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Computer Sci\3736 Info Vis\"/>
    </mc:Choice>
  </mc:AlternateContent>
  <xr:revisionPtr revIDLastSave="0" documentId="13_ncr:1_{25E010E1-605E-4C2D-A4F8-E30771B2497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MD" sheetId="2" r:id="rId1"/>
    <sheet name="T-test" sheetId="3" r:id="rId2"/>
    <sheet name="Sheet3" sheetId="4" r:id="rId3"/>
    <sheet name="Sheet1" sheetId="1" r:id="rId4"/>
    <sheet name="Graph Data" sheetId="5" r:id="rId5"/>
  </sheets>
  <definedNames>
    <definedName name="_xlnm._FilterDatabase" localSheetId="0" hidden="1">MD!$A$1:$D$201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2" l="1"/>
  <c r="E41" i="2"/>
  <c r="E61" i="2"/>
  <c r="E81" i="2"/>
  <c r="E101" i="2"/>
  <c r="E121" i="2"/>
  <c r="E141" i="2"/>
  <c r="E161" i="2"/>
  <c r="E181" i="2"/>
  <c r="E201" i="2"/>
  <c r="E202" i="2"/>
  <c r="U52" i="5"/>
  <c r="U42" i="5"/>
  <c r="U32" i="5"/>
  <c r="U22" i="5"/>
  <c r="U12" i="5"/>
  <c r="P52" i="5"/>
  <c r="P42" i="5"/>
  <c r="P32" i="5"/>
  <c r="P22" i="5"/>
  <c r="P12" i="5"/>
  <c r="J52" i="5"/>
  <c r="J42" i="5"/>
  <c r="J32" i="5"/>
  <c r="J22" i="5"/>
  <c r="J12" i="5"/>
  <c r="E52" i="5"/>
  <c r="E42" i="5"/>
  <c r="E32" i="5"/>
  <c r="E22" i="5"/>
  <c r="E12" i="5"/>
  <c r="U53" i="5"/>
  <c r="P53" i="5"/>
  <c r="U43" i="5"/>
  <c r="U33" i="5"/>
  <c r="U23" i="5"/>
  <c r="U13" i="5"/>
  <c r="P43" i="5"/>
  <c r="P33" i="5"/>
  <c r="P23" i="5"/>
  <c r="P13" i="5"/>
  <c r="J53" i="5"/>
  <c r="J43" i="5"/>
  <c r="J33" i="5"/>
  <c r="J23" i="5"/>
  <c r="J13" i="5"/>
  <c r="E53" i="5"/>
  <c r="E43" i="5"/>
  <c r="E33" i="5"/>
  <c r="E23" i="5"/>
  <c r="E13" i="5"/>
  <c r="E16" i="3"/>
  <c r="E17" i="3"/>
  <c r="E18" i="3"/>
  <c r="C24" i="1" a="1"/>
  <c r="C24" i="1" s="1"/>
  <c r="B24" i="1" a="1"/>
  <c r="B24" i="1" s="1"/>
  <c r="M17" i="3"/>
  <c r="M16" i="3"/>
  <c r="U54" i="5" l="1"/>
  <c r="P54" i="5"/>
  <c r="J54" i="5"/>
  <c r="E54" i="5"/>
  <c r="E38" i="1" l="1"/>
  <c r="C34" i="1" l="1"/>
  <c r="B3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<sst xmlns="http://schemas.openxmlformats.org/spreadsheetml/2006/main" count="262" uniqueCount="67">
  <si>
    <t>Chart</t>
  </si>
  <si>
    <t>Response Time (seconds)</t>
  </si>
  <si>
    <t>Chart 1</t>
  </si>
  <si>
    <t>Chart 2</t>
  </si>
  <si>
    <t>Chart 3</t>
  </si>
  <si>
    <t>Chart 4</t>
  </si>
  <si>
    <t>Chart 5</t>
  </si>
  <si>
    <t>Chart 6</t>
  </si>
  <si>
    <t>Chart 7</t>
  </si>
  <si>
    <t>Chart 8</t>
  </si>
  <si>
    <t>Chart 9</t>
  </si>
  <si>
    <t>Chart 10</t>
  </si>
  <si>
    <t>Chart 11</t>
  </si>
  <si>
    <t>Chart 12</t>
  </si>
  <si>
    <t>Chart 13</t>
  </si>
  <si>
    <t>Chart 14</t>
  </si>
  <si>
    <t>Chart 15</t>
  </si>
  <si>
    <t>Chart 16</t>
  </si>
  <si>
    <t>Chart 17</t>
  </si>
  <si>
    <t>Chart 18</t>
  </si>
  <si>
    <t>Chart 19</t>
  </si>
  <si>
    <t>Chart 20</t>
  </si>
  <si>
    <t>T</t>
  </si>
  <si>
    <t>F</t>
  </si>
  <si>
    <t>Response</t>
  </si>
  <si>
    <t xml:space="preserve">Mean reponse time </t>
  </si>
  <si>
    <t>Scatter Plots</t>
  </si>
  <si>
    <t>Heat Maps</t>
  </si>
  <si>
    <t>Mean Error rate</t>
  </si>
  <si>
    <t>ODD</t>
  </si>
  <si>
    <t>EVEN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</si>
  <si>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</si>
  <si>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</si>
  <si>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</si>
  <si>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</si>
  <si>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</si>
  <si>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</si>
  <si>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</si>
  <si>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</si>
  <si>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</si>
  <si>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</si>
  <si>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</si>
  <si>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</si>
  <si>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</si>
  <si>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</si>
  <si>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 xml:space="preserve">  </t>
  </si>
  <si>
    <t>Chart Number</t>
  </si>
  <si>
    <t>Response Time</t>
  </si>
  <si>
    <t>Correct</t>
  </si>
  <si>
    <t xml:space="preserve"> </t>
  </si>
  <si>
    <t>Participant</t>
  </si>
  <si>
    <t>Scatter</t>
  </si>
  <si>
    <t>Heatmaps</t>
  </si>
  <si>
    <t>2-tailed T-test</t>
  </si>
  <si>
    <t>Avg</t>
  </si>
  <si>
    <t>SCATTER-BIASED scatter</t>
  </si>
  <si>
    <t>HEAT-BIASED scatter</t>
  </si>
  <si>
    <t>HEAT-BIASED heat</t>
  </si>
  <si>
    <t>SCATTER-BIASED heat</t>
  </si>
  <si>
    <t>Comparing t-test within scatter-biased data</t>
  </si>
  <si>
    <t>t-Test: Paired Two Sample for Means of Response Time</t>
  </si>
  <si>
    <t>t-Test: Paired Two Sample for Means of Accuracy Rate</t>
  </si>
  <si>
    <t>`</t>
  </si>
  <si>
    <t>SCATTER PLOTS</t>
  </si>
  <si>
    <t>HEATMAPS</t>
  </si>
  <si>
    <t>Scatter-biased</t>
  </si>
  <si>
    <t>Heat-biased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</si>
</sst>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2" xfId="0" applyBorder="1"/>
    <xf numFmtId="0" fontId="3" fillId="0" borderId="3" xfId="0" applyFont="1" applyBorder="1" applyAlignment="1">
      <alignment horizontal="center"/>
    </xf>
    <xf numFmtId="0" fontId="0" fillId="2" borderId="0" xfId="0" applyFill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0" xfId="0" applyBorder="1"/>
    <xf numFmtId="0" fontId="0" fillId="3" borderId="0" xfId="0" applyFill="1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FE59-A884-42CA-82DE-928FE3110059}">
  <dimension ref="A1:H202"/>
  <sheetViews>
    <sheetView workbookViewId="0">
      <selection activeCell="N200" sqref="N200"/>
    </sheetView>
  </sheetViews>
  <sheetFormatPr defaultRowHeight="14.4" x14ac:dyDescent="0.3"/>
  <cols>
    <col min="1" max="1" width="10.109375" bestFit="1" customWidth="1"/>
  </cols>
  <sheetData>
    <row r="1" spans="1:8" x14ac:dyDescent="0.3">
      <c r="A1" s="2" t="s">
        <v>50</v>
      </c>
      <c r="B1" s="2" t="s">
        <v>46</v>
      </c>
      <c r="C1" s="2" t="s">
        <v>47</v>
      </c>
      <c r="D1" s="2" t="s">
        <v>48</v>
      </c>
    </row>
    <row r="2" spans="1:8" x14ac:dyDescent="0.3">
      <c r="A2">
        <v>1</v>
      </c>
      <c r="B2">
        <v>1</v>
      </c>
      <c r="C2">
        <v>21.038055660000001</v>
      </c>
      <c r="D2" t="b">
        <v>1</v>
      </c>
    </row>
    <row r="3" spans="1:8" x14ac:dyDescent="0.3">
      <c r="A3">
        <v>1</v>
      </c>
      <c r="B3">
        <v>2</v>
      </c>
      <c r="C3">
        <v>11.6672647</v>
      </c>
      <c r="D3" t="b">
        <v>1</v>
      </c>
    </row>
    <row r="4" spans="1:8" x14ac:dyDescent="0.3">
      <c r="A4">
        <v>1</v>
      </c>
      <c r="B4">
        <v>3</v>
      </c>
      <c r="C4">
        <v>9.4967830180000004</v>
      </c>
      <c r="D4" t="b">
        <v>1</v>
      </c>
    </row>
    <row r="5" spans="1:8" x14ac:dyDescent="0.3">
      <c r="A5">
        <v>1</v>
      </c>
      <c r="B5">
        <v>4</v>
      </c>
      <c r="C5">
        <v>10.71100068</v>
      </c>
      <c r="D5" t="b">
        <v>0</v>
      </c>
    </row>
    <row r="6" spans="1:8" x14ac:dyDescent="0.3">
      <c r="A6">
        <v>1</v>
      </c>
      <c r="B6">
        <v>5</v>
      </c>
      <c r="C6">
        <v>19.934242730000001</v>
      </c>
      <c r="D6" t="b">
        <v>1</v>
      </c>
    </row>
    <row r="7" spans="1:8" x14ac:dyDescent="0.3">
      <c r="A7">
        <v>1</v>
      </c>
      <c r="B7">
        <v>6</v>
      </c>
      <c r="C7">
        <v>14.64310598</v>
      </c>
      <c r="D7" t="b">
        <v>1</v>
      </c>
    </row>
    <row r="8" spans="1:8" x14ac:dyDescent="0.3">
      <c r="A8">
        <v>1</v>
      </c>
      <c r="B8">
        <v>7</v>
      </c>
      <c r="C8">
        <v>20.870648859999999</v>
      </c>
      <c r="D8" t="b">
        <v>0</v>
      </c>
    </row>
    <row r="9" spans="1:8" x14ac:dyDescent="0.3">
      <c r="A9">
        <v>1</v>
      </c>
      <c r="B9">
        <v>8</v>
      </c>
      <c r="C9">
        <v>35.736981389999997</v>
      </c>
      <c r="D9" t="b">
        <v>1</v>
      </c>
      <c r="H9" t="s">
        <v>49</v>
      </c>
    </row>
    <row r="10" spans="1:8" x14ac:dyDescent="0.3">
      <c r="A10">
        <v>1</v>
      </c>
      <c r="B10">
        <v>9</v>
      </c>
      <c r="C10">
        <v>16.479634999999998</v>
      </c>
      <c r="D10" t="b">
        <v>0</v>
      </c>
    </row>
    <row r="11" spans="1:8" x14ac:dyDescent="0.3">
      <c r="A11">
        <v>1</v>
      </c>
      <c r="B11">
        <v>10</v>
      </c>
      <c r="C11">
        <v>19.01619625</v>
      </c>
      <c r="D11" t="b">
        <v>1</v>
      </c>
    </row>
    <row r="12" spans="1:8" x14ac:dyDescent="0.3">
      <c r="A12">
        <v>1</v>
      </c>
      <c r="B12">
        <v>11</v>
      </c>
      <c r="C12">
        <v>12.047426939999999</v>
      </c>
      <c r="D12" t="b">
        <v>1</v>
      </c>
    </row>
    <row r="13" spans="1:8" x14ac:dyDescent="0.3">
      <c r="A13">
        <v>1</v>
      </c>
      <c r="B13">
        <v>12</v>
      </c>
      <c r="C13">
        <v>6.9078488350000002</v>
      </c>
      <c r="D13" t="b">
        <v>1</v>
      </c>
    </row>
    <row r="14" spans="1:8" x14ac:dyDescent="0.3">
      <c r="A14">
        <v>1</v>
      </c>
      <c r="B14">
        <v>13</v>
      </c>
      <c r="C14">
        <v>17.38319898</v>
      </c>
      <c r="D14" t="b">
        <v>1</v>
      </c>
    </row>
    <row r="15" spans="1:8" x14ac:dyDescent="0.3">
      <c r="A15">
        <v>1</v>
      </c>
      <c r="B15">
        <v>14</v>
      </c>
      <c r="C15">
        <v>8.9257123469999993</v>
      </c>
      <c r="D15" t="b">
        <v>1</v>
      </c>
    </row>
    <row r="16" spans="1:8" x14ac:dyDescent="0.3">
      <c r="A16">
        <v>1</v>
      </c>
      <c r="B16">
        <v>15</v>
      </c>
      <c r="C16">
        <v>28.86747742</v>
      </c>
      <c r="D16" t="b">
        <v>1</v>
      </c>
    </row>
    <row r="17" spans="1:5" x14ac:dyDescent="0.3">
      <c r="A17">
        <v>1</v>
      </c>
      <c r="B17">
        <v>16</v>
      </c>
      <c r="C17">
        <v>10.93098211</v>
      </c>
      <c r="D17" t="b">
        <v>0</v>
      </c>
    </row>
    <row r="18" spans="1:5" x14ac:dyDescent="0.3">
      <c r="A18">
        <v>1</v>
      </c>
      <c r="B18">
        <v>17</v>
      </c>
      <c r="C18">
        <v>36.69170141</v>
      </c>
      <c r="D18" t="b">
        <v>1</v>
      </c>
    </row>
    <row r="19" spans="1:5" x14ac:dyDescent="0.3">
      <c r="A19">
        <v>1</v>
      </c>
      <c r="B19">
        <v>18</v>
      </c>
      <c r="C19">
        <v>23.485207320000001</v>
      </c>
      <c r="D19" t="b">
        <v>0</v>
      </c>
    </row>
    <row r="20" spans="1:5" x14ac:dyDescent="0.3">
      <c r="A20">
        <v>1</v>
      </c>
      <c r="B20">
        <v>19</v>
      </c>
      <c r="C20">
        <v>18.714189050000002</v>
      </c>
      <c r="D20" t="b">
        <v>1</v>
      </c>
    </row>
    <row r="21" spans="1:5" x14ac:dyDescent="0.3">
      <c r="A21">
        <v>1</v>
      </c>
      <c r="B21">
        <v>20</v>
      </c>
      <c r="C21">
        <v>27.240766050000001</v>
      </c>
      <c r="D21" t="b">
        <v>0</v>
      </c>
      <c r="E21">
        <f>SUM(C2:C21)</f>
        <v>370.78842473000009</v>
      </c>
    </row>
    <row r="22" spans="1:5" x14ac:dyDescent="0.3">
      <c r="A22">
        <v>2</v>
      </c>
      <c r="B22">
        <v>1</v>
      </c>
      <c r="C22">
        <v>18.031307460000001</v>
      </c>
      <c r="D22" t="b">
        <v>1</v>
      </c>
    </row>
    <row r="23" spans="1:5" x14ac:dyDescent="0.3">
      <c r="A23">
        <v>2</v>
      </c>
      <c r="B23">
        <v>2</v>
      </c>
      <c r="C23">
        <v>10.75058675</v>
      </c>
      <c r="D23" t="b">
        <v>1</v>
      </c>
    </row>
    <row r="24" spans="1:5" x14ac:dyDescent="0.3">
      <c r="A24">
        <v>2</v>
      </c>
      <c r="B24">
        <v>3</v>
      </c>
      <c r="C24">
        <v>9.7502782339999996</v>
      </c>
      <c r="D24" t="b">
        <v>1</v>
      </c>
    </row>
    <row r="25" spans="1:5" x14ac:dyDescent="0.3">
      <c r="A25">
        <v>2</v>
      </c>
      <c r="B25">
        <v>4</v>
      </c>
      <c r="C25">
        <v>10.7719779</v>
      </c>
      <c r="D25" t="b">
        <v>1</v>
      </c>
    </row>
    <row r="26" spans="1:5" x14ac:dyDescent="0.3">
      <c r="A26">
        <v>2</v>
      </c>
      <c r="B26">
        <v>5</v>
      </c>
      <c r="C26">
        <v>9.5547671320000003</v>
      </c>
      <c r="D26" t="b">
        <v>1</v>
      </c>
    </row>
    <row r="27" spans="1:5" x14ac:dyDescent="0.3">
      <c r="A27">
        <v>2</v>
      </c>
      <c r="B27">
        <v>6</v>
      </c>
      <c r="C27">
        <v>18.209972860000001</v>
      </c>
      <c r="D27" t="b">
        <v>0</v>
      </c>
    </row>
    <row r="28" spans="1:5" x14ac:dyDescent="0.3">
      <c r="A28">
        <v>2</v>
      </c>
      <c r="B28">
        <v>7</v>
      </c>
      <c r="C28">
        <v>16.337840799999999</v>
      </c>
      <c r="D28" t="b">
        <v>0</v>
      </c>
    </row>
    <row r="29" spans="1:5" x14ac:dyDescent="0.3">
      <c r="A29">
        <v>2</v>
      </c>
      <c r="B29">
        <v>8</v>
      </c>
      <c r="C29">
        <v>16.996677160000001</v>
      </c>
      <c r="D29" t="b">
        <v>0</v>
      </c>
    </row>
    <row r="30" spans="1:5" x14ac:dyDescent="0.3">
      <c r="A30">
        <v>2</v>
      </c>
      <c r="B30">
        <v>9</v>
      </c>
      <c r="C30">
        <v>17.0154283</v>
      </c>
      <c r="D30" t="b">
        <v>1</v>
      </c>
    </row>
    <row r="31" spans="1:5" x14ac:dyDescent="0.3">
      <c r="A31">
        <v>2</v>
      </c>
      <c r="B31">
        <v>10</v>
      </c>
      <c r="C31">
        <v>19.208532810000001</v>
      </c>
      <c r="D31" t="b">
        <v>1</v>
      </c>
    </row>
    <row r="32" spans="1:5" x14ac:dyDescent="0.3">
      <c r="A32">
        <v>2</v>
      </c>
      <c r="B32">
        <v>11</v>
      </c>
      <c r="C32">
        <v>12.245372769999999</v>
      </c>
      <c r="D32" t="b">
        <v>1</v>
      </c>
    </row>
    <row r="33" spans="1:5" x14ac:dyDescent="0.3">
      <c r="A33">
        <v>2</v>
      </c>
      <c r="B33">
        <v>12</v>
      </c>
      <c r="C33">
        <v>8.1644062999999996</v>
      </c>
      <c r="D33" t="b">
        <v>1</v>
      </c>
    </row>
    <row r="34" spans="1:5" x14ac:dyDescent="0.3">
      <c r="A34">
        <v>2</v>
      </c>
      <c r="B34">
        <v>13</v>
      </c>
      <c r="C34">
        <v>9.0095980170000001</v>
      </c>
      <c r="D34" t="b">
        <v>1</v>
      </c>
    </row>
    <row r="35" spans="1:5" x14ac:dyDescent="0.3">
      <c r="A35">
        <v>2</v>
      </c>
      <c r="B35">
        <v>14</v>
      </c>
      <c r="C35">
        <v>9.0549597740000003</v>
      </c>
      <c r="D35" t="b">
        <v>1</v>
      </c>
    </row>
    <row r="36" spans="1:5" x14ac:dyDescent="0.3">
      <c r="A36">
        <v>2</v>
      </c>
      <c r="B36">
        <v>15</v>
      </c>
      <c r="C36">
        <v>16.293050529999999</v>
      </c>
      <c r="D36" t="b">
        <v>1</v>
      </c>
    </row>
    <row r="37" spans="1:5" x14ac:dyDescent="0.3">
      <c r="A37">
        <v>2</v>
      </c>
      <c r="B37">
        <v>16</v>
      </c>
      <c r="C37">
        <v>14.63525939</v>
      </c>
      <c r="D37" t="b">
        <v>1</v>
      </c>
    </row>
    <row r="38" spans="1:5" x14ac:dyDescent="0.3">
      <c r="A38">
        <v>2</v>
      </c>
      <c r="B38">
        <v>17</v>
      </c>
      <c r="C38">
        <v>25.87287998</v>
      </c>
      <c r="D38" t="b">
        <v>0</v>
      </c>
    </row>
    <row r="39" spans="1:5" x14ac:dyDescent="0.3">
      <c r="A39">
        <v>2</v>
      </c>
      <c r="B39">
        <v>18</v>
      </c>
      <c r="C39">
        <v>26.785304780000001</v>
      </c>
      <c r="D39" t="b">
        <v>0</v>
      </c>
    </row>
    <row r="40" spans="1:5" x14ac:dyDescent="0.3">
      <c r="A40">
        <v>2</v>
      </c>
      <c r="B40">
        <v>19</v>
      </c>
      <c r="C40">
        <v>10.87538981</v>
      </c>
      <c r="D40" t="b">
        <v>1</v>
      </c>
    </row>
    <row r="41" spans="1:5" x14ac:dyDescent="0.3">
      <c r="A41">
        <v>2</v>
      </c>
      <c r="B41">
        <v>20</v>
      </c>
      <c r="C41">
        <v>11.93922019</v>
      </c>
      <c r="D41" t="b">
        <v>0</v>
      </c>
      <c r="E41">
        <f>SUM(C22:C41)</f>
        <v>291.50281094699994</v>
      </c>
    </row>
    <row r="42" spans="1:5" x14ac:dyDescent="0.3">
      <c r="A42">
        <v>3</v>
      </c>
      <c r="B42">
        <v>1</v>
      </c>
      <c r="C42">
        <v>14.749606849999999</v>
      </c>
      <c r="D42" t="b">
        <v>1</v>
      </c>
    </row>
    <row r="43" spans="1:5" x14ac:dyDescent="0.3">
      <c r="A43">
        <v>3</v>
      </c>
      <c r="B43">
        <v>2</v>
      </c>
      <c r="C43">
        <v>10.61146355</v>
      </c>
      <c r="D43" t="b">
        <v>1</v>
      </c>
    </row>
    <row r="44" spans="1:5" x14ac:dyDescent="0.3">
      <c r="A44">
        <v>3</v>
      </c>
      <c r="B44">
        <v>3</v>
      </c>
      <c r="C44">
        <v>13.875544550000001</v>
      </c>
      <c r="D44" t="b">
        <v>1</v>
      </c>
    </row>
    <row r="45" spans="1:5" x14ac:dyDescent="0.3">
      <c r="A45">
        <v>3</v>
      </c>
      <c r="B45">
        <v>4</v>
      </c>
      <c r="C45">
        <v>12.03875875</v>
      </c>
      <c r="D45" t="b">
        <v>1</v>
      </c>
    </row>
    <row r="46" spans="1:5" x14ac:dyDescent="0.3">
      <c r="A46">
        <v>3</v>
      </c>
      <c r="B46">
        <v>5</v>
      </c>
      <c r="C46">
        <v>13.991688249999999</v>
      </c>
      <c r="D46" t="b">
        <v>1</v>
      </c>
    </row>
    <row r="47" spans="1:5" x14ac:dyDescent="0.3">
      <c r="A47">
        <v>3</v>
      </c>
      <c r="B47">
        <v>6</v>
      </c>
      <c r="C47">
        <v>16.269994499999999</v>
      </c>
      <c r="D47" t="b">
        <v>0</v>
      </c>
    </row>
    <row r="48" spans="1:5" x14ac:dyDescent="0.3">
      <c r="A48">
        <v>3</v>
      </c>
      <c r="B48">
        <v>7</v>
      </c>
      <c r="C48">
        <v>9.1528420449999999</v>
      </c>
      <c r="D48" t="b">
        <v>1</v>
      </c>
    </row>
    <row r="49" spans="1:5" x14ac:dyDescent="0.3">
      <c r="A49">
        <v>3</v>
      </c>
      <c r="B49">
        <v>8</v>
      </c>
      <c r="C49">
        <v>18.181751250000001</v>
      </c>
      <c r="D49" t="b">
        <v>0</v>
      </c>
    </row>
    <row r="50" spans="1:5" x14ac:dyDescent="0.3">
      <c r="A50">
        <v>3</v>
      </c>
      <c r="B50">
        <v>9</v>
      </c>
      <c r="C50">
        <v>18.640954730000001</v>
      </c>
      <c r="D50" t="b">
        <v>0</v>
      </c>
    </row>
    <row r="51" spans="1:5" x14ac:dyDescent="0.3">
      <c r="A51">
        <v>3</v>
      </c>
      <c r="B51">
        <v>10</v>
      </c>
      <c r="C51">
        <v>10.83229852</v>
      </c>
      <c r="D51" t="b">
        <v>1</v>
      </c>
    </row>
    <row r="52" spans="1:5" x14ac:dyDescent="0.3">
      <c r="A52">
        <v>3</v>
      </c>
      <c r="B52">
        <v>11</v>
      </c>
      <c r="C52">
        <v>12.812310460000001</v>
      </c>
      <c r="D52" t="b">
        <v>1</v>
      </c>
    </row>
    <row r="53" spans="1:5" x14ac:dyDescent="0.3">
      <c r="A53">
        <v>3</v>
      </c>
      <c r="B53">
        <v>12</v>
      </c>
      <c r="C53">
        <v>33.7269547</v>
      </c>
      <c r="D53" t="b">
        <v>1</v>
      </c>
    </row>
    <row r="54" spans="1:5" x14ac:dyDescent="0.3">
      <c r="A54">
        <v>3</v>
      </c>
      <c r="B54">
        <v>13</v>
      </c>
      <c r="C54">
        <v>8.3802254200000004</v>
      </c>
      <c r="D54" t="b">
        <v>1</v>
      </c>
    </row>
    <row r="55" spans="1:5" x14ac:dyDescent="0.3">
      <c r="A55">
        <v>3</v>
      </c>
      <c r="B55">
        <v>14</v>
      </c>
      <c r="C55">
        <v>8.0569286350000002</v>
      </c>
      <c r="D55" t="b">
        <v>1</v>
      </c>
    </row>
    <row r="56" spans="1:5" x14ac:dyDescent="0.3">
      <c r="A56">
        <v>3</v>
      </c>
      <c r="B56">
        <v>15</v>
      </c>
      <c r="C56">
        <v>11.55043077</v>
      </c>
      <c r="D56" t="b">
        <v>1</v>
      </c>
    </row>
    <row r="57" spans="1:5" x14ac:dyDescent="0.3">
      <c r="A57">
        <v>3</v>
      </c>
      <c r="B57">
        <v>16</v>
      </c>
      <c r="C57">
        <v>10.5663147</v>
      </c>
      <c r="D57" t="b">
        <v>0</v>
      </c>
    </row>
    <row r="58" spans="1:5" x14ac:dyDescent="0.3">
      <c r="A58">
        <v>3</v>
      </c>
      <c r="B58">
        <v>17</v>
      </c>
      <c r="C58">
        <v>9.2423734660000001</v>
      </c>
      <c r="D58" t="b">
        <v>1</v>
      </c>
    </row>
    <row r="59" spans="1:5" x14ac:dyDescent="0.3">
      <c r="A59">
        <v>3</v>
      </c>
      <c r="B59">
        <v>18</v>
      </c>
      <c r="C59">
        <v>12.57046437</v>
      </c>
      <c r="D59" t="b">
        <v>0</v>
      </c>
    </row>
    <row r="60" spans="1:5" x14ac:dyDescent="0.3">
      <c r="A60">
        <v>3</v>
      </c>
      <c r="B60">
        <v>19</v>
      </c>
      <c r="C60">
        <v>27.113578560000001</v>
      </c>
      <c r="D60" t="b">
        <v>1</v>
      </c>
    </row>
    <row r="61" spans="1:5" x14ac:dyDescent="0.3">
      <c r="A61">
        <v>3</v>
      </c>
      <c r="B61">
        <v>20</v>
      </c>
      <c r="C61">
        <v>20.30461669</v>
      </c>
      <c r="D61" t="b">
        <v>0</v>
      </c>
      <c r="E61">
        <f>SUM(C42:C61)</f>
        <v>292.66910076599993</v>
      </c>
    </row>
    <row r="62" spans="1:5" x14ac:dyDescent="0.3">
      <c r="A62">
        <v>4</v>
      </c>
      <c r="B62">
        <v>1</v>
      </c>
      <c r="C62">
        <v>12.857942100000001</v>
      </c>
      <c r="D62" t="b">
        <v>1</v>
      </c>
    </row>
    <row r="63" spans="1:5" x14ac:dyDescent="0.3">
      <c r="A63">
        <v>4</v>
      </c>
      <c r="B63">
        <v>2</v>
      </c>
      <c r="C63">
        <v>13.43165445</v>
      </c>
      <c r="D63" t="b">
        <v>1</v>
      </c>
    </row>
    <row r="64" spans="1:5" x14ac:dyDescent="0.3">
      <c r="A64">
        <v>4</v>
      </c>
      <c r="B64">
        <v>3</v>
      </c>
      <c r="C64">
        <v>21.086023569999998</v>
      </c>
      <c r="D64" t="b">
        <v>1</v>
      </c>
    </row>
    <row r="65" spans="1:4" x14ac:dyDescent="0.3">
      <c r="A65">
        <v>4</v>
      </c>
      <c r="B65">
        <v>4</v>
      </c>
      <c r="C65">
        <v>20.4887619</v>
      </c>
      <c r="D65" t="b">
        <v>1</v>
      </c>
    </row>
    <row r="66" spans="1:4" x14ac:dyDescent="0.3">
      <c r="A66">
        <v>4</v>
      </c>
      <c r="B66">
        <v>5</v>
      </c>
      <c r="C66">
        <v>24.58168745</v>
      </c>
      <c r="D66" t="b">
        <v>1</v>
      </c>
    </row>
    <row r="67" spans="1:4" x14ac:dyDescent="0.3">
      <c r="A67">
        <v>4</v>
      </c>
      <c r="B67">
        <v>6</v>
      </c>
      <c r="C67">
        <v>15.3438952</v>
      </c>
      <c r="D67" t="b">
        <v>0</v>
      </c>
    </row>
    <row r="68" spans="1:4" x14ac:dyDescent="0.3">
      <c r="A68">
        <v>4</v>
      </c>
      <c r="B68">
        <v>7</v>
      </c>
      <c r="C68">
        <v>19.975202800000002</v>
      </c>
      <c r="D68" t="b">
        <v>1</v>
      </c>
    </row>
    <row r="69" spans="1:4" x14ac:dyDescent="0.3">
      <c r="A69">
        <v>4</v>
      </c>
      <c r="B69">
        <v>8</v>
      </c>
      <c r="C69">
        <v>44.170376539999999</v>
      </c>
      <c r="D69" t="b">
        <v>0</v>
      </c>
    </row>
    <row r="70" spans="1:4" x14ac:dyDescent="0.3">
      <c r="A70">
        <v>4</v>
      </c>
      <c r="B70">
        <v>9</v>
      </c>
      <c r="C70">
        <v>29.865127560000001</v>
      </c>
      <c r="D70" t="b">
        <v>0</v>
      </c>
    </row>
    <row r="71" spans="1:4" x14ac:dyDescent="0.3">
      <c r="A71">
        <v>4</v>
      </c>
      <c r="B71">
        <v>10</v>
      </c>
      <c r="C71">
        <v>12.330877299999999</v>
      </c>
      <c r="D71" t="b">
        <v>1</v>
      </c>
    </row>
    <row r="72" spans="1:4" x14ac:dyDescent="0.3">
      <c r="A72">
        <v>4</v>
      </c>
      <c r="B72">
        <v>11</v>
      </c>
      <c r="C72">
        <v>20.949281689999999</v>
      </c>
      <c r="D72" t="b">
        <v>1</v>
      </c>
    </row>
    <row r="73" spans="1:4" x14ac:dyDescent="0.3">
      <c r="A73">
        <v>4</v>
      </c>
      <c r="B73">
        <v>12</v>
      </c>
      <c r="C73">
        <v>10.601504800000001</v>
      </c>
      <c r="D73" t="b">
        <v>1</v>
      </c>
    </row>
    <row r="74" spans="1:4" x14ac:dyDescent="0.3">
      <c r="A74">
        <v>4</v>
      </c>
      <c r="B74">
        <v>13</v>
      </c>
      <c r="C74">
        <v>20.556071039999999</v>
      </c>
      <c r="D74" t="b">
        <v>1</v>
      </c>
    </row>
    <row r="75" spans="1:4" x14ac:dyDescent="0.3">
      <c r="A75">
        <v>4</v>
      </c>
      <c r="B75">
        <v>14</v>
      </c>
      <c r="C75">
        <v>13.09847999</v>
      </c>
      <c r="D75" t="b">
        <v>1</v>
      </c>
    </row>
    <row r="76" spans="1:4" x14ac:dyDescent="0.3">
      <c r="A76">
        <v>4</v>
      </c>
      <c r="B76">
        <v>15</v>
      </c>
      <c r="C76">
        <v>23.031157260000001</v>
      </c>
      <c r="D76" t="b">
        <v>1</v>
      </c>
    </row>
    <row r="77" spans="1:4" x14ac:dyDescent="0.3">
      <c r="A77">
        <v>4</v>
      </c>
      <c r="B77">
        <v>16</v>
      </c>
      <c r="C77">
        <v>11.8525033</v>
      </c>
      <c r="D77" t="b">
        <v>0</v>
      </c>
    </row>
    <row r="78" spans="1:4" x14ac:dyDescent="0.3">
      <c r="A78">
        <v>4</v>
      </c>
      <c r="B78">
        <v>17</v>
      </c>
      <c r="C78">
        <v>9.463284969</v>
      </c>
      <c r="D78" t="b">
        <v>1</v>
      </c>
    </row>
    <row r="79" spans="1:4" x14ac:dyDescent="0.3">
      <c r="A79">
        <v>4</v>
      </c>
      <c r="B79">
        <v>18</v>
      </c>
      <c r="C79">
        <v>24.51980567</v>
      </c>
      <c r="D79" t="b">
        <v>0</v>
      </c>
    </row>
    <row r="80" spans="1:4" x14ac:dyDescent="0.3">
      <c r="A80">
        <v>4</v>
      </c>
      <c r="B80">
        <v>19</v>
      </c>
      <c r="C80">
        <v>16.273751740000002</v>
      </c>
      <c r="D80" t="b">
        <v>1</v>
      </c>
    </row>
    <row r="81" spans="1:5" x14ac:dyDescent="0.3">
      <c r="A81">
        <v>4</v>
      </c>
      <c r="B81">
        <v>20</v>
      </c>
      <c r="C81">
        <v>30.550939799999998</v>
      </c>
      <c r="D81" t="b">
        <v>1</v>
      </c>
      <c r="E81">
        <f>SUM(C62:C81)</f>
        <v>395.02832912899999</v>
      </c>
    </row>
    <row r="82" spans="1:5" x14ac:dyDescent="0.3">
      <c r="A82">
        <v>5</v>
      </c>
      <c r="B82">
        <v>1</v>
      </c>
      <c r="C82">
        <v>17.866973160000001</v>
      </c>
      <c r="D82" t="b">
        <v>0</v>
      </c>
    </row>
    <row r="83" spans="1:5" x14ac:dyDescent="0.3">
      <c r="A83">
        <v>5</v>
      </c>
      <c r="B83">
        <v>2</v>
      </c>
      <c r="C83">
        <v>17.679806230000001</v>
      </c>
      <c r="D83" t="b">
        <v>1</v>
      </c>
    </row>
    <row r="84" spans="1:5" x14ac:dyDescent="0.3">
      <c r="A84">
        <v>5</v>
      </c>
      <c r="B84">
        <v>3</v>
      </c>
      <c r="C84">
        <v>14.30057549</v>
      </c>
      <c r="D84" t="b">
        <v>1</v>
      </c>
    </row>
    <row r="85" spans="1:5" x14ac:dyDescent="0.3">
      <c r="A85">
        <v>5</v>
      </c>
      <c r="B85">
        <v>4</v>
      </c>
      <c r="C85">
        <v>27.60884643</v>
      </c>
      <c r="D85" t="b">
        <v>1</v>
      </c>
    </row>
    <row r="86" spans="1:5" x14ac:dyDescent="0.3">
      <c r="A86">
        <v>5</v>
      </c>
      <c r="B86">
        <v>5</v>
      </c>
      <c r="C86">
        <v>35.414248229999998</v>
      </c>
      <c r="D86" t="b">
        <v>0</v>
      </c>
    </row>
    <row r="87" spans="1:5" x14ac:dyDescent="0.3">
      <c r="A87">
        <v>5</v>
      </c>
      <c r="B87">
        <v>6</v>
      </c>
      <c r="C87">
        <v>32.813204050000003</v>
      </c>
      <c r="D87" t="b">
        <v>0</v>
      </c>
    </row>
    <row r="88" spans="1:5" x14ac:dyDescent="0.3">
      <c r="A88">
        <v>5</v>
      </c>
      <c r="B88">
        <v>7</v>
      </c>
      <c r="C88">
        <v>48.968406680000001</v>
      </c>
      <c r="D88" t="b">
        <v>0</v>
      </c>
    </row>
    <row r="89" spans="1:5" x14ac:dyDescent="0.3">
      <c r="A89">
        <v>5</v>
      </c>
      <c r="B89">
        <v>8</v>
      </c>
      <c r="C89">
        <v>39.103120799999999</v>
      </c>
      <c r="D89" t="b">
        <v>0</v>
      </c>
    </row>
    <row r="90" spans="1:5" x14ac:dyDescent="0.3">
      <c r="A90">
        <v>5</v>
      </c>
      <c r="B90">
        <v>9</v>
      </c>
      <c r="C90">
        <v>12.808106179999999</v>
      </c>
      <c r="D90" t="b">
        <v>1</v>
      </c>
    </row>
    <row r="91" spans="1:5" x14ac:dyDescent="0.3">
      <c r="A91">
        <v>5</v>
      </c>
      <c r="B91">
        <v>10</v>
      </c>
      <c r="C91">
        <v>11.566012860000001</v>
      </c>
      <c r="D91" t="b">
        <v>1</v>
      </c>
    </row>
    <row r="92" spans="1:5" x14ac:dyDescent="0.3">
      <c r="A92">
        <v>5</v>
      </c>
      <c r="B92">
        <v>11</v>
      </c>
      <c r="C92">
        <v>9.8952903750000001</v>
      </c>
      <c r="D92" t="b">
        <v>1</v>
      </c>
    </row>
    <row r="93" spans="1:5" x14ac:dyDescent="0.3">
      <c r="A93">
        <v>5</v>
      </c>
      <c r="B93">
        <v>12</v>
      </c>
      <c r="C93">
        <v>12.51919842</v>
      </c>
      <c r="D93" t="b">
        <v>1</v>
      </c>
    </row>
    <row r="94" spans="1:5" x14ac:dyDescent="0.3">
      <c r="A94">
        <v>5</v>
      </c>
      <c r="B94">
        <v>13</v>
      </c>
      <c r="C94">
        <v>8.1354713440000008</v>
      </c>
      <c r="D94" t="b">
        <v>1</v>
      </c>
    </row>
    <row r="95" spans="1:5" x14ac:dyDescent="0.3">
      <c r="A95">
        <v>5</v>
      </c>
      <c r="B95">
        <v>14</v>
      </c>
      <c r="C95">
        <v>38.860916379999999</v>
      </c>
      <c r="D95" t="b">
        <v>1</v>
      </c>
    </row>
    <row r="96" spans="1:5" x14ac:dyDescent="0.3">
      <c r="A96">
        <v>5</v>
      </c>
      <c r="B96">
        <v>15</v>
      </c>
      <c r="C96">
        <v>23.36319232</v>
      </c>
      <c r="D96" t="b">
        <v>0</v>
      </c>
    </row>
    <row r="97" spans="1:5" x14ac:dyDescent="0.3">
      <c r="A97">
        <v>5</v>
      </c>
      <c r="B97">
        <v>16</v>
      </c>
      <c r="C97">
        <v>13.765286209999999</v>
      </c>
      <c r="D97" t="b">
        <v>0</v>
      </c>
    </row>
    <row r="98" spans="1:5" x14ac:dyDescent="0.3">
      <c r="A98">
        <v>5</v>
      </c>
      <c r="B98">
        <v>17</v>
      </c>
      <c r="C98">
        <v>12.87884665</v>
      </c>
      <c r="D98" t="b">
        <v>0</v>
      </c>
    </row>
    <row r="99" spans="1:5" x14ac:dyDescent="0.3">
      <c r="A99">
        <v>5</v>
      </c>
      <c r="B99">
        <v>18</v>
      </c>
      <c r="C99">
        <v>8.8223023410000003</v>
      </c>
      <c r="D99" t="b">
        <v>1</v>
      </c>
    </row>
    <row r="100" spans="1:5" x14ac:dyDescent="0.3">
      <c r="A100">
        <v>5</v>
      </c>
      <c r="B100">
        <v>19</v>
      </c>
      <c r="C100">
        <v>8.4949083329999997</v>
      </c>
      <c r="D100" t="b">
        <v>1</v>
      </c>
    </row>
    <row r="101" spans="1:5" x14ac:dyDescent="0.3">
      <c r="A101">
        <v>5</v>
      </c>
      <c r="B101">
        <v>20</v>
      </c>
      <c r="C101">
        <v>9.3899817466735804</v>
      </c>
      <c r="D101" t="b">
        <v>0</v>
      </c>
      <c r="E101">
        <f>SUM(C82:C101)</f>
        <v>404.25469422967365</v>
      </c>
    </row>
    <row r="102" spans="1:5" x14ac:dyDescent="0.3">
      <c r="A102">
        <v>6</v>
      </c>
      <c r="B102">
        <v>1</v>
      </c>
      <c r="C102">
        <v>48.124765400000001</v>
      </c>
      <c r="D102" t="b">
        <v>1</v>
      </c>
    </row>
    <row r="103" spans="1:5" x14ac:dyDescent="0.3">
      <c r="A103">
        <v>6</v>
      </c>
      <c r="B103">
        <v>2</v>
      </c>
      <c r="C103">
        <v>24.85529447</v>
      </c>
      <c r="D103" t="b">
        <v>1</v>
      </c>
    </row>
    <row r="104" spans="1:5" x14ac:dyDescent="0.3">
      <c r="A104">
        <v>6</v>
      </c>
      <c r="B104">
        <v>3</v>
      </c>
      <c r="C104">
        <v>6.928870678</v>
      </c>
      <c r="D104" t="b">
        <v>1</v>
      </c>
    </row>
    <row r="105" spans="1:5" x14ac:dyDescent="0.3">
      <c r="A105">
        <v>6</v>
      </c>
      <c r="B105">
        <v>4</v>
      </c>
      <c r="C105">
        <v>16.30724382</v>
      </c>
      <c r="D105" t="b">
        <v>1</v>
      </c>
    </row>
    <row r="106" spans="1:5" x14ac:dyDescent="0.3">
      <c r="A106">
        <v>6</v>
      </c>
      <c r="B106">
        <v>5</v>
      </c>
      <c r="C106">
        <v>16.332782269999999</v>
      </c>
      <c r="D106" t="b">
        <v>1</v>
      </c>
    </row>
    <row r="107" spans="1:5" x14ac:dyDescent="0.3">
      <c r="A107">
        <v>6</v>
      </c>
      <c r="B107">
        <v>6</v>
      </c>
      <c r="C107">
        <v>13.86823416</v>
      </c>
      <c r="D107" t="b">
        <v>1</v>
      </c>
    </row>
    <row r="108" spans="1:5" x14ac:dyDescent="0.3">
      <c r="A108">
        <v>6</v>
      </c>
      <c r="B108">
        <v>7</v>
      </c>
      <c r="C108">
        <v>9.6407482620000007</v>
      </c>
      <c r="D108" t="b">
        <v>1</v>
      </c>
    </row>
    <row r="109" spans="1:5" x14ac:dyDescent="0.3">
      <c r="A109">
        <v>6</v>
      </c>
      <c r="B109">
        <v>8</v>
      </c>
      <c r="C109">
        <v>30.567201610000001</v>
      </c>
      <c r="D109" t="b">
        <v>1</v>
      </c>
    </row>
    <row r="110" spans="1:5" x14ac:dyDescent="0.3">
      <c r="A110">
        <v>6</v>
      </c>
      <c r="B110">
        <v>9</v>
      </c>
      <c r="C110">
        <v>15.74270248</v>
      </c>
      <c r="D110" t="b">
        <v>1</v>
      </c>
    </row>
    <row r="111" spans="1:5" x14ac:dyDescent="0.3">
      <c r="A111">
        <v>6</v>
      </c>
      <c r="B111">
        <v>10</v>
      </c>
      <c r="C111">
        <v>7.2766978739999999</v>
      </c>
      <c r="D111" t="b">
        <v>1</v>
      </c>
    </row>
    <row r="112" spans="1:5" x14ac:dyDescent="0.3">
      <c r="A112">
        <v>6</v>
      </c>
      <c r="B112">
        <v>11</v>
      </c>
      <c r="C112">
        <v>17.396945949999999</v>
      </c>
      <c r="D112" t="b">
        <v>1</v>
      </c>
    </row>
    <row r="113" spans="1:5" x14ac:dyDescent="0.3">
      <c r="A113">
        <v>6</v>
      </c>
      <c r="B113">
        <v>12</v>
      </c>
      <c r="C113">
        <v>16.603328470000001</v>
      </c>
      <c r="D113" t="b">
        <v>1</v>
      </c>
    </row>
    <row r="114" spans="1:5" x14ac:dyDescent="0.3">
      <c r="A114">
        <v>6</v>
      </c>
      <c r="B114">
        <v>13</v>
      </c>
      <c r="C114">
        <v>14.041982409999999</v>
      </c>
      <c r="D114" t="b">
        <v>1</v>
      </c>
    </row>
    <row r="115" spans="1:5" x14ac:dyDescent="0.3">
      <c r="A115">
        <v>6</v>
      </c>
      <c r="B115">
        <v>14</v>
      </c>
      <c r="C115">
        <v>14.56481481</v>
      </c>
      <c r="D115" t="b">
        <v>0</v>
      </c>
    </row>
    <row r="116" spans="1:5" x14ac:dyDescent="0.3">
      <c r="A116">
        <v>6</v>
      </c>
      <c r="B116">
        <v>15</v>
      </c>
      <c r="C116">
        <v>11.6647718</v>
      </c>
      <c r="D116" t="b">
        <v>1</v>
      </c>
    </row>
    <row r="117" spans="1:5" x14ac:dyDescent="0.3">
      <c r="A117">
        <v>6</v>
      </c>
      <c r="B117">
        <v>16</v>
      </c>
      <c r="C117">
        <v>14.248446700000001</v>
      </c>
      <c r="D117" t="b">
        <v>1</v>
      </c>
    </row>
    <row r="118" spans="1:5" x14ac:dyDescent="0.3">
      <c r="A118">
        <v>6</v>
      </c>
      <c r="B118">
        <v>17</v>
      </c>
      <c r="C118">
        <v>12.59300232</v>
      </c>
      <c r="D118" t="b">
        <v>1</v>
      </c>
    </row>
    <row r="119" spans="1:5" x14ac:dyDescent="0.3">
      <c r="A119">
        <v>6</v>
      </c>
      <c r="B119">
        <v>18</v>
      </c>
      <c r="C119">
        <v>27.74210334</v>
      </c>
      <c r="D119" t="b">
        <v>1</v>
      </c>
    </row>
    <row r="120" spans="1:5" x14ac:dyDescent="0.3">
      <c r="A120">
        <v>6</v>
      </c>
      <c r="B120">
        <v>19</v>
      </c>
      <c r="C120">
        <v>23.165153979999999</v>
      </c>
      <c r="D120" t="b">
        <v>1</v>
      </c>
    </row>
    <row r="121" spans="1:5" x14ac:dyDescent="0.3">
      <c r="A121">
        <v>6</v>
      </c>
      <c r="B121">
        <v>20</v>
      </c>
      <c r="C121">
        <v>21.817485090000002</v>
      </c>
      <c r="D121" t="b">
        <v>1</v>
      </c>
      <c r="E121">
        <f>SUM(C102:C121)</f>
        <v>363.48257589399998</v>
      </c>
    </row>
    <row r="122" spans="1:5" x14ac:dyDescent="0.3">
      <c r="A122">
        <v>7</v>
      </c>
      <c r="B122">
        <v>1</v>
      </c>
      <c r="C122">
        <v>14.129256725311199</v>
      </c>
      <c r="D122" t="b">
        <v>1</v>
      </c>
    </row>
    <row r="123" spans="1:5" x14ac:dyDescent="0.3">
      <c r="A123">
        <v>7</v>
      </c>
      <c r="B123">
        <v>2</v>
      </c>
      <c r="C123">
        <v>9.8002126216888392</v>
      </c>
      <c r="D123" t="b">
        <v>0</v>
      </c>
    </row>
    <row r="124" spans="1:5" x14ac:dyDescent="0.3">
      <c r="A124">
        <v>7</v>
      </c>
      <c r="B124">
        <v>3</v>
      </c>
      <c r="C124">
        <v>5.7673592567443803</v>
      </c>
      <c r="D124" t="b">
        <v>1</v>
      </c>
    </row>
    <row r="125" spans="1:5" x14ac:dyDescent="0.3">
      <c r="A125">
        <v>7</v>
      </c>
      <c r="B125">
        <v>4</v>
      </c>
      <c r="C125">
        <v>8.6911499500274605</v>
      </c>
      <c r="D125" t="b">
        <v>1</v>
      </c>
    </row>
    <row r="126" spans="1:5" x14ac:dyDescent="0.3">
      <c r="A126">
        <v>7</v>
      </c>
      <c r="B126">
        <v>5</v>
      </c>
      <c r="C126">
        <v>10.082659721374499</v>
      </c>
      <c r="D126" t="b">
        <v>0</v>
      </c>
    </row>
    <row r="127" spans="1:5" x14ac:dyDescent="0.3">
      <c r="A127">
        <v>7</v>
      </c>
      <c r="B127">
        <v>6</v>
      </c>
      <c r="C127">
        <v>21.914914846420199</v>
      </c>
      <c r="D127" t="b">
        <v>1</v>
      </c>
    </row>
    <row r="128" spans="1:5" x14ac:dyDescent="0.3">
      <c r="A128">
        <v>7</v>
      </c>
      <c r="B128">
        <v>7</v>
      </c>
      <c r="C128">
        <v>15.3331248760223</v>
      </c>
      <c r="D128" t="b">
        <v>1</v>
      </c>
    </row>
    <row r="129" spans="1:5" x14ac:dyDescent="0.3">
      <c r="A129">
        <v>7</v>
      </c>
      <c r="B129">
        <v>8</v>
      </c>
      <c r="C129">
        <v>10.862666606903</v>
      </c>
      <c r="D129" t="b">
        <v>1</v>
      </c>
    </row>
    <row r="130" spans="1:5" x14ac:dyDescent="0.3">
      <c r="A130">
        <v>7</v>
      </c>
      <c r="B130">
        <v>9</v>
      </c>
      <c r="C130">
        <v>13.50444149971</v>
      </c>
      <c r="D130" t="b">
        <v>1</v>
      </c>
    </row>
    <row r="131" spans="1:5" x14ac:dyDescent="0.3">
      <c r="A131">
        <v>7</v>
      </c>
      <c r="B131">
        <v>10</v>
      </c>
      <c r="C131">
        <v>11.9254631996154</v>
      </c>
      <c r="D131" t="b">
        <v>1</v>
      </c>
    </row>
    <row r="132" spans="1:5" x14ac:dyDescent="0.3">
      <c r="A132">
        <v>7</v>
      </c>
      <c r="B132">
        <v>11</v>
      </c>
      <c r="C132">
        <v>11.409688949584901</v>
      </c>
      <c r="D132" t="b">
        <v>0</v>
      </c>
    </row>
    <row r="133" spans="1:5" x14ac:dyDescent="0.3">
      <c r="A133">
        <v>7</v>
      </c>
      <c r="B133">
        <v>12</v>
      </c>
      <c r="C133">
        <v>9.3621931076049805</v>
      </c>
      <c r="D133" t="b">
        <v>1</v>
      </c>
    </row>
    <row r="134" spans="1:5" x14ac:dyDescent="0.3">
      <c r="A134">
        <v>7</v>
      </c>
      <c r="B134">
        <v>13</v>
      </c>
      <c r="C134">
        <v>14.6763336658477</v>
      </c>
      <c r="D134" t="b">
        <v>1</v>
      </c>
    </row>
    <row r="135" spans="1:5" x14ac:dyDescent="0.3">
      <c r="A135">
        <v>7</v>
      </c>
      <c r="B135">
        <v>14</v>
      </c>
      <c r="C135">
        <v>12.5516703128814</v>
      </c>
      <c r="D135" t="b">
        <v>1</v>
      </c>
    </row>
    <row r="136" spans="1:5" x14ac:dyDescent="0.3">
      <c r="A136">
        <v>7</v>
      </c>
      <c r="B136">
        <v>15</v>
      </c>
      <c r="C136">
        <v>20.662465333938599</v>
      </c>
      <c r="D136" t="b">
        <v>1</v>
      </c>
    </row>
    <row r="137" spans="1:5" x14ac:dyDescent="0.3">
      <c r="A137">
        <v>7</v>
      </c>
      <c r="B137">
        <v>16</v>
      </c>
      <c r="C137">
        <v>22.2278904914855</v>
      </c>
      <c r="D137" t="b">
        <v>1</v>
      </c>
    </row>
    <row r="138" spans="1:5" x14ac:dyDescent="0.3">
      <c r="A138">
        <v>7</v>
      </c>
      <c r="B138">
        <v>17</v>
      </c>
      <c r="C138">
        <v>10.879777431488</v>
      </c>
      <c r="D138" t="b">
        <v>1</v>
      </c>
    </row>
    <row r="139" spans="1:5" x14ac:dyDescent="0.3">
      <c r="A139">
        <v>7</v>
      </c>
      <c r="B139">
        <v>18</v>
      </c>
      <c r="C139">
        <v>14.004199743270799</v>
      </c>
      <c r="D139" t="b">
        <v>1</v>
      </c>
    </row>
    <row r="140" spans="1:5" x14ac:dyDescent="0.3">
      <c r="A140">
        <v>7</v>
      </c>
      <c r="B140">
        <v>19</v>
      </c>
      <c r="C140">
        <v>10.8626465797424</v>
      </c>
      <c r="D140" t="b">
        <v>1</v>
      </c>
    </row>
    <row r="141" spans="1:5" x14ac:dyDescent="0.3">
      <c r="A141">
        <v>7</v>
      </c>
      <c r="B141">
        <v>20</v>
      </c>
      <c r="C141">
        <v>12.722620487213099</v>
      </c>
      <c r="D141" t="b">
        <v>0</v>
      </c>
      <c r="E141">
        <f>SUM(C122:C141)</f>
        <v>261.37073540687464</v>
      </c>
    </row>
    <row r="142" spans="1:5" x14ac:dyDescent="0.3">
      <c r="A142">
        <v>8</v>
      </c>
      <c r="B142">
        <v>1</v>
      </c>
      <c r="C142">
        <v>19.8184719085693</v>
      </c>
      <c r="D142" t="b">
        <v>0</v>
      </c>
    </row>
    <row r="143" spans="1:5" x14ac:dyDescent="0.3">
      <c r="A143">
        <v>8</v>
      </c>
      <c r="B143">
        <v>2</v>
      </c>
      <c r="C143">
        <v>17.755789518356298</v>
      </c>
      <c r="D143" t="b">
        <v>0</v>
      </c>
    </row>
    <row r="144" spans="1:5" x14ac:dyDescent="0.3">
      <c r="A144">
        <v>8</v>
      </c>
      <c r="B144">
        <v>3</v>
      </c>
      <c r="C144">
        <v>11.4882488250732</v>
      </c>
      <c r="D144" t="b">
        <v>1</v>
      </c>
    </row>
    <row r="145" spans="1:4" x14ac:dyDescent="0.3">
      <c r="A145">
        <v>8</v>
      </c>
      <c r="B145">
        <v>4</v>
      </c>
      <c r="C145">
        <v>27.680600881576499</v>
      </c>
      <c r="D145" t="b">
        <v>1</v>
      </c>
    </row>
    <row r="146" spans="1:4" x14ac:dyDescent="0.3">
      <c r="A146">
        <v>8</v>
      </c>
      <c r="B146">
        <v>5</v>
      </c>
      <c r="C146">
        <v>13.941723108291599</v>
      </c>
      <c r="D146" t="b">
        <v>1</v>
      </c>
    </row>
    <row r="147" spans="1:4" x14ac:dyDescent="0.3">
      <c r="A147">
        <v>8</v>
      </c>
      <c r="B147">
        <v>6</v>
      </c>
      <c r="C147">
        <v>19.662174701690599</v>
      </c>
      <c r="D147" t="b">
        <v>1</v>
      </c>
    </row>
    <row r="148" spans="1:4" x14ac:dyDescent="0.3">
      <c r="A148">
        <v>8</v>
      </c>
      <c r="B148">
        <v>7</v>
      </c>
      <c r="C148">
        <v>10.0186445713043</v>
      </c>
      <c r="D148" t="b">
        <v>1</v>
      </c>
    </row>
    <row r="149" spans="1:4" x14ac:dyDescent="0.3">
      <c r="A149">
        <v>8</v>
      </c>
      <c r="B149">
        <v>8</v>
      </c>
      <c r="C149">
        <v>9.3153049945831299</v>
      </c>
      <c r="D149" t="b">
        <v>0</v>
      </c>
    </row>
    <row r="150" spans="1:4" x14ac:dyDescent="0.3">
      <c r="A150">
        <v>8</v>
      </c>
      <c r="B150">
        <v>9</v>
      </c>
      <c r="C150">
        <v>10.159312248229901</v>
      </c>
      <c r="D150" t="b">
        <v>1</v>
      </c>
    </row>
    <row r="151" spans="1:4" x14ac:dyDescent="0.3">
      <c r="A151">
        <v>8</v>
      </c>
      <c r="B151">
        <v>10</v>
      </c>
      <c r="C151">
        <v>9.8787634372711093</v>
      </c>
      <c r="D151" t="b">
        <v>1</v>
      </c>
    </row>
    <row r="152" spans="1:4" x14ac:dyDescent="0.3">
      <c r="A152">
        <v>8</v>
      </c>
      <c r="B152">
        <v>11</v>
      </c>
      <c r="C152">
        <v>13.347773075103699</v>
      </c>
      <c r="D152" t="b">
        <v>1</v>
      </c>
    </row>
    <row r="153" spans="1:4" x14ac:dyDescent="0.3">
      <c r="A153">
        <v>8</v>
      </c>
      <c r="B153">
        <v>12</v>
      </c>
      <c r="C153">
        <v>26.352079868316601</v>
      </c>
      <c r="D153" t="b">
        <v>1</v>
      </c>
    </row>
    <row r="154" spans="1:4" x14ac:dyDescent="0.3">
      <c r="A154">
        <v>8</v>
      </c>
      <c r="B154">
        <v>13</v>
      </c>
      <c r="C154">
        <v>4.2825407981872496</v>
      </c>
      <c r="D154" t="b">
        <v>1</v>
      </c>
    </row>
    <row r="155" spans="1:4" x14ac:dyDescent="0.3">
      <c r="A155">
        <v>8</v>
      </c>
      <c r="B155">
        <v>14</v>
      </c>
      <c r="C155">
        <v>47.010625362396198</v>
      </c>
      <c r="D155" t="b">
        <v>0</v>
      </c>
    </row>
    <row r="156" spans="1:4" x14ac:dyDescent="0.3">
      <c r="A156">
        <v>8</v>
      </c>
      <c r="B156">
        <v>15</v>
      </c>
      <c r="C156">
        <v>11.1908721923828</v>
      </c>
      <c r="D156" t="b">
        <v>1</v>
      </c>
    </row>
    <row r="157" spans="1:4" x14ac:dyDescent="0.3">
      <c r="A157">
        <v>8</v>
      </c>
      <c r="B157">
        <v>16</v>
      </c>
      <c r="C157">
        <v>8.6593408584594709</v>
      </c>
      <c r="D157" t="b">
        <v>1</v>
      </c>
    </row>
    <row r="158" spans="1:4" x14ac:dyDescent="0.3">
      <c r="A158">
        <v>8</v>
      </c>
      <c r="B158">
        <v>17</v>
      </c>
      <c r="C158">
        <v>4.8920986652374197</v>
      </c>
      <c r="D158" t="b">
        <v>1</v>
      </c>
    </row>
    <row r="159" spans="1:4" x14ac:dyDescent="0.3">
      <c r="A159">
        <v>8</v>
      </c>
      <c r="B159">
        <v>18</v>
      </c>
      <c r="C159">
        <v>13.222734451293899</v>
      </c>
      <c r="D159" t="b">
        <v>1</v>
      </c>
    </row>
    <row r="160" spans="1:4" x14ac:dyDescent="0.3">
      <c r="A160">
        <v>8</v>
      </c>
      <c r="B160">
        <v>19</v>
      </c>
      <c r="C160">
        <v>11.425313472747799</v>
      </c>
      <c r="D160" t="b">
        <v>1</v>
      </c>
    </row>
    <row r="161" spans="1:5" x14ac:dyDescent="0.3">
      <c r="A161">
        <v>8</v>
      </c>
      <c r="B161">
        <v>20</v>
      </c>
      <c r="C161">
        <v>7.64292287826538</v>
      </c>
      <c r="D161" t="b">
        <v>1</v>
      </c>
      <c r="E161">
        <f>SUM(C142:C161)</f>
        <v>297.74533581733647</v>
      </c>
    </row>
    <row r="162" spans="1:5" x14ac:dyDescent="0.3">
      <c r="A162">
        <v>9</v>
      </c>
      <c r="B162">
        <v>1</v>
      </c>
      <c r="C162">
        <v>12.08366704</v>
      </c>
      <c r="D162" t="b">
        <v>1</v>
      </c>
    </row>
    <row r="163" spans="1:5" x14ac:dyDescent="0.3">
      <c r="A163">
        <v>9</v>
      </c>
      <c r="B163">
        <v>2</v>
      </c>
      <c r="C163">
        <v>16.41748071</v>
      </c>
      <c r="D163" t="b">
        <v>1</v>
      </c>
    </row>
    <row r="164" spans="1:5" x14ac:dyDescent="0.3">
      <c r="A164">
        <v>9</v>
      </c>
      <c r="B164">
        <v>3</v>
      </c>
      <c r="C164">
        <v>16.925015689999999</v>
      </c>
      <c r="D164" t="b">
        <v>1</v>
      </c>
    </row>
    <row r="165" spans="1:5" x14ac:dyDescent="0.3">
      <c r="A165">
        <v>9</v>
      </c>
      <c r="B165">
        <v>4</v>
      </c>
      <c r="C165">
        <v>11.065161229999999</v>
      </c>
      <c r="D165" t="b">
        <v>1</v>
      </c>
    </row>
    <row r="166" spans="1:5" x14ac:dyDescent="0.3">
      <c r="A166">
        <v>9</v>
      </c>
      <c r="B166">
        <v>5</v>
      </c>
      <c r="C166">
        <v>15.15954256</v>
      </c>
      <c r="D166" t="b">
        <v>1</v>
      </c>
    </row>
    <row r="167" spans="1:5" x14ac:dyDescent="0.3">
      <c r="A167">
        <v>9</v>
      </c>
      <c r="B167">
        <v>6</v>
      </c>
      <c r="C167">
        <v>18.04591799</v>
      </c>
      <c r="D167" t="b">
        <v>1</v>
      </c>
    </row>
    <row r="168" spans="1:5" x14ac:dyDescent="0.3">
      <c r="A168">
        <v>9</v>
      </c>
      <c r="B168">
        <v>7</v>
      </c>
      <c r="C168">
        <v>13.56238055</v>
      </c>
      <c r="D168" t="b">
        <v>1</v>
      </c>
    </row>
    <row r="169" spans="1:5" x14ac:dyDescent="0.3">
      <c r="A169">
        <v>9</v>
      </c>
      <c r="B169">
        <v>8</v>
      </c>
      <c r="C169">
        <v>23.13755274</v>
      </c>
      <c r="D169" t="b">
        <v>1</v>
      </c>
    </row>
    <row r="170" spans="1:5" x14ac:dyDescent="0.3">
      <c r="A170">
        <v>9</v>
      </c>
      <c r="B170">
        <v>9</v>
      </c>
      <c r="C170">
        <v>10.862747430000001</v>
      </c>
      <c r="D170" t="b">
        <v>0</v>
      </c>
    </row>
    <row r="171" spans="1:5" x14ac:dyDescent="0.3">
      <c r="A171">
        <v>9</v>
      </c>
      <c r="B171">
        <v>10</v>
      </c>
      <c r="C171">
        <v>12.17580914</v>
      </c>
      <c r="D171" t="b">
        <v>0</v>
      </c>
    </row>
    <row r="172" spans="1:5" x14ac:dyDescent="0.3">
      <c r="A172">
        <v>9</v>
      </c>
      <c r="B172">
        <v>11</v>
      </c>
      <c r="C172">
        <v>18.65341067</v>
      </c>
      <c r="D172" t="b">
        <v>0</v>
      </c>
    </row>
    <row r="173" spans="1:5" x14ac:dyDescent="0.3">
      <c r="A173">
        <v>9</v>
      </c>
      <c r="B173">
        <v>12</v>
      </c>
      <c r="C173">
        <v>12.78071475</v>
      </c>
      <c r="D173" t="b">
        <v>1</v>
      </c>
    </row>
    <row r="174" spans="1:5" x14ac:dyDescent="0.3">
      <c r="A174">
        <v>9</v>
      </c>
      <c r="B174">
        <v>13</v>
      </c>
      <c r="C174">
        <v>9.9118902680000005</v>
      </c>
      <c r="D174" t="b">
        <v>1</v>
      </c>
    </row>
    <row r="175" spans="1:5" x14ac:dyDescent="0.3">
      <c r="A175">
        <v>9</v>
      </c>
      <c r="B175">
        <v>14</v>
      </c>
      <c r="C175">
        <v>15.279379130000001</v>
      </c>
      <c r="D175" t="b">
        <v>1</v>
      </c>
    </row>
    <row r="176" spans="1:5" x14ac:dyDescent="0.3">
      <c r="A176">
        <v>9</v>
      </c>
      <c r="B176">
        <v>15</v>
      </c>
      <c r="C176">
        <v>7.656755209</v>
      </c>
      <c r="D176" t="b">
        <v>1</v>
      </c>
    </row>
    <row r="177" spans="1:5" x14ac:dyDescent="0.3">
      <c r="A177">
        <v>9</v>
      </c>
      <c r="B177">
        <v>16</v>
      </c>
      <c r="C177">
        <v>5.2975280280000003</v>
      </c>
      <c r="D177" t="b">
        <v>1</v>
      </c>
    </row>
    <row r="178" spans="1:5" x14ac:dyDescent="0.3">
      <c r="A178">
        <v>9</v>
      </c>
      <c r="B178">
        <v>17</v>
      </c>
      <c r="C178">
        <v>17.862424610000001</v>
      </c>
      <c r="D178" t="b">
        <v>1</v>
      </c>
    </row>
    <row r="179" spans="1:5" x14ac:dyDescent="0.3">
      <c r="A179">
        <v>9</v>
      </c>
      <c r="B179">
        <v>18</v>
      </c>
      <c r="C179">
        <v>11.591689349999999</v>
      </c>
      <c r="D179" t="b">
        <v>1</v>
      </c>
    </row>
    <row r="180" spans="1:5" x14ac:dyDescent="0.3">
      <c r="A180">
        <v>9</v>
      </c>
      <c r="B180">
        <v>19</v>
      </c>
      <c r="C180">
        <v>6.6311688420000001</v>
      </c>
      <c r="D180" t="b">
        <v>1</v>
      </c>
    </row>
    <row r="181" spans="1:5" x14ac:dyDescent="0.3">
      <c r="A181">
        <v>9</v>
      </c>
      <c r="B181">
        <v>20</v>
      </c>
      <c r="C181">
        <v>7.9692623620000003</v>
      </c>
      <c r="D181" t="b">
        <v>0</v>
      </c>
      <c r="E181">
        <f>SUM(C162:C181)</f>
        <v>263.06949829900003</v>
      </c>
    </row>
    <row r="182" spans="1:5" x14ac:dyDescent="0.3">
      <c r="A182">
        <v>10</v>
      </c>
      <c r="B182">
        <v>1</v>
      </c>
      <c r="C182">
        <v>15.502752299999999</v>
      </c>
      <c r="D182" t="b">
        <v>0</v>
      </c>
    </row>
    <row r="183" spans="1:5" x14ac:dyDescent="0.3">
      <c r="A183">
        <v>10</v>
      </c>
      <c r="B183">
        <v>2</v>
      </c>
      <c r="C183">
        <v>11.394423720000001</v>
      </c>
      <c r="D183" t="b">
        <v>1</v>
      </c>
    </row>
    <row r="184" spans="1:5" x14ac:dyDescent="0.3">
      <c r="A184">
        <v>10</v>
      </c>
      <c r="B184">
        <v>3</v>
      </c>
      <c r="C184">
        <v>10.034459590000001</v>
      </c>
      <c r="D184" t="b">
        <v>1</v>
      </c>
    </row>
    <row r="185" spans="1:5" x14ac:dyDescent="0.3">
      <c r="A185">
        <v>10</v>
      </c>
      <c r="B185">
        <v>4</v>
      </c>
      <c r="C185">
        <v>13.591446400000001</v>
      </c>
      <c r="D185" t="b">
        <v>1</v>
      </c>
    </row>
    <row r="186" spans="1:5" x14ac:dyDescent="0.3">
      <c r="A186">
        <v>10</v>
      </c>
      <c r="B186">
        <v>5</v>
      </c>
      <c r="C186">
        <v>25.95330667</v>
      </c>
      <c r="D186" t="b">
        <v>1</v>
      </c>
    </row>
    <row r="187" spans="1:5" x14ac:dyDescent="0.3">
      <c r="A187">
        <v>10</v>
      </c>
      <c r="B187">
        <v>6</v>
      </c>
      <c r="C187">
        <v>10.16648269</v>
      </c>
      <c r="D187" t="b">
        <v>0</v>
      </c>
    </row>
    <row r="188" spans="1:5" x14ac:dyDescent="0.3">
      <c r="A188">
        <v>10</v>
      </c>
      <c r="B188">
        <v>7</v>
      </c>
      <c r="C188">
        <v>12.235266449999999</v>
      </c>
      <c r="D188" t="b">
        <v>1</v>
      </c>
    </row>
    <row r="189" spans="1:5" x14ac:dyDescent="0.3">
      <c r="A189">
        <v>10</v>
      </c>
      <c r="B189">
        <v>8</v>
      </c>
      <c r="C189">
        <v>13.72424507</v>
      </c>
      <c r="D189" t="b">
        <v>1</v>
      </c>
    </row>
    <row r="190" spans="1:5" x14ac:dyDescent="0.3">
      <c r="A190">
        <v>10</v>
      </c>
      <c r="B190">
        <v>9</v>
      </c>
      <c r="C190">
        <v>12.389197830000001</v>
      </c>
      <c r="D190" t="b">
        <v>1</v>
      </c>
    </row>
    <row r="191" spans="1:5" x14ac:dyDescent="0.3">
      <c r="A191">
        <v>10</v>
      </c>
      <c r="B191">
        <v>10</v>
      </c>
      <c r="C191">
        <v>11.69257569</v>
      </c>
      <c r="D191" t="b">
        <v>1</v>
      </c>
    </row>
    <row r="192" spans="1:5" x14ac:dyDescent="0.3">
      <c r="A192">
        <v>10</v>
      </c>
      <c r="B192">
        <v>11</v>
      </c>
      <c r="C192">
        <v>19.00235915</v>
      </c>
      <c r="D192" t="b">
        <v>0</v>
      </c>
    </row>
    <row r="193" spans="1:5" x14ac:dyDescent="0.3">
      <c r="A193">
        <v>10</v>
      </c>
      <c r="B193">
        <v>12</v>
      </c>
      <c r="C193">
        <v>11.53042316</v>
      </c>
      <c r="D193" t="b">
        <v>1</v>
      </c>
    </row>
    <row r="194" spans="1:5" x14ac:dyDescent="0.3">
      <c r="A194">
        <v>10</v>
      </c>
      <c r="B194">
        <v>13</v>
      </c>
      <c r="C194">
        <v>8.6438412670000009</v>
      </c>
      <c r="D194" t="b">
        <v>1</v>
      </c>
    </row>
    <row r="195" spans="1:5" x14ac:dyDescent="0.3">
      <c r="A195">
        <v>10</v>
      </c>
      <c r="B195">
        <v>14</v>
      </c>
      <c r="C195">
        <v>14.066275600000001</v>
      </c>
      <c r="D195" t="b">
        <v>0</v>
      </c>
    </row>
    <row r="196" spans="1:5" x14ac:dyDescent="0.3">
      <c r="A196">
        <v>10</v>
      </c>
      <c r="B196">
        <v>15</v>
      </c>
      <c r="C196">
        <v>12.506120920000001</v>
      </c>
      <c r="D196" t="b">
        <v>1</v>
      </c>
    </row>
    <row r="197" spans="1:5" x14ac:dyDescent="0.3">
      <c r="A197">
        <v>10</v>
      </c>
      <c r="B197">
        <v>16</v>
      </c>
      <c r="C197">
        <v>9.7645928860000009</v>
      </c>
      <c r="D197" t="b">
        <v>1</v>
      </c>
    </row>
    <row r="198" spans="1:5" x14ac:dyDescent="0.3">
      <c r="A198">
        <v>10</v>
      </c>
      <c r="B198">
        <v>17</v>
      </c>
      <c r="C198">
        <v>11.333703760000001</v>
      </c>
      <c r="D198" t="b">
        <v>1</v>
      </c>
    </row>
    <row r="199" spans="1:5" x14ac:dyDescent="0.3">
      <c r="A199">
        <v>10</v>
      </c>
      <c r="B199">
        <v>18</v>
      </c>
      <c r="C199">
        <v>9.9196286199999992</v>
      </c>
      <c r="D199" t="b">
        <v>1</v>
      </c>
    </row>
    <row r="200" spans="1:5" x14ac:dyDescent="0.3">
      <c r="A200">
        <v>10</v>
      </c>
      <c r="B200">
        <v>19</v>
      </c>
      <c r="C200">
        <v>7.05840683</v>
      </c>
      <c r="D200" t="b">
        <v>1</v>
      </c>
    </row>
    <row r="201" spans="1:5" x14ac:dyDescent="0.3">
      <c r="A201">
        <v>10</v>
      </c>
      <c r="B201">
        <v>20</v>
      </c>
      <c r="C201">
        <v>6.3804142480000001</v>
      </c>
      <c r="D201" t="b">
        <v>1</v>
      </c>
      <c r="E201">
        <f>SUM(C182:C201)</f>
        <v>246.88992285099997</v>
      </c>
    </row>
    <row r="202" spans="1:5" x14ac:dyDescent="0.3">
      <c r="E202">
        <f>AVERAGE(E2:E201)</f>
        <v>318.6801428069885</v>
      </c>
    </row>
  </sheetData>
  <autoFilter ref="A1:D201" xr:uid="{6003FE59-A884-42CA-82DE-928FE311005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0C6D-9ED8-4AEF-BCD6-5C2E3E475EA5}">
  <dimension ref="A1:N101"/>
  <sheetViews>
    <sheetView workbookViewId="0">
      <selection activeCell="L2" sqref="L2"/>
    </sheetView>
  </sheetViews>
  <sheetFormatPr defaultRowHeight="14.4" x14ac:dyDescent="0.3"/>
  <cols>
    <col min="1" max="1" width="12" bestFit="1" customWidth="1"/>
    <col min="2" max="2" width="9.44140625" bestFit="1" customWidth="1"/>
    <col min="4" max="4" width="26.109375" customWidth="1"/>
    <col min="5" max="5" width="10.6640625" customWidth="1"/>
    <col min="6" max="6" width="8.44140625" customWidth="1"/>
    <col min="9" max="9" width="9.109375" customWidth="1"/>
    <col min="10" max="10" width="9.44140625" bestFit="1" customWidth="1"/>
    <col min="12" max="12" width="16.21875" customWidth="1"/>
    <col min="13" max="13" width="11.5546875" customWidth="1"/>
  </cols>
  <sheetData>
    <row r="1" spans="1:14" x14ac:dyDescent="0.3">
      <c r="A1" s="2" t="s">
        <v>51</v>
      </c>
      <c r="B1" s="2" t="s">
        <v>52</v>
      </c>
      <c r="D1" s="2" t="s">
        <v>60</v>
      </c>
      <c r="I1" s="2" t="s">
        <v>51</v>
      </c>
      <c r="J1" s="2" t="s">
        <v>52</v>
      </c>
      <c r="L1" s="2" t="s">
        <v>61</v>
      </c>
    </row>
    <row r="2" spans="1:14" ht="15" thickBot="1" x14ac:dyDescent="0.35">
      <c r="A2">
        <v>21.038055660000001</v>
      </c>
      <c r="B2">
        <v>12.047426939999999</v>
      </c>
      <c r="I2">
        <v>1</v>
      </c>
      <c r="J2">
        <v>1</v>
      </c>
    </row>
    <row r="3" spans="1:14" x14ac:dyDescent="0.3">
      <c r="A3">
        <v>11.6672647</v>
      </c>
      <c r="B3">
        <v>6.9078488350000002</v>
      </c>
      <c r="D3" s="8"/>
      <c r="E3" s="8" t="s">
        <v>26</v>
      </c>
      <c r="F3" s="8" t="s">
        <v>52</v>
      </c>
      <c r="I3">
        <v>1</v>
      </c>
      <c r="J3">
        <v>1</v>
      </c>
      <c r="L3" s="8"/>
      <c r="M3" s="8" t="s">
        <v>26</v>
      </c>
      <c r="N3" s="8" t="s">
        <v>52</v>
      </c>
    </row>
    <row r="4" spans="1:14" x14ac:dyDescent="0.3">
      <c r="A4">
        <v>9.4967830180000004</v>
      </c>
      <c r="B4">
        <v>17.38319898</v>
      </c>
      <c r="D4" s="6" t="s">
        <v>34</v>
      </c>
      <c r="E4" s="6">
        <v>16.843212916617645</v>
      </c>
      <c r="F4" s="6">
        <v>15.024801364081224</v>
      </c>
      <c r="I4">
        <v>1</v>
      </c>
      <c r="J4">
        <v>1</v>
      </c>
      <c r="L4" s="6" t="s">
        <v>34</v>
      </c>
      <c r="M4" s="6">
        <v>0.74</v>
      </c>
      <c r="N4" s="6">
        <v>0.77</v>
      </c>
    </row>
    <row r="5" spans="1:14" x14ac:dyDescent="0.3">
      <c r="A5">
        <v>10.71100068</v>
      </c>
      <c r="B5">
        <v>8.9257123469999993</v>
      </c>
      <c r="D5" s="6" t="s">
        <v>35</v>
      </c>
      <c r="E5" s="6">
        <v>70.37029953802454</v>
      </c>
      <c r="F5" s="6">
        <v>61.490492669668853</v>
      </c>
      <c r="I5">
        <v>0</v>
      </c>
      <c r="J5">
        <v>1</v>
      </c>
      <c r="L5" s="6" t="s">
        <v>35</v>
      </c>
      <c r="M5" s="6">
        <v>0.19434343434343437</v>
      </c>
      <c r="N5" s="6">
        <v>0.1788888888888889</v>
      </c>
    </row>
    <row r="6" spans="1:14" x14ac:dyDescent="0.3">
      <c r="A6">
        <v>19.934242730000001</v>
      </c>
      <c r="B6">
        <v>28.86747742</v>
      </c>
      <c r="D6" s="6" t="s">
        <v>36</v>
      </c>
      <c r="E6" s="6">
        <v>100</v>
      </c>
      <c r="F6" s="6">
        <v>100</v>
      </c>
      <c r="I6">
        <v>1</v>
      </c>
      <c r="J6">
        <v>1</v>
      </c>
      <c r="L6" s="6" t="s">
        <v>36</v>
      </c>
      <c r="M6" s="6">
        <v>100</v>
      </c>
      <c r="N6" s="6">
        <v>100</v>
      </c>
    </row>
    <row r="7" spans="1:14" x14ac:dyDescent="0.3">
      <c r="A7">
        <v>14.64310598</v>
      </c>
      <c r="B7">
        <v>10.93098211</v>
      </c>
      <c r="D7" s="6" t="s">
        <v>37</v>
      </c>
      <c r="E7" s="6">
        <v>0.31904707820714273</v>
      </c>
      <c r="F7" s="6"/>
      <c r="I7">
        <v>1</v>
      </c>
      <c r="J7">
        <v>0</v>
      </c>
      <c r="L7" s="6" t="s">
        <v>37</v>
      </c>
      <c r="M7" s="6">
        <v>0.27195177809667598</v>
      </c>
      <c r="N7" s="6"/>
    </row>
    <row r="8" spans="1:14" x14ac:dyDescent="0.3">
      <c r="A8">
        <v>20.870648859999999</v>
      </c>
      <c r="B8">
        <v>36.69170141</v>
      </c>
      <c r="D8" s="6" t="s">
        <v>38</v>
      </c>
      <c r="E8" s="6">
        <v>0</v>
      </c>
      <c r="F8" s="6"/>
      <c r="I8">
        <v>0</v>
      </c>
      <c r="J8">
        <v>1</v>
      </c>
      <c r="L8" s="6" t="s">
        <v>38</v>
      </c>
      <c r="M8" s="6">
        <v>0</v>
      </c>
      <c r="N8" s="6"/>
    </row>
    <row r="9" spans="1:14" x14ac:dyDescent="0.3">
      <c r="A9">
        <v>35.736981389999997</v>
      </c>
      <c r="B9">
        <v>23.485207320000001</v>
      </c>
      <c r="D9" s="6" t="s">
        <v>39</v>
      </c>
      <c r="E9" s="6">
        <v>99</v>
      </c>
      <c r="F9" s="6"/>
      <c r="I9">
        <v>1</v>
      </c>
      <c r="J9">
        <v>0</v>
      </c>
      <c r="L9" s="6" t="s">
        <v>39</v>
      </c>
      <c r="M9" s="6">
        <v>99</v>
      </c>
      <c r="N9" s="6"/>
    </row>
    <row r="10" spans="1:14" x14ac:dyDescent="0.3">
      <c r="A10">
        <v>16.479634999999998</v>
      </c>
      <c r="B10">
        <v>18.714189050000002</v>
      </c>
      <c r="D10" s="6" t="s">
        <v>40</v>
      </c>
      <c r="E10" s="6">
        <v>1.917983927697809</v>
      </c>
      <c r="F10" s="6"/>
      <c r="I10">
        <v>0</v>
      </c>
      <c r="J10">
        <v>1</v>
      </c>
      <c r="L10" s="6" t="s">
        <v>40</v>
      </c>
      <c r="M10" s="6">
        <v>-0.5754160919975787</v>
      </c>
      <c r="N10" s="6"/>
    </row>
    <row r="11" spans="1:14" x14ac:dyDescent="0.3">
      <c r="A11">
        <v>19.01619625</v>
      </c>
      <c r="B11">
        <v>27.240766050000001</v>
      </c>
      <c r="D11" s="6" t="s">
        <v>41</v>
      </c>
      <c r="E11" s="6">
        <v>2.8997343466007408E-2</v>
      </c>
      <c r="F11" s="6"/>
      <c r="I11">
        <v>1</v>
      </c>
      <c r="J11">
        <v>0</v>
      </c>
      <c r="L11" s="6" t="s">
        <v>41</v>
      </c>
      <c r="M11" s="6">
        <v>0.28315775404981769</v>
      </c>
      <c r="N11" s="6"/>
    </row>
    <row r="12" spans="1:14" x14ac:dyDescent="0.3">
      <c r="A12">
        <v>18.031307460000001</v>
      </c>
      <c r="B12">
        <v>12.245372769999999</v>
      </c>
      <c r="D12" s="6" t="s">
        <v>42</v>
      </c>
      <c r="E12" s="6">
        <v>1.6603911560169928</v>
      </c>
      <c r="F12" s="6"/>
      <c r="I12">
        <v>1</v>
      </c>
      <c r="J12">
        <v>1</v>
      </c>
      <c r="L12" s="6" t="s">
        <v>42</v>
      </c>
      <c r="M12" s="6">
        <v>1.6603911560169928</v>
      </c>
      <c r="N12" s="6"/>
    </row>
    <row r="13" spans="1:14" x14ac:dyDescent="0.3">
      <c r="A13">
        <v>10.75058675</v>
      </c>
      <c r="B13">
        <v>8.1644062999999996</v>
      </c>
      <c r="D13" s="6" t="s">
        <v>43</v>
      </c>
      <c r="E13" s="10">
        <v>5.7994686932014816E-2</v>
      </c>
      <c r="F13" s="6"/>
      <c r="I13">
        <v>1</v>
      </c>
      <c r="J13">
        <v>1</v>
      </c>
      <c r="L13" s="6" t="s">
        <v>43</v>
      </c>
      <c r="M13" s="10">
        <v>0.56631550809963538</v>
      </c>
      <c r="N13" s="6"/>
    </row>
    <row r="14" spans="1:14" ht="15" thickBot="1" x14ac:dyDescent="0.35">
      <c r="A14">
        <v>9.7502782339999996</v>
      </c>
      <c r="B14">
        <v>9.0095980170000001</v>
      </c>
      <c r="D14" s="7" t="s">
        <v>44</v>
      </c>
      <c r="E14" s="7">
        <v>1.9842169515864165</v>
      </c>
      <c r="F14" s="7"/>
      <c r="I14">
        <v>1</v>
      </c>
      <c r="J14">
        <v>1</v>
      </c>
      <c r="L14" s="7" t="s">
        <v>44</v>
      </c>
      <c r="M14" s="7">
        <v>1.9842169515864165</v>
      </c>
      <c r="N14" s="7"/>
    </row>
    <row r="15" spans="1:14" x14ac:dyDescent="0.3">
      <c r="A15">
        <v>10.7719779</v>
      </c>
      <c r="B15">
        <v>9.0549597740000003</v>
      </c>
      <c r="I15">
        <v>1</v>
      </c>
      <c r="J15">
        <v>1</v>
      </c>
    </row>
    <row r="16" spans="1:14" x14ac:dyDescent="0.3">
      <c r="A16">
        <v>9.5547671320000003</v>
      </c>
      <c r="B16">
        <v>16.293050529999999</v>
      </c>
      <c r="D16" s="2" t="s">
        <v>53</v>
      </c>
      <c r="E16" s="5">
        <f>TTEST(B2:B101,A2:A101,2,1)</f>
        <v>5.7994686932014414E-2</v>
      </c>
      <c r="I16">
        <v>1</v>
      </c>
      <c r="J16">
        <v>1</v>
      </c>
      <c r="L16" s="2" t="s">
        <v>53</v>
      </c>
      <c r="M16" s="5">
        <f>_xlfn.T.TEST(I2:I101,J2:J101,2,1)</f>
        <v>0.56631550809963749</v>
      </c>
    </row>
    <row r="17" spans="1:13" x14ac:dyDescent="0.3">
      <c r="A17">
        <v>18.209972860000001</v>
      </c>
      <c r="B17">
        <v>14.63525939</v>
      </c>
      <c r="E17">
        <f>_xlfn.T.TEST(A2:A101,B2:B101,2,1)</f>
        <v>5.7994686932014414E-2</v>
      </c>
      <c r="I17">
        <v>0</v>
      </c>
      <c r="J17">
        <v>1</v>
      </c>
      <c r="M17">
        <f>TTEST(J2:J101,I2:I101,2,1)</f>
        <v>0.56631550809963749</v>
      </c>
    </row>
    <row r="18" spans="1:13" x14ac:dyDescent="0.3">
      <c r="A18">
        <v>16.337840799999999</v>
      </c>
      <c r="B18">
        <v>25.87287998</v>
      </c>
      <c r="D18" t="s">
        <v>54</v>
      </c>
      <c r="E18">
        <f>AVERAGE(A2:A101)</f>
        <v>16.843212916617645</v>
      </c>
      <c r="I18">
        <v>0</v>
      </c>
      <c r="J18">
        <v>0</v>
      </c>
    </row>
    <row r="19" spans="1:13" x14ac:dyDescent="0.3">
      <c r="A19">
        <v>16.996677160000001</v>
      </c>
      <c r="B19">
        <v>26.785304780000001</v>
      </c>
      <c r="I19">
        <v>0</v>
      </c>
      <c r="J19">
        <v>0</v>
      </c>
    </row>
    <row r="20" spans="1:13" x14ac:dyDescent="0.3">
      <c r="A20">
        <v>17.0154283</v>
      </c>
      <c r="B20">
        <v>10.87538981</v>
      </c>
      <c r="I20">
        <v>1</v>
      </c>
      <c r="J20">
        <v>1</v>
      </c>
    </row>
    <row r="21" spans="1:13" x14ac:dyDescent="0.3">
      <c r="A21">
        <v>19.208532810000001</v>
      </c>
      <c r="B21">
        <v>11.93922019</v>
      </c>
      <c r="I21">
        <v>1</v>
      </c>
      <c r="J21">
        <v>0</v>
      </c>
    </row>
    <row r="22" spans="1:13" x14ac:dyDescent="0.3">
      <c r="A22">
        <v>14.749606849999999</v>
      </c>
      <c r="B22">
        <v>12.812310460000001</v>
      </c>
      <c r="I22">
        <v>1</v>
      </c>
      <c r="J22">
        <v>1</v>
      </c>
    </row>
    <row r="23" spans="1:13" x14ac:dyDescent="0.3">
      <c r="A23">
        <v>10.61146355</v>
      </c>
      <c r="B23">
        <v>33.7269547</v>
      </c>
      <c r="I23">
        <v>1</v>
      </c>
      <c r="J23">
        <v>1</v>
      </c>
    </row>
    <row r="24" spans="1:13" x14ac:dyDescent="0.3">
      <c r="A24">
        <v>13.875544550000001</v>
      </c>
      <c r="B24">
        <v>8.3802254200000004</v>
      </c>
      <c r="I24">
        <v>1</v>
      </c>
      <c r="J24">
        <v>1</v>
      </c>
    </row>
    <row r="25" spans="1:13" x14ac:dyDescent="0.3">
      <c r="A25">
        <v>12.03875875</v>
      </c>
      <c r="B25">
        <v>8.0569286350000002</v>
      </c>
      <c r="I25">
        <v>1</v>
      </c>
      <c r="J25">
        <v>1</v>
      </c>
    </row>
    <row r="26" spans="1:13" x14ac:dyDescent="0.3">
      <c r="A26">
        <v>13.991688249999999</v>
      </c>
      <c r="B26">
        <v>11.55043077</v>
      </c>
      <c r="I26">
        <v>1</v>
      </c>
      <c r="J26">
        <v>1</v>
      </c>
    </row>
    <row r="27" spans="1:13" x14ac:dyDescent="0.3">
      <c r="A27">
        <v>16.269994499999999</v>
      </c>
      <c r="B27">
        <v>10.5663147</v>
      </c>
      <c r="I27">
        <v>0</v>
      </c>
      <c r="J27">
        <v>0</v>
      </c>
    </row>
    <row r="28" spans="1:13" x14ac:dyDescent="0.3">
      <c r="A28">
        <v>9.1528420449999999</v>
      </c>
      <c r="B28">
        <v>9.2423734660000001</v>
      </c>
      <c r="I28">
        <v>1</v>
      </c>
      <c r="J28">
        <v>1</v>
      </c>
    </row>
    <row r="29" spans="1:13" x14ac:dyDescent="0.3">
      <c r="A29">
        <v>18.181751250000001</v>
      </c>
      <c r="B29">
        <v>12.57046437</v>
      </c>
      <c r="I29">
        <v>0</v>
      </c>
      <c r="J29">
        <v>0</v>
      </c>
    </row>
    <row r="30" spans="1:13" x14ac:dyDescent="0.3">
      <c r="A30">
        <v>18.640954730000001</v>
      </c>
      <c r="B30">
        <v>27.113578560000001</v>
      </c>
      <c r="I30">
        <v>0</v>
      </c>
      <c r="J30">
        <v>1</v>
      </c>
    </row>
    <row r="31" spans="1:13" x14ac:dyDescent="0.3">
      <c r="A31">
        <v>10.83229852</v>
      </c>
      <c r="B31">
        <v>20.30461669</v>
      </c>
      <c r="I31">
        <v>1</v>
      </c>
      <c r="J31">
        <v>0</v>
      </c>
    </row>
    <row r="32" spans="1:13" x14ac:dyDescent="0.3">
      <c r="A32">
        <v>12.857942100000001</v>
      </c>
      <c r="B32">
        <v>20.949281689999999</v>
      </c>
      <c r="I32">
        <v>1</v>
      </c>
      <c r="J32">
        <v>1</v>
      </c>
    </row>
    <row r="33" spans="1:10" x14ac:dyDescent="0.3">
      <c r="A33">
        <v>13.43165445</v>
      </c>
      <c r="B33">
        <v>10.601504800000001</v>
      </c>
      <c r="I33">
        <v>1</v>
      </c>
      <c r="J33">
        <v>1</v>
      </c>
    </row>
    <row r="34" spans="1:10" x14ac:dyDescent="0.3">
      <c r="A34">
        <v>21.086023569999998</v>
      </c>
      <c r="B34">
        <v>20.556071039999999</v>
      </c>
      <c r="I34">
        <v>1</v>
      </c>
      <c r="J34">
        <v>1</v>
      </c>
    </row>
    <row r="35" spans="1:10" x14ac:dyDescent="0.3">
      <c r="A35">
        <v>20.4887619</v>
      </c>
      <c r="B35">
        <v>13.09847999</v>
      </c>
      <c r="I35">
        <v>1</v>
      </c>
      <c r="J35">
        <v>1</v>
      </c>
    </row>
    <row r="36" spans="1:10" x14ac:dyDescent="0.3">
      <c r="A36">
        <v>24.58168745</v>
      </c>
      <c r="B36">
        <v>23.031157260000001</v>
      </c>
      <c r="I36">
        <v>1</v>
      </c>
      <c r="J36">
        <v>1</v>
      </c>
    </row>
    <row r="37" spans="1:10" x14ac:dyDescent="0.3">
      <c r="A37">
        <v>15.3438952</v>
      </c>
      <c r="B37">
        <v>11.8525033</v>
      </c>
      <c r="I37">
        <v>0</v>
      </c>
      <c r="J37">
        <v>0</v>
      </c>
    </row>
    <row r="38" spans="1:10" x14ac:dyDescent="0.3">
      <c r="A38">
        <v>19.975202800000002</v>
      </c>
      <c r="B38">
        <v>9.463284969</v>
      </c>
      <c r="I38">
        <v>1</v>
      </c>
      <c r="J38">
        <v>1</v>
      </c>
    </row>
    <row r="39" spans="1:10" x14ac:dyDescent="0.3">
      <c r="A39">
        <v>44.170376539999999</v>
      </c>
      <c r="B39">
        <v>24.51980567</v>
      </c>
      <c r="I39">
        <v>0</v>
      </c>
      <c r="J39">
        <v>0</v>
      </c>
    </row>
    <row r="40" spans="1:10" x14ac:dyDescent="0.3">
      <c r="A40">
        <v>29.865127560000001</v>
      </c>
      <c r="B40">
        <v>16.273751740000002</v>
      </c>
      <c r="I40">
        <v>0</v>
      </c>
      <c r="J40">
        <v>1</v>
      </c>
    </row>
    <row r="41" spans="1:10" x14ac:dyDescent="0.3">
      <c r="A41">
        <v>12.330877299999999</v>
      </c>
      <c r="B41">
        <v>30.550939799999998</v>
      </c>
      <c r="I41">
        <v>1</v>
      </c>
      <c r="J41">
        <v>1</v>
      </c>
    </row>
    <row r="42" spans="1:10" x14ac:dyDescent="0.3">
      <c r="A42">
        <v>17.866973160000001</v>
      </c>
      <c r="B42">
        <v>9.8952903750000001</v>
      </c>
      <c r="I42">
        <v>0</v>
      </c>
      <c r="J42">
        <v>1</v>
      </c>
    </row>
    <row r="43" spans="1:10" x14ac:dyDescent="0.3">
      <c r="A43">
        <v>17.679806230000001</v>
      </c>
      <c r="B43">
        <v>12.51919842</v>
      </c>
      <c r="I43">
        <v>1</v>
      </c>
      <c r="J43">
        <v>1</v>
      </c>
    </row>
    <row r="44" spans="1:10" x14ac:dyDescent="0.3">
      <c r="A44">
        <v>14.30057549</v>
      </c>
      <c r="B44">
        <v>8.1354713440000008</v>
      </c>
      <c r="I44">
        <v>1</v>
      </c>
      <c r="J44">
        <v>1</v>
      </c>
    </row>
    <row r="45" spans="1:10" x14ac:dyDescent="0.3">
      <c r="A45">
        <v>27.60884643</v>
      </c>
      <c r="B45">
        <v>38.860916379999999</v>
      </c>
      <c r="I45">
        <v>1</v>
      </c>
      <c r="J45">
        <v>1</v>
      </c>
    </row>
    <row r="46" spans="1:10" x14ac:dyDescent="0.3">
      <c r="A46">
        <v>35.414248229999998</v>
      </c>
      <c r="B46">
        <v>23.36319232</v>
      </c>
      <c r="I46">
        <v>0</v>
      </c>
      <c r="J46">
        <v>0</v>
      </c>
    </row>
    <row r="47" spans="1:10" x14ac:dyDescent="0.3">
      <c r="A47">
        <v>32.813204050000003</v>
      </c>
      <c r="B47">
        <v>13.765286209999999</v>
      </c>
      <c r="I47">
        <v>0</v>
      </c>
      <c r="J47">
        <v>0</v>
      </c>
    </row>
    <row r="48" spans="1:10" x14ac:dyDescent="0.3">
      <c r="A48">
        <v>48.968406680000001</v>
      </c>
      <c r="B48">
        <v>12.87884665</v>
      </c>
      <c r="I48">
        <v>0</v>
      </c>
      <c r="J48">
        <v>0</v>
      </c>
    </row>
    <row r="49" spans="1:10" x14ac:dyDescent="0.3">
      <c r="A49">
        <v>39.103120799999999</v>
      </c>
      <c r="B49">
        <v>8.8223023410000003</v>
      </c>
      <c r="I49">
        <v>0</v>
      </c>
      <c r="J49">
        <v>1</v>
      </c>
    </row>
    <row r="50" spans="1:10" x14ac:dyDescent="0.3">
      <c r="A50">
        <v>12.808106179999999</v>
      </c>
      <c r="B50">
        <v>8.4949083329999997</v>
      </c>
      <c r="I50">
        <v>1</v>
      </c>
      <c r="J50">
        <v>1</v>
      </c>
    </row>
    <row r="51" spans="1:10" x14ac:dyDescent="0.3">
      <c r="A51">
        <v>11.566012860000001</v>
      </c>
      <c r="B51">
        <v>9.3899817466735804</v>
      </c>
      <c r="I51">
        <v>1</v>
      </c>
      <c r="J51">
        <v>0</v>
      </c>
    </row>
    <row r="52" spans="1:10" x14ac:dyDescent="0.3">
      <c r="A52">
        <v>48.124765400000001</v>
      </c>
      <c r="B52">
        <v>17.396945949999999</v>
      </c>
      <c r="I52">
        <v>1</v>
      </c>
      <c r="J52">
        <v>1</v>
      </c>
    </row>
    <row r="53" spans="1:10" x14ac:dyDescent="0.3">
      <c r="A53">
        <v>24.85529447</v>
      </c>
      <c r="B53">
        <v>16.603328470000001</v>
      </c>
      <c r="I53">
        <v>1</v>
      </c>
      <c r="J53">
        <v>1</v>
      </c>
    </row>
    <row r="54" spans="1:10" x14ac:dyDescent="0.3">
      <c r="A54">
        <v>6.928870678</v>
      </c>
      <c r="B54">
        <v>14.041982409999999</v>
      </c>
      <c r="I54">
        <v>1</v>
      </c>
      <c r="J54">
        <v>1</v>
      </c>
    </row>
    <row r="55" spans="1:10" x14ac:dyDescent="0.3">
      <c r="A55">
        <v>16.30724382</v>
      </c>
      <c r="B55">
        <v>14.56481481</v>
      </c>
      <c r="I55">
        <v>1</v>
      </c>
      <c r="J55">
        <v>0</v>
      </c>
    </row>
    <row r="56" spans="1:10" x14ac:dyDescent="0.3">
      <c r="A56">
        <v>16.332782269999999</v>
      </c>
      <c r="B56">
        <v>11.6647718</v>
      </c>
      <c r="I56">
        <v>1</v>
      </c>
      <c r="J56">
        <v>1</v>
      </c>
    </row>
    <row r="57" spans="1:10" x14ac:dyDescent="0.3">
      <c r="A57">
        <v>13.86823416</v>
      </c>
      <c r="B57">
        <v>14.248446700000001</v>
      </c>
      <c r="I57">
        <v>1</v>
      </c>
      <c r="J57">
        <v>1</v>
      </c>
    </row>
    <row r="58" spans="1:10" x14ac:dyDescent="0.3">
      <c r="A58">
        <v>9.6407482620000007</v>
      </c>
      <c r="B58">
        <v>12.59300232</v>
      </c>
      <c r="I58">
        <v>1</v>
      </c>
      <c r="J58">
        <v>1</v>
      </c>
    </row>
    <row r="59" spans="1:10" x14ac:dyDescent="0.3">
      <c r="A59">
        <v>30.567201610000001</v>
      </c>
      <c r="B59">
        <v>27.74210334</v>
      </c>
      <c r="I59">
        <v>1</v>
      </c>
      <c r="J59">
        <v>1</v>
      </c>
    </row>
    <row r="60" spans="1:10" x14ac:dyDescent="0.3">
      <c r="A60">
        <v>15.74270248</v>
      </c>
      <c r="B60">
        <v>23.165153979999999</v>
      </c>
      <c r="I60">
        <v>1</v>
      </c>
      <c r="J60">
        <v>1</v>
      </c>
    </row>
    <row r="61" spans="1:10" x14ac:dyDescent="0.3">
      <c r="A61">
        <v>7.2766978739999999</v>
      </c>
      <c r="B61">
        <v>21.817485090000002</v>
      </c>
      <c r="I61">
        <v>1</v>
      </c>
      <c r="J61">
        <v>1</v>
      </c>
    </row>
    <row r="62" spans="1:10" x14ac:dyDescent="0.3">
      <c r="A62">
        <v>14.129256725311199</v>
      </c>
      <c r="B62">
        <v>11.409688949584901</v>
      </c>
      <c r="I62">
        <v>1</v>
      </c>
      <c r="J62">
        <v>0</v>
      </c>
    </row>
    <row r="63" spans="1:10" x14ac:dyDescent="0.3">
      <c r="A63">
        <v>9.8002126216888392</v>
      </c>
      <c r="B63">
        <v>9.3621931076049805</v>
      </c>
      <c r="I63">
        <v>0</v>
      </c>
      <c r="J63">
        <v>1</v>
      </c>
    </row>
    <row r="64" spans="1:10" x14ac:dyDescent="0.3">
      <c r="A64">
        <v>5.7673592567443803</v>
      </c>
      <c r="B64">
        <v>14.6763336658477</v>
      </c>
      <c r="I64">
        <v>1</v>
      </c>
      <c r="J64">
        <v>1</v>
      </c>
    </row>
    <row r="65" spans="1:10" x14ac:dyDescent="0.3">
      <c r="A65">
        <v>8.6911499500274605</v>
      </c>
      <c r="B65">
        <v>12.5516703128814</v>
      </c>
      <c r="I65">
        <v>1</v>
      </c>
      <c r="J65">
        <v>1</v>
      </c>
    </row>
    <row r="66" spans="1:10" x14ac:dyDescent="0.3">
      <c r="A66">
        <v>10.082659721374499</v>
      </c>
      <c r="B66">
        <v>20.662465333938599</v>
      </c>
      <c r="I66">
        <v>0</v>
      </c>
      <c r="J66">
        <v>1</v>
      </c>
    </row>
    <row r="67" spans="1:10" x14ac:dyDescent="0.3">
      <c r="A67">
        <v>21.914914846420199</v>
      </c>
      <c r="B67">
        <v>22.2278904914855</v>
      </c>
      <c r="I67">
        <v>1</v>
      </c>
      <c r="J67">
        <v>1</v>
      </c>
    </row>
    <row r="68" spans="1:10" x14ac:dyDescent="0.3">
      <c r="A68">
        <v>15.3331248760223</v>
      </c>
      <c r="B68">
        <v>10.879777431488</v>
      </c>
      <c r="I68">
        <v>1</v>
      </c>
      <c r="J68">
        <v>1</v>
      </c>
    </row>
    <row r="69" spans="1:10" x14ac:dyDescent="0.3">
      <c r="A69">
        <v>10.862666606903</v>
      </c>
      <c r="B69">
        <v>14.004199743270799</v>
      </c>
      <c r="I69">
        <v>1</v>
      </c>
      <c r="J69">
        <v>1</v>
      </c>
    </row>
    <row r="70" spans="1:10" x14ac:dyDescent="0.3">
      <c r="A70">
        <v>13.50444149971</v>
      </c>
      <c r="B70">
        <v>10.8626465797424</v>
      </c>
      <c r="I70">
        <v>1</v>
      </c>
      <c r="J70">
        <v>1</v>
      </c>
    </row>
    <row r="71" spans="1:10" x14ac:dyDescent="0.3">
      <c r="A71">
        <v>11.9254631996154</v>
      </c>
      <c r="B71">
        <v>12.722620487213099</v>
      </c>
      <c r="I71">
        <v>1</v>
      </c>
      <c r="J71">
        <v>0</v>
      </c>
    </row>
    <row r="72" spans="1:10" x14ac:dyDescent="0.3">
      <c r="A72">
        <v>19.8184719085693</v>
      </c>
      <c r="B72">
        <v>13.347773075103699</v>
      </c>
      <c r="I72">
        <v>0</v>
      </c>
      <c r="J72">
        <v>1</v>
      </c>
    </row>
    <row r="73" spans="1:10" x14ac:dyDescent="0.3">
      <c r="A73">
        <v>17.755789518356298</v>
      </c>
      <c r="B73">
        <v>26.352079868316601</v>
      </c>
      <c r="I73">
        <v>0</v>
      </c>
      <c r="J73">
        <v>1</v>
      </c>
    </row>
    <row r="74" spans="1:10" x14ac:dyDescent="0.3">
      <c r="A74">
        <v>11.4882488250732</v>
      </c>
      <c r="B74">
        <v>4.2825407981872496</v>
      </c>
      <c r="I74">
        <v>1</v>
      </c>
      <c r="J74">
        <v>1</v>
      </c>
    </row>
    <row r="75" spans="1:10" x14ac:dyDescent="0.3">
      <c r="A75">
        <v>27.680600881576499</v>
      </c>
      <c r="B75">
        <v>47.010625362396198</v>
      </c>
      <c r="I75">
        <v>1</v>
      </c>
      <c r="J75">
        <v>0</v>
      </c>
    </row>
    <row r="76" spans="1:10" x14ac:dyDescent="0.3">
      <c r="A76">
        <v>13.941723108291599</v>
      </c>
      <c r="B76">
        <v>11.1908721923828</v>
      </c>
      <c r="I76">
        <v>1</v>
      </c>
      <c r="J76">
        <v>1</v>
      </c>
    </row>
    <row r="77" spans="1:10" x14ac:dyDescent="0.3">
      <c r="A77">
        <v>19.662174701690599</v>
      </c>
      <c r="B77">
        <v>8.6593408584594709</v>
      </c>
      <c r="I77">
        <v>1</v>
      </c>
      <c r="J77">
        <v>1</v>
      </c>
    </row>
    <row r="78" spans="1:10" x14ac:dyDescent="0.3">
      <c r="A78">
        <v>10.0186445713043</v>
      </c>
      <c r="B78">
        <v>4.8920986652374197</v>
      </c>
      <c r="I78">
        <v>1</v>
      </c>
      <c r="J78">
        <v>1</v>
      </c>
    </row>
    <row r="79" spans="1:10" x14ac:dyDescent="0.3">
      <c r="A79">
        <v>9.3153049945831299</v>
      </c>
      <c r="B79">
        <v>13.222734451293899</v>
      </c>
      <c r="I79">
        <v>0</v>
      </c>
      <c r="J79">
        <v>1</v>
      </c>
    </row>
    <row r="80" spans="1:10" x14ac:dyDescent="0.3">
      <c r="A80">
        <v>10.159312248229901</v>
      </c>
      <c r="B80">
        <v>11.425313472747799</v>
      </c>
      <c r="I80">
        <v>1</v>
      </c>
      <c r="J80">
        <v>1</v>
      </c>
    </row>
    <row r="81" spans="1:10" x14ac:dyDescent="0.3">
      <c r="A81">
        <v>9.8787634372711093</v>
      </c>
      <c r="B81">
        <v>7.64292287826538</v>
      </c>
      <c r="I81">
        <v>1</v>
      </c>
      <c r="J81">
        <v>1</v>
      </c>
    </row>
    <row r="82" spans="1:10" x14ac:dyDescent="0.3">
      <c r="A82">
        <v>12.08366704</v>
      </c>
      <c r="B82">
        <v>18.65341067</v>
      </c>
      <c r="I82">
        <v>1</v>
      </c>
      <c r="J82">
        <v>0</v>
      </c>
    </row>
    <row r="83" spans="1:10" x14ac:dyDescent="0.3">
      <c r="A83">
        <v>16.41748071</v>
      </c>
      <c r="B83">
        <v>12.78071475</v>
      </c>
      <c r="I83">
        <v>1</v>
      </c>
      <c r="J83">
        <v>1</v>
      </c>
    </row>
    <row r="84" spans="1:10" x14ac:dyDescent="0.3">
      <c r="A84">
        <v>16.925015689999999</v>
      </c>
      <c r="B84">
        <v>9.9118902680000005</v>
      </c>
      <c r="I84">
        <v>1</v>
      </c>
      <c r="J84">
        <v>1</v>
      </c>
    </row>
    <row r="85" spans="1:10" x14ac:dyDescent="0.3">
      <c r="A85">
        <v>11.065161229999999</v>
      </c>
      <c r="B85">
        <v>15.279379130000001</v>
      </c>
      <c r="I85">
        <v>1</v>
      </c>
      <c r="J85">
        <v>1</v>
      </c>
    </row>
    <row r="86" spans="1:10" x14ac:dyDescent="0.3">
      <c r="A86">
        <v>15.15954256</v>
      </c>
      <c r="B86">
        <v>7.656755209</v>
      </c>
      <c r="I86">
        <v>1</v>
      </c>
      <c r="J86">
        <v>1</v>
      </c>
    </row>
    <row r="87" spans="1:10" x14ac:dyDescent="0.3">
      <c r="A87">
        <v>18.04591799</v>
      </c>
      <c r="B87">
        <v>5.2975280280000003</v>
      </c>
      <c r="I87">
        <v>1</v>
      </c>
      <c r="J87">
        <v>1</v>
      </c>
    </row>
    <row r="88" spans="1:10" x14ac:dyDescent="0.3">
      <c r="A88">
        <v>13.56238055</v>
      </c>
      <c r="B88">
        <v>17.862424610000001</v>
      </c>
      <c r="I88">
        <v>1</v>
      </c>
      <c r="J88">
        <v>1</v>
      </c>
    </row>
    <row r="89" spans="1:10" x14ac:dyDescent="0.3">
      <c r="A89">
        <v>23.13755274</v>
      </c>
      <c r="B89">
        <v>11.591689349999999</v>
      </c>
      <c r="I89">
        <v>1</v>
      </c>
      <c r="J89">
        <v>1</v>
      </c>
    </row>
    <row r="90" spans="1:10" x14ac:dyDescent="0.3">
      <c r="A90">
        <v>10.862747430000001</v>
      </c>
      <c r="B90">
        <v>6.6311688420000001</v>
      </c>
      <c r="I90">
        <v>0</v>
      </c>
      <c r="J90">
        <v>1</v>
      </c>
    </row>
    <row r="91" spans="1:10" x14ac:dyDescent="0.3">
      <c r="A91">
        <v>12.17580914</v>
      </c>
      <c r="B91">
        <v>7.9692623620000003</v>
      </c>
      <c r="I91">
        <v>0</v>
      </c>
      <c r="J91">
        <v>0</v>
      </c>
    </row>
    <row r="92" spans="1:10" x14ac:dyDescent="0.3">
      <c r="A92">
        <v>15.502752299999999</v>
      </c>
      <c r="B92">
        <v>19.00235915</v>
      </c>
      <c r="I92">
        <v>0</v>
      </c>
      <c r="J92">
        <v>0</v>
      </c>
    </row>
    <row r="93" spans="1:10" x14ac:dyDescent="0.3">
      <c r="A93">
        <v>11.394423720000001</v>
      </c>
      <c r="B93">
        <v>11.53042316</v>
      </c>
      <c r="I93">
        <v>1</v>
      </c>
      <c r="J93">
        <v>1</v>
      </c>
    </row>
    <row r="94" spans="1:10" x14ac:dyDescent="0.3">
      <c r="A94">
        <v>10.034459590000001</v>
      </c>
      <c r="B94">
        <v>8.6438412670000009</v>
      </c>
      <c r="I94">
        <v>1</v>
      </c>
      <c r="J94">
        <v>1</v>
      </c>
    </row>
    <row r="95" spans="1:10" x14ac:dyDescent="0.3">
      <c r="A95">
        <v>13.591446400000001</v>
      </c>
      <c r="B95">
        <v>14.066275600000001</v>
      </c>
      <c r="I95">
        <v>1</v>
      </c>
      <c r="J95">
        <v>0</v>
      </c>
    </row>
    <row r="96" spans="1:10" x14ac:dyDescent="0.3">
      <c r="A96">
        <v>25.95330667</v>
      </c>
      <c r="B96">
        <v>12.506120920000001</v>
      </c>
      <c r="I96">
        <v>1</v>
      </c>
      <c r="J96">
        <v>1</v>
      </c>
    </row>
    <row r="97" spans="1:10" x14ac:dyDescent="0.3">
      <c r="A97">
        <v>10.16648269</v>
      </c>
      <c r="B97">
        <v>9.7645928860000009</v>
      </c>
      <c r="I97">
        <v>0</v>
      </c>
      <c r="J97">
        <v>1</v>
      </c>
    </row>
    <row r="98" spans="1:10" x14ac:dyDescent="0.3">
      <c r="A98">
        <v>12.235266449999999</v>
      </c>
      <c r="B98">
        <v>11.333703760000001</v>
      </c>
      <c r="I98">
        <v>1</v>
      </c>
      <c r="J98">
        <v>1</v>
      </c>
    </row>
    <row r="99" spans="1:10" x14ac:dyDescent="0.3">
      <c r="A99">
        <v>13.72424507</v>
      </c>
      <c r="B99">
        <v>9.9196286199999992</v>
      </c>
      <c r="I99">
        <v>1</v>
      </c>
      <c r="J99">
        <v>1</v>
      </c>
    </row>
    <row r="100" spans="1:10" x14ac:dyDescent="0.3">
      <c r="A100">
        <v>12.389197830000001</v>
      </c>
      <c r="B100">
        <v>7.05840683</v>
      </c>
      <c r="I100">
        <v>1</v>
      </c>
      <c r="J100">
        <v>1</v>
      </c>
    </row>
    <row r="101" spans="1:10" x14ac:dyDescent="0.3">
      <c r="A101">
        <v>11.69257569</v>
      </c>
      <c r="B101">
        <v>6.3804142480000001</v>
      </c>
      <c r="I101">
        <v>1</v>
      </c>
      <c r="J10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749D-0AA9-4A13-AFAA-62E6F945618C}">
  <dimension ref="A1:Y52"/>
  <sheetViews>
    <sheetView zoomScale="87" zoomScaleNormal="87" workbookViewId="0">
      <selection activeCell="X13" sqref="X13"/>
    </sheetView>
  </sheetViews>
  <sheetFormatPr defaultRowHeight="14.4" x14ac:dyDescent="0.3"/>
  <cols>
    <col min="10" max="10" width="15.109375" customWidth="1"/>
  </cols>
  <sheetData>
    <row r="1" spans="1:25" x14ac:dyDescent="0.3">
      <c r="B1" t="s">
        <v>55</v>
      </c>
      <c r="F1" t="s">
        <v>58</v>
      </c>
      <c r="J1" t="s">
        <v>31</v>
      </c>
      <c r="O1" t="s">
        <v>56</v>
      </c>
      <c r="S1" t="s">
        <v>57</v>
      </c>
      <c r="W1" t="s">
        <v>31</v>
      </c>
    </row>
    <row r="2" spans="1:25" ht="15" thickBot="1" x14ac:dyDescent="0.35">
      <c r="A2" s="2" t="s">
        <v>50</v>
      </c>
      <c r="B2" s="2" t="s">
        <v>46</v>
      </c>
      <c r="C2" s="2" t="s">
        <v>47</v>
      </c>
      <c r="D2" s="2" t="s">
        <v>48</v>
      </c>
      <c r="E2" s="2" t="s">
        <v>50</v>
      </c>
      <c r="F2" s="2" t="s">
        <v>46</v>
      </c>
      <c r="G2" s="2" t="s">
        <v>47</v>
      </c>
      <c r="H2" s="2" t="s">
        <v>48</v>
      </c>
      <c r="J2" s="2" t="s">
        <v>59</v>
      </c>
      <c r="N2" s="2" t="s">
        <v>50</v>
      </c>
      <c r="O2" s="2" t="s">
        <v>46</v>
      </c>
      <c r="P2" s="2" t="s">
        <v>47</v>
      </c>
      <c r="Q2" s="2" t="s">
        <v>48</v>
      </c>
      <c r="R2" s="2" t="s">
        <v>50</v>
      </c>
      <c r="S2" s="2" t="s">
        <v>46</v>
      </c>
      <c r="T2" s="2" t="s">
        <v>47</v>
      </c>
      <c r="U2" s="2" t="s">
        <v>48</v>
      </c>
    </row>
    <row r="3" spans="1:25" x14ac:dyDescent="0.3">
      <c r="A3">
        <v>1</v>
      </c>
      <c r="B3">
        <v>1</v>
      </c>
      <c r="C3">
        <v>21.038055660000001</v>
      </c>
      <c r="D3">
        <v>1</v>
      </c>
      <c r="E3">
        <v>1</v>
      </c>
      <c r="F3">
        <v>11</v>
      </c>
      <c r="G3">
        <v>12.047426939999999</v>
      </c>
      <c r="H3" t="b">
        <v>1</v>
      </c>
      <c r="J3" s="8"/>
      <c r="K3" s="8" t="s">
        <v>32</v>
      </c>
      <c r="L3" s="8" t="s">
        <v>33</v>
      </c>
      <c r="N3">
        <v>6</v>
      </c>
      <c r="O3">
        <v>1</v>
      </c>
      <c r="P3">
        <v>48.124765400000001</v>
      </c>
      <c r="Q3" t="b">
        <v>1</v>
      </c>
      <c r="R3">
        <v>6</v>
      </c>
      <c r="S3">
        <v>11</v>
      </c>
      <c r="T3">
        <v>17.396945949999999</v>
      </c>
      <c r="U3" t="b">
        <v>1</v>
      </c>
      <c r="W3" s="8"/>
      <c r="X3" s="8" t="s">
        <v>32</v>
      </c>
      <c r="Y3" s="8" t="s">
        <v>33</v>
      </c>
    </row>
    <row r="4" spans="1:25" x14ac:dyDescent="0.3">
      <c r="A4">
        <v>1</v>
      </c>
      <c r="B4">
        <v>2</v>
      </c>
      <c r="C4">
        <v>11.6672647</v>
      </c>
      <c r="D4">
        <v>1</v>
      </c>
      <c r="E4">
        <v>1</v>
      </c>
      <c r="F4">
        <v>12</v>
      </c>
      <c r="G4">
        <v>6.9078488350000002</v>
      </c>
      <c r="H4" t="b">
        <v>1</v>
      </c>
      <c r="J4" s="6" t="s">
        <v>34</v>
      </c>
      <c r="K4" s="6">
        <v>18.736540712980002</v>
      </c>
      <c r="L4" s="6">
        <v>16.348326483053473</v>
      </c>
      <c r="N4">
        <v>6</v>
      </c>
      <c r="O4">
        <v>2</v>
      </c>
      <c r="P4">
        <v>24.85529447</v>
      </c>
      <c r="Q4" t="b">
        <v>1</v>
      </c>
      <c r="R4">
        <v>6</v>
      </c>
      <c r="S4">
        <v>12</v>
      </c>
      <c r="T4">
        <v>16.603328470000001</v>
      </c>
      <c r="U4" t="b">
        <v>1</v>
      </c>
      <c r="W4" s="6" t="s">
        <v>34</v>
      </c>
      <c r="X4" s="6">
        <v>14.949885120255267</v>
      </c>
      <c r="Y4" s="6">
        <v>13.701276245108959</v>
      </c>
    </row>
    <row r="5" spans="1:25" x14ac:dyDescent="0.3">
      <c r="A5">
        <v>1</v>
      </c>
      <c r="B5">
        <v>3</v>
      </c>
      <c r="C5">
        <v>9.4967830180000004</v>
      </c>
      <c r="D5">
        <v>1</v>
      </c>
      <c r="E5">
        <v>1</v>
      </c>
      <c r="F5">
        <v>13</v>
      </c>
      <c r="G5">
        <v>17.38319898</v>
      </c>
      <c r="H5" t="b">
        <v>1</v>
      </c>
      <c r="J5" s="6" t="s">
        <v>35</v>
      </c>
      <c r="K5" s="6">
        <v>83.32216254123081</v>
      </c>
      <c r="L5" s="6">
        <v>69.585882041975552</v>
      </c>
      <c r="N5">
        <v>6</v>
      </c>
      <c r="O5">
        <v>3</v>
      </c>
      <c r="P5">
        <v>6.928870678</v>
      </c>
      <c r="Q5" t="b">
        <v>1</v>
      </c>
      <c r="R5">
        <v>6</v>
      </c>
      <c r="S5">
        <v>13</v>
      </c>
      <c r="T5">
        <v>14.041982409999999</v>
      </c>
      <c r="U5" t="b">
        <v>1</v>
      </c>
      <c r="W5" s="6" t="s">
        <v>35</v>
      </c>
      <c r="X5" s="6">
        <v>51.538870924414816</v>
      </c>
      <c r="Y5" s="6">
        <v>51.075075105824261</v>
      </c>
    </row>
    <row r="6" spans="1:25" x14ac:dyDescent="0.3">
      <c r="A6">
        <v>1</v>
      </c>
      <c r="B6">
        <v>4</v>
      </c>
      <c r="C6">
        <v>10.71100068</v>
      </c>
      <c r="D6">
        <v>0</v>
      </c>
      <c r="E6">
        <v>1</v>
      </c>
      <c r="F6">
        <v>14</v>
      </c>
      <c r="G6">
        <v>8.9257123469999993</v>
      </c>
      <c r="H6" t="b">
        <v>1</v>
      </c>
      <c r="J6" s="6" t="s">
        <v>36</v>
      </c>
      <c r="K6" s="6">
        <v>50</v>
      </c>
      <c r="L6" s="6">
        <v>50</v>
      </c>
      <c r="N6">
        <v>6</v>
      </c>
      <c r="O6">
        <v>4</v>
      </c>
      <c r="P6">
        <v>16.30724382</v>
      </c>
      <c r="Q6" t="b">
        <v>1</v>
      </c>
      <c r="R6">
        <v>6</v>
      </c>
      <c r="S6">
        <v>14</v>
      </c>
      <c r="T6">
        <v>14.56481481</v>
      </c>
      <c r="U6" t="b">
        <v>0</v>
      </c>
      <c r="W6" s="6" t="s">
        <v>36</v>
      </c>
      <c r="X6" s="6">
        <v>50</v>
      </c>
      <c r="Y6" s="6">
        <v>50</v>
      </c>
    </row>
    <row r="7" spans="1:25" x14ac:dyDescent="0.3">
      <c r="A7">
        <v>1</v>
      </c>
      <c r="B7">
        <v>5</v>
      </c>
      <c r="C7">
        <v>19.934242730000001</v>
      </c>
      <c r="D7">
        <v>1</v>
      </c>
      <c r="E7">
        <v>1</v>
      </c>
      <c r="F7">
        <v>15</v>
      </c>
      <c r="G7">
        <v>28.86747742</v>
      </c>
      <c r="H7" t="b">
        <v>1</v>
      </c>
      <c r="J7" s="6" t="s">
        <v>37</v>
      </c>
      <c r="K7" s="6">
        <v>0.2258771319673433</v>
      </c>
      <c r="L7" s="6"/>
      <c r="N7">
        <v>6</v>
      </c>
      <c r="O7">
        <v>5</v>
      </c>
      <c r="P7">
        <v>16.332782269999999</v>
      </c>
      <c r="Q7" t="b">
        <v>1</v>
      </c>
      <c r="R7">
        <v>6</v>
      </c>
      <c r="S7">
        <v>15</v>
      </c>
      <c r="T7">
        <v>11.6647718</v>
      </c>
      <c r="U7" t="b">
        <v>1</v>
      </c>
      <c r="W7" s="6" t="s">
        <v>37</v>
      </c>
      <c r="X7" s="6">
        <v>0.39155315743904684</v>
      </c>
      <c r="Y7" s="6"/>
    </row>
    <row r="8" spans="1:25" x14ac:dyDescent="0.3">
      <c r="A8">
        <v>1</v>
      </c>
      <c r="B8">
        <v>6</v>
      </c>
      <c r="C8">
        <v>14.64310598</v>
      </c>
      <c r="D8">
        <v>1</v>
      </c>
      <c r="E8">
        <v>1</v>
      </c>
      <c r="F8">
        <v>16</v>
      </c>
      <c r="G8">
        <v>10.93098211</v>
      </c>
      <c r="H8" t="b">
        <v>0</v>
      </c>
      <c r="J8" s="6" t="s">
        <v>38</v>
      </c>
      <c r="K8" s="6">
        <v>0</v>
      </c>
      <c r="L8" s="6"/>
      <c r="N8">
        <v>6</v>
      </c>
      <c r="O8">
        <v>6</v>
      </c>
      <c r="P8">
        <v>13.86823416</v>
      </c>
      <c r="Q8" t="b">
        <v>1</v>
      </c>
      <c r="R8">
        <v>6</v>
      </c>
      <c r="S8">
        <v>16</v>
      </c>
      <c r="T8">
        <v>14.248446700000001</v>
      </c>
      <c r="U8" t="b">
        <v>1</v>
      </c>
      <c r="W8" s="6" t="s">
        <v>38</v>
      </c>
      <c r="X8" s="6">
        <v>0</v>
      </c>
      <c r="Y8" s="6"/>
    </row>
    <row r="9" spans="1:25" x14ac:dyDescent="0.3">
      <c r="A9">
        <v>1</v>
      </c>
      <c r="B9">
        <v>7</v>
      </c>
      <c r="C9">
        <v>20.870648859999999</v>
      </c>
      <c r="D9">
        <v>0</v>
      </c>
      <c r="E9">
        <v>1</v>
      </c>
      <c r="F9">
        <v>17</v>
      </c>
      <c r="G9">
        <v>36.69170141</v>
      </c>
      <c r="H9" t="b">
        <v>1</v>
      </c>
      <c r="J9" s="6" t="s">
        <v>39</v>
      </c>
      <c r="K9" s="6">
        <v>49</v>
      </c>
      <c r="L9" s="6"/>
      <c r="N9">
        <v>6</v>
      </c>
      <c r="O9">
        <v>7</v>
      </c>
      <c r="P9">
        <v>9.6407482620000007</v>
      </c>
      <c r="Q9" t="b">
        <v>1</v>
      </c>
      <c r="R9">
        <v>6</v>
      </c>
      <c r="S9">
        <v>17</v>
      </c>
      <c r="T9">
        <v>12.59300232</v>
      </c>
      <c r="U9" t="b">
        <v>1</v>
      </c>
      <c r="W9" s="6" t="s">
        <v>39</v>
      </c>
      <c r="X9" s="6">
        <v>49</v>
      </c>
      <c r="Y9" s="6"/>
    </row>
    <row r="10" spans="1:25" x14ac:dyDescent="0.3">
      <c r="A10">
        <v>1</v>
      </c>
      <c r="B10">
        <v>8</v>
      </c>
      <c r="C10">
        <v>35.736981389999997</v>
      </c>
      <c r="D10">
        <v>1</v>
      </c>
      <c r="E10">
        <v>1</v>
      </c>
      <c r="F10">
        <v>18</v>
      </c>
      <c r="G10">
        <v>23.485207320000001</v>
      </c>
      <c r="H10" t="b">
        <v>0</v>
      </c>
      <c r="J10" s="6" t="s">
        <v>40</v>
      </c>
      <c r="K10" s="6">
        <v>1.5512512353107617</v>
      </c>
      <c r="L10" s="6"/>
      <c r="N10">
        <v>6</v>
      </c>
      <c r="O10">
        <v>8</v>
      </c>
      <c r="P10">
        <v>30.567201610000001</v>
      </c>
      <c r="Q10" t="b">
        <v>1</v>
      </c>
      <c r="R10">
        <v>6</v>
      </c>
      <c r="S10">
        <v>18</v>
      </c>
      <c r="T10">
        <v>27.74210334</v>
      </c>
      <c r="U10" t="b">
        <v>1</v>
      </c>
      <c r="W10" s="6" t="s">
        <v>40</v>
      </c>
      <c r="X10" s="6">
        <v>1.1173660641292156</v>
      </c>
      <c r="Y10" s="6"/>
    </row>
    <row r="11" spans="1:25" x14ac:dyDescent="0.3">
      <c r="A11">
        <v>1</v>
      </c>
      <c r="B11">
        <v>9</v>
      </c>
      <c r="C11">
        <v>16.479634999999998</v>
      </c>
      <c r="D11">
        <v>0</v>
      </c>
      <c r="E11">
        <v>1</v>
      </c>
      <c r="F11">
        <v>19</v>
      </c>
      <c r="G11">
        <v>18.714189050000002</v>
      </c>
      <c r="H11" t="b">
        <v>1</v>
      </c>
      <c r="J11" s="6" t="s">
        <v>41</v>
      </c>
      <c r="K11" s="6">
        <v>6.3638495264172854E-2</v>
      </c>
      <c r="L11" s="6"/>
      <c r="N11">
        <v>6</v>
      </c>
      <c r="O11">
        <v>9</v>
      </c>
      <c r="P11">
        <v>15.74270248</v>
      </c>
      <c r="Q11" t="b">
        <v>1</v>
      </c>
      <c r="R11">
        <v>6</v>
      </c>
      <c r="S11">
        <v>19</v>
      </c>
      <c r="T11">
        <v>23.165153979999999</v>
      </c>
      <c r="U11" t="b">
        <v>1</v>
      </c>
      <c r="W11" s="6" t="s">
        <v>41</v>
      </c>
      <c r="X11" s="6">
        <v>0.13464332263466205</v>
      </c>
      <c r="Y11" s="6"/>
    </row>
    <row r="12" spans="1:25" x14ac:dyDescent="0.3">
      <c r="A12">
        <v>1</v>
      </c>
      <c r="B12">
        <v>10</v>
      </c>
      <c r="C12">
        <v>19.01619625</v>
      </c>
      <c r="D12">
        <v>1</v>
      </c>
      <c r="E12">
        <v>1</v>
      </c>
      <c r="F12">
        <v>20</v>
      </c>
      <c r="G12">
        <v>27.240766050000001</v>
      </c>
      <c r="H12" t="b">
        <v>0</v>
      </c>
      <c r="J12" s="6" t="s">
        <v>42</v>
      </c>
      <c r="K12" s="6">
        <v>1.6765508926168529</v>
      </c>
      <c r="L12" s="6"/>
      <c r="N12">
        <v>6</v>
      </c>
      <c r="O12">
        <v>10</v>
      </c>
      <c r="P12">
        <v>7.2766978739999999</v>
      </c>
      <c r="Q12" t="b">
        <v>1</v>
      </c>
      <c r="R12">
        <v>6</v>
      </c>
      <c r="S12">
        <v>20</v>
      </c>
      <c r="T12">
        <v>21.817485090000002</v>
      </c>
      <c r="U12" t="b">
        <v>1</v>
      </c>
      <c r="W12" s="6" t="s">
        <v>42</v>
      </c>
      <c r="X12" s="6">
        <v>1.6765508926168529</v>
      </c>
      <c r="Y12" s="6"/>
    </row>
    <row r="13" spans="1:25" x14ac:dyDescent="0.3">
      <c r="A13">
        <v>2</v>
      </c>
      <c r="B13">
        <v>1</v>
      </c>
      <c r="C13">
        <v>18.031307460000001</v>
      </c>
      <c r="D13">
        <v>1</v>
      </c>
      <c r="E13">
        <v>2</v>
      </c>
      <c r="F13">
        <v>11</v>
      </c>
      <c r="G13">
        <v>12.245372769999999</v>
      </c>
      <c r="H13" t="b">
        <v>1</v>
      </c>
      <c r="J13" s="6" t="s">
        <v>43</v>
      </c>
      <c r="K13" s="10">
        <v>0.12727699052834571</v>
      </c>
      <c r="L13" s="6"/>
      <c r="N13">
        <v>7</v>
      </c>
      <c r="O13">
        <v>1</v>
      </c>
      <c r="P13">
        <v>14.129256725311199</v>
      </c>
      <c r="Q13" t="b">
        <v>1</v>
      </c>
      <c r="R13">
        <v>7</v>
      </c>
      <c r="S13">
        <v>11</v>
      </c>
      <c r="T13">
        <v>11.409688949584901</v>
      </c>
      <c r="U13" t="b">
        <v>0</v>
      </c>
      <c r="W13" s="6" t="s">
        <v>43</v>
      </c>
      <c r="X13" s="10">
        <v>0.26928664526932411</v>
      </c>
      <c r="Y13" s="6"/>
    </row>
    <row r="14" spans="1:25" ht="15" thickBot="1" x14ac:dyDescent="0.35">
      <c r="A14">
        <v>2</v>
      </c>
      <c r="B14">
        <v>2</v>
      </c>
      <c r="C14">
        <v>10.75058675</v>
      </c>
      <c r="D14">
        <v>1</v>
      </c>
      <c r="E14">
        <v>2</v>
      </c>
      <c r="F14">
        <v>12</v>
      </c>
      <c r="G14">
        <v>8.1644062999999996</v>
      </c>
      <c r="H14" t="b">
        <v>1</v>
      </c>
      <c r="J14" s="7" t="s">
        <v>44</v>
      </c>
      <c r="K14" s="7">
        <v>2.0095752371292388</v>
      </c>
      <c r="L14" s="7"/>
      <c r="N14">
        <v>7</v>
      </c>
      <c r="O14">
        <v>2</v>
      </c>
      <c r="P14">
        <v>9.8002126216888392</v>
      </c>
      <c r="Q14" t="b">
        <v>0</v>
      </c>
      <c r="R14">
        <v>7</v>
      </c>
      <c r="S14">
        <v>12</v>
      </c>
      <c r="T14">
        <v>9.3621931076049805</v>
      </c>
      <c r="U14" t="b">
        <v>1</v>
      </c>
      <c r="W14" s="7" t="s">
        <v>44</v>
      </c>
      <c r="X14" s="7">
        <v>2.0095752371292388</v>
      </c>
      <c r="Y14" s="7"/>
    </row>
    <row r="15" spans="1:25" x14ac:dyDescent="0.3">
      <c r="A15">
        <v>2</v>
      </c>
      <c r="B15">
        <v>3</v>
      </c>
      <c r="C15">
        <v>9.7502782339999996</v>
      </c>
      <c r="D15">
        <v>1</v>
      </c>
      <c r="E15">
        <v>2</v>
      </c>
      <c r="F15">
        <v>13</v>
      </c>
      <c r="G15">
        <v>9.0095980170000001</v>
      </c>
      <c r="H15" t="b">
        <v>1</v>
      </c>
      <c r="J15" s="6"/>
      <c r="K15" s="6"/>
      <c r="L15" s="6"/>
      <c r="N15">
        <v>7</v>
      </c>
      <c r="O15">
        <v>3</v>
      </c>
      <c r="P15">
        <v>5.7673592567443803</v>
      </c>
      <c r="Q15" t="b">
        <v>1</v>
      </c>
      <c r="R15">
        <v>7</v>
      </c>
      <c r="S15">
        <v>13</v>
      </c>
      <c r="T15">
        <v>14.6763336658477</v>
      </c>
      <c r="U15" t="b">
        <v>1</v>
      </c>
    </row>
    <row r="16" spans="1:25" x14ac:dyDescent="0.3">
      <c r="A16">
        <v>2</v>
      </c>
      <c r="B16">
        <v>4</v>
      </c>
      <c r="C16">
        <v>10.7719779</v>
      </c>
      <c r="D16">
        <v>1</v>
      </c>
      <c r="E16">
        <v>2</v>
      </c>
      <c r="F16">
        <v>14</v>
      </c>
      <c r="G16">
        <v>9.0549597740000003</v>
      </c>
      <c r="H16" t="b">
        <v>1</v>
      </c>
      <c r="J16" s="9"/>
      <c r="K16" s="9"/>
      <c r="L16" s="9"/>
      <c r="N16">
        <v>7</v>
      </c>
      <c r="O16">
        <v>4</v>
      </c>
      <c r="P16">
        <v>8.6911499500274605</v>
      </c>
      <c r="Q16" t="b">
        <v>1</v>
      </c>
      <c r="R16">
        <v>7</v>
      </c>
      <c r="S16">
        <v>14</v>
      </c>
      <c r="T16">
        <v>12.5516703128814</v>
      </c>
      <c r="U16" t="b">
        <v>1</v>
      </c>
    </row>
    <row r="17" spans="1:21" x14ac:dyDescent="0.3">
      <c r="A17">
        <v>2</v>
      </c>
      <c r="B17">
        <v>5</v>
      </c>
      <c r="C17">
        <v>9.5547671320000003</v>
      </c>
      <c r="D17">
        <v>1</v>
      </c>
      <c r="E17">
        <v>2</v>
      </c>
      <c r="F17">
        <v>15</v>
      </c>
      <c r="G17">
        <v>16.293050529999999</v>
      </c>
      <c r="H17" t="b">
        <v>1</v>
      </c>
      <c r="N17">
        <v>7</v>
      </c>
      <c r="O17">
        <v>5</v>
      </c>
      <c r="P17">
        <v>10.082659721374499</v>
      </c>
      <c r="Q17" t="b">
        <v>0</v>
      </c>
      <c r="R17">
        <v>7</v>
      </c>
      <c r="S17">
        <v>15</v>
      </c>
      <c r="T17">
        <v>20.662465333938599</v>
      </c>
      <c r="U17" t="b">
        <v>1</v>
      </c>
    </row>
    <row r="18" spans="1:21" x14ac:dyDescent="0.3">
      <c r="A18">
        <v>2</v>
      </c>
      <c r="B18">
        <v>6</v>
      </c>
      <c r="C18">
        <v>18.209972860000001</v>
      </c>
      <c r="D18">
        <v>0</v>
      </c>
      <c r="E18">
        <v>2</v>
      </c>
      <c r="F18">
        <v>16</v>
      </c>
      <c r="G18">
        <v>14.63525939</v>
      </c>
      <c r="H18" t="b">
        <v>1</v>
      </c>
      <c r="N18">
        <v>7</v>
      </c>
      <c r="O18">
        <v>6</v>
      </c>
      <c r="P18">
        <v>21.914914846420199</v>
      </c>
      <c r="Q18" t="b">
        <v>1</v>
      </c>
      <c r="R18">
        <v>7</v>
      </c>
      <c r="S18">
        <v>16</v>
      </c>
      <c r="T18">
        <v>22.2278904914855</v>
      </c>
      <c r="U18" t="b">
        <v>1</v>
      </c>
    </row>
    <row r="19" spans="1:21" x14ac:dyDescent="0.3">
      <c r="A19">
        <v>2</v>
      </c>
      <c r="B19">
        <v>7</v>
      </c>
      <c r="C19">
        <v>16.337840799999999</v>
      </c>
      <c r="D19">
        <v>0</v>
      </c>
      <c r="E19">
        <v>2</v>
      </c>
      <c r="F19">
        <v>17</v>
      </c>
      <c r="G19">
        <v>25.87287998</v>
      </c>
      <c r="H19" t="b">
        <v>0</v>
      </c>
      <c r="N19">
        <v>7</v>
      </c>
      <c r="O19">
        <v>7</v>
      </c>
      <c r="P19">
        <v>15.3331248760223</v>
      </c>
      <c r="Q19" t="b">
        <v>1</v>
      </c>
      <c r="R19">
        <v>7</v>
      </c>
      <c r="S19">
        <v>17</v>
      </c>
      <c r="T19">
        <v>10.879777431488</v>
      </c>
      <c r="U19" t="b">
        <v>1</v>
      </c>
    </row>
    <row r="20" spans="1:21" x14ac:dyDescent="0.3">
      <c r="A20">
        <v>2</v>
      </c>
      <c r="B20">
        <v>8</v>
      </c>
      <c r="C20">
        <v>16.996677160000001</v>
      </c>
      <c r="D20">
        <v>0</v>
      </c>
      <c r="E20">
        <v>2</v>
      </c>
      <c r="F20">
        <v>18</v>
      </c>
      <c r="G20">
        <v>26.785304780000001</v>
      </c>
      <c r="H20" t="b">
        <v>0</v>
      </c>
      <c r="N20">
        <v>7</v>
      </c>
      <c r="O20">
        <v>8</v>
      </c>
      <c r="P20">
        <v>10.862666606903</v>
      </c>
      <c r="Q20" t="b">
        <v>1</v>
      </c>
      <c r="R20">
        <v>7</v>
      </c>
      <c r="S20">
        <v>18</v>
      </c>
      <c r="T20">
        <v>14.004199743270799</v>
      </c>
      <c r="U20" t="b">
        <v>1</v>
      </c>
    </row>
    <row r="21" spans="1:21" x14ac:dyDescent="0.3">
      <c r="A21">
        <v>2</v>
      </c>
      <c r="B21">
        <v>9</v>
      </c>
      <c r="C21">
        <v>17.0154283</v>
      </c>
      <c r="D21">
        <v>1</v>
      </c>
      <c r="E21">
        <v>2</v>
      </c>
      <c r="F21">
        <v>19</v>
      </c>
      <c r="G21">
        <v>10.87538981</v>
      </c>
      <c r="H21" t="b">
        <v>1</v>
      </c>
      <c r="N21">
        <v>7</v>
      </c>
      <c r="O21">
        <v>9</v>
      </c>
      <c r="P21">
        <v>13.50444149971</v>
      </c>
      <c r="Q21" t="b">
        <v>1</v>
      </c>
      <c r="R21">
        <v>7</v>
      </c>
      <c r="S21">
        <v>19</v>
      </c>
      <c r="T21">
        <v>10.8626465797424</v>
      </c>
      <c r="U21" t="b">
        <v>1</v>
      </c>
    </row>
    <row r="22" spans="1:21" x14ac:dyDescent="0.3">
      <c r="A22">
        <v>2</v>
      </c>
      <c r="B22">
        <v>10</v>
      </c>
      <c r="C22">
        <v>19.208532810000001</v>
      </c>
      <c r="D22">
        <v>1</v>
      </c>
      <c r="E22">
        <v>2</v>
      </c>
      <c r="F22">
        <v>20</v>
      </c>
      <c r="G22">
        <v>11.93922019</v>
      </c>
      <c r="H22" t="b">
        <v>0</v>
      </c>
      <c r="N22">
        <v>7</v>
      </c>
      <c r="O22">
        <v>10</v>
      </c>
      <c r="P22">
        <v>11.9254631996154</v>
      </c>
      <c r="Q22" t="b">
        <v>1</v>
      </c>
      <c r="R22">
        <v>7</v>
      </c>
      <c r="S22">
        <v>20</v>
      </c>
      <c r="T22">
        <v>12.722620487213099</v>
      </c>
      <c r="U22" t="b">
        <v>0</v>
      </c>
    </row>
    <row r="23" spans="1:21" x14ac:dyDescent="0.3">
      <c r="A23">
        <v>3</v>
      </c>
      <c r="B23">
        <v>1</v>
      </c>
      <c r="C23">
        <v>14.749606849999999</v>
      </c>
      <c r="D23">
        <v>1</v>
      </c>
      <c r="E23">
        <v>3</v>
      </c>
      <c r="F23">
        <v>11</v>
      </c>
      <c r="G23">
        <v>12.812310460000001</v>
      </c>
      <c r="H23" t="b">
        <v>1</v>
      </c>
      <c r="N23">
        <v>8</v>
      </c>
      <c r="O23">
        <v>1</v>
      </c>
      <c r="P23">
        <v>19.8184719085693</v>
      </c>
      <c r="Q23" t="b">
        <v>0</v>
      </c>
      <c r="R23">
        <v>8</v>
      </c>
      <c r="S23">
        <v>11</v>
      </c>
      <c r="T23">
        <v>13.347773075103699</v>
      </c>
      <c r="U23" t="b">
        <v>1</v>
      </c>
    </row>
    <row r="24" spans="1:21" x14ac:dyDescent="0.3">
      <c r="A24">
        <v>3</v>
      </c>
      <c r="B24">
        <v>2</v>
      </c>
      <c r="C24">
        <v>10.61146355</v>
      </c>
      <c r="D24">
        <v>1</v>
      </c>
      <c r="E24">
        <v>3</v>
      </c>
      <c r="F24">
        <v>12</v>
      </c>
      <c r="G24">
        <v>33.7269547</v>
      </c>
      <c r="H24" t="b">
        <v>1</v>
      </c>
      <c r="N24">
        <v>8</v>
      </c>
      <c r="O24">
        <v>2</v>
      </c>
      <c r="P24">
        <v>17.755789518356298</v>
      </c>
      <c r="Q24" t="b">
        <v>0</v>
      </c>
      <c r="R24">
        <v>8</v>
      </c>
      <c r="S24">
        <v>12</v>
      </c>
      <c r="T24">
        <v>26.352079868316601</v>
      </c>
      <c r="U24" t="b">
        <v>1</v>
      </c>
    </row>
    <row r="25" spans="1:21" x14ac:dyDescent="0.3">
      <c r="A25">
        <v>3</v>
      </c>
      <c r="B25">
        <v>3</v>
      </c>
      <c r="C25">
        <v>13.875544550000001</v>
      </c>
      <c r="D25">
        <v>1</v>
      </c>
      <c r="E25">
        <v>3</v>
      </c>
      <c r="F25">
        <v>13</v>
      </c>
      <c r="G25">
        <v>8.3802254200000004</v>
      </c>
      <c r="H25" t="b">
        <v>1</v>
      </c>
      <c r="N25">
        <v>8</v>
      </c>
      <c r="O25">
        <v>3</v>
      </c>
      <c r="P25">
        <v>11.4882488250732</v>
      </c>
      <c r="Q25" t="b">
        <v>1</v>
      </c>
      <c r="R25">
        <v>8</v>
      </c>
      <c r="S25">
        <v>13</v>
      </c>
      <c r="T25">
        <v>4.2825407981872496</v>
      </c>
      <c r="U25" t="b">
        <v>1</v>
      </c>
    </row>
    <row r="26" spans="1:21" x14ac:dyDescent="0.3">
      <c r="A26">
        <v>3</v>
      </c>
      <c r="B26">
        <v>4</v>
      </c>
      <c r="C26">
        <v>12.03875875</v>
      </c>
      <c r="D26">
        <v>1</v>
      </c>
      <c r="E26">
        <v>3</v>
      </c>
      <c r="F26">
        <v>14</v>
      </c>
      <c r="G26">
        <v>8.0569286350000002</v>
      </c>
      <c r="H26" t="b">
        <v>1</v>
      </c>
      <c r="N26">
        <v>8</v>
      </c>
      <c r="O26">
        <v>4</v>
      </c>
      <c r="P26">
        <v>27.680600881576499</v>
      </c>
      <c r="Q26" t="b">
        <v>1</v>
      </c>
      <c r="R26">
        <v>8</v>
      </c>
      <c r="S26">
        <v>14</v>
      </c>
      <c r="T26">
        <v>47.010625362396198</v>
      </c>
      <c r="U26" t="b">
        <v>0</v>
      </c>
    </row>
    <row r="27" spans="1:21" x14ac:dyDescent="0.3">
      <c r="A27">
        <v>3</v>
      </c>
      <c r="B27">
        <v>5</v>
      </c>
      <c r="C27">
        <v>13.991688249999999</v>
      </c>
      <c r="D27">
        <v>1</v>
      </c>
      <c r="E27">
        <v>3</v>
      </c>
      <c r="F27">
        <v>15</v>
      </c>
      <c r="G27">
        <v>11.55043077</v>
      </c>
      <c r="H27" t="b">
        <v>1</v>
      </c>
      <c r="N27">
        <v>8</v>
      </c>
      <c r="O27">
        <v>5</v>
      </c>
      <c r="P27">
        <v>13.941723108291599</v>
      </c>
      <c r="Q27" t="b">
        <v>1</v>
      </c>
      <c r="R27">
        <v>8</v>
      </c>
      <c r="S27">
        <v>15</v>
      </c>
      <c r="T27">
        <v>11.1908721923828</v>
      </c>
      <c r="U27" t="b">
        <v>1</v>
      </c>
    </row>
    <row r="28" spans="1:21" x14ac:dyDescent="0.3">
      <c r="A28">
        <v>3</v>
      </c>
      <c r="B28">
        <v>6</v>
      </c>
      <c r="C28">
        <v>16.269994499999999</v>
      </c>
      <c r="D28">
        <v>0</v>
      </c>
      <c r="E28">
        <v>3</v>
      </c>
      <c r="F28">
        <v>16</v>
      </c>
      <c r="G28">
        <v>10.5663147</v>
      </c>
      <c r="H28" t="b">
        <v>0</v>
      </c>
      <c r="N28">
        <v>8</v>
      </c>
      <c r="O28">
        <v>6</v>
      </c>
      <c r="P28">
        <v>19.662174701690599</v>
      </c>
      <c r="Q28" t="b">
        <v>1</v>
      </c>
      <c r="R28">
        <v>8</v>
      </c>
      <c r="S28">
        <v>16</v>
      </c>
      <c r="T28">
        <v>8.6593408584594709</v>
      </c>
      <c r="U28" t="b">
        <v>1</v>
      </c>
    </row>
    <row r="29" spans="1:21" x14ac:dyDescent="0.3">
      <c r="A29">
        <v>3</v>
      </c>
      <c r="B29">
        <v>7</v>
      </c>
      <c r="C29">
        <v>9.1528420449999999</v>
      </c>
      <c r="D29">
        <v>1</v>
      </c>
      <c r="E29">
        <v>3</v>
      </c>
      <c r="F29">
        <v>17</v>
      </c>
      <c r="G29">
        <v>9.2423734660000001</v>
      </c>
      <c r="H29" t="b">
        <v>1</v>
      </c>
      <c r="N29">
        <v>8</v>
      </c>
      <c r="O29">
        <v>7</v>
      </c>
      <c r="P29">
        <v>10.0186445713043</v>
      </c>
      <c r="Q29" t="b">
        <v>1</v>
      </c>
      <c r="R29">
        <v>8</v>
      </c>
      <c r="S29">
        <v>17</v>
      </c>
      <c r="T29">
        <v>4.8920986652374197</v>
      </c>
      <c r="U29" t="b">
        <v>1</v>
      </c>
    </row>
    <row r="30" spans="1:21" x14ac:dyDescent="0.3">
      <c r="A30">
        <v>3</v>
      </c>
      <c r="B30">
        <v>8</v>
      </c>
      <c r="C30">
        <v>18.181751250000001</v>
      </c>
      <c r="D30">
        <v>0</v>
      </c>
      <c r="E30">
        <v>3</v>
      </c>
      <c r="F30">
        <v>18</v>
      </c>
      <c r="G30">
        <v>12.57046437</v>
      </c>
      <c r="H30" t="b">
        <v>0</v>
      </c>
      <c r="N30">
        <v>8</v>
      </c>
      <c r="O30">
        <v>8</v>
      </c>
      <c r="P30">
        <v>9.3153049945831299</v>
      </c>
      <c r="Q30" t="b">
        <v>0</v>
      </c>
      <c r="R30">
        <v>8</v>
      </c>
      <c r="S30">
        <v>18</v>
      </c>
      <c r="T30">
        <v>13.222734451293899</v>
      </c>
      <c r="U30" t="b">
        <v>1</v>
      </c>
    </row>
    <row r="31" spans="1:21" x14ac:dyDescent="0.3">
      <c r="A31">
        <v>3</v>
      </c>
      <c r="B31">
        <v>9</v>
      </c>
      <c r="C31">
        <v>18.640954730000001</v>
      </c>
      <c r="D31">
        <v>0</v>
      </c>
      <c r="E31">
        <v>3</v>
      </c>
      <c r="F31">
        <v>19</v>
      </c>
      <c r="G31">
        <v>27.113578560000001</v>
      </c>
      <c r="H31" t="b">
        <v>1</v>
      </c>
      <c r="N31">
        <v>8</v>
      </c>
      <c r="O31">
        <v>9</v>
      </c>
      <c r="P31">
        <v>10.159312248229901</v>
      </c>
      <c r="Q31" t="b">
        <v>1</v>
      </c>
      <c r="R31">
        <v>8</v>
      </c>
      <c r="S31">
        <v>19</v>
      </c>
      <c r="T31">
        <v>11.425313472747799</v>
      </c>
      <c r="U31" t="b">
        <v>1</v>
      </c>
    </row>
    <row r="32" spans="1:21" x14ac:dyDescent="0.3">
      <c r="A32">
        <v>3</v>
      </c>
      <c r="B32">
        <v>10</v>
      </c>
      <c r="C32">
        <v>10.83229852</v>
      </c>
      <c r="D32">
        <v>1</v>
      </c>
      <c r="E32">
        <v>3</v>
      </c>
      <c r="F32">
        <v>20</v>
      </c>
      <c r="G32">
        <v>20.30461669</v>
      </c>
      <c r="H32" t="b">
        <v>0</v>
      </c>
      <c r="N32">
        <v>8</v>
      </c>
      <c r="O32">
        <v>10</v>
      </c>
      <c r="P32">
        <v>9.8787634372711093</v>
      </c>
      <c r="Q32" t="b">
        <v>1</v>
      </c>
      <c r="R32">
        <v>8</v>
      </c>
      <c r="S32">
        <v>20</v>
      </c>
      <c r="T32">
        <v>7.64292287826538</v>
      </c>
      <c r="U32" t="b">
        <v>1</v>
      </c>
    </row>
    <row r="33" spans="1:21" x14ac:dyDescent="0.3">
      <c r="A33">
        <v>4</v>
      </c>
      <c r="B33">
        <v>1</v>
      </c>
      <c r="C33">
        <v>12.857942100000001</v>
      </c>
      <c r="D33">
        <v>1</v>
      </c>
      <c r="E33">
        <v>4</v>
      </c>
      <c r="F33">
        <v>11</v>
      </c>
      <c r="G33">
        <v>20.949281689999999</v>
      </c>
      <c r="H33" t="b">
        <v>1</v>
      </c>
      <c r="N33">
        <v>9</v>
      </c>
      <c r="O33">
        <v>1</v>
      </c>
      <c r="P33">
        <v>12.08366704</v>
      </c>
      <c r="Q33" t="b">
        <v>1</v>
      </c>
      <c r="R33">
        <v>9</v>
      </c>
      <c r="S33">
        <v>11</v>
      </c>
      <c r="T33">
        <v>18.65341067</v>
      </c>
      <c r="U33" t="b">
        <v>0</v>
      </c>
    </row>
    <row r="34" spans="1:21" x14ac:dyDescent="0.3">
      <c r="A34">
        <v>4</v>
      </c>
      <c r="B34">
        <v>2</v>
      </c>
      <c r="C34">
        <v>13.43165445</v>
      </c>
      <c r="D34">
        <v>1</v>
      </c>
      <c r="E34">
        <v>4</v>
      </c>
      <c r="F34">
        <v>12</v>
      </c>
      <c r="G34">
        <v>10.601504800000001</v>
      </c>
      <c r="H34" t="b">
        <v>1</v>
      </c>
      <c r="N34">
        <v>9</v>
      </c>
      <c r="O34">
        <v>2</v>
      </c>
      <c r="P34">
        <v>16.41748071</v>
      </c>
      <c r="Q34" t="b">
        <v>1</v>
      </c>
      <c r="R34">
        <v>9</v>
      </c>
      <c r="S34">
        <v>12</v>
      </c>
      <c r="T34">
        <v>12.78071475</v>
      </c>
      <c r="U34" t="b">
        <v>1</v>
      </c>
    </row>
    <row r="35" spans="1:21" x14ac:dyDescent="0.3">
      <c r="A35">
        <v>4</v>
      </c>
      <c r="B35">
        <v>3</v>
      </c>
      <c r="C35">
        <v>21.086023569999998</v>
      </c>
      <c r="D35">
        <v>1</v>
      </c>
      <c r="E35">
        <v>4</v>
      </c>
      <c r="F35">
        <v>13</v>
      </c>
      <c r="G35">
        <v>20.556071039999999</v>
      </c>
      <c r="H35" t="b">
        <v>1</v>
      </c>
      <c r="N35">
        <v>9</v>
      </c>
      <c r="O35">
        <v>3</v>
      </c>
      <c r="P35">
        <v>16.925015689999999</v>
      </c>
      <c r="Q35" t="b">
        <v>1</v>
      </c>
      <c r="R35">
        <v>9</v>
      </c>
      <c r="S35">
        <v>13</v>
      </c>
      <c r="T35">
        <v>9.9118902680000005</v>
      </c>
      <c r="U35" t="b">
        <v>1</v>
      </c>
    </row>
    <row r="36" spans="1:21" x14ac:dyDescent="0.3">
      <c r="A36">
        <v>4</v>
      </c>
      <c r="B36">
        <v>4</v>
      </c>
      <c r="C36">
        <v>20.4887619</v>
      </c>
      <c r="D36">
        <v>1</v>
      </c>
      <c r="E36">
        <v>4</v>
      </c>
      <c r="F36">
        <v>14</v>
      </c>
      <c r="G36">
        <v>13.09847999</v>
      </c>
      <c r="H36" t="b">
        <v>1</v>
      </c>
      <c r="N36">
        <v>9</v>
      </c>
      <c r="O36">
        <v>4</v>
      </c>
      <c r="P36">
        <v>11.065161229999999</v>
      </c>
      <c r="Q36" t="b">
        <v>1</v>
      </c>
      <c r="R36">
        <v>9</v>
      </c>
      <c r="S36">
        <v>14</v>
      </c>
      <c r="T36">
        <v>15.279379130000001</v>
      </c>
      <c r="U36" t="b">
        <v>1</v>
      </c>
    </row>
    <row r="37" spans="1:21" x14ac:dyDescent="0.3">
      <c r="A37">
        <v>4</v>
      </c>
      <c r="B37">
        <v>5</v>
      </c>
      <c r="C37">
        <v>24.58168745</v>
      </c>
      <c r="D37">
        <v>1</v>
      </c>
      <c r="E37">
        <v>4</v>
      </c>
      <c r="F37">
        <v>15</v>
      </c>
      <c r="G37">
        <v>23.031157260000001</v>
      </c>
      <c r="H37" t="b">
        <v>1</v>
      </c>
      <c r="N37">
        <v>9</v>
      </c>
      <c r="O37">
        <v>5</v>
      </c>
      <c r="P37">
        <v>15.15954256</v>
      </c>
      <c r="Q37" t="b">
        <v>1</v>
      </c>
      <c r="R37">
        <v>9</v>
      </c>
      <c r="S37">
        <v>15</v>
      </c>
      <c r="T37">
        <v>7.656755209</v>
      </c>
      <c r="U37" t="b">
        <v>1</v>
      </c>
    </row>
    <row r="38" spans="1:21" x14ac:dyDescent="0.3">
      <c r="A38">
        <v>4</v>
      </c>
      <c r="B38">
        <v>6</v>
      </c>
      <c r="C38">
        <v>15.3438952</v>
      </c>
      <c r="D38">
        <v>0</v>
      </c>
      <c r="E38">
        <v>4</v>
      </c>
      <c r="F38">
        <v>16</v>
      </c>
      <c r="G38">
        <v>11.8525033</v>
      </c>
      <c r="H38" t="b">
        <v>0</v>
      </c>
      <c r="N38">
        <v>9</v>
      </c>
      <c r="O38">
        <v>6</v>
      </c>
      <c r="P38">
        <v>18.04591799</v>
      </c>
      <c r="Q38" t="b">
        <v>1</v>
      </c>
      <c r="R38">
        <v>9</v>
      </c>
      <c r="S38">
        <v>16</v>
      </c>
      <c r="T38">
        <v>5.2975280280000003</v>
      </c>
      <c r="U38" t="b">
        <v>1</v>
      </c>
    </row>
    <row r="39" spans="1:21" x14ac:dyDescent="0.3">
      <c r="A39">
        <v>4</v>
      </c>
      <c r="B39">
        <v>7</v>
      </c>
      <c r="C39">
        <v>19.975202800000002</v>
      </c>
      <c r="D39">
        <v>1</v>
      </c>
      <c r="E39">
        <v>4</v>
      </c>
      <c r="F39">
        <v>17</v>
      </c>
      <c r="G39">
        <v>9.463284969</v>
      </c>
      <c r="H39" t="b">
        <v>1</v>
      </c>
      <c r="N39">
        <v>9</v>
      </c>
      <c r="O39">
        <v>7</v>
      </c>
      <c r="P39">
        <v>13.56238055</v>
      </c>
      <c r="Q39" t="b">
        <v>1</v>
      </c>
      <c r="R39">
        <v>9</v>
      </c>
      <c r="S39">
        <v>17</v>
      </c>
      <c r="T39">
        <v>17.862424610000001</v>
      </c>
      <c r="U39" t="b">
        <v>1</v>
      </c>
    </row>
    <row r="40" spans="1:21" x14ac:dyDescent="0.3">
      <c r="A40">
        <v>4</v>
      </c>
      <c r="B40">
        <v>8</v>
      </c>
      <c r="C40">
        <v>44.170376539999999</v>
      </c>
      <c r="D40">
        <v>0</v>
      </c>
      <c r="E40">
        <v>4</v>
      </c>
      <c r="F40">
        <v>18</v>
      </c>
      <c r="G40">
        <v>24.51980567</v>
      </c>
      <c r="H40" t="b">
        <v>0</v>
      </c>
      <c r="N40">
        <v>9</v>
      </c>
      <c r="O40">
        <v>8</v>
      </c>
      <c r="P40">
        <v>23.13755274</v>
      </c>
      <c r="Q40" t="b">
        <v>1</v>
      </c>
      <c r="R40">
        <v>9</v>
      </c>
      <c r="S40">
        <v>18</v>
      </c>
      <c r="T40">
        <v>11.591689349999999</v>
      </c>
      <c r="U40" t="b">
        <v>1</v>
      </c>
    </row>
    <row r="41" spans="1:21" x14ac:dyDescent="0.3">
      <c r="A41">
        <v>4</v>
      </c>
      <c r="B41">
        <v>9</v>
      </c>
      <c r="C41">
        <v>29.865127560000001</v>
      </c>
      <c r="D41">
        <v>0</v>
      </c>
      <c r="E41">
        <v>4</v>
      </c>
      <c r="F41">
        <v>19</v>
      </c>
      <c r="G41">
        <v>16.273751740000002</v>
      </c>
      <c r="H41" t="b">
        <v>1</v>
      </c>
      <c r="N41">
        <v>9</v>
      </c>
      <c r="O41">
        <v>9</v>
      </c>
      <c r="P41">
        <v>10.862747430000001</v>
      </c>
      <c r="Q41" t="b">
        <v>0</v>
      </c>
      <c r="R41">
        <v>9</v>
      </c>
      <c r="S41">
        <v>19</v>
      </c>
      <c r="T41">
        <v>6.6311688420000001</v>
      </c>
      <c r="U41" t="b">
        <v>1</v>
      </c>
    </row>
    <row r="42" spans="1:21" x14ac:dyDescent="0.3">
      <c r="A42">
        <v>4</v>
      </c>
      <c r="B42">
        <v>10</v>
      </c>
      <c r="C42">
        <v>12.330877299999999</v>
      </c>
      <c r="D42">
        <v>1</v>
      </c>
      <c r="E42">
        <v>4</v>
      </c>
      <c r="F42">
        <v>20</v>
      </c>
      <c r="G42">
        <v>30.550939799999998</v>
      </c>
      <c r="H42" t="b">
        <v>1</v>
      </c>
      <c r="N42">
        <v>9</v>
      </c>
      <c r="O42">
        <v>10</v>
      </c>
      <c r="P42">
        <v>12.17580914</v>
      </c>
      <c r="Q42" t="b">
        <v>0</v>
      </c>
      <c r="R42">
        <v>9</v>
      </c>
      <c r="S42">
        <v>20</v>
      </c>
      <c r="T42">
        <v>7.9692623620000003</v>
      </c>
      <c r="U42" t="b">
        <v>0</v>
      </c>
    </row>
    <row r="43" spans="1:21" x14ac:dyDescent="0.3">
      <c r="A43">
        <v>5</v>
      </c>
      <c r="B43">
        <v>1</v>
      </c>
      <c r="C43">
        <v>17.866973160000001</v>
      </c>
      <c r="D43">
        <v>0</v>
      </c>
      <c r="E43">
        <v>5</v>
      </c>
      <c r="F43">
        <v>11</v>
      </c>
      <c r="G43">
        <v>9.8952903750000001</v>
      </c>
      <c r="H43" t="b">
        <v>1</v>
      </c>
      <c r="N43">
        <v>10</v>
      </c>
      <c r="O43">
        <v>1</v>
      </c>
      <c r="P43">
        <v>15.502752299999999</v>
      </c>
      <c r="Q43" t="b">
        <v>0</v>
      </c>
      <c r="R43">
        <v>10</v>
      </c>
      <c r="S43">
        <v>11</v>
      </c>
      <c r="T43">
        <v>19.00235915</v>
      </c>
      <c r="U43" t="b">
        <v>0</v>
      </c>
    </row>
    <row r="44" spans="1:21" x14ac:dyDescent="0.3">
      <c r="A44">
        <v>5</v>
      </c>
      <c r="B44">
        <v>2</v>
      </c>
      <c r="C44">
        <v>17.679806230000001</v>
      </c>
      <c r="D44">
        <v>1</v>
      </c>
      <c r="E44">
        <v>5</v>
      </c>
      <c r="F44">
        <v>12</v>
      </c>
      <c r="G44">
        <v>12.51919842</v>
      </c>
      <c r="H44" t="b">
        <v>1</v>
      </c>
      <c r="N44">
        <v>10</v>
      </c>
      <c r="O44">
        <v>2</v>
      </c>
      <c r="P44">
        <v>11.394423720000001</v>
      </c>
      <c r="Q44" t="b">
        <v>1</v>
      </c>
      <c r="R44">
        <v>10</v>
      </c>
      <c r="S44">
        <v>12</v>
      </c>
      <c r="T44">
        <v>11.53042316</v>
      </c>
      <c r="U44" t="b">
        <v>1</v>
      </c>
    </row>
    <row r="45" spans="1:21" x14ac:dyDescent="0.3">
      <c r="A45">
        <v>5</v>
      </c>
      <c r="B45">
        <v>3</v>
      </c>
      <c r="C45">
        <v>14.30057549</v>
      </c>
      <c r="D45">
        <v>1</v>
      </c>
      <c r="E45">
        <v>5</v>
      </c>
      <c r="F45">
        <v>13</v>
      </c>
      <c r="G45">
        <v>8.1354713440000008</v>
      </c>
      <c r="H45" t="b">
        <v>1</v>
      </c>
      <c r="N45">
        <v>10</v>
      </c>
      <c r="O45">
        <v>3</v>
      </c>
      <c r="P45">
        <v>10.034459590000001</v>
      </c>
      <c r="Q45" t="b">
        <v>1</v>
      </c>
      <c r="R45">
        <v>10</v>
      </c>
      <c r="S45">
        <v>13</v>
      </c>
      <c r="T45">
        <v>8.6438412670000009</v>
      </c>
      <c r="U45" t="b">
        <v>1</v>
      </c>
    </row>
    <row r="46" spans="1:21" x14ac:dyDescent="0.3">
      <c r="A46">
        <v>5</v>
      </c>
      <c r="B46">
        <v>4</v>
      </c>
      <c r="C46">
        <v>27.60884643</v>
      </c>
      <c r="D46">
        <v>1</v>
      </c>
      <c r="E46">
        <v>5</v>
      </c>
      <c r="F46">
        <v>14</v>
      </c>
      <c r="G46">
        <v>38.860916379999999</v>
      </c>
      <c r="H46" t="b">
        <v>1</v>
      </c>
      <c r="N46">
        <v>10</v>
      </c>
      <c r="O46">
        <v>4</v>
      </c>
      <c r="P46">
        <v>13.591446400000001</v>
      </c>
      <c r="Q46" t="b">
        <v>1</v>
      </c>
      <c r="R46">
        <v>10</v>
      </c>
      <c r="S46">
        <v>14</v>
      </c>
      <c r="T46">
        <v>14.066275600000001</v>
      </c>
      <c r="U46" t="b">
        <v>0</v>
      </c>
    </row>
    <row r="47" spans="1:21" x14ac:dyDescent="0.3">
      <c r="A47">
        <v>5</v>
      </c>
      <c r="B47">
        <v>5</v>
      </c>
      <c r="C47">
        <v>35.414248229999998</v>
      </c>
      <c r="D47">
        <v>0</v>
      </c>
      <c r="E47">
        <v>5</v>
      </c>
      <c r="F47">
        <v>15</v>
      </c>
      <c r="G47">
        <v>23.36319232</v>
      </c>
      <c r="H47" t="b">
        <v>0</v>
      </c>
      <c r="N47">
        <v>10</v>
      </c>
      <c r="O47">
        <v>5</v>
      </c>
      <c r="P47">
        <v>25.95330667</v>
      </c>
      <c r="Q47" t="b">
        <v>1</v>
      </c>
      <c r="R47">
        <v>10</v>
      </c>
      <c r="S47">
        <v>15</v>
      </c>
      <c r="T47">
        <v>12.506120920000001</v>
      </c>
      <c r="U47" t="b">
        <v>1</v>
      </c>
    </row>
    <row r="48" spans="1:21" x14ac:dyDescent="0.3">
      <c r="A48">
        <v>5</v>
      </c>
      <c r="B48">
        <v>6</v>
      </c>
      <c r="C48">
        <v>32.813204050000003</v>
      </c>
      <c r="D48">
        <v>0</v>
      </c>
      <c r="E48">
        <v>5</v>
      </c>
      <c r="F48">
        <v>16</v>
      </c>
      <c r="G48">
        <v>13.765286209999999</v>
      </c>
      <c r="H48" t="b">
        <v>0</v>
      </c>
      <c r="N48">
        <v>10</v>
      </c>
      <c r="O48">
        <v>6</v>
      </c>
      <c r="P48">
        <v>10.16648269</v>
      </c>
      <c r="Q48" t="b">
        <v>0</v>
      </c>
      <c r="R48">
        <v>10</v>
      </c>
      <c r="S48">
        <v>16</v>
      </c>
      <c r="T48">
        <v>9.7645928860000009</v>
      </c>
      <c r="U48" t="b">
        <v>1</v>
      </c>
    </row>
    <row r="49" spans="1:21" x14ac:dyDescent="0.3">
      <c r="A49">
        <v>5</v>
      </c>
      <c r="B49">
        <v>7</v>
      </c>
      <c r="C49">
        <v>48.968406680000001</v>
      </c>
      <c r="D49">
        <v>0</v>
      </c>
      <c r="E49">
        <v>5</v>
      </c>
      <c r="F49">
        <v>17</v>
      </c>
      <c r="G49">
        <v>12.87884665</v>
      </c>
      <c r="H49" t="b">
        <v>0</v>
      </c>
      <c r="N49">
        <v>10</v>
      </c>
      <c r="O49">
        <v>7</v>
      </c>
      <c r="P49">
        <v>12.235266449999999</v>
      </c>
      <c r="Q49" t="b">
        <v>1</v>
      </c>
      <c r="R49">
        <v>10</v>
      </c>
      <c r="S49">
        <v>17</v>
      </c>
      <c r="T49">
        <v>11.333703760000001</v>
      </c>
      <c r="U49" t="b">
        <v>1</v>
      </c>
    </row>
    <row r="50" spans="1:21" x14ac:dyDescent="0.3">
      <c r="A50">
        <v>5</v>
      </c>
      <c r="B50">
        <v>8</v>
      </c>
      <c r="C50">
        <v>39.103120799999999</v>
      </c>
      <c r="D50">
        <v>0</v>
      </c>
      <c r="E50">
        <v>5</v>
      </c>
      <c r="F50">
        <v>18</v>
      </c>
      <c r="G50">
        <v>8.8223023410000003</v>
      </c>
      <c r="H50" t="b">
        <v>1</v>
      </c>
      <c r="N50">
        <v>10</v>
      </c>
      <c r="O50">
        <v>8</v>
      </c>
      <c r="P50">
        <v>13.72424507</v>
      </c>
      <c r="Q50" t="b">
        <v>1</v>
      </c>
      <c r="R50">
        <v>10</v>
      </c>
      <c r="S50">
        <v>18</v>
      </c>
      <c r="T50">
        <v>9.9196286199999992</v>
      </c>
      <c r="U50" t="b">
        <v>1</v>
      </c>
    </row>
    <row r="51" spans="1:21" x14ac:dyDescent="0.3">
      <c r="A51">
        <v>5</v>
      </c>
      <c r="B51">
        <v>9</v>
      </c>
      <c r="C51">
        <v>12.808106179999999</v>
      </c>
      <c r="D51">
        <v>1</v>
      </c>
      <c r="E51">
        <v>5</v>
      </c>
      <c r="F51">
        <v>19</v>
      </c>
      <c r="G51">
        <v>8.4949083329999997</v>
      </c>
      <c r="H51" t="b">
        <v>1</v>
      </c>
      <c r="N51">
        <v>10</v>
      </c>
      <c r="O51">
        <v>9</v>
      </c>
      <c r="P51">
        <v>12.389197830000001</v>
      </c>
      <c r="Q51" t="b">
        <v>1</v>
      </c>
      <c r="R51">
        <v>10</v>
      </c>
      <c r="S51">
        <v>19</v>
      </c>
      <c r="T51">
        <v>7.05840683</v>
      </c>
      <c r="U51" t="b">
        <v>1</v>
      </c>
    </row>
    <row r="52" spans="1:21" x14ac:dyDescent="0.3">
      <c r="A52">
        <v>5</v>
      </c>
      <c r="B52">
        <v>10</v>
      </c>
      <c r="C52">
        <v>11.566012860000001</v>
      </c>
      <c r="D52">
        <v>1</v>
      </c>
      <c r="E52">
        <v>5</v>
      </c>
      <c r="F52">
        <v>20</v>
      </c>
      <c r="G52">
        <v>9.3899817466735804</v>
      </c>
      <c r="H52" t="b">
        <v>0</v>
      </c>
      <c r="N52">
        <v>10</v>
      </c>
      <c r="O52">
        <v>10</v>
      </c>
      <c r="P52">
        <v>11.69257569</v>
      </c>
      <c r="Q52" t="b">
        <v>1</v>
      </c>
      <c r="R52">
        <v>10</v>
      </c>
      <c r="S52">
        <v>20</v>
      </c>
      <c r="T52">
        <v>6.3804142480000001</v>
      </c>
      <c r="U5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opLeftCell="F1" workbookViewId="0">
      <selection activeCell="Q1" sqref="Q1:R1048576"/>
    </sheetView>
  </sheetViews>
  <sheetFormatPr defaultRowHeight="14.4" x14ac:dyDescent="0.3"/>
  <cols>
    <col min="5" max="5" width="31.5546875" bestFit="1" customWidth="1"/>
    <col min="13" max="13" width="11.33203125" customWidth="1"/>
    <col min="14" max="14" width="17.44140625" bestFit="1" customWidth="1"/>
    <col min="15" max="15" width="14.109375" bestFit="1" customWidth="1"/>
    <col min="17" max="17" width="9.109375" customWidth="1"/>
    <col min="18" max="18" width="9.44140625" bestFit="1" customWidth="1"/>
  </cols>
  <sheetData>
    <row r="1" spans="1:18" x14ac:dyDescent="0.3">
      <c r="A1" s="1" t="s">
        <v>0</v>
      </c>
      <c r="B1" s="1" t="s">
        <v>1</v>
      </c>
      <c r="C1" s="2" t="s">
        <v>24</v>
      </c>
      <c r="E1" s="1" t="s">
        <v>0</v>
      </c>
      <c r="F1" s="1" t="s">
        <v>1</v>
      </c>
      <c r="G1" s="2" t="s">
        <v>24</v>
      </c>
      <c r="I1" s="1" t="s">
        <v>0</v>
      </c>
      <c r="J1" s="1" t="s">
        <v>1</v>
      </c>
      <c r="K1" s="2" t="s">
        <v>24</v>
      </c>
      <c r="Q1" s="2"/>
      <c r="R1" s="2"/>
    </row>
    <row r="2" spans="1:18" x14ac:dyDescent="0.3">
      <c r="A2" t="s">
        <v>2</v>
      </c>
      <c r="B2">
        <v>2.9472184181213379</v>
      </c>
      <c r="C2" t="s">
        <v>22</v>
      </c>
      <c r="E2" t="s">
        <v>2</v>
      </c>
      <c r="F2">
        <v>2.9472184181213379</v>
      </c>
      <c r="G2" t="s">
        <v>22</v>
      </c>
      <c r="I2" t="s">
        <v>2</v>
      </c>
      <c r="J2">
        <v>2.9472184181213379</v>
      </c>
      <c r="K2" t="s">
        <v>22</v>
      </c>
      <c r="N2" t="s">
        <v>25</v>
      </c>
      <c r="O2" t="s">
        <v>28</v>
      </c>
    </row>
    <row r="3" spans="1:18" x14ac:dyDescent="0.3">
      <c r="A3" t="s">
        <v>3</v>
      </c>
      <c r="B3">
        <v>1.4815177917480471</v>
      </c>
      <c r="C3" t="s">
        <v>23</v>
      </c>
      <c r="E3" t="s">
        <v>3</v>
      </c>
      <c r="F3">
        <v>1.4815177917480471</v>
      </c>
      <c r="G3" t="s">
        <v>23</v>
      </c>
      <c r="I3" t="s">
        <v>3</v>
      </c>
      <c r="J3">
        <v>1.4815177917480471</v>
      </c>
      <c r="K3" t="s">
        <v>23</v>
      </c>
      <c r="M3" t="s">
        <v>26</v>
      </c>
    </row>
    <row r="4" spans="1:18" x14ac:dyDescent="0.3">
      <c r="A4" t="s">
        <v>4</v>
      </c>
      <c r="B4">
        <v>0.18804311752319339</v>
      </c>
      <c r="C4" t="s">
        <v>23</v>
      </c>
      <c r="E4" t="s">
        <v>4</v>
      </c>
      <c r="F4">
        <v>0.18804311752319339</v>
      </c>
      <c r="G4" t="s">
        <v>23</v>
      </c>
      <c r="I4" t="s">
        <v>4</v>
      </c>
      <c r="J4">
        <v>0.18804311752319339</v>
      </c>
      <c r="K4" t="s">
        <v>23</v>
      </c>
      <c r="M4" t="s">
        <v>27</v>
      </c>
    </row>
    <row r="5" spans="1:18" x14ac:dyDescent="0.3">
      <c r="A5" t="s">
        <v>5</v>
      </c>
      <c r="B5">
        <v>0.16594505310058591</v>
      </c>
      <c r="C5" t="s">
        <v>23</v>
      </c>
      <c r="E5" t="s">
        <v>5</v>
      </c>
      <c r="F5">
        <v>0.16594505310058591</v>
      </c>
      <c r="G5" t="s">
        <v>23</v>
      </c>
      <c r="I5" t="s">
        <v>5</v>
      </c>
      <c r="J5">
        <v>0.16594505310058591</v>
      </c>
      <c r="K5" t="s">
        <v>23</v>
      </c>
    </row>
    <row r="6" spans="1:18" x14ac:dyDescent="0.3">
      <c r="A6" t="s">
        <v>6</v>
      </c>
      <c r="B6">
        <v>0.141681432723999</v>
      </c>
      <c r="C6" t="s">
        <v>23</v>
      </c>
      <c r="E6" t="s">
        <v>6</v>
      </c>
      <c r="F6">
        <v>0.141681432723999</v>
      </c>
      <c r="G6" t="s">
        <v>23</v>
      </c>
      <c r="I6" t="s">
        <v>6</v>
      </c>
      <c r="J6">
        <v>0.141681432723999</v>
      </c>
      <c r="K6" t="s">
        <v>23</v>
      </c>
    </row>
    <row r="7" spans="1:18" x14ac:dyDescent="0.3">
      <c r="A7" t="s">
        <v>7</v>
      </c>
      <c r="B7">
        <v>0.38998174667358398</v>
      </c>
      <c r="C7" t="s">
        <v>23</v>
      </c>
      <c r="E7" t="s">
        <v>7</v>
      </c>
      <c r="F7">
        <v>0.38998174667358398</v>
      </c>
      <c r="G7" t="s">
        <v>23</v>
      </c>
      <c r="I7" t="s">
        <v>7</v>
      </c>
      <c r="J7">
        <v>0.38998174667358398</v>
      </c>
      <c r="K7" t="s">
        <v>23</v>
      </c>
    </row>
    <row r="8" spans="1:18" x14ac:dyDescent="0.3">
      <c r="A8" t="s">
        <v>8</v>
      </c>
      <c r="B8">
        <v>0.14906525611877439</v>
      </c>
      <c r="C8" t="s">
        <v>23</v>
      </c>
      <c r="E8" t="s">
        <v>8</v>
      </c>
      <c r="F8">
        <v>0.14906525611877439</v>
      </c>
      <c r="G8" t="s">
        <v>23</v>
      </c>
      <c r="I8" t="s">
        <v>8</v>
      </c>
      <c r="J8">
        <v>0.14906525611877439</v>
      </c>
      <c r="K8" t="s">
        <v>23</v>
      </c>
    </row>
    <row r="9" spans="1:18" x14ac:dyDescent="0.3">
      <c r="A9" t="s">
        <v>9</v>
      </c>
      <c r="B9">
        <v>0.141895055770874</v>
      </c>
      <c r="C9" t="s">
        <v>23</v>
      </c>
      <c r="E9" t="s">
        <v>9</v>
      </c>
      <c r="F9">
        <v>0.141895055770874</v>
      </c>
      <c r="G9" t="s">
        <v>23</v>
      </c>
      <c r="I9" t="s">
        <v>9</v>
      </c>
      <c r="J9">
        <v>0.141895055770874</v>
      </c>
      <c r="K9" t="s">
        <v>23</v>
      </c>
    </row>
    <row r="10" spans="1:18" x14ac:dyDescent="0.3">
      <c r="A10" t="s">
        <v>10</v>
      </c>
      <c r="B10">
        <v>0.13872718811035159</v>
      </c>
      <c r="C10" t="s">
        <v>23</v>
      </c>
      <c r="E10" t="s">
        <v>10</v>
      </c>
      <c r="F10">
        <v>0.13872718811035159</v>
      </c>
      <c r="G10" t="s">
        <v>23</v>
      </c>
      <c r="I10" t="s">
        <v>10</v>
      </c>
      <c r="J10">
        <v>0.13872718811035159</v>
      </c>
      <c r="K10" t="s">
        <v>23</v>
      </c>
    </row>
    <row r="11" spans="1:18" x14ac:dyDescent="0.3">
      <c r="A11" t="s">
        <v>11</v>
      </c>
      <c r="B11">
        <v>0.1221208572387695</v>
      </c>
      <c r="C11" t="s">
        <v>23</v>
      </c>
      <c r="E11" t="s">
        <v>11</v>
      </c>
      <c r="F11">
        <v>0.1221208572387695</v>
      </c>
      <c r="G11" t="s">
        <v>23</v>
      </c>
      <c r="I11" t="s">
        <v>11</v>
      </c>
      <c r="J11">
        <v>0.1221208572387695</v>
      </c>
      <c r="K11" t="s">
        <v>23</v>
      </c>
    </row>
    <row r="12" spans="1:18" x14ac:dyDescent="0.3">
      <c r="A12" t="s">
        <v>12</v>
      </c>
      <c r="B12">
        <v>0.14102315902709961</v>
      </c>
      <c r="C12" t="s">
        <v>23</v>
      </c>
      <c r="E12" t="s">
        <v>12</v>
      </c>
      <c r="F12">
        <v>0.14102315902709961</v>
      </c>
      <c r="G12" t="s">
        <v>23</v>
      </c>
      <c r="I12" t="s">
        <v>12</v>
      </c>
      <c r="J12">
        <v>0.14102315902709961</v>
      </c>
      <c r="K12" t="s">
        <v>23</v>
      </c>
    </row>
    <row r="13" spans="1:18" x14ac:dyDescent="0.3">
      <c r="A13" t="s">
        <v>13</v>
      </c>
      <c r="B13">
        <v>0.1397852897644043</v>
      </c>
      <c r="C13" t="s">
        <v>23</v>
      </c>
      <c r="E13" t="s">
        <v>13</v>
      </c>
      <c r="F13">
        <v>0.1397852897644043</v>
      </c>
      <c r="G13" t="s">
        <v>23</v>
      </c>
      <c r="I13" t="s">
        <v>13</v>
      </c>
      <c r="J13">
        <v>0.1397852897644043</v>
      </c>
      <c r="K13" t="s">
        <v>23</v>
      </c>
    </row>
    <row r="14" spans="1:18" x14ac:dyDescent="0.3">
      <c r="A14" t="s">
        <v>14</v>
      </c>
      <c r="B14">
        <v>0.15021634101867681</v>
      </c>
      <c r="C14" t="s">
        <v>23</v>
      </c>
      <c r="E14" t="s">
        <v>14</v>
      </c>
      <c r="F14">
        <v>0.15021634101867681</v>
      </c>
      <c r="G14" t="s">
        <v>23</v>
      </c>
      <c r="I14" t="s">
        <v>14</v>
      </c>
      <c r="J14">
        <v>0.15021634101867681</v>
      </c>
      <c r="K14" t="s">
        <v>23</v>
      </c>
    </row>
    <row r="15" spans="1:18" x14ac:dyDescent="0.3">
      <c r="A15" t="s">
        <v>15</v>
      </c>
      <c r="B15">
        <v>0.28999805450439448</v>
      </c>
      <c r="C15" t="s">
        <v>23</v>
      </c>
      <c r="E15" t="s">
        <v>15</v>
      </c>
      <c r="F15">
        <v>0.28999805450439448</v>
      </c>
      <c r="G15" t="s">
        <v>23</v>
      </c>
      <c r="I15" t="s">
        <v>15</v>
      </c>
      <c r="J15">
        <v>0.28999805450439448</v>
      </c>
      <c r="K15" t="s">
        <v>23</v>
      </c>
    </row>
    <row r="16" spans="1:18" x14ac:dyDescent="0.3">
      <c r="A16" t="s">
        <v>16</v>
      </c>
      <c r="B16">
        <v>0.14100837707519531</v>
      </c>
      <c r="C16" t="s">
        <v>23</v>
      </c>
      <c r="E16" t="s">
        <v>16</v>
      </c>
      <c r="F16">
        <v>0.14100837707519531</v>
      </c>
      <c r="G16" t="s">
        <v>23</v>
      </c>
      <c r="I16" t="s">
        <v>16</v>
      </c>
      <c r="J16">
        <v>0.14100837707519531</v>
      </c>
      <c r="K16" t="s">
        <v>23</v>
      </c>
    </row>
    <row r="17" spans="1:11" x14ac:dyDescent="0.3">
      <c r="A17" t="s">
        <v>17</v>
      </c>
      <c r="B17">
        <v>0.156292200088501</v>
      </c>
      <c r="C17" t="s">
        <v>23</v>
      </c>
      <c r="E17" t="s">
        <v>17</v>
      </c>
      <c r="F17">
        <v>0.156292200088501</v>
      </c>
      <c r="G17" t="s">
        <v>23</v>
      </c>
      <c r="I17" t="s">
        <v>17</v>
      </c>
      <c r="J17">
        <v>0.156292200088501</v>
      </c>
      <c r="K17" t="s">
        <v>23</v>
      </c>
    </row>
    <row r="18" spans="1:11" x14ac:dyDescent="0.3">
      <c r="A18" t="s">
        <v>18</v>
      </c>
      <c r="B18">
        <v>0.15076184272766111</v>
      </c>
      <c r="C18" t="s">
        <v>23</v>
      </c>
      <c r="E18" t="s">
        <v>18</v>
      </c>
      <c r="F18">
        <v>0.15076184272766111</v>
      </c>
      <c r="G18" t="s">
        <v>23</v>
      </c>
      <c r="I18" t="s">
        <v>18</v>
      </c>
      <c r="J18">
        <v>0.15076184272766111</v>
      </c>
      <c r="K18" t="s">
        <v>23</v>
      </c>
    </row>
    <row r="19" spans="1:11" x14ac:dyDescent="0.3">
      <c r="A19" t="s">
        <v>19</v>
      </c>
      <c r="B19">
        <v>0.14193415641784671</v>
      </c>
      <c r="C19" t="s">
        <v>23</v>
      </c>
      <c r="E19" t="s">
        <v>19</v>
      </c>
      <c r="F19">
        <v>0.14193415641784671</v>
      </c>
      <c r="G19" t="s">
        <v>23</v>
      </c>
      <c r="I19" t="s">
        <v>19</v>
      </c>
      <c r="J19">
        <v>0.14193415641784671</v>
      </c>
      <c r="K19" t="s">
        <v>23</v>
      </c>
    </row>
    <row r="20" spans="1:11" x14ac:dyDescent="0.3">
      <c r="A20" t="s">
        <v>20</v>
      </c>
      <c r="B20">
        <v>1.1429975032806401</v>
      </c>
      <c r="C20" t="s">
        <v>23</v>
      </c>
      <c r="E20" t="s">
        <v>20</v>
      </c>
      <c r="F20">
        <v>1.1429975032806401</v>
      </c>
      <c r="G20" t="s">
        <v>23</v>
      </c>
      <c r="I20" t="s">
        <v>20</v>
      </c>
      <c r="J20">
        <v>1.1429975032806401</v>
      </c>
      <c r="K20" t="s">
        <v>23</v>
      </c>
    </row>
    <row r="21" spans="1:11" x14ac:dyDescent="0.3">
      <c r="A21" t="s">
        <v>21</v>
      </c>
      <c r="B21">
        <v>0.41500663757324219</v>
      </c>
      <c r="C21" t="s">
        <v>23</v>
      </c>
      <c r="E21" t="s">
        <v>21</v>
      </c>
      <c r="F21">
        <v>0.41500663757324219</v>
      </c>
      <c r="G21" t="s">
        <v>23</v>
      </c>
      <c r="I21" t="s">
        <v>21</v>
      </c>
      <c r="J21">
        <v>0.41500663757324219</v>
      </c>
      <c r="K21" t="s">
        <v>23</v>
      </c>
    </row>
    <row r="23" spans="1:11" x14ac:dyDescent="0.3">
      <c r="B23" t="s">
        <v>29</v>
      </c>
      <c r="C23" t="s">
        <v>30</v>
      </c>
      <c r="E23" t="s">
        <v>31</v>
      </c>
    </row>
    <row r="24" spans="1:11" ht="15" thickBot="1" x14ac:dyDescent="0.35">
      <c r="B24" cm="1">
        <f t="array" ref="B24:B33">AVERAGEIF(A2:A21, "Chart "&amp;TEXT(ROW(A1:A10)*2-1, "0"), B2:B21)</f>
        <v>2.9472184181213379</v>
      </c>
      <c r="C24" cm="1">
        <f t="array" ref="C24:C33">AVERAGEIF(A2:A21, "Chart "&amp;TEXT(ROW(A1:A10)*2, "0"), B2:B21)</f>
        <v>1.4815177917480471</v>
      </c>
    </row>
    <row r="25" spans="1:11" x14ac:dyDescent="0.3">
      <c r="B25">
        <v>0.18804311752319339</v>
      </c>
      <c r="C25">
        <v>0.16594505310058591</v>
      </c>
      <c r="E25" s="4"/>
      <c r="F25" s="4" t="s">
        <v>32</v>
      </c>
      <c r="G25" s="4" t="s">
        <v>33</v>
      </c>
    </row>
    <row r="26" spans="1:11" x14ac:dyDescent="0.3">
      <c r="B26">
        <v>0.141681432723999</v>
      </c>
      <c r="C26">
        <v>0.38998174667358398</v>
      </c>
      <c r="E26" t="s">
        <v>34</v>
      </c>
      <c r="F26">
        <v>0.52907426357269283</v>
      </c>
      <c r="G26">
        <v>0.34444768428802491</v>
      </c>
    </row>
    <row r="27" spans="1:11" x14ac:dyDescent="0.3">
      <c r="B27">
        <v>0.14906525611877439</v>
      </c>
      <c r="C27">
        <v>0.141895055770874</v>
      </c>
      <c r="E27" t="s">
        <v>35</v>
      </c>
      <c r="F27">
        <v>0.81947871496865732</v>
      </c>
      <c r="G27">
        <v>0.17150733264572426</v>
      </c>
    </row>
    <row r="28" spans="1:11" x14ac:dyDescent="0.3">
      <c r="B28">
        <v>0.13872718811035159</v>
      </c>
      <c r="C28">
        <v>0.1221208572387695</v>
      </c>
      <c r="E28" t="s">
        <v>36</v>
      </c>
      <c r="F28">
        <v>10</v>
      </c>
      <c r="G28">
        <v>10</v>
      </c>
    </row>
    <row r="29" spans="1:11" x14ac:dyDescent="0.3">
      <c r="B29">
        <v>0.14102315902709961</v>
      </c>
      <c r="C29">
        <v>0.1397852897644043</v>
      </c>
      <c r="E29" t="s">
        <v>37</v>
      </c>
      <c r="F29">
        <v>0.9631091622295832</v>
      </c>
    </row>
    <row r="30" spans="1:11" x14ac:dyDescent="0.3">
      <c r="B30">
        <v>0.15021634101867681</v>
      </c>
      <c r="C30">
        <v>0.28999805450439448</v>
      </c>
      <c r="E30" t="s">
        <v>38</v>
      </c>
      <c r="F30">
        <v>0</v>
      </c>
    </row>
    <row r="31" spans="1:11" x14ac:dyDescent="0.3">
      <c r="B31">
        <v>0.14100837707519531</v>
      </c>
      <c r="C31">
        <v>0.156292200088501</v>
      </c>
      <c r="E31" t="s">
        <v>39</v>
      </c>
      <c r="F31">
        <v>9</v>
      </c>
    </row>
    <row r="32" spans="1:11" x14ac:dyDescent="0.3">
      <c r="B32">
        <v>0.15076184272766111</v>
      </c>
      <c r="C32">
        <v>0.14193415641784671</v>
      </c>
      <c r="E32" t="s">
        <v>40</v>
      </c>
      <c r="F32">
        <v>1.1259905132937835</v>
      </c>
    </row>
    <row r="33" spans="2:8" x14ac:dyDescent="0.3">
      <c r="B33">
        <v>1.1429975032806401</v>
      </c>
      <c r="C33">
        <v>0.41500663757324219</v>
      </c>
      <c r="E33" t="s">
        <v>41</v>
      </c>
      <c r="F33">
        <v>0.1446488048363902</v>
      </c>
    </row>
    <row r="34" spans="2:8" x14ac:dyDescent="0.3">
      <c r="B34">
        <f>AVERAGE(_xlfn.ANCHORARRAY(B24))</f>
        <v>0.52907426357269283</v>
      </c>
      <c r="C34">
        <f>AVERAGE(_xlfn.ANCHORARRAY(C24))</f>
        <v>0.34444768428802491</v>
      </c>
      <c r="E34" t="s">
        <v>42</v>
      </c>
      <c r="F34">
        <v>1.8331129326562374</v>
      </c>
    </row>
    <row r="35" spans="2:8" x14ac:dyDescent="0.3">
      <c r="E35" t="s">
        <v>43</v>
      </c>
      <c r="F35" s="5">
        <v>0.2892976096727804</v>
      </c>
    </row>
    <row r="36" spans="2:8" ht="15" thickBot="1" x14ac:dyDescent="0.35">
      <c r="E36" s="3" t="s">
        <v>44</v>
      </c>
      <c r="F36" s="3">
        <v>2.2621571627982053</v>
      </c>
      <c r="G36" s="3"/>
    </row>
    <row r="38" spans="2:8" x14ac:dyDescent="0.3">
      <c r="E38">
        <f>TTEST(B24:B33, C24:C33,2,1)</f>
        <v>0.28929760967278068</v>
      </c>
      <c r="H38" t="s">
        <v>45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7739-E6F5-4A03-B03C-1ED47DD0AE1E}">
  <dimension ref="A1:U54"/>
  <sheetViews>
    <sheetView tabSelected="1" workbookViewId="0">
      <selection activeCell="N16" sqref="N16"/>
    </sheetView>
  </sheetViews>
  <sheetFormatPr defaultRowHeight="14.4" x14ac:dyDescent="0.3"/>
  <sheetData>
    <row r="1" spans="1:21" x14ac:dyDescent="0.3">
      <c r="A1" s="11" t="s">
        <v>63</v>
      </c>
      <c r="B1" s="11"/>
      <c r="C1" s="11"/>
      <c r="D1" s="11"/>
      <c r="E1" s="11"/>
      <c r="F1" s="11"/>
      <c r="G1" s="11"/>
      <c r="H1" s="11"/>
      <c r="I1" s="11"/>
      <c r="J1" s="11"/>
      <c r="L1" s="11" t="s">
        <v>64</v>
      </c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3">
      <c r="A2" s="11" t="s">
        <v>65</v>
      </c>
      <c r="B2" s="11"/>
      <c r="C2" s="11"/>
      <c r="D2" s="11"/>
      <c r="E2" s="11"/>
      <c r="F2" s="11" t="s">
        <v>66</v>
      </c>
      <c r="G2" s="11"/>
      <c r="H2" s="11"/>
      <c r="I2" s="11"/>
      <c r="J2" s="11"/>
      <c r="L2" s="11" t="s">
        <v>65</v>
      </c>
      <c r="M2" s="11"/>
      <c r="N2" s="11"/>
      <c r="O2" s="11"/>
      <c r="P2" s="11"/>
      <c r="Q2" s="11" t="s">
        <v>66</v>
      </c>
      <c r="R2" s="11"/>
      <c r="S2" s="11"/>
      <c r="T2" s="11"/>
      <c r="U2" s="11"/>
    </row>
    <row r="3" spans="1:21" x14ac:dyDescent="0.3">
      <c r="A3" s="2" t="s">
        <v>50</v>
      </c>
      <c r="B3" s="2" t="s">
        <v>46</v>
      </c>
      <c r="C3" s="2" t="s">
        <v>47</v>
      </c>
      <c r="D3" s="2" t="s">
        <v>48</v>
      </c>
      <c r="F3" s="2" t="s">
        <v>50</v>
      </c>
      <c r="G3" s="2" t="s">
        <v>46</v>
      </c>
      <c r="H3" s="2" t="s">
        <v>47</v>
      </c>
      <c r="I3" s="2" t="s">
        <v>48</v>
      </c>
      <c r="L3" s="2" t="s">
        <v>50</v>
      </c>
      <c r="M3" s="2" t="s">
        <v>46</v>
      </c>
      <c r="N3" s="2" t="s">
        <v>47</v>
      </c>
      <c r="O3" s="2" t="s">
        <v>48</v>
      </c>
      <c r="Q3" s="2" t="s">
        <v>50</v>
      </c>
      <c r="R3" s="2" t="s">
        <v>46</v>
      </c>
      <c r="S3" s="2" t="s">
        <v>47</v>
      </c>
      <c r="T3" s="2" t="s">
        <v>48</v>
      </c>
    </row>
    <row r="4" spans="1:21" x14ac:dyDescent="0.3">
      <c r="A4">
        <v>1</v>
      </c>
      <c r="B4">
        <v>1</v>
      </c>
      <c r="C4">
        <v>21.038055660000001</v>
      </c>
      <c r="D4">
        <v>1</v>
      </c>
      <c r="F4">
        <v>6</v>
      </c>
      <c r="G4">
        <v>1</v>
      </c>
      <c r="H4">
        <v>48.124765400000001</v>
      </c>
      <c r="I4">
        <v>1</v>
      </c>
      <c r="L4">
        <v>1</v>
      </c>
      <c r="M4">
        <v>11</v>
      </c>
      <c r="N4">
        <v>12.047426939999999</v>
      </c>
      <c r="O4">
        <v>1</v>
      </c>
      <c r="Q4">
        <v>6</v>
      </c>
      <c r="R4">
        <v>11</v>
      </c>
      <c r="S4">
        <v>17.396945949999999</v>
      </c>
      <c r="T4">
        <v>1</v>
      </c>
    </row>
    <row r="5" spans="1:21" x14ac:dyDescent="0.3">
      <c r="A5">
        <v>1</v>
      </c>
      <c r="B5">
        <v>2</v>
      </c>
      <c r="C5">
        <v>11.6672647</v>
      </c>
      <c r="D5">
        <v>1</v>
      </c>
      <c r="F5">
        <v>6</v>
      </c>
      <c r="G5">
        <v>2</v>
      </c>
      <c r="H5">
        <v>24.85529447</v>
      </c>
      <c r="I5">
        <v>1</v>
      </c>
      <c r="L5">
        <v>1</v>
      </c>
      <c r="M5">
        <v>12</v>
      </c>
      <c r="N5">
        <v>6.9078488350000002</v>
      </c>
      <c r="O5">
        <v>1</v>
      </c>
      <c r="Q5">
        <v>6</v>
      </c>
      <c r="R5">
        <v>12</v>
      </c>
      <c r="S5">
        <v>16.603328470000001</v>
      </c>
      <c r="T5">
        <v>1</v>
      </c>
    </row>
    <row r="6" spans="1:21" x14ac:dyDescent="0.3">
      <c r="A6">
        <v>1</v>
      </c>
      <c r="B6">
        <v>3</v>
      </c>
      <c r="C6">
        <v>9.4967830180000004</v>
      </c>
      <c r="D6">
        <v>1</v>
      </c>
      <c r="F6">
        <v>6</v>
      </c>
      <c r="G6">
        <v>3</v>
      </c>
      <c r="H6">
        <v>6.928870678</v>
      </c>
      <c r="I6">
        <v>1</v>
      </c>
      <c r="L6">
        <v>1</v>
      </c>
      <c r="M6">
        <v>13</v>
      </c>
      <c r="N6">
        <v>17.38319898</v>
      </c>
      <c r="O6">
        <v>1</v>
      </c>
      <c r="Q6">
        <v>6</v>
      </c>
      <c r="R6">
        <v>13</v>
      </c>
      <c r="S6">
        <v>14.041982409999999</v>
      </c>
      <c r="T6">
        <v>1</v>
      </c>
    </row>
    <row r="7" spans="1:21" x14ac:dyDescent="0.3">
      <c r="A7">
        <v>1</v>
      </c>
      <c r="B7">
        <v>4</v>
      </c>
      <c r="C7">
        <v>10.71100068</v>
      </c>
      <c r="D7">
        <v>0</v>
      </c>
      <c r="F7">
        <v>6</v>
      </c>
      <c r="G7">
        <v>4</v>
      </c>
      <c r="H7">
        <v>16.30724382</v>
      </c>
      <c r="I7">
        <v>1</v>
      </c>
      <c r="L7">
        <v>1</v>
      </c>
      <c r="M7">
        <v>14</v>
      </c>
      <c r="N7">
        <v>8.9257123469999993</v>
      </c>
      <c r="O7">
        <v>1</v>
      </c>
      <c r="Q7">
        <v>6</v>
      </c>
      <c r="R7">
        <v>14</v>
      </c>
      <c r="S7">
        <v>14.56481481</v>
      </c>
      <c r="T7">
        <v>0</v>
      </c>
    </row>
    <row r="8" spans="1:21" x14ac:dyDescent="0.3">
      <c r="A8">
        <v>1</v>
      </c>
      <c r="B8">
        <v>5</v>
      </c>
      <c r="C8">
        <v>19.934242730000001</v>
      </c>
      <c r="D8">
        <v>1</v>
      </c>
      <c r="F8">
        <v>6</v>
      </c>
      <c r="G8">
        <v>5</v>
      </c>
      <c r="H8">
        <v>16.332782269999999</v>
      </c>
      <c r="I8">
        <v>1</v>
      </c>
      <c r="L8">
        <v>1</v>
      </c>
      <c r="M8">
        <v>15</v>
      </c>
      <c r="N8">
        <v>28.86747742</v>
      </c>
      <c r="O8">
        <v>1</v>
      </c>
      <c r="Q8">
        <v>6</v>
      </c>
      <c r="R8">
        <v>15</v>
      </c>
      <c r="S8">
        <v>11.6647718</v>
      </c>
      <c r="T8">
        <v>1</v>
      </c>
    </row>
    <row r="9" spans="1:21" x14ac:dyDescent="0.3">
      <c r="A9">
        <v>1</v>
      </c>
      <c r="B9">
        <v>6</v>
      </c>
      <c r="C9">
        <v>14.64310598</v>
      </c>
      <c r="D9">
        <v>1</v>
      </c>
      <c r="F9">
        <v>6</v>
      </c>
      <c r="G9">
        <v>6</v>
      </c>
      <c r="H9">
        <v>13.86823416</v>
      </c>
      <c r="I9">
        <v>1</v>
      </c>
      <c r="L9">
        <v>1</v>
      </c>
      <c r="M9">
        <v>16</v>
      </c>
      <c r="N9">
        <v>10.93098211</v>
      </c>
      <c r="O9">
        <v>0</v>
      </c>
      <c r="P9" t="s">
        <v>62</v>
      </c>
      <c r="Q9">
        <v>6</v>
      </c>
      <c r="R9">
        <v>16</v>
      </c>
      <c r="S9">
        <v>14.248446700000001</v>
      </c>
      <c r="T9">
        <v>1</v>
      </c>
    </row>
    <row r="10" spans="1:21" x14ac:dyDescent="0.3">
      <c r="A10">
        <v>1</v>
      </c>
      <c r="B10">
        <v>7</v>
      </c>
      <c r="C10">
        <v>20.870648859999999</v>
      </c>
      <c r="D10">
        <v>0</v>
      </c>
      <c r="F10">
        <v>6</v>
      </c>
      <c r="G10">
        <v>7</v>
      </c>
      <c r="H10">
        <v>9.6407482620000007</v>
      </c>
      <c r="I10">
        <v>1</v>
      </c>
      <c r="L10">
        <v>1</v>
      </c>
      <c r="M10">
        <v>17</v>
      </c>
      <c r="N10">
        <v>36.69170141</v>
      </c>
      <c r="O10">
        <v>1</v>
      </c>
      <c r="Q10">
        <v>6</v>
      </c>
      <c r="R10">
        <v>17</v>
      </c>
      <c r="S10">
        <v>12.59300232</v>
      </c>
      <c r="T10">
        <v>1</v>
      </c>
    </row>
    <row r="11" spans="1:21" x14ac:dyDescent="0.3">
      <c r="A11">
        <v>1</v>
      </c>
      <c r="B11">
        <v>8</v>
      </c>
      <c r="C11">
        <v>35.736981389999997</v>
      </c>
      <c r="D11">
        <v>1</v>
      </c>
      <c r="F11">
        <v>6</v>
      </c>
      <c r="G11">
        <v>8</v>
      </c>
      <c r="H11">
        <v>30.567201610000001</v>
      </c>
      <c r="I11">
        <v>1</v>
      </c>
      <c r="L11">
        <v>1</v>
      </c>
      <c r="M11">
        <v>18</v>
      </c>
      <c r="N11">
        <v>23.485207320000001</v>
      </c>
      <c r="O11">
        <v>0</v>
      </c>
      <c r="Q11">
        <v>6</v>
      </c>
      <c r="R11">
        <v>18</v>
      </c>
      <c r="S11">
        <v>27.74210334</v>
      </c>
      <c r="T11">
        <v>1</v>
      </c>
    </row>
    <row r="12" spans="1:21" x14ac:dyDescent="0.3">
      <c r="A12">
        <v>1</v>
      </c>
      <c r="B12">
        <v>9</v>
      </c>
      <c r="C12">
        <v>16.479634999999998</v>
      </c>
      <c r="D12">
        <v>0</v>
      </c>
      <c r="E12">
        <f>AVERAGE(D4:D13)</f>
        <v>0.7</v>
      </c>
      <c r="F12">
        <v>6</v>
      </c>
      <c r="G12">
        <v>9</v>
      </c>
      <c r="H12">
        <v>15.74270248</v>
      </c>
      <c r="I12">
        <v>1</v>
      </c>
      <c r="J12">
        <f>AVERAGE(I4:I13)</f>
        <v>1</v>
      </c>
      <c r="L12">
        <v>1</v>
      </c>
      <c r="M12">
        <v>19</v>
      </c>
      <c r="N12">
        <v>18.714189050000002</v>
      </c>
      <c r="O12">
        <v>1</v>
      </c>
      <c r="P12">
        <f>AVERAGE(O4:O13)</f>
        <v>0.7</v>
      </c>
      <c r="Q12">
        <v>6</v>
      </c>
      <c r="R12">
        <v>19</v>
      </c>
      <c r="S12">
        <v>23.165153979999999</v>
      </c>
      <c r="T12">
        <v>1</v>
      </c>
      <c r="U12">
        <f>AVERAGE(T4:T13)</f>
        <v>0.9</v>
      </c>
    </row>
    <row r="13" spans="1:21" x14ac:dyDescent="0.3">
      <c r="A13">
        <v>1</v>
      </c>
      <c r="B13">
        <v>10</v>
      </c>
      <c r="C13">
        <v>19.01619625</v>
      </c>
      <c r="D13">
        <v>1</v>
      </c>
      <c r="E13">
        <f>AVERAGE(C4:C13)</f>
        <v>17.959391426800003</v>
      </c>
      <c r="F13">
        <v>6</v>
      </c>
      <c r="G13">
        <v>10</v>
      </c>
      <c r="H13">
        <v>7.2766978739999999</v>
      </c>
      <c r="I13">
        <v>1</v>
      </c>
      <c r="J13">
        <f>AVERAGE(H4:H13)</f>
        <v>18.964454102400001</v>
      </c>
      <c r="L13">
        <v>1</v>
      </c>
      <c r="M13">
        <v>20</v>
      </c>
      <c r="N13">
        <v>27.240766050000001</v>
      </c>
      <c r="O13">
        <v>0</v>
      </c>
      <c r="P13">
        <f>AVERAGE(N4:N13)</f>
        <v>19.119451046199998</v>
      </c>
      <c r="Q13">
        <v>6</v>
      </c>
      <c r="R13">
        <v>20</v>
      </c>
      <c r="S13">
        <v>21.817485090000002</v>
      </c>
      <c r="T13">
        <v>1</v>
      </c>
      <c r="U13">
        <f>AVERAGE(S4:S13)</f>
        <v>17.383803487000002</v>
      </c>
    </row>
    <row r="14" spans="1:21" x14ac:dyDescent="0.3">
      <c r="A14">
        <v>2</v>
      </c>
      <c r="B14">
        <v>1</v>
      </c>
      <c r="C14">
        <v>18.031307460000001</v>
      </c>
      <c r="D14">
        <v>1</v>
      </c>
      <c r="F14">
        <v>7</v>
      </c>
      <c r="G14">
        <v>1</v>
      </c>
      <c r="H14">
        <v>14.129256725311199</v>
      </c>
      <c r="I14">
        <v>1</v>
      </c>
      <c r="L14">
        <v>2</v>
      </c>
      <c r="M14">
        <v>11</v>
      </c>
      <c r="N14">
        <v>12.245372769999999</v>
      </c>
      <c r="O14">
        <v>1</v>
      </c>
      <c r="Q14">
        <v>7</v>
      </c>
      <c r="R14">
        <v>11</v>
      </c>
      <c r="S14">
        <v>11.409688949584901</v>
      </c>
      <c r="T14">
        <v>0</v>
      </c>
    </row>
    <row r="15" spans="1:21" x14ac:dyDescent="0.3">
      <c r="A15">
        <v>2</v>
      </c>
      <c r="B15">
        <v>2</v>
      </c>
      <c r="C15">
        <v>10.75058675</v>
      </c>
      <c r="D15">
        <v>1</v>
      </c>
      <c r="F15">
        <v>7</v>
      </c>
      <c r="G15">
        <v>2</v>
      </c>
      <c r="H15">
        <v>9.8002126216888392</v>
      </c>
      <c r="I15">
        <v>0</v>
      </c>
      <c r="L15">
        <v>2</v>
      </c>
      <c r="M15">
        <v>12</v>
      </c>
      <c r="N15">
        <v>8.1644062999999996</v>
      </c>
      <c r="O15">
        <v>1</v>
      </c>
      <c r="Q15">
        <v>7</v>
      </c>
      <c r="R15">
        <v>12</v>
      </c>
      <c r="S15">
        <v>9.3621931076049805</v>
      </c>
      <c r="T15">
        <v>1</v>
      </c>
    </row>
    <row r="16" spans="1:21" x14ac:dyDescent="0.3">
      <c r="A16">
        <v>2</v>
      </c>
      <c r="B16">
        <v>3</v>
      </c>
      <c r="C16">
        <v>9.7502782339999996</v>
      </c>
      <c r="D16">
        <v>1</v>
      </c>
      <c r="F16">
        <v>7</v>
      </c>
      <c r="G16">
        <v>3</v>
      </c>
      <c r="H16">
        <v>5.7673592567443803</v>
      </c>
      <c r="I16">
        <v>1</v>
      </c>
      <c r="L16">
        <v>2</v>
      </c>
      <c r="M16">
        <v>13</v>
      </c>
      <c r="N16">
        <v>9.0095980170000001</v>
      </c>
      <c r="O16">
        <v>1</v>
      </c>
      <c r="Q16">
        <v>7</v>
      </c>
      <c r="R16">
        <v>13</v>
      </c>
      <c r="S16">
        <v>14.6763336658477</v>
      </c>
      <c r="T16">
        <v>1</v>
      </c>
    </row>
    <row r="17" spans="1:21" x14ac:dyDescent="0.3">
      <c r="A17">
        <v>2</v>
      </c>
      <c r="B17">
        <v>4</v>
      </c>
      <c r="C17">
        <v>10.7719779</v>
      </c>
      <c r="D17">
        <v>1</v>
      </c>
      <c r="F17">
        <v>7</v>
      </c>
      <c r="G17">
        <v>4</v>
      </c>
      <c r="H17">
        <v>8.6911499500274605</v>
      </c>
      <c r="I17">
        <v>1</v>
      </c>
      <c r="L17">
        <v>2</v>
      </c>
      <c r="M17">
        <v>14</v>
      </c>
      <c r="N17">
        <v>9.0549597740000003</v>
      </c>
      <c r="O17">
        <v>1</v>
      </c>
      <c r="Q17">
        <v>7</v>
      </c>
      <c r="R17">
        <v>14</v>
      </c>
      <c r="S17">
        <v>12.5516703128814</v>
      </c>
      <c r="T17">
        <v>1</v>
      </c>
    </row>
    <row r="18" spans="1:21" x14ac:dyDescent="0.3">
      <c r="A18">
        <v>2</v>
      </c>
      <c r="B18">
        <v>5</v>
      </c>
      <c r="C18">
        <v>9.5547671320000003</v>
      </c>
      <c r="D18">
        <v>1</v>
      </c>
      <c r="F18">
        <v>7</v>
      </c>
      <c r="G18">
        <v>5</v>
      </c>
      <c r="H18">
        <v>10.082659721374499</v>
      </c>
      <c r="I18">
        <v>0</v>
      </c>
      <c r="L18">
        <v>2</v>
      </c>
      <c r="M18">
        <v>15</v>
      </c>
      <c r="N18">
        <v>16.293050529999999</v>
      </c>
      <c r="O18">
        <v>1</v>
      </c>
      <c r="Q18">
        <v>7</v>
      </c>
      <c r="R18">
        <v>15</v>
      </c>
      <c r="S18">
        <v>20.662465333938599</v>
      </c>
      <c r="T18">
        <v>1</v>
      </c>
    </row>
    <row r="19" spans="1:21" x14ac:dyDescent="0.3">
      <c r="A19">
        <v>2</v>
      </c>
      <c r="B19">
        <v>6</v>
      </c>
      <c r="C19">
        <v>18.209972860000001</v>
      </c>
      <c r="D19">
        <v>0</v>
      </c>
      <c r="F19">
        <v>7</v>
      </c>
      <c r="G19">
        <v>6</v>
      </c>
      <c r="H19">
        <v>21.914914846420199</v>
      </c>
      <c r="I19">
        <v>1</v>
      </c>
      <c r="L19">
        <v>2</v>
      </c>
      <c r="M19">
        <v>16</v>
      </c>
      <c r="N19">
        <v>14.63525939</v>
      </c>
      <c r="O19">
        <v>1</v>
      </c>
      <c r="Q19">
        <v>7</v>
      </c>
      <c r="R19">
        <v>16</v>
      </c>
      <c r="S19">
        <v>22.2278904914855</v>
      </c>
      <c r="T19">
        <v>1</v>
      </c>
    </row>
    <row r="20" spans="1:21" x14ac:dyDescent="0.3">
      <c r="A20">
        <v>2</v>
      </c>
      <c r="B20">
        <v>7</v>
      </c>
      <c r="C20">
        <v>16.337840799999999</v>
      </c>
      <c r="D20">
        <v>0</v>
      </c>
      <c r="F20">
        <v>7</v>
      </c>
      <c r="G20">
        <v>7</v>
      </c>
      <c r="H20">
        <v>15.3331248760223</v>
      </c>
      <c r="I20">
        <v>1</v>
      </c>
      <c r="L20">
        <v>2</v>
      </c>
      <c r="M20">
        <v>17</v>
      </c>
      <c r="N20">
        <v>25.87287998</v>
      </c>
      <c r="O20">
        <v>0</v>
      </c>
      <c r="Q20">
        <v>7</v>
      </c>
      <c r="R20">
        <v>17</v>
      </c>
      <c r="S20">
        <v>10.879777431488</v>
      </c>
      <c r="T20">
        <v>1</v>
      </c>
    </row>
    <row r="21" spans="1:21" x14ac:dyDescent="0.3">
      <c r="A21">
        <v>2</v>
      </c>
      <c r="B21">
        <v>8</v>
      </c>
      <c r="C21">
        <v>16.996677160000001</v>
      </c>
      <c r="D21">
        <v>0</v>
      </c>
      <c r="F21">
        <v>7</v>
      </c>
      <c r="G21">
        <v>8</v>
      </c>
      <c r="H21">
        <v>10.862666606903</v>
      </c>
      <c r="I21">
        <v>1</v>
      </c>
      <c r="L21">
        <v>2</v>
      </c>
      <c r="M21">
        <v>18</v>
      </c>
      <c r="N21">
        <v>26.785304780000001</v>
      </c>
      <c r="O21">
        <v>0</v>
      </c>
      <c r="Q21">
        <v>7</v>
      </c>
      <c r="R21">
        <v>18</v>
      </c>
      <c r="S21">
        <v>14.004199743270799</v>
      </c>
      <c r="T21">
        <v>1</v>
      </c>
    </row>
    <row r="22" spans="1:21" x14ac:dyDescent="0.3">
      <c r="A22">
        <v>2</v>
      </c>
      <c r="B22">
        <v>9</v>
      </c>
      <c r="C22">
        <v>17.0154283</v>
      </c>
      <c r="D22">
        <v>1</v>
      </c>
      <c r="E22">
        <f>AVERAGE(D14:D23)</f>
        <v>0.7</v>
      </c>
      <c r="F22">
        <v>7</v>
      </c>
      <c r="G22">
        <v>9</v>
      </c>
      <c r="H22">
        <v>13.50444149971</v>
      </c>
      <c r="I22">
        <v>1</v>
      </c>
      <c r="J22">
        <f>AVERAGE(I14:I23)</f>
        <v>0.8</v>
      </c>
      <c r="L22">
        <v>2</v>
      </c>
      <c r="M22">
        <v>19</v>
      </c>
      <c r="N22">
        <v>10.87538981</v>
      </c>
      <c r="O22">
        <v>1</v>
      </c>
      <c r="P22">
        <f>AVERAGE(O14:O23)</f>
        <v>0.7</v>
      </c>
      <c r="Q22">
        <v>7</v>
      </c>
      <c r="R22">
        <v>19</v>
      </c>
      <c r="S22">
        <v>10.8626465797424</v>
      </c>
      <c r="T22">
        <v>1</v>
      </c>
      <c r="U22">
        <f>AVERAGE(T14:T23)</f>
        <v>0.8</v>
      </c>
    </row>
    <row r="23" spans="1:21" x14ac:dyDescent="0.3">
      <c r="A23">
        <v>2</v>
      </c>
      <c r="B23">
        <v>10</v>
      </c>
      <c r="C23">
        <v>19.208532810000001</v>
      </c>
      <c r="D23">
        <v>1</v>
      </c>
      <c r="E23">
        <f>AVERAGE(C14:C23)</f>
        <v>14.662736940599999</v>
      </c>
      <c r="F23">
        <v>7</v>
      </c>
      <c r="G23">
        <v>10</v>
      </c>
      <c r="H23">
        <v>11.9254631996154</v>
      </c>
      <c r="I23">
        <v>1</v>
      </c>
      <c r="J23">
        <f>AVERAGE(H14:H23)</f>
        <v>12.201124930381727</v>
      </c>
      <c r="L23">
        <v>2</v>
      </c>
      <c r="M23">
        <v>20</v>
      </c>
      <c r="N23">
        <v>11.93922019</v>
      </c>
      <c r="O23">
        <v>0</v>
      </c>
      <c r="P23">
        <f>AVERAGE(N14:N23)</f>
        <v>14.487544154099998</v>
      </c>
      <c r="Q23">
        <v>7</v>
      </c>
      <c r="R23">
        <v>20</v>
      </c>
      <c r="S23">
        <v>12.722620487213099</v>
      </c>
      <c r="T23">
        <v>0</v>
      </c>
      <c r="U23">
        <f>AVERAGE(S14:S23)</f>
        <v>13.935948610305738</v>
      </c>
    </row>
    <row r="24" spans="1:21" x14ac:dyDescent="0.3">
      <c r="A24">
        <v>3</v>
      </c>
      <c r="B24">
        <v>1</v>
      </c>
      <c r="C24">
        <v>14.749606849999999</v>
      </c>
      <c r="D24">
        <v>1</v>
      </c>
      <c r="F24">
        <v>8</v>
      </c>
      <c r="G24">
        <v>1</v>
      </c>
      <c r="H24">
        <v>19.8184719085693</v>
      </c>
      <c r="I24">
        <v>0</v>
      </c>
      <c r="L24">
        <v>3</v>
      </c>
      <c r="M24">
        <v>11</v>
      </c>
      <c r="N24">
        <v>12.812310460000001</v>
      </c>
      <c r="O24">
        <v>1</v>
      </c>
      <c r="Q24">
        <v>8</v>
      </c>
      <c r="R24">
        <v>11</v>
      </c>
      <c r="S24">
        <v>13.347773075103699</v>
      </c>
      <c r="T24">
        <v>1</v>
      </c>
    </row>
    <row r="25" spans="1:21" x14ac:dyDescent="0.3">
      <c r="A25">
        <v>3</v>
      </c>
      <c r="B25">
        <v>2</v>
      </c>
      <c r="C25">
        <v>10.61146355</v>
      </c>
      <c r="D25">
        <v>1</v>
      </c>
      <c r="F25">
        <v>8</v>
      </c>
      <c r="G25">
        <v>2</v>
      </c>
      <c r="H25">
        <v>17.755789518356298</v>
      </c>
      <c r="I25">
        <v>0</v>
      </c>
      <c r="L25">
        <v>3</v>
      </c>
      <c r="M25">
        <v>12</v>
      </c>
      <c r="N25">
        <v>33.7269547</v>
      </c>
      <c r="O25">
        <v>1</v>
      </c>
      <c r="Q25">
        <v>8</v>
      </c>
      <c r="R25">
        <v>12</v>
      </c>
      <c r="S25">
        <v>26.352079868316601</v>
      </c>
      <c r="T25">
        <v>1</v>
      </c>
    </row>
    <row r="26" spans="1:21" x14ac:dyDescent="0.3">
      <c r="A26">
        <v>3</v>
      </c>
      <c r="B26">
        <v>3</v>
      </c>
      <c r="C26">
        <v>13.875544550000001</v>
      </c>
      <c r="D26">
        <v>1</v>
      </c>
      <c r="F26">
        <v>8</v>
      </c>
      <c r="G26">
        <v>3</v>
      </c>
      <c r="H26">
        <v>11.4882488250732</v>
      </c>
      <c r="I26">
        <v>1</v>
      </c>
      <c r="L26">
        <v>3</v>
      </c>
      <c r="M26">
        <v>13</v>
      </c>
      <c r="N26">
        <v>8.3802254200000004</v>
      </c>
      <c r="O26">
        <v>1</v>
      </c>
      <c r="Q26">
        <v>8</v>
      </c>
      <c r="R26">
        <v>13</v>
      </c>
      <c r="S26">
        <v>4.2825407981872496</v>
      </c>
      <c r="T26">
        <v>1</v>
      </c>
    </row>
    <row r="27" spans="1:21" x14ac:dyDescent="0.3">
      <c r="A27">
        <v>3</v>
      </c>
      <c r="B27">
        <v>4</v>
      </c>
      <c r="C27">
        <v>12.03875875</v>
      </c>
      <c r="D27">
        <v>1</v>
      </c>
      <c r="F27">
        <v>8</v>
      </c>
      <c r="G27">
        <v>4</v>
      </c>
      <c r="H27">
        <v>27.680600881576499</v>
      </c>
      <c r="I27">
        <v>1</v>
      </c>
      <c r="L27">
        <v>3</v>
      </c>
      <c r="M27">
        <v>14</v>
      </c>
      <c r="N27">
        <v>8.0569286350000002</v>
      </c>
      <c r="O27">
        <v>1</v>
      </c>
      <c r="Q27">
        <v>8</v>
      </c>
      <c r="R27">
        <v>14</v>
      </c>
      <c r="S27">
        <v>47.010625362396198</v>
      </c>
      <c r="T27">
        <v>0</v>
      </c>
    </row>
    <row r="28" spans="1:21" x14ac:dyDescent="0.3">
      <c r="A28">
        <v>3</v>
      </c>
      <c r="B28">
        <v>5</v>
      </c>
      <c r="C28">
        <v>13.991688249999999</v>
      </c>
      <c r="D28">
        <v>1</v>
      </c>
      <c r="F28">
        <v>8</v>
      </c>
      <c r="G28">
        <v>5</v>
      </c>
      <c r="H28">
        <v>13.941723108291599</v>
      </c>
      <c r="I28">
        <v>1</v>
      </c>
      <c r="L28">
        <v>3</v>
      </c>
      <c r="M28">
        <v>15</v>
      </c>
      <c r="N28">
        <v>11.55043077</v>
      </c>
      <c r="O28">
        <v>1</v>
      </c>
      <c r="Q28">
        <v>8</v>
      </c>
      <c r="R28">
        <v>15</v>
      </c>
      <c r="S28">
        <v>11.1908721923828</v>
      </c>
      <c r="T28">
        <v>1</v>
      </c>
    </row>
    <row r="29" spans="1:21" x14ac:dyDescent="0.3">
      <c r="A29">
        <v>3</v>
      </c>
      <c r="B29">
        <v>6</v>
      </c>
      <c r="C29">
        <v>16.269994499999999</v>
      </c>
      <c r="D29">
        <v>0</v>
      </c>
      <c r="F29">
        <v>8</v>
      </c>
      <c r="G29">
        <v>6</v>
      </c>
      <c r="H29">
        <v>19.662174701690599</v>
      </c>
      <c r="I29">
        <v>1</v>
      </c>
      <c r="L29">
        <v>3</v>
      </c>
      <c r="M29">
        <v>16</v>
      </c>
      <c r="N29">
        <v>10.5663147</v>
      </c>
      <c r="O29">
        <v>0</v>
      </c>
      <c r="Q29">
        <v>8</v>
      </c>
      <c r="R29">
        <v>16</v>
      </c>
      <c r="S29">
        <v>8.6593408584594709</v>
      </c>
      <c r="T29">
        <v>1</v>
      </c>
    </row>
    <row r="30" spans="1:21" x14ac:dyDescent="0.3">
      <c r="A30">
        <v>3</v>
      </c>
      <c r="B30">
        <v>7</v>
      </c>
      <c r="C30">
        <v>9.1528420449999999</v>
      </c>
      <c r="D30">
        <v>1</v>
      </c>
      <c r="F30">
        <v>8</v>
      </c>
      <c r="G30">
        <v>7</v>
      </c>
      <c r="H30">
        <v>10.0186445713043</v>
      </c>
      <c r="I30">
        <v>1</v>
      </c>
      <c r="L30">
        <v>3</v>
      </c>
      <c r="M30">
        <v>17</v>
      </c>
      <c r="N30">
        <v>9.2423734660000001</v>
      </c>
      <c r="O30">
        <v>1</v>
      </c>
      <c r="Q30">
        <v>8</v>
      </c>
      <c r="R30">
        <v>17</v>
      </c>
      <c r="S30">
        <v>4.8920986652374197</v>
      </c>
      <c r="T30">
        <v>1</v>
      </c>
    </row>
    <row r="31" spans="1:21" x14ac:dyDescent="0.3">
      <c r="A31">
        <v>3</v>
      </c>
      <c r="B31">
        <v>8</v>
      </c>
      <c r="C31">
        <v>18.181751250000001</v>
      </c>
      <c r="D31">
        <v>0</v>
      </c>
      <c r="F31">
        <v>8</v>
      </c>
      <c r="G31">
        <v>8</v>
      </c>
      <c r="H31">
        <v>9.3153049945831299</v>
      </c>
      <c r="I31">
        <v>0</v>
      </c>
      <c r="L31">
        <v>3</v>
      </c>
      <c r="M31">
        <v>18</v>
      </c>
      <c r="N31">
        <v>12.57046437</v>
      </c>
      <c r="O31">
        <v>0</v>
      </c>
      <c r="Q31">
        <v>8</v>
      </c>
      <c r="R31">
        <v>18</v>
      </c>
      <c r="S31">
        <v>13.222734451293899</v>
      </c>
      <c r="T31">
        <v>1</v>
      </c>
    </row>
    <row r="32" spans="1:21" x14ac:dyDescent="0.3">
      <c r="A32">
        <v>3</v>
      </c>
      <c r="B32">
        <v>9</v>
      </c>
      <c r="C32">
        <v>18.640954730000001</v>
      </c>
      <c r="D32">
        <v>0</v>
      </c>
      <c r="E32">
        <f>AVERAGE(D24:D33)</f>
        <v>0.7</v>
      </c>
      <c r="F32">
        <v>8</v>
      </c>
      <c r="G32">
        <v>9</v>
      </c>
      <c r="H32">
        <v>10.159312248229901</v>
      </c>
      <c r="I32">
        <v>1</v>
      </c>
      <c r="J32">
        <f>AVERAGE(I24:I33)</f>
        <v>0.7</v>
      </c>
      <c r="L32">
        <v>3</v>
      </c>
      <c r="M32">
        <v>19</v>
      </c>
      <c r="N32">
        <v>27.113578560000001</v>
      </c>
      <c r="O32">
        <v>1</v>
      </c>
      <c r="P32">
        <f>AVERAGE(O24:O33)</f>
        <v>0.7</v>
      </c>
      <c r="Q32">
        <v>8</v>
      </c>
      <c r="R32">
        <v>19</v>
      </c>
      <c r="S32">
        <v>11.425313472747799</v>
      </c>
      <c r="T32">
        <v>1</v>
      </c>
      <c r="U32">
        <f>AVERAGE(T24:T33)</f>
        <v>0.9</v>
      </c>
    </row>
    <row r="33" spans="1:21" x14ac:dyDescent="0.3">
      <c r="A33">
        <v>3</v>
      </c>
      <c r="B33">
        <v>10</v>
      </c>
      <c r="C33">
        <v>10.83229852</v>
      </c>
      <c r="D33">
        <v>1</v>
      </c>
      <c r="E33">
        <f>AVERAGE(C24:C33)</f>
        <v>13.834490299500001</v>
      </c>
      <c r="F33">
        <v>8</v>
      </c>
      <c r="G33">
        <v>10</v>
      </c>
      <c r="H33">
        <v>9.8787634372711093</v>
      </c>
      <c r="I33">
        <v>1</v>
      </c>
      <c r="J33">
        <f>AVERAGE(H24:H33)</f>
        <v>14.971903419494595</v>
      </c>
      <c r="L33">
        <v>3</v>
      </c>
      <c r="M33">
        <v>20</v>
      </c>
      <c r="N33">
        <v>20.30461669</v>
      </c>
      <c r="O33">
        <v>0</v>
      </c>
      <c r="P33">
        <f>AVERAGE(N24:N33)</f>
        <v>15.4324197771</v>
      </c>
      <c r="Q33">
        <v>8</v>
      </c>
      <c r="R33">
        <v>20</v>
      </c>
      <c r="S33">
        <v>7.64292287826538</v>
      </c>
      <c r="T33">
        <v>1</v>
      </c>
      <c r="U33">
        <f>AVERAGE(S24:S33)</f>
        <v>14.802630162239049</v>
      </c>
    </row>
    <row r="34" spans="1:21" x14ac:dyDescent="0.3">
      <c r="A34">
        <v>4</v>
      </c>
      <c r="B34">
        <v>1</v>
      </c>
      <c r="C34">
        <v>12.857942100000001</v>
      </c>
      <c r="D34">
        <v>1</v>
      </c>
      <c r="F34">
        <v>9</v>
      </c>
      <c r="G34">
        <v>1</v>
      </c>
      <c r="H34">
        <v>12.08366704</v>
      </c>
      <c r="I34">
        <v>1</v>
      </c>
      <c r="L34">
        <v>4</v>
      </c>
      <c r="M34">
        <v>11</v>
      </c>
      <c r="N34">
        <v>20.949281689999999</v>
      </c>
      <c r="O34">
        <v>1</v>
      </c>
      <c r="Q34">
        <v>9</v>
      </c>
      <c r="R34">
        <v>11</v>
      </c>
      <c r="S34">
        <v>18.65341067</v>
      </c>
      <c r="T34">
        <v>0</v>
      </c>
    </row>
    <row r="35" spans="1:21" x14ac:dyDescent="0.3">
      <c r="A35">
        <v>4</v>
      </c>
      <c r="B35">
        <v>2</v>
      </c>
      <c r="C35">
        <v>13.43165445</v>
      </c>
      <c r="D35">
        <v>1</v>
      </c>
      <c r="F35">
        <v>9</v>
      </c>
      <c r="G35">
        <v>2</v>
      </c>
      <c r="H35">
        <v>16.41748071</v>
      </c>
      <c r="I35">
        <v>1</v>
      </c>
      <c r="L35">
        <v>4</v>
      </c>
      <c r="M35">
        <v>12</v>
      </c>
      <c r="N35">
        <v>10.601504800000001</v>
      </c>
      <c r="O35">
        <v>1</v>
      </c>
      <c r="Q35">
        <v>9</v>
      </c>
      <c r="R35">
        <v>12</v>
      </c>
      <c r="S35">
        <v>12.78071475</v>
      </c>
      <c r="T35">
        <v>1</v>
      </c>
    </row>
    <row r="36" spans="1:21" x14ac:dyDescent="0.3">
      <c r="A36">
        <v>4</v>
      </c>
      <c r="B36">
        <v>3</v>
      </c>
      <c r="C36">
        <v>21.086023569999998</v>
      </c>
      <c r="D36">
        <v>1</v>
      </c>
      <c r="F36">
        <v>9</v>
      </c>
      <c r="G36">
        <v>3</v>
      </c>
      <c r="H36">
        <v>16.925015689999999</v>
      </c>
      <c r="I36">
        <v>1</v>
      </c>
      <c r="L36">
        <v>4</v>
      </c>
      <c r="M36">
        <v>13</v>
      </c>
      <c r="N36">
        <v>20.556071039999999</v>
      </c>
      <c r="O36">
        <v>1</v>
      </c>
      <c r="Q36">
        <v>9</v>
      </c>
      <c r="R36">
        <v>13</v>
      </c>
      <c r="S36">
        <v>9.9118902680000005</v>
      </c>
      <c r="T36">
        <v>1</v>
      </c>
    </row>
    <row r="37" spans="1:21" x14ac:dyDescent="0.3">
      <c r="A37">
        <v>4</v>
      </c>
      <c r="B37">
        <v>4</v>
      </c>
      <c r="C37">
        <v>20.4887619</v>
      </c>
      <c r="D37">
        <v>1</v>
      </c>
      <c r="F37">
        <v>9</v>
      </c>
      <c r="G37">
        <v>4</v>
      </c>
      <c r="H37">
        <v>11.065161229999999</v>
      </c>
      <c r="I37">
        <v>1</v>
      </c>
      <c r="L37">
        <v>4</v>
      </c>
      <c r="M37">
        <v>14</v>
      </c>
      <c r="N37">
        <v>13.09847999</v>
      </c>
      <c r="O37">
        <v>1</v>
      </c>
      <c r="Q37">
        <v>9</v>
      </c>
      <c r="R37">
        <v>14</v>
      </c>
      <c r="S37">
        <v>15.279379130000001</v>
      </c>
      <c r="T37">
        <v>1</v>
      </c>
    </row>
    <row r="38" spans="1:21" x14ac:dyDescent="0.3">
      <c r="A38">
        <v>4</v>
      </c>
      <c r="B38">
        <v>5</v>
      </c>
      <c r="C38">
        <v>24.58168745</v>
      </c>
      <c r="D38">
        <v>1</v>
      </c>
      <c r="F38">
        <v>9</v>
      </c>
      <c r="G38">
        <v>5</v>
      </c>
      <c r="H38">
        <v>15.15954256</v>
      </c>
      <c r="I38">
        <v>1</v>
      </c>
      <c r="L38">
        <v>4</v>
      </c>
      <c r="M38">
        <v>15</v>
      </c>
      <c r="N38">
        <v>23.031157260000001</v>
      </c>
      <c r="O38">
        <v>1</v>
      </c>
      <c r="Q38">
        <v>9</v>
      </c>
      <c r="R38">
        <v>15</v>
      </c>
      <c r="S38">
        <v>7.656755209</v>
      </c>
      <c r="T38">
        <v>1</v>
      </c>
    </row>
    <row r="39" spans="1:21" x14ac:dyDescent="0.3">
      <c r="A39">
        <v>4</v>
      </c>
      <c r="B39">
        <v>6</v>
      </c>
      <c r="C39">
        <v>15.3438952</v>
      </c>
      <c r="D39">
        <v>0</v>
      </c>
      <c r="F39">
        <v>9</v>
      </c>
      <c r="G39">
        <v>6</v>
      </c>
      <c r="H39">
        <v>18.04591799</v>
      </c>
      <c r="I39">
        <v>1</v>
      </c>
      <c r="L39">
        <v>4</v>
      </c>
      <c r="M39">
        <v>16</v>
      </c>
      <c r="N39">
        <v>11.8525033</v>
      </c>
      <c r="O39">
        <v>0</v>
      </c>
      <c r="Q39">
        <v>9</v>
      </c>
      <c r="R39">
        <v>16</v>
      </c>
      <c r="S39">
        <v>5.2975280280000003</v>
      </c>
      <c r="T39">
        <v>1</v>
      </c>
    </row>
    <row r="40" spans="1:21" x14ac:dyDescent="0.3">
      <c r="A40">
        <v>4</v>
      </c>
      <c r="B40">
        <v>7</v>
      </c>
      <c r="C40">
        <v>19.975202800000002</v>
      </c>
      <c r="D40">
        <v>1</v>
      </c>
      <c r="F40">
        <v>9</v>
      </c>
      <c r="G40">
        <v>7</v>
      </c>
      <c r="H40">
        <v>13.56238055</v>
      </c>
      <c r="I40">
        <v>1</v>
      </c>
      <c r="L40">
        <v>4</v>
      </c>
      <c r="M40">
        <v>17</v>
      </c>
      <c r="N40">
        <v>9.463284969</v>
      </c>
      <c r="O40">
        <v>1</v>
      </c>
      <c r="Q40">
        <v>9</v>
      </c>
      <c r="R40">
        <v>17</v>
      </c>
      <c r="S40">
        <v>17.862424610000001</v>
      </c>
      <c r="T40">
        <v>1</v>
      </c>
    </row>
    <row r="41" spans="1:21" x14ac:dyDescent="0.3">
      <c r="A41">
        <v>4</v>
      </c>
      <c r="B41">
        <v>8</v>
      </c>
      <c r="C41">
        <v>44.170376539999999</v>
      </c>
      <c r="D41">
        <v>0</v>
      </c>
      <c r="F41">
        <v>9</v>
      </c>
      <c r="G41">
        <v>8</v>
      </c>
      <c r="H41">
        <v>23.13755274</v>
      </c>
      <c r="I41">
        <v>1</v>
      </c>
      <c r="L41">
        <v>4</v>
      </c>
      <c r="M41">
        <v>18</v>
      </c>
      <c r="N41">
        <v>24.51980567</v>
      </c>
      <c r="O41">
        <v>0</v>
      </c>
      <c r="Q41">
        <v>9</v>
      </c>
      <c r="R41">
        <v>18</v>
      </c>
      <c r="S41">
        <v>11.591689349999999</v>
      </c>
      <c r="T41">
        <v>1</v>
      </c>
    </row>
    <row r="42" spans="1:21" x14ac:dyDescent="0.3">
      <c r="A42">
        <v>4</v>
      </c>
      <c r="B42">
        <v>9</v>
      </c>
      <c r="C42">
        <v>29.865127560000001</v>
      </c>
      <c r="D42">
        <v>0</v>
      </c>
      <c r="E42">
        <f>AVERAGE(D34:D43)</f>
        <v>0.7</v>
      </c>
      <c r="F42">
        <v>9</v>
      </c>
      <c r="G42">
        <v>9</v>
      </c>
      <c r="H42">
        <v>10.862747430000001</v>
      </c>
      <c r="I42">
        <v>0</v>
      </c>
      <c r="J42">
        <f>AVERAGE(I34:I43)</f>
        <v>0.8</v>
      </c>
      <c r="L42">
        <v>4</v>
      </c>
      <c r="M42">
        <v>19</v>
      </c>
      <c r="N42">
        <v>16.273751740000002</v>
      </c>
      <c r="O42">
        <v>1</v>
      </c>
      <c r="P42">
        <f>AVERAGE(O34:O43)</f>
        <v>0.8</v>
      </c>
      <c r="Q42">
        <v>9</v>
      </c>
      <c r="R42">
        <v>19</v>
      </c>
      <c r="S42">
        <v>6.6311688420000001</v>
      </c>
      <c r="T42">
        <v>1</v>
      </c>
      <c r="U42">
        <f>AVERAGE(T34:T43)</f>
        <v>0.8</v>
      </c>
    </row>
    <row r="43" spans="1:21" x14ac:dyDescent="0.3">
      <c r="A43">
        <v>4</v>
      </c>
      <c r="B43">
        <v>10</v>
      </c>
      <c r="C43">
        <v>12.330877299999999</v>
      </c>
      <c r="D43">
        <v>1</v>
      </c>
      <c r="E43">
        <f>AVERAGE(C34:C43)</f>
        <v>21.413154886999997</v>
      </c>
      <c r="F43">
        <v>9</v>
      </c>
      <c r="G43">
        <v>10</v>
      </c>
      <c r="H43">
        <v>12.17580914</v>
      </c>
      <c r="I43">
        <v>0</v>
      </c>
      <c r="J43">
        <f>AVERAGE(H34:H43)</f>
        <v>14.943527508000003</v>
      </c>
      <c r="L43">
        <v>4</v>
      </c>
      <c r="M43">
        <v>20</v>
      </c>
      <c r="N43">
        <v>30.550939799999998</v>
      </c>
      <c r="O43">
        <v>1</v>
      </c>
      <c r="P43">
        <f>AVERAGE(N34:N43)</f>
        <v>18.0896780259</v>
      </c>
      <c r="Q43">
        <v>9</v>
      </c>
      <c r="R43">
        <v>20</v>
      </c>
      <c r="S43">
        <v>7.9692623620000003</v>
      </c>
      <c r="T43">
        <v>0</v>
      </c>
      <c r="U43">
        <f>AVERAGE(S34:S43)</f>
        <v>11.3634223219</v>
      </c>
    </row>
    <row r="44" spans="1:21" x14ac:dyDescent="0.3">
      <c r="A44">
        <v>5</v>
      </c>
      <c r="B44">
        <v>1</v>
      </c>
      <c r="C44">
        <v>17.866973160000001</v>
      </c>
      <c r="D44">
        <v>0</v>
      </c>
      <c r="F44">
        <v>10</v>
      </c>
      <c r="G44">
        <v>1</v>
      </c>
      <c r="H44">
        <v>15.502752299999999</v>
      </c>
      <c r="I44">
        <v>0</v>
      </c>
      <c r="L44">
        <v>5</v>
      </c>
      <c r="M44">
        <v>11</v>
      </c>
      <c r="N44">
        <v>9.8952903750000001</v>
      </c>
      <c r="O44">
        <v>1</v>
      </c>
      <c r="Q44">
        <v>10</v>
      </c>
      <c r="R44">
        <v>11</v>
      </c>
      <c r="S44">
        <v>19.00235915</v>
      </c>
      <c r="T44">
        <v>0</v>
      </c>
    </row>
    <row r="45" spans="1:21" x14ac:dyDescent="0.3">
      <c r="A45">
        <v>5</v>
      </c>
      <c r="B45">
        <v>2</v>
      </c>
      <c r="C45">
        <v>17.679806230000001</v>
      </c>
      <c r="D45">
        <v>1</v>
      </c>
      <c r="F45">
        <v>10</v>
      </c>
      <c r="G45">
        <v>2</v>
      </c>
      <c r="H45">
        <v>11.394423720000001</v>
      </c>
      <c r="I45">
        <v>1</v>
      </c>
      <c r="L45">
        <v>5</v>
      </c>
      <c r="M45">
        <v>12</v>
      </c>
      <c r="N45">
        <v>12.51919842</v>
      </c>
      <c r="O45">
        <v>1</v>
      </c>
      <c r="Q45">
        <v>10</v>
      </c>
      <c r="R45">
        <v>12</v>
      </c>
      <c r="S45">
        <v>11.53042316</v>
      </c>
      <c r="T45">
        <v>1</v>
      </c>
    </row>
    <row r="46" spans="1:21" x14ac:dyDescent="0.3">
      <c r="A46">
        <v>5</v>
      </c>
      <c r="B46">
        <v>3</v>
      </c>
      <c r="C46">
        <v>14.30057549</v>
      </c>
      <c r="D46">
        <v>1</v>
      </c>
      <c r="F46">
        <v>10</v>
      </c>
      <c r="G46">
        <v>3</v>
      </c>
      <c r="H46">
        <v>10.034459590000001</v>
      </c>
      <c r="I46">
        <v>1</v>
      </c>
      <c r="L46">
        <v>5</v>
      </c>
      <c r="M46">
        <v>13</v>
      </c>
      <c r="N46">
        <v>8.1354713440000008</v>
      </c>
      <c r="O46">
        <v>1</v>
      </c>
      <c r="Q46">
        <v>10</v>
      </c>
      <c r="R46">
        <v>13</v>
      </c>
      <c r="S46">
        <v>8.6438412670000009</v>
      </c>
      <c r="T46">
        <v>1</v>
      </c>
    </row>
    <row r="47" spans="1:21" x14ac:dyDescent="0.3">
      <c r="A47">
        <v>5</v>
      </c>
      <c r="B47">
        <v>4</v>
      </c>
      <c r="C47">
        <v>27.60884643</v>
      </c>
      <c r="D47">
        <v>1</v>
      </c>
      <c r="F47">
        <v>10</v>
      </c>
      <c r="G47">
        <v>4</v>
      </c>
      <c r="H47">
        <v>13.591446400000001</v>
      </c>
      <c r="I47">
        <v>1</v>
      </c>
      <c r="L47">
        <v>5</v>
      </c>
      <c r="M47">
        <v>14</v>
      </c>
      <c r="N47">
        <v>38.860916379999999</v>
      </c>
      <c r="O47">
        <v>1</v>
      </c>
      <c r="Q47">
        <v>10</v>
      </c>
      <c r="R47">
        <v>14</v>
      </c>
      <c r="S47">
        <v>14.066275600000001</v>
      </c>
      <c r="T47">
        <v>0</v>
      </c>
    </row>
    <row r="48" spans="1:21" x14ac:dyDescent="0.3">
      <c r="A48">
        <v>5</v>
      </c>
      <c r="B48">
        <v>5</v>
      </c>
      <c r="C48">
        <v>35.414248229999998</v>
      </c>
      <c r="D48">
        <v>0</v>
      </c>
      <c r="F48">
        <v>10</v>
      </c>
      <c r="G48">
        <v>5</v>
      </c>
      <c r="H48">
        <v>25.95330667</v>
      </c>
      <c r="I48">
        <v>1</v>
      </c>
      <c r="L48">
        <v>5</v>
      </c>
      <c r="M48">
        <v>15</v>
      </c>
      <c r="N48">
        <v>23.36319232</v>
      </c>
      <c r="O48">
        <v>0</v>
      </c>
      <c r="Q48">
        <v>10</v>
      </c>
      <c r="R48">
        <v>15</v>
      </c>
      <c r="S48">
        <v>12.506120920000001</v>
      </c>
      <c r="T48">
        <v>1</v>
      </c>
    </row>
    <row r="49" spans="1:21" x14ac:dyDescent="0.3">
      <c r="A49">
        <v>5</v>
      </c>
      <c r="B49">
        <v>6</v>
      </c>
      <c r="C49">
        <v>32.813204050000003</v>
      </c>
      <c r="D49">
        <v>0</v>
      </c>
      <c r="F49">
        <v>10</v>
      </c>
      <c r="G49">
        <v>6</v>
      </c>
      <c r="H49">
        <v>10.16648269</v>
      </c>
      <c r="I49">
        <v>0</v>
      </c>
      <c r="L49">
        <v>5</v>
      </c>
      <c r="M49">
        <v>16</v>
      </c>
      <c r="N49">
        <v>13.765286209999999</v>
      </c>
      <c r="O49">
        <v>0</v>
      </c>
      <c r="Q49">
        <v>10</v>
      </c>
      <c r="R49">
        <v>16</v>
      </c>
      <c r="S49">
        <v>9.7645928860000009</v>
      </c>
      <c r="T49">
        <v>1</v>
      </c>
    </row>
    <row r="50" spans="1:21" x14ac:dyDescent="0.3">
      <c r="A50">
        <v>5</v>
      </c>
      <c r="B50">
        <v>7</v>
      </c>
      <c r="C50">
        <v>48.968406680000001</v>
      </c>
      <c r="D50">
        <v>0</v>
      </c>
      <c r="F50">
        <v>10</v>
      </c>
      <c r="G50">
        <v>7</v>
      </c>
      <c r="H50">
        <v>12.235266449999999</v>
      </c>
      <c r="I50">
        <v>1</v>
      </c>
      <c r="L50">
        <v>5</v>
      </c>
      <c r="M50">
        <v>17</v>
      </c>
      <c r="N50">
        <v>12.87884665</v>
      </c>
      <c r="O50">
        <v>0</v>
      </c>
      <c r="Q50">
        <v>10</v>
      </c>
      <c r="R50">
        <v>17</v>
      </c>
      <c r="S50">
        <v>11.333703760000001</v>
      </c>
      <c r="T50">
        <v>1</v>
      </c>
    </row>
    <row r="51" spans="1:21" x14ac:dyDescent="0.3">
      <c r="A51">
        <v>5</v>
      </c>
      <c r="B51">
        <v>8</v>
      </c>
      <c r="C51">
        <v>39.103120799999999</v>
      </c>
      <c r="D51">
        <v>0</v>
      </c>
      <c r="F51">
        <v>10</v>
      </c>
      <c r="G51">
        <v>8</v>
      </c>
      <c r="H51">
        <v>13.72424507</v>
      </c>
      <c r="I51">
        <v>1</v>
      </c>
      <c r="L51">
        <v>5</v>
      </c>
      <c r="M51">
        <v>18</v>
      </c>
      <c r="N51">
        <v>8.8223023410000003</v>
      </c>
      <c r="O51">
        <v>1</v>
      </c>
      <c r="Q51">
        <v>10</v>
      </c>
      <c r="R51">
        <v>18</v>
      </c>
      <c r="S51">
        <v>9.9196286199999992</v>
      </c>
      <c r="T51">
        <v>1</v>
      </c>
    </row>
    <row r="52" spans="1:21" x14ac:dyDescent="0.3">
      <c r="A52">
        <v>5</v>
      </c>
      <c r="B52">
        <v>9</v>
      </c>
      <c r="C52">
        <v>12.808106179999999</v>
      </c>
      <c r="D52">
        <v>1</v>
      </c>
      <c r="E52">
        <f>AVERAGE(D44:D53)</f>
        <v>0.5</v>
      </c>
      <c r="F52">
        <v>10</v>
      </c>
      <c r="G52">
        <v>9</v>
      </c>
      <c r="H52">
        <v>12.389197830000001</v>
      </c>
      <c r="I52">
        <v>1</v>
      </c>
      <c r="J52">
        <f>AVERAGE(I44:I53)</f>
        <v>0.8</v>
      </c>
      <c r="L52">
        <v>5</v>
      </c>
      <c r="M52">
        <v>19</v>
      </c>
      <c r="N52">
        <v>8.4949083329999997</v>
      </c>
      <c r="O52">
        <v>1</v>
      </c>
      <c r="P52">
        <f>AVERAGE(O44:O53)</f>
        <v>0.6</v>
      </c>
      <c r="Q52">
        <v>10</v>
      </c>
      <c r="R52">
        <v>19</v>
      </c>
      <c r="S52">
        <v>7.05840683</v>
      </c>
      <c r="T52">
        <v>1</v>
      </c>
      <c r="U52">
        <f>AVERAGE(T44:T53)</f>
        <v>0.8</v>
      </c>
    </row>
    <row r="53" spans="1:21" x14ac:dyDescent="0.3">
      <c r="A53">
        <v>5</v>
      </c>
      <c r="B53">
        <v>10</v>
      </c>
      <c r="C53">
        <v>11.566012860000001</v>
      </c>
      <c r="D53">
        <v>1</v>
      </c>
      <c r="E53">
        <f>AVERAGE(C44:C53)</f>
        <v>25.812930011000002</v>
      </c>
      <c r="F53">
        <v>10</v>
      </c>
      <c r="G53">
        <v>10</v>
      </c>
      <c r="H53">
        <v>11.69257569</v>
      </c>
      <c r="I53">
        <v>1</v>
      </c>
      <c r="J53">
        <f>AVERAGE(H44:H53)</f>
        <v>13.668415640999999</v>
      </c>
      <c r="L53">
        <v>5</v>
      </c>
      <c r="M53">
        <v>20</v>
      </c>
      <c r="N53">
        <v>9.3899817466735804</v>
      </c>
      <c r="O53">
        <v>0</v>
      </c>
      <c r="P53">
        <f>AVERAGE(N44:N53)</f>
        <v>14.612539411967358</v>
      </c>
      <c r="Q53">
        <v>10</v>
      </c>
      <c r="R53">
        <v>20</v>
      </c>
      <c r="S53">
        <v>6.3804142480000001</v>
      </c>
      <c r="T53">
        <v>1</v>
      </c>
      <c r="U53">
        <f>AVERAGE(S44:S53)</f>
        <v>11.0205766441</v>
      </c>
    </row>
    <row r="54" spans="1:21" x14ac:dyDescent="0.3">
      <c r="E54">
        <f>AVERAGE(E13:E53)</f>
        <v>10.69807817387778</v>
      </c>
      <c r="J54">
        <f>AVERAGE(J13:J53)</f>
        <v>8.6499361779195922</v>
      </c>
      <c r="P54">
        <f>AVERAGE(P13:P53)</f>
        <v>9.3935147128074821</v>
      </c>
      <c r="U54">
        <f>AVERAGE(U13:U53)</f>
        <v>7.9784868028383089</v>
      </c>
    </row>
  </sheetData>
  <mergeCells count="6">
    <mergeCell ref="A1:J1"/>
    <mergeCell ref="L1:U1"/>
    <mergeCell ref="A2:E2"/>
    <mergeCell ref="F2:J2"/>
    <mergeCell ref="L2:P2"/>
    <mergeCell ref="Q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MD</vt:lpstr>
      <vt:lpstr>T-test</vt:lpstr>
      <vt:lpstr>Sheet3</vt:lpstr>
      <vt:lpstr>Sheet1</vt:lpstr>
      <vt:lpstr>Graph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2024-11-06T23:41:59Z</dcterms:created>
  <dcterms:modified xsi:type="dcterms:W3CDTF">2024-11-18T15:14:30Z</dcterms:modified>
</cp:coreProperties>
</file>