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Ernest\Documents\csv_exports\bestselling_videogames_project\"/>
    </mc:Choice>
  </mc:AlternateContent>
  <xr:revisionPtr revIDLastSave="0" documentId="13_ncr:1_{59EFD488-1EF6-4E57-9D84-EDE8322367B9}" xr6:coauthVersionLast="47" xr6:coauthVersionMax="47" xr10:uidLastSave="{00000000-0000-0000-0000-000000000000}"/>
  <bookViews>
    <workbookView xWindow="-120" yWindow="-120" windowWidth="38640" windowHeight="21240" activeTab="3" xr2:uid="{435DB563-3231-4525-91BE-6F98FDFA3A76}"/>
  </bookViews>
  <sheets>
    <sheet name="Sheet1" sheetId="1" r:id="rId1"/>
    <sheet name="Working Sheet" sheetId="4" r:id="rId2"/>
    <sheet name="Pivot Table" sheetId="2" r:id="rId3"/>
    <sheet name="Dashboard" sheetId="3" r:id="rId4"/>
  </sheets>
  <definedNames>
    <definedName name="_xlnm._FilterDatabase" localSheetId="1" hidden="1">'Working Sheet'!$A$1:$J$51</definedName>
    <definedName name="Slicer_Platform_s">#N/A</definedName>
    <definedName name="Slicer_Publisher_s">#N/A</definedName>
    <definedName name="Slicer_Year">#N/A</definedName>
  </definedNames>
  <calcPr calcId="18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2" i="4"/>
</calcChain>
</file>

<file path=xl/sharedStrings.xml><?xml version="1.0" encoding="utf-8"?>
<sst xmlns="http://schemas.openxmlformats.org/spreadsheetml/2006/main" count="574" uniqueCount="146">
  <si>
    <t>Title</t>
  </si>
  <si>
    <t>Sales</t>
  </si>
  <si>
    <t>Series</t>
  </si>
  <si>
    <t>Platform(s)</t>
  </si>
  <si>
    <t>Initial release date</t>
  </si>
  <si>
    <t>Developer(s)</t>
  </si>
  <si>
    <t>Publisher(s)</t>
  </si>
  <si>
    <t>Minecraft</t>
  </si>
  <si>
    <t>Multi-platform</t>
  </si>
  <si>
    <t>Mojang Studios</t>
  </si>
  <si>
    <t>Grand Theft Auto V</t>
  </si>
  <si>
    <t>Grand Theft Auto</t>
  </si>
  <si>
    <t>Rockstar North</t>
  </si>
  <si>
    <t>Rockstar Games</t>
  </si>
  <si>
    <t>Tetris (EA)</t>
  </si>
  <si>
    <t>Tetris</t>
  </si>
  <si>
    <t>EA Mobile</t>
  </si>
  <si>
    <t>Electronic Arts</t>
  </si>
  <si>
    <t>Wii Sports</t>
  </si>
  <si>
    <t>Wii</t>
  </si>
  <si>
    <t>Nintendo EAD</t>
  </si>
  <si>
    <t>Nintendo</t>
  </si>
  <si>
    <t>PUBG: Battlegrounds</t>
  </si>
  <si>
    <t>PUBG Universe</t>
  </si>
  <si>
    <t>PUBG Studios</t>
  </si>
  <si>
    <t>Krafton</t>
  </si>
  <si>
    <t>Mario Kart 8 / Deluxe</t>
  </si>
  <si>
    <t>Mario Kart</t>
  </si>
  <si>
    <t>Super Mario Bros.</t>
  </si>
  <si>
    <t>Super Mario</t>
  </si>
  <si>
    <t>Nintendo R&amp;D4</t>
  </si>
  <si>
    <t>Red Dead Redemption 2</t>
  </si>
  <si>
    <t>Red Dead</t>
  </si>
  <si>
    <t>Overwatch</t>
  </si>
  <si>
    <t>Blizzard Entertainment</t>
  </si>
  <si>
    <t>Human: Fall Flat</t>
  </si>
  <si>
    <t>No Brakes Games</t>
  </si>
  <si>
    <t>Curve Digital</t>
  </si>
  <si>
    <t>The Witcher 3: Wild Hunt</t>
  </si>
  <si>
    <t>The Witcher</t>
  </si>
  <si>
    <t>CD Projekt Red</t>
  </si>
  <si>
    <t>CD Projekt</t>
  </si>
  <si>
    <t>Tetris (1989)[f]</t>
  </si>
  <si>
    <t>Nintendo R&amp;D1</t>
  </si>
  <si>
    <t>Pokemon</t>
  </si>
  <si>
    <t>Game Freak</t>
  </si>
  <si>
    <t>Terraria</t>
  </si>
  <si>
    <t>None</t>
  </si>
  <si>
    <t>Re-Logic</t>
  </si>
  <si>
    <t>Wii Fit / Plus</t>
  </si>
  <si>
    <t>Animal Crossing: New Horizons</t>
  </si>
  <si>
    <t>Animal Crossing</t>
  </si>
  <si>
    <t>Nintendo Switch</t>
  </si>
  <si>
    <t>Nintendo EPD</t>
  </si>
  <si>
    <t>Pac-Man</t>
  </si>
  <si>
    <t>Namco</t>
  </si>
  <si>
    <t>Mario Kart Wii</t>
  </si>
  <si>
    <t>Wii Sports Resort</t>
  </si>
  <si>
    <t>The Legend of Zelda: Breath of the Wild</t>
  </si>
  <si>
    <t>The Legend of Zelda</t>
  </si>
  <si>
    <t>Super Smash Bros. Ultimate</t>
  </si>
  <si>
    <t>Super Smash Bros.</t>
  </si>
  <si>
    <t>New Super Mario Bros.</t>
  </si>
  <si>
    <t>Nintendo DS</t>
  </si>
  <si>
    <t>New Super Mario Bros. Wii</t>
  </si>
  <si>
    <t>Call of Duty: Modern Warfare</t>
  </si>
  <si>
    <t>Call of Duty</t>
  </si>
  <si>
    <t>Infinity Ward</t>
  </si>
  <si>
    <t>Activision</t>
  </si>
  <si>
    <t>Diablo III</t>
  </si>
  <si>
    <t>Diablo</t>
  </si>
  <si>
    <t>Game Boy Color</t>
  </si>
  <si>
    <t>Duck Hunt</t>
  </si>
  <si>
    <t>NES</t>
  </si>
  <si>
    <t>Wii Play</t>
  </si>
  <si>
    <t>The Walking Dead</t>
  </si>
  <si>
    <t>Telltale Games</t>
  </si>
  <si>
    <t>Grand Theft Auto: San Andreas</t>
  </si>
  <si>
    <t>Borderlands 2</t>
  </si>
  <si>
    <t>Borderlands</t>
  </si>
  <si>
    <t>Gearbox Software</t>
  </si>
  <si>
    <t>2K Games</t>
  </si>
  <si>
    <t>Super Mario Odyssey</t>
  </si>
  <si>
    <t>Super Mario World</t>
  </si>
  <si>
    <t>Call of Duty: Modern Warfare 3</t>
  </si>
  <si>
    <t>FIFA 18</t>
  </si>
  <si>
    <t>FIFA</t>
  </si>
  <si>
    <t>EA Vancouver</t>
  </si>
  <si>
    <t>EA Sports</t>
  </si>
  <si>
    <t>Call of Duty: Black Ops</t>
  </si>
  <si>
    <t>Treyarch</t>
  </si>
  <si>
    <t>New Super Mario Bros. U / Luigi U / Deluxe</t>
  </si>
  <si>
    <t>Nintendo 3DS</t>
  </si>
  <si>
    <t>Grand Theft Auto IV</t>
  </si>
  <si>
    <t>Cyberpunk 2077</t>
  </si>
  <si>
    <t>Cyberpunk</t>
  </si>
  <si>
    <t>Super Mario Bros. 3</t>
  </si>
  <si>
    <t>Horizon Zero Dawn</t>
  </si>
  <si>
    <t>Horizon</t>
  </si>
  <si>
    <t>Guerrilla Games</t>
  </si>
  <si>
    <t>Sony Interactive Entertainment</t>
  </si>
  <si>
    <t>Call of Duty: Black Ops II</t>
  </si>
  <si>
    <t>Hogwarts Legacy</t>
  </si>
  <si>
    <t>Wizarding World</t>
  </si>
  <si>
    <t>Avalanche Software</t>
  </si>
  <si>
    <t>Warner Bros. Games</t>
  </si>
  <si>
    <t>Kinect Adventures!</t>
  </si>
  <si>
    <t>Xbox 360</t>
  </si>
  <si>
    <t>Good Science Studio</t>
  </si>
  <si>
    <t>Xbox Game Studios</t>
  </si>
  <si>
    <t>Nintendogs</t>
  </si>
  <si>
    <t>Mario Kart DS</t>
  </si>
  <si>
    <t>Sonic the Hedgehog</t>
  </si>
  <si>
    <t>Sonic Team</t>
  </si>
  <si>
    <t>Sega</t>
  </si>
  <si>
    <t>Pokemon Red / Green / Blue / Yellow</t>
  </si>
  <si>
    <t>Pokemon Gold / Silver / Crystal</t>
  </si>
  <si>
    <t>Pokemon Sword / Shield</t>
  </si>
  <si>
    <t>Pokemon Sun / Moon / Ultra Sun / Ultra Moon</t>
  </si>
  <si>
    <t>Pokemon Diamond / Pearl / Platinum</t>
  </si>
  <si>
    <t>Nintendo/The Pokemon Company</t>
  </si>
  <si>
    <t>Nintendo/The Pokemmon Company</t>
  </si>
  <si>
    <t>Re-Logic/505 Games</t>
  </si>
  <si>
    <t>Infinity Ward/Sledgehammer</t>
  </si>
  <si>
    <t>Bandai Namco Studios/Sora Ltd.</t>
  </si>
  <si>
    <t>Nintendo EAD/Nintendo EPD (Deluxe)</t>
  </si>
  <si>
    <t>Wii U/Switch</t>
  </si>
  <si>
    <t>Game Boy/NES</t>
  </si>
  <si>
    <t>PlayStation 4/Microsoft Windows</t>
  </si>
  <si>
    <t>The Pokemon Company</t>
  </si>
  <si>
    <t>Sum of sales per developer</t>
  </si>
  <si>
    <t>Grand Total</t>
  </si>
  <si>
    <t>Row Labels</t>
  </si>
  <si>
    <t>Sales(Millions)</t>
  </si>
  <si>
    <t>Year</t>
  </si>
  <si>
    <t>Single Release</t>
  </si>
  <si>
    <t>Sum of Sales(Millions)</t>
  </si>
  <si>
    <t>Count of Title</t>
  </si>
  <si>
    <t>Years (Year)</t>
  </si>
  <si>
    <t>(Multiple Items)</t>
  </si>
  <si>
    <t>Multi-platform Support</t>
  </si>
  <si>
    <t>Tetris (1989)</t>
  </si>
  <si>
    <t>Column Labels</t>
  </si>
  <si>
    <t>Yes</t>
  </si>
  <si>
    <t xml:space="preserve"> </t>
  </si>
  <si>
    <t>Video Game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</si>
</sst>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
  </numFmts>
  <fonts count="3" x14ac:knownFonts="1">
    <font>
      <sz val="12"/>
      <color theme="1"/>
      <name val="Calibri"/>
      <family val="2"/>
      <scheme val="minor"/>
    </font>
    <font>
      <sz val="12"/>
      <color theme="1"/>
      <name val="Candara"/>
      <family val="2"/>
    </font>
    <font>
      <b/>
      <sz val="48"/>
      <color theme="0"/>
      <name val="Candara"/>
      <family val="2"/>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3">
    <xf numFmtId="0" fontId="0" fillId="0" borderId="0" xfId="0"/>
    <xf numFmtId="3" fontId="0" fillId="0" borderId="0" xfId="0" applyNumberFormat="1"/>
    <xf numFmtId="15"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xf numFmtId="2" fontId="0" fillId="0" borderId="0" xfId="0" applyNumberFormat="1"/>
    <xf numFmtId="164" fontId="0" fillId="0" borderId="0" xfId="0" applyNumberFormat="1"/>
    <xf numFmtId="165" fontId="0" fillId="0" borderId="0" xfId="0" applyNumberFormat="1"/>
    <xf numFmtId="0" fontId="0" fillId="0" borderId="0" xfId="0" applyAlignment="1">
      <alignment horizontal="center" vertical="center"/>
    </xf>
    <xf numFmtId="0" fontId="0" fillId="0" borderId="0" xfId="0" applyNumberFormat="1"/>
    <xf numFmtId="0" fontId="2" fillId="2" borderId="0" xfId="0" applyFont="1" applyFill="1" applyAlignment="1">
      <alignment horizontal="center" vertical="center"/>
    </xf>
  </cellXfs>
  <cellStyles count="1">
    <cellStyle name="Normal" xfId="0" builtinId="0"/>
  </cellStyles>
  <dxfs count="136">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[bestselling_video_games_dashboard.xlsx]Pivot Table!PivotTable2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Highest Selling Platforms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Table'!$D$4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CB4-4763-945D-F7F9A7F93A4B}"/>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CB4-4763-945D-F7F9A7F93A4B}"/>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CB4-4763-945D-F7F9A7F93A4B}"/>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CB4-4763-945D-F7F9A7F93A4B}"/>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CB4-4763-945D-F7F9A7F93A4B}"/>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997-44BE-906F-11AA9D065A6E}"/>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CB4-4763-945D-F7F9A7F93A4B}"/>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CB4-4763-945D-F7F9A7F93A4B}"/>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CB4-4763-945D-F7F9A7F93A4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Table'!$C$5:$C$14</c:f>
              <c:strCache>
                <c:ptCount val="9"/>
                <c:pt idx="0">
                  <c:v>Game Boy Color</c:v>
                </c:pt>
                <c:pt idx="1">
                  <c:v>Game Boy/NES</c:v>
                </c:pt>
                <c:pt idx="2">
                  <c:v>NES</c:v>
                </c:pt>
                <c:pt idx="3">
                  <c:v>Nintendo DS</c:v>
                </c:pt>
                <c:pt idx="4">
                  <c:v>Nintendo Switch</c:v>
                </c:pt>
                <c:pt idx="5">
                  <c:v>PlayStation 4/Microsoft Windows</c:v>
                </c:pt>
                <c:pt idx="6">
                  <c:v>Wii</c:v>
                </c:pt>
                <c:pt idx="7">
                  <c:v>Wii U/Switch</c:v>
                </c:pt>
                <c:pt idx="8">
                  <c:v>Xbox 360</c:v>
                </c:pt>
              </c:strCache>
            </c:strRef>
          </c:cat>
          <c:val>
            <c:numRef>
              <c:f>'Pivot Table'!$D$5:$D$14</c:f>
              <c:numCache>
                <c:formatCode>General</c:formatCode>
                <c:ptCount val="9"/>
                <c:pt idx="0">
                  <c:v>29.49</c:v>
                </c:pt>
                <c:pt idx="1">
                  <c:v>48</c:v>
                </c:pt>
                <c:pt idx="2">
                  <c:v>28.3</c:v>
                </c:pt>
                <c:pt idx="3">
                  <c:v>103.09</c:v>
                </c:pt>
                <c:pt idx="4">
                  <c:v>128.79</c:v>
                </c:pt>
                <c:pt idx="5">
                  <c:v>24.3</c:v>
                </c:pt>
                <c:pt idx="6">
                  <c:v>255.56</c:v>
                </c:pt>
                <c:pt idx="7">
                  <c:v>123.91</c:v>
                </c:pt>
                <c:pt idx="8">
                  <c:v>24</c:v>
                </c:pt>
              </c:numCache>
            </c:numRef>
          </c:val>
          <c:extLst>
            <c:ext xmlns:c16="http://schemas.microsoft.com/office/drawing/2014/chart" uri="{C3380CC4-5D6E-409C-BE32-E72D297353CC}">
              <c16:uniqueId val="{00000000-1997-44BE-906F-11AA9D065A6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[bestselling_video_games_dashboard.xlsx]Pivot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Highest Producing Publisher in Past Decade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Table'!$C$30:$C$41</c:f>
              <c:strCache>
                <c:ptCount val="11"/>
                <c:pt idx="0">
                  <c:v>Activision</c:v>
                </c:pt>
                <c:pt idx="1">
                  <c:v>Blizzard Entertainment</c:v>
                </c:pt>
                <c:pt idx="2">
                  <c:v>CD Projekt</c:v>
                </c:pt>
                <c:pt idx="3">
                  <c:v>Curve Digital</c:v>
                </c:pt>
                <c:pt idx="4">
                  <c:v>EA Sports</c:v>
                </c:pt>
                <c:pt idx="5">
                  <c:v>Krafton</c:v>
                </c:pt>
                <c:pt idx="6">
                  <c:v>Nintendo</c:v>
                </c:pt>
                <c:pt idx="7">
                  <c:v>Rockstar Games</c:v>
                </c:pt>
                <c:pt idx="8">
                  <c:v>Sony Interactive Entertainment</c:v>
                </c:pt>
                <c:pt idx="9">
                  <c:v>The Pokemon Company</c:v>
                </c:pt>
                <c:pt idx="10">
                  <c:v>Warner Bros. Games</c:v>
                </c:pt>
              </c:strCache>
            </c:strRef>
          </c:cat>
          <c:val>
            <c:numRef>
              <c:f>'Pivot Table'!$D$30:$D$41</c:f>
              <c:numCache>
                <c:formatCode>General</c:formatCode>
                <c:ptCount val="11"/>
                <c:pt idx="0">
                  <c:v>1</c:v>
                </c:pt>
                <c:pt idx="1">
                  <c:v>1</c:v>
                </c:pt>
                <c:pt idx="2">
                  <c:v>2</c:v>
                </c:pt>
                <c:pt idx="3">
                  <c:v>1</c:v>
                </c:pt>
                <c:pt idx="4">
                  <c:v>1</c:v>
                </c:pt>
                <c:pt idx="5">
                  <c:v>1</c:v>
                </c:pt>
                <c:pt idx="6">
                  <c:v>5</c:v>
                </c:pt>
                <c:pt idx="7">
                  <c:v>2</c:v>
                </c:pt>
                <c:pt idx="8">
                  <c:v>1</c:v>
                </c:pt>
                <c:pt idx="9">
                  <c:v>2</c:v>
                </c:pt>
                <c:pt idx="10">
                  <c:v>1</c:v>
                </c:pt>
              </c:numCache>
            </c:numRef>
          </c:val>
          <c:extLst>
            <c:ext xmlns:c16="http://schemas.microsoft.com/office/drawing/2014/chart" uri="{C3380CC4-5D6E-409C-BE32-E72D297353CC}">
              <c16:uniqueId val="{00000000-5C94-416F-999C-7CBBD6C1CE89}"/>
            </c:ext>
          </c:extLst>
        </c:ser>
        <c:dLbls>
          <c:showLegendKey val="0"/>
          <c:showVal val="0"/>
          <c:showCatName val="0"/>
          <c:showSerName val="0"/>
          <c:showPercent val="0"/>
          <c:showBubbleSize val="0"/>
        </c:dLbls>
        <c:gapWidth val="100"/>
        <c:overlap val="-24"/>
        <c:axId val="1824918271"/>
        <c:axId val="1854743135"/>
      </c:barChart>
      <c:catAx>
        <c:axId val="1824918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43135"/>
        <c:crosses val="autoZero"/>
        <c:auto val="1"/>
        <c:lblAlgn val="ctr"/>
        <c:lblOffset val="100"/>
        <c:noMultiLvlLbl val="0"/>
      </c:catAx>
      <c:valAx>
        <c:axId val="185474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1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[bestselling_video_games_dashboard.xlsx]Pivot Table!PivotTable9</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Multi-platform Support by Developers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Table'!$C$65:$C$66</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Table'!$B$67:$B$87</c:f>
              <c:strCache>
                <c:ptCount val="20"/>
                <c:pt idx="0">
                  <c:v>Avalanche Software</c:v>
                </c:pt>
                <c:pt idx="1">
                  <c:v>Blizzard Entertainment</c:v>
                </c:pt>
                <c:pt idx="2">
                  <c:v>CD Projekt Red</c:v>
                </c:pt>
                <c:pt idx="3">
                  <c:v>EA Mobile</c:v>
                </c:pt>
                <c:pt idx="4">
                  <c:v>EA Vancouver</c:v>
                </c:pt>
                <c:pt idx="5">
                  <c:v>Game Freak</c:v>
                </c:pt>
                <c:pt idx="6">
                  <c:v>Gearbox Software</c:v>
                </c:pt>
                <c:pt idx="7">
                  <c:v>Infinity Ward</c:v>
                </c:pt>
                <c:pt idx="8">
                  <c:v>Infinity Ward/Sledgehammer</c:v>
                </c:pt>
                <c:pt idx="9">
                  <c:v>Mojang Studios</c:v>
                </c:pt>
                <c:pt idx="10">
                  <c:v>Namco</c:v>
                </c:pt>
                <c:pt idx="11">
                  <c:v>Nintendo EAD</c:v>
                </c:pt>
                <c:pt idx="12">
                  <c:v>No Brakes Games</c:v>
                </c:pt>
                <c:pt idx="13">
                  <c:v>PUBG Studios</c:v>
                </c:pt>
                <c:pt idx="14">
                  <c:v>Re-Logic</c:v>
                </c:pt>
                <c:pt idx="15">
                  <c:v>Rockstar Games</c:v>
                </c:pt>
                <c:pt idx="16">
                  <c:v>Rockstar North</c:v>
                </c:pt>
                <c:pt idx="17">
                  <c:v>Sonic Team</c:v>
                </c:pt>
                <c:pt idx="18">
                  <c:v>Telltale Games</c:v>
                </c:pt>
                <c:pt idx="19">
                  <c:v>Treyarch</c:v>
                </c:pt>
              </c:strCache>
            </c:strRef>
          </c:cat>
          <c:val>
            <c:numRef>
              <c:f>'Pivot Table'!$C$67:$C$87</c:f>
              <c:numCache>
                <c:formatCode>General</c:formatCode>
                <c:ptCount val="20"/>
                <c:pt idx="0">
                  <c:v>1</c:v>
                </c:pt>
                <c:pt idx="1">
                  <c:v>2</c:v>
                </c:pt>
                <c:pt idx="2">
                  <c:v>2</c:v>
                </c:pt>
                <c:pt idx="3">
                  <c:v>1</c:v>
                </c:pt>
                <c:pt idx="4">
                  <c:v>1</c:v>
                </c:pt>
                <c:pt idx="5">
                  <c:v>1</c:v>
                </c:pt>
                <c:pt idx="6">
                  <c:v>1</c:v>
                </c:pt>
                <c:pt idx="7">
                  <c:v>1</c:v>
                </c:pt>
                <c:pt idx="8">
                  <c:v>1</c:v>
                </c:pt>
                <c:pt idx="9">
                  <c:v>1</c:v>
                </c:pt>
                <c:pt idx="10">
                  <c:v>1</c:v>
                </c:pt>
                <c:pt idx="11">
                  <c:v>2</c:v>
                </c:pt>
                <c:pt idx="12">
                  <c:v>1</c:v>
                </c:pt>
                <c:pt idx="13">
                  <c:v>1</c:v>
                </c:pt>
                <c:pt idx="14">
                  <c:v>1</c:v>
                </c:pt>
                <c:pt idx="15">
                  <c:v>1</c:v>
                </c:pt>
                <c:pt idx="16">
                  <c:v>3</c:v>
                </c:pt>
                <c:pt idx="17">
                  <c:v>1</c:v>
                </c:pt>
                <c:pt idx="18">
                  <c:v>1</c:v>
                </c:pt>
                <c:pt idx="19">
                  <c:v>2</c:v>
                </c:pt>
              </c:numCache>
            </c:numRef>
          </c:val>
          <c:smooth val="0"/>
          <c:extLst>
            <c:ext xmlns:c16="http://schemas.microsoft.com/office/drawing/2014/chart" uri="{C3380CC4-5D6E-409C-BE32-E72D297353CC}">
              <c16:uniqueId val="{00000000-435B-4D04-B34E-3387036DD4A3}"/>
            </c:ext>
          </c:extLst>
        </c:ser>
        <c:dLbls>
          <c:showLegendKey val="0"/>
          <c:showVal val="0"/>
          <c:showCatName val="0"/>
          <c:showSerName val="0"/>
          <c:showPercent val="0"/>
          <c:showBubbleSize val="0"/>
        </c:dLbls>
        <c:marker val="1"/>
        <c:smooth val="0"/>
        <c:axId val="1232980287"/>
        <c:axId val="1854726271"/>
      </c:lineChart>
      <c:catAx>
        <c:axId val="12329802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6271"/>
        <c:crosses val="autoZero"/>
        <c:auto val="1"/>
        <c:lblAlgn val="ctr"/>
        <c:lblOffset val="100"/>
        <c:noMultiLvlLbl val="0"/>
      </c:catAx>
      <c:valAx>
        <c:axId val="185472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released titles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9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[bestselling_video_games_dashboard.xlsx]Pivot Table!PivotTable2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Highest Selling Platforms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Table'!$D$4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E99-44C1-97A3-43E4A34F9C6B}"/>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E99-44C1-97A3-43E4A34F9C6B}"/>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E99-44C1-97A3-43E4A34F9C6B}"/>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E99-44C1-97A3-43E4A34F9C6B}"/>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E99-44C1-97A3-43E4A34F9C6B}"/>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E99-44C1-97A3-43E4A34F9C6B}"/>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E99-44C1-97A3-43E4A34F9C6B}"/>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E99-44C1-97A3-43E4A34F9C6B}"/>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E99-44C1-97A3-43E4A34F9C6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Table'!$C$5:$C$14</c:f>
              <c:strCache>
                <c:ptCount val="9"/>
                <c:pt idx="0">
                  <c:v>Game Boy Color</c:v>
                </c:pt>
                <c:pt idx="1">
                  <c:v>Game Boy/NES</c:v>
                </c:pt>
                <c:pt idx="2">
                  <c:v>NES</c:v>
                </c:pt>
                <c:pt idx="3">
                  <c:v>Nintendo DS</c:v>
                </c:pt>
                <c:pt idx="4">
                  <c:v>Nintendo Switch</c:v>
                </c:pt>
                <c:pt idx="5">
                  <c:v>PlayStation 4/Microsoft Windows</c:v>
                </c:pt>
                <c:pt idx="6">
                  <c:v>Wii</c:v>
                </c:pt>
                <c:pt idx="7">
                  <c:v>Wii U/Switch</c:v>
                </c:pt>
                <c:pt idx="8">
                  <c:v>Xbox 360</c:v>
                </c:pt>
              </c:strCache>
            </c:strRef>
          </c:cat>
          <c:val>
            <c:numRef>
              <c:f>'Pivot Table'!$D$5:$D$14</c:f>
              <c:numCache>
                <c:formatCode>General</c:formatCode>
                <c:ptCount val="9"/>
                <c:pt idx="0">
                  <c:v>29.49</c:v>
                </c:pt>
                <c:pt idx="1">
                  <c:v>48</c:v>
                </c:pt>
                <c:pt idx="2">
                  <c:v>28.3</c:v>
                </c:pt>
                <c:pt idx="3">
                  <c:v>103.09</c:v>
                </c:pt>
                <c:pt idx="4">
                  <c:v>128.79</c:v>
                </c:pt>
                <c:pt idx="5">
                  <c:v>24.3</c:v>
                </c:pt>
                <c:pt idx="6">
                  <c:v>255.56</c:v>
                </c:pt>
                <c:pt idx="7">
                  <c:v>123.91</c:v>
                </c:pt>
                <c:pt idx="8">
                  <c:v>24</c:v>
                </c:pt>
              </c:numCache>
            </c:numRef>
          </c:val>
          <c:extLst>
            <c:ext xmlns:c16="http://schemas.microsoft.com/office/drawing/2014/chart" uri="{C3380CC4-5D6E-409C-BE32-E72D297353CC}">
              <c16:uniqueId val="{00000012-0E99-44C1-97A3-43E4A34F9C6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[bestselling_video_games_dashboard.xlsx]Pivot Table!PivotTable4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Highest Producing Publisher in Past Decade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Table'!$C$30:$C$41</c:f>
              <c:strCache>
                <c:ptCount val="11"/>
                <c:pt idx="0">
                  <c:v>Activision</c:v>
                </c:pt>
                <c:pt idx="1">
                  <c:v>Blizzard Entertainment</c:v>
                </c:pt>
                <c:pt idx="2">
                  <c:v>CD Projekt</c:v>
                </c:pt>
                <c:pt idx="3">
                  <c:v>Curve Digital</c:v>
                </c:pt>
                <c:pt idx="4">
                  <c:v>EA Sports</c:v>
                </c:pt>
                <c:pt idx="5">
                  <c:v>Krafton</c:v>
                </c:pt>
                <c:pt idx="6">
                  <c:v>Nintendo</c:v>
                </c:pt>
                <c:pt idx="7">
                  <c:v>Rockstar Games</c:v>
                </c:pt>
                <c:pt idx="8">
                  <c:v>Sony Interactive Entertainment</c:v>
                </c:pt>
                <c:pt idx="9">
                  <c:v>The Pokemon Company</c:v>
                </c:pt>
                <c:pt idx="10">
                  <c:v>Warner Bros. Games</c:v>
                </c:pt>
              </c:strCache>
            </c:strRef>
          </c:cat>
          <c:val>
            <c:numRef>
              <c:f>'Pivot Table'!$D$30:$D$41</c:f>
              <c:numCache>
                <c:formatCode>General</c:formatCode>
                <c:ptCount val="11"/>
                <c:pt idx="0">
                  <c:v>1</c:v>
                </c:pt>
                <c:pt idx="1">
                  <c:v>1</c:v>
                </c:pt>
                <c:pt idx="2">
                  <c:v>2</c:v>
                </c:pt>
                <c:pt idx="3">
                  <c:v>1</c:v>
                </c:pt>
                <c:pt idx="4">
                  <c:v>1</c:v>
                </c:pt>
                <c:pt idx="5">
                  <c:v>1</c:v>
                </c:pt>
                <c:pt idx="6">
                  <c:v>5</c:v>
                </c:pt>
                <c:pt idx="7">
                  <c:v>2</c:v>
                </c:pt>
                <c:pt idx="8">
                  <c:v>1</c:v>
                </c:pt>
                <c:pt idx="9">
                  <c:v>2</c:v>
                </c:pt>
                <c:pt idx="10">
                  <c:v>1</c:v>
                </c:pt>
              </c:numCache>
            </c:numRef>
          </c:val>
          <c:extLst>
            <c:ext xmlns:c16="http://schemas.microsoft.com/office/drawing/2014/chart" uri="{C3380CC4-5D6E-409C-BE32-E72D297353CC}">
              <c16:uniqueId val="{00000000-7C06-4384-A0EF-D32A58EACA8B}"/>
            </c:ext>
          </c:extLst>
        </c:ser>
        <c:dLbls>
          <c:showLegendKey val="0"/>
          <c:showVal val="0"/>
          <c:showCatName val="0"/>
          <c:showSerName val="0"/>
          <c:showPercent val="0"/>
          <c:showBubbleSize val="0"/>
        </c:dLbls>
        <c:gapWidth val="100"/>
        <c:overlap val="-24"/>
        <c:axId val="1824918271"/>
        <c:axId val="1854743135"/>
      </c:barChart>
      <c:catAx>
        <c:axId val="1824918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43135"/>
        <c:crosses val="autoZero"/>
        <c:auto val="1"/>
        <c:lblAlgn val="ctr"/>
        <c:lblOffset val="100"/>
        <c:noMultiLvlLbl val="0"/>
      </c:catAx>
      <c:valAx>
        <c:axId val="185474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1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[bestselling_video_games_dashboard.xlsx]Pivot Table!PivotTable9</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Multi-platform Support by Developers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Table'!$C$65:$C$66</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Table'!$B$67:$B$87</c:f>
              <c:strCache>
                <c:ptCount val="20"/>
                <c:pt idx="0">
                  <c:v>Avalanche Software</c:v>
                </c:pt>
                <c:pt idx="1">
                  <c:v>Blizzard Entertainment</c:v>
                </c:pt>
                <c:pt idx="2">
                  <c:v>CD Projekt Red</c:v>
                </c:pt>
                <c:pt idx="3">
                  <c:v>EA Mobile</c:v>
                </c:pt>
                <c:pt idx="4">
                  <c:v>EA Vancouver</c:v>
                </c:pt>
                <c:pt idx="5">
                  <c:v>Game Freak</c:v>
                </c:pt>
                <c:pt idx="6">
                  <c:v>Gearbox Software</c:v>
                </c:pt>
                <c:pt idx="7">
                  <c:v>Infinity Ward</c:v>
                </c:pt>
                <c:pt idx="8">
                  <c:v>Infinity Ward/Sledgehammer</c:v>
                </c:pt>
                <c:pt idx="9">
                  <c:v>Mojang Studios</c:v>
                </c:pt>
                <c:pt idx="10">
                  <c:v>Namco</c:v>
                </c:pt>
                <c:pt idx="11">
                  <c:v>Nintendo EAD</c:v>
                </c:pt>
                <c:pt idx="12">
                  <c:v>No Brakes Games</c:v>
                </c:pt>
                <c:pt idx="13">
                  <c:v>PUBG Studios</c:v>
                </c:pt>
                <c:pt idx="14">
                  <c:v>Re-Logic</c:v>
                </c:pt>
                <c:pt idx="15">
                  <c:v>Rockstar Games</c:v>
                </c:pt>
                <c:pt idx="16">
                  <c:v>Rockstar North</c:v>
                </c:pt>
                <c:pt idx="17">
                  <c:v>Sonic Team</c:v>
                </c:pt>
                <c:pt idx="18">
                  <c:v>Telltale Games</c:v>
                </c:pt>
                <c:pt idx="19">
                  <c:v>Treyarch</c:v>
                </c:pt>
              </c:strCache>
            </c:strRef>
          </c:cat>
          <c:val>
            <c:numRef>
              <c:f>'Pivot Table'!$C$67:$C$87</c:f>
              <c:numCache>
                <c:formatCode>General</c:formatCode>
                <c:ptCount val="20"/>
                <c:pt idx="0">
                  <c:v>1</c:v>
                </c:pt>
                <c:pt idx="1">
                  <c:v>2</c:v>
                </c:pt>
                <c:pt idx="2">
                  <c:v>2</c:v>
                </c:pt>
                <c:pt idx="3">
                  <c:v>1</c:v>
                </c:pt>
                <c:pt idx="4">
                  <c:v>1</c:v>
                </c:pt>
                <c:pt idx="5">
                  <c:v>1</c:v>
                </c:pt>
                <c:pt idx="6">
                  <c:v>1</c:v>
                </c:pt>
                <c:pt idx="7">
                  <c:v>1</c:v>
                </c:pt>
                <c:pt idx="8">
                  <c:v>1</c:v>
                </c:pt>
                <c:pt idx="9">
                  <c:v>1</c:v>
                </c:pt>
                <c:pt idx="10">
                  <c:v>1</c:v>
                </c:pt>
                <c:pt idx="11">
                  <c:v>2</c:v>
                </c:pt>
                <c:pt idx="12">
                  <c:v>1</c:v>
                </c:pt>
                <c:pt idx="13">
                  <c:v>1</c:v>
                </c:pt>
                <c:pt idx="14">
                  <c:v>1</c:v>
                </c:pt>
                <c:pt idx="15">
                  <c:v>1</c:v>
                </c:pt>
                <c:pt idx="16">
                  <c:v>3</c:v>
                </c:pt>
                <c:pt idx="17">
                  <c:v>1</c:v>
                </c:pt>
                <c:pt idx="18">
                  <c:v>1</c:v>
                </c:pt>
                <c:pt idx="19">
                  <c:v>2</c:v>
                </c:pt>
              </c:numCache>
            </c:numRef>
          </c:val>
          <c:smooth val="0"/>
          <c:extLst>
            <c:ext xmlns:c16="http://schemas.microsoft.com/office/drawing/2014/chart" uri="{C3380CC4-5D6E-409C-BE32-E72D297353CC}">
              <c16:uniqueId val="{00000000-9BEE-4D17-9442-A630F339C3F9}"/>
            </c:ext>
          </c:extLst>
        </c:ser>
        <c:dLbls>
          <c:showLegendKey val="0"/>
          <c:showVal val="0"/>
          <c:showCatName val="0"/>
          <c:showSerName val="0"/>
          <c:showPercent val="0"/>
          <c:showBubbleSize val="0"/>
        </c:dLbls>
        <c:marker val="1"/>
        <c:smooth val="0"/>
        <c:axId val="1232980287"/>
        <c:axId val="1854726271"/>
      </c:lineChart>
      <c:catAx>
        <c:axId val="12329802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6271"/>
        <c:crosses val="autoZero"/>
        <c:auto val="1"/>
        <c:lblAlgn val="ctr"/>
        <c:lblOffset val="100"/>
        <c:noMultiLvlLbl val="0"/>
      </c:catAx>
      <c:valAx>
        <c:axId val="185472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released titles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9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481011</xdr:colOff>
      <xdr:row>3</xdr:row>
      <xdr:rowOff>147635</xdr:rowOff>
    </xdr:from>
    <xdr:to>
      <xdr:col>12</xdr:col>
      <xdr:colOff>361950</xdr:colOff>
      <xdr:row>30</xdr:row>
      <xdr:rowOff>152400</xdr:rowOff>
    </xdr:to>
    <xdr:graphicFrame macro="">
      <xdr:nvGraphicFramePr>
        <xdr:cNvPr id="5" name="Chart 4">
          <a:extLst>
            <a:ext uri="{FF2B5EF4-FFF2-40B4-BE49-F238E27FC236}">
              <a16:creationId xmlns:a16="http://schemas.microsoft.com/office/drawing/2014/main" id="{0D370966-3203-7C10-E66C-8200D06CB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157161</xdr:colOff>
      <xdr:row>31</xdr:row>
      <xdr:rowOff>90486</xdr:rowOff>
    </xdr:from>
    <xdr:to>
      <xdr:col>12</xdr:col>
      <xdr:colOff>409575</xdr:colOff>
      <xdr:row>54</xdr:row>
      <xdr:rowOff>104775</xdr:rowOff>
    </xdr:to>
    <xdr:graphicFrame macro="">
      <xdr:nvGraphicFramePr>
        <xdr:cNvPr id="9" name="Chart 8">
          <a:extLst>
            <a:ext uri="{FF2B5EF4-FFF2-40B4-BE49-F238E27FC236}">
              <a16:creationId xmlns:a16="http://schemas.microsoft.com/office/drawing/2014/main" id="{7A57D4E2-4B36-D354-46E4-A0E71A885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252411</xdr:colOff>
      <xdr:row>64</xdr:row>
      <xdr:rowOff>52386</xdr:rowOff>
    </xdr:from>
    <xdr:to>
      <xdr:col>11</xdr:col>
      <xdr:colOff>504825</xdr:colOff>
      <xdr:row>82</xdr:row>
      <xdr:rowOff>9525</xdr:rowOff>
    </xdr:to>
    <xdr:graphicFrame macro="">
      <xdr:nvGraphicFramePr>
        <xdr:cNvPr id="6" name="Chart 5">
          <a:extLst>
            <a:ext uri="{FF2B5EF4-FFF2-40B4-BE49-F238E27FC236}">
              <a16:creationId xmlns:a16="http://schemas.microsoft.com/office/drawing/2014/main" id="{DEB2BCF4-44DF-D3E6-EF60-9F8AFF80E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7</xdr:row>
      <xdr:rowOff>9525</xdr:rowOff>
    </xdr:from>
    <xdr:to>
      <xdr:col>14</xdr:col>
      <xdr:colOff>371474</xdr:colOff>
      <xdr:row>30</xdr:row>
      <xdr:rowOff>38100</xdr:rowOff>
    </xdr:to>
    <xdr:graphicFrame macro="">
      <xdr:nvGraphicFramePr>
        <xdr:cNvPr id="6" name="Chart 5">
          <a:extLst>
            <a:ext uri="{FF2B5EF4-FFF2-40B4-BE49-F238E27FC236}">
              <a16:creationId xmlns:a16="http://schemas.microsoft.com/office/drawing/2014/main" id="{A64A3223-C194-4BA2-BA8F-948AF586A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457198</xdr:colOff>
      <xdr:row>30</xdr:row>
      <xdr:rowOff>47626</xdr:rowOff>
    </xdr:from>
    <xdr:to>
      <xdr:col>21</xdr:col>
      <xdr:colOff>685799</xdr:colOff>
      <xdr:row>53</xdr:row>
      <xdr:rowOff>61915</xdr:rowOff>
    </xdr:to>
    <xdr:graphicFrame macro="">
      <xdr:nvGraphicFramePr>
        <xdr:cNvPr id="7" name="Chart 6">
          <a:extLst>
            <a:ext uri="{FF2B5EF4-FFF2-40B4-BE49-F238E27FC236}">
              <a16:creationId xmlns:a16="http://schemas.microsoft.com/office/drawing/2014/main" id="{7975CB3D-A369-4DBA-9CB2-142AB079C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400051</xdr:colOff>
      <xdr:row>7</xdr:row>
      <xdr:rowOff>9525</xdr:rowOff>
    </xdr:from>
    <xdr:to>
      <xdr:col>22</xdr:col>
      <xdr:colOff>1</xdr:colOff>
      <xdr:row>30</xdr:row>
      <xdr:rowOff>47626</xdr:rowOff>
    </xdr:to>
    <xdr:graphicFrame macro="">
      <xdr:nvGraphicFramePr>
        <xdr:cNvPr id="8" name="Chart 7">
          <a:extLst>
            <a:ext uri="{FF2B5EF4-FFF2-40B4-BE49-F238E27FC236}">
              <a16:creationId xmlns:a16="http://schemas.microsoft.com/office/drawing/2014/main" id="{2E008B81-696A-463E-9DB2-1DA0EE46C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9524</xdr:rowOff>
    </xdr:from>
    <xdr:to>
      <xdr:col>2</xdr:col>
      <xdr:colOff>457200</xdr:colOff>
      <xdr:row>25</xdr:row>
      <xdr:rowOff>0</xdr:rowOff>
    </xdr:to>
    <mc:AlternateContent xmlns:mc="http://schemas.openxmlformats.org/markup-compatibility/2006">
      <mc:Choice xmlns:a14="http://schemas.microsoft.com/office/drawing/2010/main" Requires="a14">
        <xdr:graphicFrame macro="">
          <xdr:nvGraphicFramePr>
            <xdr:cNvPr id="11" name="Platform(s)">
              <a:extLst>
                <a:ext uri="{FF2B5EF4-FFF2-40B4-BE49-F238E27FC236}">
                  <a16:creationId xmlns:a16="http://schemas.microsoft.com/office/drawing/2014/main" id="{09500B67-483B-0DD0-B97F-59F0E4585A0E}"/>
                </a:ext>
              </a:extLst>
            </xdr:cNvPr>
            <xdr:cNvGraphicFramePr/>
          </xdr:nvGraphicFramePr>
          <xdr:xfrm>
            <a:off x="0" y="0"/>
            <a:ext cx="0" cy="0"/>
          </xdr:xfrm>
          <a:graphic>
            <a:graphicData uri="http://schemas.microsoft.com/office/drawing/2010/slicer">
              <sle:slicer xmlns:sle="http://schemas.microsoft.com/office/drawing/2010/slicer" name="Platform(s)"/>
            </a:graphicData>
          </a:graphic>
        </xdr:graphicFrame>
      </mc:Choice>
      <mc:Fallback>
        <xdr:sp macro="" textlink="">
          <xdr:nvSpPr>
            <xdr:cNvPr id="0" name=""/>
            <xdr:cNvSpPr>
              <a:spLocks noTextEdit="1"/>
            </xdr:cNvSpPr>
          </xdr:nvSpPr>
          <xdr:spPr>
            <a:xfrm>
              <a:off x="0" y="1590674"/>
              <a:ext cx="1828800" cy="3590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9525</xdr:rowOff>
    </xdr:from>
    <xdr:to>
      <xdr:col>2</xdr:col>
      <xdr:colOff>457200</xdr:colOff>
      <xdr:row>40</xdr:row>
      <xdr:rowOff>190500</xdr:rowOff>
    </xdr:to>
    <mc:AlternateContent xmlns:mc="http://schemas.openxmlformats.org/markup-compatibility/2006">
      <mc:Choice xmlns:a14="http://schemas.microsoft.com/office/drawing/2010/main" Requires="a14">
        <xdr:graphicFrame macro="">
          <xdr:nvGraphicFramePr>
            <xdr:cNvPr id="13" name="Publisher(s)">
              <a:extLst>
                <a:ext uri="{FF2B5EF4-FFF2-40B4-BE49-F238E27FC236}">
                  <a16:creationId xmlns:a16="http://schemas.microsoft.com/office/drawing/2014/main" id="{D0DB8546-D38E-1091-A767-DE9A5FDA3C13}"/>
                </a:ext>
              </a:extLst>
            </xdr:cNvPr>
            <xdr:cNvGraphicFramePr/>
          </xdr:nvGraphicFramePr>
          <xdr:xfrm>
            <a:off x="0" y="0"/>
            <a:ext cx="0" cy="0"/>
          </xdr:xfrm>
          <a:graphic>
            <a:graphicData uri="http://schemas.microsoft.com/office/drawing/2010/slicer">
              <sle:slicer xmlns:sle="http://schemas.microsoft.com/office/drawing/2010/slicer" name="Publisher(s)"/>
            </a:graphicData>
          </a:graphic>
        </xdr:graphicFrame>
      </mc:Choice>
      <mc:Fallback>
        <xdr:sp macro="" textlink="">
          <xdr:nvSpPr>
            <xdr:cNvPr id="0" name=""/>
            <xdr:cNvSpPr>
              <a:spLocks noTextEdit="1"/>
            </xdr:cNvSpPr>
          </xdr:nvSpPr>
          <xdr:spPr>
            <a:xfrm>
              <a:off x="0" y="5191125"/>
              <a:ext cx="1828800" cy="318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180975</xdr:rowOff>
    </xdr:from>
    <xdr:to>
      <xdr:col>2</xdr:col>
      <xdr:colOff>457200</xdr:colOff>
      <xdr:row>53</xdr:row>
      <xdr:rowOff>104775</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A5FE6AD6-EB94-E321-1019-84116015ABA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8362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est" refreshedDate="45321.586589004626" createdVersion="8" refreshedVersion="8" minRefreshableVersion="3" recordCount="50" xr:uid="{DB14C49A-754D-436A-BD6C-DABD2D3C1584}">
  <cacheSource type="worksheet">
    <worksheetSource ref="A1:J51" sheet="Working Sheet"/>
  </cacheSource>
  <cacheFields count="13">
    <cacheField name="Title" numFmtId="0">
      <sharedItems/>
    </cacheField>
    <cacheField name="Sales" numFmtId="3">
      <sharedItems containsSemiMixedTypes="0" containsString="0" containsNumber="1" containsInteger="1" minValue="23482960" maxValue="300000000"/>
    </cacheField>
    <cacheField name="Sales(Millions)" numFmtId="2">
      <sharedItems containsSemiMixedTypes="0" containsString="0" containsNumber="1" minValue="23.482959999999999" maxValue="300" count="45">
        <n v="300"/>
        <n v="190"/>
        <n v="100"/>
        <n v="82.9"/>
        <n v="75"/>
        <n v="65.47"/>
        <n v="58"/>
        <n v="57"/>
        <n v="50"/>
        <n v="48"/>
        <n v="47.52"/>
        <n v="44.5"/>
        <n v="43.8"/>
        <n v="43.38"/>
        <n v="42.071635000000001"/>
        <n v="37.380000000000003"/>
        <n v="33.14"/>
        <n v="32.85"/>
        <n v="32.44"/>
        <n v="30.8"/>
        <n v="30.32"/>
        <n v="30"/>
        <n v="29.49"/>
        <n v="28.3"/>
        <n v="28.02"/>
        <n v="28"/>
        <n v="27.5"/>
        <n v="27"/>
        <n v="26.95"/>
        <n v="26.662500000000001"/>
        <n v="26.5"/>
        <n v="26.4"/>
        <n v="26.2"/>
        <n v="26.02"/>
        <n v="25.59"/>
        <n v="25.51"/>
        <n v="25"/>
        <n v="24.73"/>
        <n v="24.43"/>
        <n v="24.3"/>
        <n v="24.2"/>
        <n v="24"/>
        <n v="23.96"/>
        <n v="23.6"/>
        <n v="23.482959999999999"/>
      </sharedItems>
    </cacheField>
    <cacheField name="Series" numFmtId="0">
      <sharedItems/>
    </cacheField>
    <cacheField name="Platform(s)" numFmtId="0">
      <sharedItems count="11">
        <s v="Multi-platform"/>
        <s v="Wii"/>
        <s v="Wii U/Switch"/>
        <s v="Game Boy/NES"/>
        <s v="Nintendo Switch"/>
        <s v="Nintendo DS"/>
        <s v="Game Boy Color"/>
        <s v="NES"/>
        <s v="Nintendo 3DS"/>
        <s v="PlayStation 4/Microsoft Windows"/>
        <s v="Xbox 360"/>
      </sharedItems>
    </cacheField>
    <cacheField name="Multi-platform Support" numFmtId="0">
      <sharedItems count="2">
        <s v="Yes"/>
        <s v="No"/>
      </sharedItems>
    </cacheField>
    <cacheField name="Initial release date" numFmtId="14">
      <sharedItems containsSemiMixedTypes="0" containsNonDate="0" containsDate="1" containsString="0" minDate="1980-05-22T00:00:00" maxDate="2023-02-11T00:00:00"/>
    </cacheField>
    <cacheField name="Year" numFmtId="165">
      <sharedItems containsSemiMixedTypes="0" containsNonDate="0" containsDate="1" containsString="0" minDate="1980-05-22T00:00:00" maxDate="2023-02-11T00:00:00" count="50">
        <d v="2011-11-18T00:00:00"/>
        <d v="2013-09-17T00:00:00"/>
        <d v="2006-09-12T00:00:00"/>
        <d v="2006-11-19T00:00:00"/>
        <d v="2017-12-20T00:00:00"/>
        <d v="2014-05-29T00:00:00"/>
        <d v="1985-09-13T00:00:00"/>
        <d v="2018-10-26T00:00:00"/>
        <d v="2016-05-24T00:00:00"/>
        <d v="2016-07-22T00:00:00"/>
        <d v="2015-05-19T00:00:00"/>
        <d v="1989-06-14T00:00:00"/>
        <d v="1996-02-27T00:00:00"/>
        <d v="2011-05-16T00:00:00"/>
        <d v="2007-12-01T00:00:00"/>
        <d v="2020-03-20T00:00:00"/>
        <d v="1980-05-22T00:00:00"/>
        <d v="2008-04-10T00:00:00"/>
        <d v="2009-06-25T00:00:00"/>
        <d v="2017-03-03T00:00:00"/>
        <d v="2018-12-07T00:00:00"/>
        <d v="2006-05-15T00:00:00"/>
        <d v="2009-11-11T00:00:00"/>
        <d v="2019-10-25T00:00:00"/>
        <d v="2012-05-16T00:00:00"/>
        <d v="1999-11-21T00:00:00"/>
        <d v="1984-04-21T00:00:00"/>
        <d v="2006-12-02T00:00:00"/>
        <d v="2012-04-24T00:00:00"/>
        <d v="2004-10-26T00:00:00"/>
        <d v="2012-09-18T00:00:00"/>
        <d v="2017-10-27T00:00:00"/>
        <d v="1990-11-21T00:00:00"/>
        <d v="2011-11-08T00:00:00"/>
        <d v="2017-09-29T00:00:00"/>
        <d v="2010-11-09T00:00:00"/>
        <d v="2019-11-15T00:00:00"/>
        <d v="2012-11-18T00:00:00"/>
        <d v="2016-11-18T00:00:00"/>
        <d v="2008-04-29T00:00:00"/>
        <d v="2020-12-10T00:00:00"/>
        <d v="2006-09-28T00:00:00"/>
        <d v="1988-10-23T00:00:00"/>
        <d v="2017-02-28T00:00:00"/>
        <d v="2012-11-12T00:00:00"/>
        <d v="2023-02-10T00:00:00"/>
        <d v="2010-11-04T00:00:00"/>
        <d v="2005-04-21T00:00:00"/>
        <d v="2005-11-14T00:00:00"/>
        <d v="1991-06-23T00:00:00"/>
      </sharedItems>
      <fieldGroup par="12"/>
    </cacheField>
    <cacheField name="Developer(s)" numFmtId="0">
      <sharedItems count="27">
        <s v="Mojang Studios"/>
        <s v="Rockstar North"/>
        <s v="EA Mobile"/>
        <s v="Nintendo EAD"/>
        <s v="PUBG Studios"/>
        <s v="Nintendo EAD/Nintendo EPD (Deluxe)"/>
        <s v="Nintendo R&amp;D4"/>
        <s v="Rockstar Games"/>
        <s v="Blizzard Entertainment"/>
        <s v="No Brakes Games"/>
        <s v="CD Projekt Red"/>
        <s v="Nintendo R&amp;D1"/>
        <s v="Game Freak"/>
        <s v="Re-Logic"/>
        <s v="Nintendo EPD"/>
        <s v="Namco"/>
        <s v="Bandai Namco Studios/Sora Ltd."/>
        <s v="Infinity Ward"/>
        <s v="Telltale Games"/>
        <s v="Gearbox Software"/>
        <s v="Infinity Ward/Sledgehammer"/>
        <s v="EA Vancouver"/>
        <s v="Treyarch"/>
        <s v="Guerrilla Games"/>
        <s v="Avalanche Software"/>
        <s v="Good Science Studio"/>
        <s v="Sonic Team"/>
      </sharedItems>
    </cacheField>
    <cacheField name="Publisher(s)" numFmtId="0">
      <sharedItems count="19">
        <s v="Mojang Studios"/>
        <s v="Rockstar Games"/>
        <s v="Electronic Arts"/>
        <s v="Nintendo"/>
        <s v="Krafton"/>
        <s v="Blizzard Entertainment"/>
        <s v="Curve Digital"/>
        <s v="CD Projekt"/>
        <s v="Re-Logic/505 Games"/>
        <s v="Namco"/>
        <s v="Activision"/>
        <s v="Telltale Games"/>
        <s v="2K Games"/>
        <s v="EA Sports"/>
        <s v="The Pokemon Company"/>
        <s v="Sony Interactive Entertainment"/>
        <s v="Warner Bros. Games"/>
        <s v="Xbox Game Studios"/>
        <s v="Sega"/>
      </sharedItems>
    </cacheField>
    <cacheField name="Months (Year)" numFmtId="0" databaseField="0">
      <fieldGroup base="7">
        <rangePr groupBy="months" startDate="1980-05-22T00:00:00" endDate="2023-02-11T00:00:00"/>
        <groupItems count="14">
          <s v="&lt;5/22/1980"/>
          <s v="Jan"/>
          <s v="Feb"/>
          <s v="Mar"/>
          <s v="Apr"/>
          <s v="May"/>
          <s v="Jun"/>
          <s v="Jul"/>
          <s v="Aug"/>
          <s v="Sep"/>
          <s v="Oct"/>
          <s v="Nov"/>
          <s v="Dec"/>
          <s v="&gt;2/11/2023"/>
        </groupItems>
      </fieldGroup>
    </cacheField>
    <cacheField name="Quarters (Year)" numFmtId="0" databaseField="0">
      <fieldGroup base="7">
        <rangePr groupBy="quarters" startDate="1980-05-22T00:00:00" endDate="2023-02-11T00:00:00"/>
        <groupItems count="6">
          <s v="&lt;5/22/1980"/>
          <s v="Qtr1"/>
          <s v="Qtr2"/>
          <s v="Qtr3"/>
          <s v="Qtr4"/>
          <s v="&gt;2/11/2023"/>
        </groupItems>
      </fieldGroup>
    </cacheField>
    <cacheField name="Years (Year)" numFmtId="0" databaseField="0">
      <fieldGroup base="7">
        <rangePr groupBy="years" startDate="1980-05-22T00:00:00" endDate="2023-02-11T00:00:00"/>
        <groupItems count="46">
          <s v="&lt;5/22/1980"/>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gt;2/11/2023"/>
        </groupItems>
      </fieldGroup>
    </cacheField>
  </cacheFields>
  <extLst>
    <ext xmlns:x14="http://schemas.microsoft.com/office/spreadsheetml/2009/9/main" uri="{725AE2AE-9491-48be-B2B4-4EB974FC3084}">
      <x14:pivotCacheDefinition pivotCacheId="1356391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Minecraft"/>
    <n v="300000000"/>
    <x v="0"/>
    <s v="Minecraft"/>
    <x v="0"/>
    <x v="0"/>
    <d v="2011-11-18T00:00:00"/>
    <x v="0"/>
    <x v="0"/>
    <x v="0"/>
  </r>
  <r>
    <s v="Grand Theft Auto V"/>
    <n v="190000000"/>
    <x v="1"/>
    <s v="Grand Theft Auto"/>
    <x v="0"/>
    <x v="0"/>
    <d v="2013-09-17T00:00:00"/>
    <x v="1"/>
    <x v="1"/>
    <x v="1"/>
  </r>
  <r>
    <s v="Tetris (EA)"/>
    <n v="100000000"/>
    <x v="2"/>
    <s v="Tetris"/>
    <x v="0"/>
    <x v="0"/>
    <d v="2006-09-12T00:00:00"/>
    <x v="2"/>
    <x v="2"/>
    <x v="2"/>
  </r>
  <r>
    <s v="Wii Sports"/>
    <n v="82900000"/>
    <x v="3"/>
    <s v="Wii"/>
    <x v="1"/>
    <x v="1"/>
    <d v="2006-11-19T00:00:00"/>
    <x v="3"/>
    <x v="3"/>
    <x v="3"/>
  </r>
  <r>
    <s v="PUBG: Battlegrounds"/>
    <n v="75000000"/>
    <x v="4"/>
    <s v="PUBG Universe"/>
    <x v="0"/>
    <x v="0"/>
    <d v="2017-12-20T00:00:00"/>
    <x v="4"/>
    <x v="4"/>
    <x v="4"/>
  </r>
  <r>
    <s v="Mario Kart 8 / Deluxe"/>
    <n v="65470000"/>
    <x v="5"/>
    <s v="Mario Kart"/>
    <x v="2"/>
    <x v="1"/>
    <d v="2014-05-29T00:00:00"/>
    <x v="5"/>
    <x v="5"/>
    <x v="3"/>
  </r>
  <r>
    <s v="Super Mario Bros."/>
    <n v="58000000"/>
    <x v="6"/>
    <s v="Super Mario"/>
    <x v="0"/>
    <x v="0"/>
    <d v="1985-09-13T00:00:00"/>
    <x v="6"/>
    <x v="6"/>
    <x v="3"/>
  </r>
  <r>
    <s v="Red Dead Redemption 2"/>
    <n v="57000000"/>
    <x v="7"/>
    <s v="Red Dead"/>
    <x v="0"/>
    <x v="0"/>
    <d v="2018-10-26T00:00:00"/>
    <x v="7"/>
    <x v="7"/>
    <x v="1"/>
  </r>
  <r>
    <s v="Overwatch"/>
    <n v="50000000"/>
    <x v="8"/>
    <s v="Overwatch"/>
    <x v="0"/>
    <x v="0"/>
    <d v="2016-05-24T00:00:00"/>
    <x v="8"/>
    <x v="8"/>
    <x v="5"/>
  </r>
  <r>
    <s v="Human: Fall Flat"/>
    <n v="50000000"/>
    <x v="8"/>
    <s v="Human: Fall Flat"/>
    <x v="0"/>
    <x v="0"/>
    <d v="2016-07-22T00:00:00"/>
    <x v="9"/>
    <x v="9"/>
    <x v="6"/>
  </r>
  <r>
    <s v="The Witcher 3: Wild Hunt"/>
    <n v="50000000"/>
    <x v="8"/>
    <s v="The Witcher"/>
    <x v="0"/>
    <x v="0"/>
    <d v="2015-05-19T00:00:00"/>
    <x v="10"/>
    <x v="10"/>
    <x v="7"/>
  </r>
  <r>
    <s v="Tetris (1989)"/>
    <n v="48000000"/>
    <x v="9"/>
    <s v="Tetris"/>
    <x v="3"/>
    <x v="1"/>
    <d v="1989-06-14T00:00:00"/>
    <x v="11"/>
    <x v="11"/>
    <x v="3"/>
  </r>
  <r>
    <s v="Pokemon Red / Green / Blue / Yellow"/>
    <n v="47520000"/>
    <x v="10"/>
    <s v="Pokemon"/>
    <x v="0"/>
    <x v="0"/>
    <d v="1996-02-27T00:00:00"/>
    <x v="12"/>
    <x v="12"/>
    <x v="3"/>
  </r>
  <r>
    <s v="Terraria"/>
    <n v="44500000"/>
    <x v="11"/>
    <s v="Single Release"/>
    <x v="0"/>
    <x v="0"/>
    <d v="2011-05-16T00:00:00"/>
    <x v="13"/>
    <x v="13"/>
    <x v="8"/>
  </r>
  <r>
    <s v="Wii Fit / Plus"/>
    <n v="43800000"/>
    <x v="12"/>
    <s v="Wii"/>
    <x v="1"/>
    <x v="1"/>
    <d v="2007-12-01T00:00:00"/>
    <x v="14"/>
    <x v="3"/>
    <x v="3"/>
  </r>
  <r>
    <s v="Animal Crossing: New Horizons"/>
    <n v="43380000"/>
    <x v="13"/>
    <s v="Animal Crossing"/>
    <x v="4"/>
    <x v="1"/>
    <d v="2020-03-20T00:00:00"/>
    <x v="15"/>
    <x v="14"/>
    <x v="3"/>
  </r>
  <r>
    <s v="Pac-Man"/>
    <n v="42071635"/>
    <x v="14"/>
    <s v="Pac-Man"/>
    <x v="0"/>
    <x v="0"/>
    <d v="1980-05-22T00:00:00"/>
    <x v="16"/>
    <x v="15"/>
    <x v="9"/>
  </r>
  <r>
    <s v="Mario Kart Wii"/>
    <n v="37380000"/>
    <x v="15"/>
    <s v="Mario Kart"/>
    <x v="1"/>
    <x v="1"/>
    <d v="2008-04-10T00:00:00"/>
    <x v="17"/>
    <x v="3"/>
    <x v="3"/>
  </r>
  <r>
    <s v="Wii Sports Resort"/>
    <n v="33140000"/>
    <x v="16"/>
    <s v="Wii"/>
    <x v="1"/>
    <x v="1"/>
    <d v="2009-06-25T00:00:00"/>
    <x v="18"/>
    <x v="3"/>
    <x v="3"/>
  </r>
  <r>
    <s v="The Legend of Zelda: Breath of the Wild"/>
    <n v="32850000"/>
    <x v="17"/>
    <s v="The Legend of Zelda"/>
    <x v="2"/>
    <x v="1"/>
    <d v="2017-03-03T00:00:00"/>
    <x v="19"/>
    <x v="14"/>
    <x v="3"/>
  </r>
  <r>
    <s v="Super Smash Bros. Ultimate"/>
    <n v="32440000"/>
    <x v="18"/>
    <s v="Super Smash Bros."/>
    <x v="4"/>
    <x v="1"/>
    <d v="2018-12-07T00:00:00"/>
    <x v="20"/>
    <x v="16"/>
    <x v="3"/>
  </r>
  <r>
    <s v="New Super Mario Bros."/>
    <n v="30800000"/>
    <x v="19"/>
    <s v="Super Mario"/>
    <x v="5"/>
    <x v="1"/>
    <d v="2006-05-15T00:00:00"/>
    <x v="21"/>
    <x v="3"/>
    <x v="3"/>
  </r>
  <r>
    <s v="New Super Mario Bros. Wii"/>
    <n v="30320000"/>
    <x v="20"/>
    <s v="Super Mario"/>
    <x v="1"/>
    <x v="1"/>
    <d v="2009-11-11T00:00:00"/>
    <x v="22"/>
    <x v="3"/>
    <x v="3"/>
  </r>
  <r>
    <s v="Call of Duty: Modern Warfare"/>
    <n v="30000000"/>
    <x v="21"/>
    <s v="Call of Duty"/>
    <x v="0"/>
    <x v="0"/>
    <d v="2019-10-25T00:00:00"/>
    <x v="23"/>
    <x v="17"/>
    <x v="10"/>
  </r>
  <r>
    <s v="Diablo III"/>
    <n v="30000000"/>
    <x v="21"/>
    <s v="Diablo"/>
    <x v="0"/>
    <x v="0"/>
    <d v="2012-05-16T00:00:00"/>
    <x v="24"/>
    <x v="8"/>
    <x v="5"/>
  </r>
  <r>
    <s v="Pokemon Gold / Silver / Crystal"/>
    <n v="29490000"/>
    <x v="22"/>
    <s v="Pokemon"/>
    <x v="6"/>
    <x v="1"/>
    <d v="1999-11-21T00:00:00"/>
    <x v="25"/>
    <x v="12"/>
    <x v="3"/>
  </r>
  <r>
    <s v="Duck Hunt"/>
    <n v="28300000"/>
    <x v="23"/>
    <s v="Single Release"/>
    <x v="7"/>
    <x v="1"/>
    <d v="1984-04-21T00:00:00"/>
    <x v="26"/>
    <x v="11"/>
    <x v="3"/>
  </r>
  <r>
    <s v="Wii Play"/>
    <n v="28020000"/>
    <x v="24"/>
    <s v="Wii"/>
    <x v="1"/>
    <x v="1"/>
    <d v="2006-12-02T00:00:00"/>
    <x v="27"/>
    <x v="3"/>
    <x v="3"/>
  </r>
  <r>
    <s v="The Walking Dead"/>
    <n v="28000000"/>
    <x v="25"/>
    <s v="The Walking Dead"/>
    <x v="0"/>
    <x v="0"/>
    <d v="2012-04-24T00:00:00"/>
    <x v="28"/>
    <x v="18"/>
    <x v="11"/>
  </r>
  <r>
    <s v="Grand Theft Auto: San Andreas"/>
    <n v="27500000"/>
    <x v="26"/>
    <s v="Grand Theft Auto"/>
    <x v="0"/>
    <x v="0"/>
    <d v="2004-10-26T00:00:00"/>
    <x v="29"/>
    <x v="1"/>
    <x v="1"/>
  </r>
  <r>
    <s v="Borderlands 2"/>
    <n v="27000000"/>
    <x v="27"/>
    <s v="Borderlands"/>
    <x v="0"/>
    <x v="0"/>
    <d v="2012-09-18T00:00:00"/>
    <x v="30"/>
    <x v="19"/>
    <x v="12"/>
  </r>
  <r>
    <s v="Super Mario Odyssey"/>
    <n v="26950000"/>
    <x v="28"/>
    <s v="Super Mario"/>
    <x v="4"/>
    <x v="1"/>
    <d v="2017-10-27T00:00:00"/>
    <x v="31"/>
    <x v="14"/>
    <x v="3"/>
  </r>
  <r>
    <s v="Super Mario World"/>
    <n v="26662500"/>
    <x v="29"/>
    <s v="Super Mario"/>
    <x v="0"/>
    <x v="0"/>
    <d v="1990-11-21T00:00:00"/>
    <x v="32"/>
    <x v="3"/>
    <x v="3"/>
  </r>
  <r>
    <s v="Call of Duty: Modern Warfare 3"/>
    <n v="26500000"/>
    <x v="30"/>
    <s v="Call of Duty"/>
    <x v="0"/>
    <x v="0"/>
    <d v="2011-11-08T00:00:00"/>
    <x v="33"/>
    <x v="20"/>
    <x v="10"/>
  </r>
  <r>
    <s v="FIFA 18"/>
    <n v="26400000"/>
    <x v="31"/>
    <s v="FIFA"/>
    <x v="0"/>
    <x v="0"/>
    <d v="2017-09-29T00:00:00"/>
    <x v="34"/>
    <x v="21"/>
    <x v="13"/>
  </r>
  <r>
    <s v="Call of Duty: Black Ops"/>
    <n v="26200000"/>
    <x v="32"/>
    <s v="Call of Duty"/>
    <x v="0"/>
    <x v="0"/>
    <d v="2010-11-09T00:00:00"/>
    <x v="35"/>
    <x v="22"/>
    <x v="10"/>
  </r>
  <r>
    <s v="Pokemon Sword / Shield"/>
    <n v="26020000"/>
    <x v="33"/>
    <s v="Pokemon"/>
    <x v="4"/>
    <x v="1"/>
    <d v="2019-11-15T00:00:00"/>
    <x v="36"/>
    <x v="12"/>
    <x v="14"/>
  </r>
  <r>
    <s v="New Super Mario Bros. U / Luigi U / Deluxe"/>
    <n v="25590000"/>
    <x v="34"/>
    <s v="Super Mario"/>
    <x v="2"/>
    <x v="1"/>
    <d v="2012-11-18T00:00:00"/>
    <x v="37"/>
    <x v="3"/>
    <x v="3"/>
  </r>
  <r>
    <s v="Pokemon Sun / Moon / Ultra Sun / Ultra Moon"/>
    <n v="25510000"/>
    <x v="35"/>
    <s v="Pokemon"/>
    <x v="8"/>
    <x v="1"/>
    <d v="2016-11-18T00:00:00"/>
    <x v="38"/>
    <x v="12"/>
    <x v="14"/>
  </r>
  <r>
    <s v="Grand Theft Auto IV"/>
    <n v="25000000"/>
    <x v="36"/>
    <s v="Grand Theft Auto"/>
    <x v="0"/>
    <x v="0"/>
    <d v="2008-04-29T00:00:00"/>
    <x v="39"/>
    <x v="1"/>
    <x v="1"/>
  </r>
  <r>
    <s v="Cyberpunk 2077"/>
    <n v="25000000"/>
    <x v="36"/>
    <s v="Cyberpunk"/>
    <x v="0"/>
    <x v="0"/>
    <d v="2020-12-10T00:00:00"/>
    <x v="40"/>
    <x v="10"/>
    <x v="7"/>
  </r>
  <r>
    <s v="Pokemon Diamond / Pearl / Platinum"/>
    <n v="24730000"/>
    <x v="37"/>
    <s v="Pokemon"/>
    <x v="5"/>
    <x v="1"/>
    <d v="2006-09-28T00:00:00"/>
    <x v="41"/>
    <x v="12"/>
    <x v="14"/>
  </r>
  <r>
    <s v="Super Mario Bros. 3"/>
    <n v="24430000"/>
    <x v="38"/>
    <s v="Super Mario"/>
    <x v="0"/>
    <x v="0"/>
    <d v="1988-10-23T00:00:00"/>
    <x v="42"/>
    <x v="3"/>
    <x v="3"/>
  </r>
  <r>
    <s v="Horizon Zero Dawn"/>
    <n v="24300000"/>
    <x v="39"/>
    <s v="Horizon"/>
    <x v="9"/>
    <x v="1"/>
    <d v="2017-02-28T00:00:00"/>
    <x v="43"/>
    <x v="23"/>
    <x v="15"/>
  </r>
  <r>
    <s v="Call of Duty: Black Ops II"/>
    <n v="24200000"/>
    <x v="40"/>
    <s v="Call of Duty"/>
    <x v="0"/>
    <x v="0"/>
    <d v="2012-11-12T00:00:00"/>
    <x v="44"/>
    <x v="22"/>
    <x v="10"/>
  </r>
  <r>
    <s v="Hogwarts Legacy"/>
    <n v="24000000"/>
    <x v="41"/>
    <s v="Wizarding World"/>
    <x v="0"/>
    <x v="0"/>
    <d v="2023-02-10T00:00:00"/>
    <x v="45"/>
    <x v="24"/>
    <x v="16"/>
  </r>
  <r>
    <s v="Kinect Adventures!"/>
    <n v="24000000"/>
    <x v="41"/>
    <s v="Single Release"/>
    <x v="10"/>
    <x v="1"/>
    <d v="2010-11-04T00:00:00"/>
    <x v="46"/>
    <x v="25"/>
    <x v="17"/>
  </r>
  <r>
    <s v="Nintendogs"/>
    <n v="23960000"/>
    <x v="42"/>
    <s v="Nintendogs"/>
    <x v="5"/>
    <x v="1"/>
    <d v="2005-04-21T00:00:00"/>
    <x v="47"/>
    <x v="3"/>
    <x v="3"/>
  </r>
  <r>
    <s v="Mario Kart DS"/>
    <n v="23600000"/>
    <x v="43"/>
    <s v="Mario Kart"/>
    <x v="5"/>
    <x v="1"/>
    <d v="2005-11-14T00:00:00"/>
    <x v="48"/>
    <x v="3"/>
    <x v="3"/>
  </r>
  <r>
    <s v="Sonic the Hedgehog"/>
    <n v="23482960"/>
    <x v="44"/>
    <s v="Sonic the Hedgehog"/>
    <x v="0"/>
    <x v="0"/>
    <d v="1991-06-23T00:00:00"/>
    <x v="49"/>
    <x v="26"/>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D8B359-E91B-48C0-AF72-F06D0C32471D}"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65:D87" firstHeaderRow="1" firstDataRow="2" firstDataCol="1"/>
  <pivotFields count="13">
    <pivotField dataField="1" showAll="0"/>
    <pivotField numFmtId="3" showAll="0"/>
    <pivotField numFmtId="2" showAll="0"/>
    <pivotField showAll="0"/>
    <pivotField showAll="0">
      <items count="12">
        <item x="6"/>
        <item x="3"/>
        <item h="1" x="0"/>
        <item x="7"/>
        <item h="1" x="8"/>
        <item x="5"/>
        <item x="4"/>
        <item x="9"/>
        <item x="1"/>
        <item x="2"/>
        <item x="10"/>
        <item t="default"/>
      </items>
    </pivotField>
    <pivotField axis="axisCol" showAll="0">
      <items count="3">
        <item h="1" x="1"/>
        <item x="0"/>
        <item t="default"/>
      </items>
    </pivotField>
    <pivotField numFmtId="14" showAll="0"/>
    <pivotField numFmtId="165" showAll="0">
      <items count="51">
        <item x="16"/>
        <item x="26"/>
        <item x="6"/>
        <item x="42"/>
        <item x="11"/>
        <item x="32"/>
        <item x="49"/>
        <item x="12"/>
        <item x="25"/>
        <item x="29"/>
        <item x="47"/>
        <item x="48"/>
        <item x="21"/>
        <item x="2"/>
        <item x="41"/>
        <item x="3"/>
        <item x="27"/>
        <item x="14"/>
        <item x="17"/>
        <item x="39"/>
        <item x="18"/>
        <item x="22"/>
        <item x="46"/>
        <item x="35"/>
        <item x="13"/>
        <item x="33"/>
        <item x="0"/>
        <item x="28"/>
        <item x="24"/>
        <item x="30"/>
        <item x="44"/>
        <item x="37"/>
        <item x="1"/>
        <item x="5"/>
        <item x="10"/>
        <item x="8"/>
        <item x="9"/>
        <item x="38"/>
        <item x="43"/>
        <item x="19"/>
        <item x="34"/>
        <item x="31"/>
        <item x="4"/>
        <item x="7"/>
        <item x="20"/>
        <item x="23"/>
        <item x="36"/>
        <item x="15"/>
        <item x="40"/>
        <item x="45"/>
        <item t="default"/>
      </items>
    </pivotField>
    <pivotField axis="axisRow" showAll="0">
      <items count="28">
        <item x="24"/>
        <item x="16"/>
        <item x="8"/>
        <item x="10"/>
        <item x="2"/>
        <item x="21"/>
        <item x="12"/>
        <item x="19"/>
        <item x="25"/>
        <item x="23"/>
        <item x="17"/>
        <item x="20"/>
        <item x="0"/>
        <item x="15"/>
        <item x="3"/>
        <item h="1" x="5"/>
        <item x="14"/>
        <item h="1" x="11"/>
        <item h="1" x="6"/>
        <item x="9"/>
        <item x="4"/>
        <item x="13"/>
        <item x="7"/>
        <item x="1"/>
        <item x="26"/>
        <item x="18"/>
        <item x="22"/>
        <item t="default"/>
      </items>
    </pivotField>
    <pivotField showAll="0"/>
    <pivotField showAll="0" defaultSubtotal="0"/>
    <pivotField showAll="0" defaultSubtotal="0"/>
    <pivotField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s>
  <rowFields count="1">
    <field x="8"/>
  </rowFields>
  <rowItems count="21">
    <i>
      <x/>
    </i>
    <i>
      <x v="2"/>
    </i>
    <i>
      <x v="3"/>
    </i>
    <i>
      <x v="4"/>
    </i>
    <i>
      <x v="5"/>
    </i>
    <i>
      <x v="6"/>
    </i>
    <i>
      <x v="7"/>
    </i>
    <i>
      <x v="10"/>
    </i>
    <i>
      <x v="11"/>
    </i>
    <i>
      <x v="12"/>
    </i>
    <i>
      <x v="13"/>
    </i>
    <i>
      <x v="14"/>
    </i>
    <i>
      <x v="19"/>
    </i>
    <i>
      <x v="20"/>
    </i>
    <i>
      <x v="21"/>
    </i>
    <i>
      <x v="22"/>
    </i>
    <i>
      <x v="23"/>
    </i>
    <i>
      <x v="24"/>
    </i>
    <i>
      <x v="25"/>
    </i>
    <i>
      <x v="26"/>
    </i>
    <i t="grand">
      <x/>
    </i>
  </rowItems>
  <colFields count="1">
    <field x="5"/>
  </colFields>
  <colItems count="2">
    <i>
      <x v="1"/>
    </i>
    <i t="grand">
      <x/>
    </i>
  </colItems>
  <dataFields count="1">
    <dataField name="Count of Title" fld="0" subtotal="count" baseField="0" baseItem="0"/>
  </dataFields>
  <chartFormats count="9">
    <chartFormat chart="12" format="0" series="1">
      <pivotArea type="data" outline="0" fieldPosition="0">
        <references count="2">
          <reference field="4294967294" count="1" selected="0">
            <x v="0"/>
          </reference>
          <reference field="5" count="1" selected="0">
            <x v="1"/>
          </reference>
        </references>
      </pivotArea>
    </chartFormat>
    <chartFormat chart="12" format="1" series="1">
      <pivotArea type="data" outline="0" fieldPosition="0">
        <references count="2">
          <reference field="4294967294" count="1" selected="0">
            <x v="0"/>
          </reference>
          <reference field="5" count="1" selected="0">
            <x v="0"/>
          </reference>
        </references>
      </pivotArea>
    </chartFormat>
    <chartFormat chart="17" format="2" series="1">
      <pivotArea type="data" outline="0" fieldPosition="0">
        <references count="2">
          <reference field="4294967294" count="1" selected="0">
            <x v="0"/>
          </reference>
          <reference field="5" count="1" selected="0">
            <x v="1"/>
          </reference>
        </references>
      </pivotArea>
    </chartFormat>
    <chartFormat chart="19"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263BA0-6A2D-4C52-80D9-B56ED664EB4F}"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29:D41" firstHeaderRow="1" firstDataRow="1" firstDataCol="1" rowPageCount="1" colPageCount="1"/>
  <pivotFields count="13">
    <pivotField dataField="1" showAll="0"/>
    <pivotField numFmtId="3" showAll="0"/>
    <pivotField numFmtId="164" showAll="0"/>
    <pivotField showAll="0"/>
    <pivotField showAll="0">
      <items count="12">
        <item x="6"/>
        <item x="3"/>
        <item h="1" x="0"/>
        <item x="7"/>
        <item h="1" x="8"/>
        <item x="5"/>
        <item x="4"/>
        <item x="9"/>
        <item x="1"/>
        <item x="2"/>
        <item x="10"/>
        <item t="default"/>
      </items>
    </pivotField>
    <pivotField showAll="0"/>
    <pivotField numFmtId="14" showAll="0"/>
    <pivotField numFmtId="165" showAll="0">
      <items count="51">
        <item x="16"/>
        <item x="26"/>
        <item x="6"/>
        <item x="42"/>
        <item x="11"/>
        <item x="32"/>
        <item x="49"/>
        <item x="12"/>
        <item x="25"/>
        <item x="29"/>
        <item x="47"/>
        <item x="48"/>
        <item x="21"/>
        <item x="2"/>
        <item x="41"/>
        <item x="3"/>
        <item x="27"/>
        <item x="14"/>
        <item x="17"/>
        <item x="39"/>
        <item x="18"/>
        <item x="22"/>
        <item x="46"/>
        <item x="35"/>
        <item x="13"/>
        <item x="33"/>
        <item x="0"/>
        <item x="28"/>
        <item x="24"/>
        <item x="30"/>
        <item x="44"/>
        <item x="37"/>
        <item x="1"/>
        <item x="5"/>
        <item x="10"/>
        <item x="8"/>
        <item x="9"/>
        <item x="38"/>
        <item x="43"/>
        <item x="19"/>
        <item x="34"/>
        <item x="31"/>
        <item x="4"/>
        <item x="7"/>
        <item x="20"/>
        <item x="23"/>
        <item x="36"/>
        <item x="15"/>
        <item x="40"/>
        <item x="45"/>
        <item t="default"/>
      </items>
    </pivotField>
    <pivotField showAll="0"/>
    <pivotField axis="axisRow" showAll="0">
      <items count="20">
        <item x="12"/>
        <item x="10"/>
        <item x="5"/>
        <item x="7"/>
        <item x="6"/>
        <item x="13"/>
        <item x="2"/>
        <item x="4"/>
        <item x="0"/>
        <item x="9"/>
        <item x="3"/>
        <item x="8"/>
        <item x="1"/>
        <item x="18"/>
        <item x="15"/>
        <item x="11"/>
        <item x="14"/>
        <item x="16"/>
        <item x="17"/>
        <item t="default"/>
      </items>
    </pivotField>
    <pivotField showAll="0" defaultSubtotal="0"/>
    <pivotField showAll="0" defaultSubtotal="0"/>
    <pivotField axis="axisPage" multipleItemSelectionAllowed="1" showAll="0" defaultSubtotal="0">
      <items count="4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x="34"/>
        <item x="35"/>
        <item x="36"/>
        <item x="37"/>
        <item x="38"/>
        <item x="39"/>
        <item x="40"/>
        <item x="41"/>
        <item x="42"/>
        <item x="43"/>
        <item x="44"/>
        <item x="45"/>
      </items>
    </pivotField>
  </pivotFields>
  <rowFields count="1">
    <field x="9"/>
  </rowFields>
  <rowItems count="12">
    <i>
      <x v="1"/>
    </i>
    <i>
      <x v="2"/>
    </i>
    <i>
      <x v="3"/>
    </i>
    <i>
      <x v="4"/>
    </i>
    <i>
      <x v="5"/>
    </i>
    <i>
      <x v="7"/>
    </i>
    <i>
      <x v="10"/>
    </i>
    <i>
      <x v="12"/>
    </i>
    <i>
      <x v="14"/>
    </i>
    <i>
      <x v="16"/>
    </i>
    <i>
      <x v="17"/>
    </i>
    <i t="grand">
      <x/>
    </i>
  </rowItems>
  <colItems count="1">
    <i/>
  </colItems>
  <pageFields count="1">
    <pageField fld="12" hier="-1"/>
  </pageFields>
  <dataFields count="1">
    <dataField name="Count of Title" fld="0" subtotal="count" baseField="0" baseItem="0"/>
  </dataFields>
  <chartFormats count="23">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6"/>
          </reference>
        </references>
      </pivotArea>
    </chartFormat>
    <chartFormat chart="0" format="7" series="1">
      <pivotArea type="data" outline="0" fieldPosition="0">
        <references count="2">
          <reference field="4294967294" count="1" selected="0">
            <x v="0"/>
          </reference>
          <reference field="9" count="1" selected="0">
            <x v="7"/>
          </reference>
        </references>
      </pivotArea>
    </chartFormat>
    <chartFormat chart="0" format="8" series="1">
      <pivotArea type="data" outline="0" fieldPosition="0">
        <references count="2">
          <reference field="4294967294" count="1" selected="0">
            <x v="0"/>
          </reference>
          <reference field="9" count="1" selected="0">
            <x v="8"/>
          </reference>
        </references>
      </pivotArea>
    </chartFormat>
    <chartFormat chart="0" format="9" series="1">
      <pivotArea type="data" outline="0" fieldPosition="0">
        <references count="2">
          <reference field="4294967294" count="1" selected="0">
            <x v="0"/>
          </reference>
          <reference field="9" count="1" selected="0">
            <x v="9"/>
          </reference>
        </references>
      </pivotArea>
    </chartFormat>
    <chartFormat chart="0" format="10" series="1">
      <pivotArea type="data" outline="0" fieldPosition="0">
        <references count="2">
          <reference field="4294967294" count="1" selected="0">
            <x v="0"/>
          </reference>
          <reference field="9" count="1" selected="0">
            <x v="10"/>
          </reference>
        </references>
      </pivotArea>
    </chartFormat>
    <chartFormat chart="0" format="11" series="1">
      <pivotArea type="data" outline="0" fieldPosition="0">
        <references count="2">
          <reference field="4294967294" count="1" selected="0">
            <x v="0"/>
          </reference>
          <reference field="9" count="1" selected="0">
            <x v="11"/>
          </reference>
        </references>
      </pivotArea>
    </chartFormat>
    <chartFormat chart="0" format="12" series="1">
      <pivotArea type="data" outline="0" fieldPosition="0">
        <references count="2">
          <reference field="4294967294" count="1" selected="0">
            <x v="0"/>
          </reference>
          <reference field="9" count="1" selected="0">
            <x v="12"/>
          </reference>
        </references>
      </pivotArea>
    </chartFormat>
    <chartFormat chart="0" format="13" series="1">
      <pivotArea type="data" outline="0" fieldPosition="0">
        <references count="2">
          <reference field="4294967294" count="1" selected="0">
            <x v="0"/>
          </reference>
          <reference field="9" count="1" selected="0">
            <x v="13"/>
          </reference>
        </references>
      </pivotArea>
    </chartFormat>
    <chartFormat chart="0" format="14" series="1">
      <pivotArea type="data" outline="0" fieldPosition="0">
        <references count="2">
          <reference field="4294967294" count="1" selected="0">
            <x v="0"/>
          </reference>
          <reference field="9" count="1" selected="0">
            <x v="14"/>
          </reference>
        </references>
      </pivotArea>
    </chartFormat>
    <chartFormat chart="0" format="15" series="1">
      <pivotArea type="data" outline="0" fieldPosition="0">
        <references count="2">
          <reference field="4294967294" count="1" selected="0">
            <x v="0"/>
          </reference>
          <reference field="9" count="1" selected="0">
            <x v="15"/>
          </reference>
        </references>
      </pivotArea>
    </chartFormat>
    <chartFormat chart="0" format="16" series="1">
      <pivotArea type="data" outline="0" fieldPosition="0">
        <references count="2">
          <reference field="4294967294" count="1" selected="0">
            <x v="0"/>
          </reference>
          <reference field="9" count="1" selected="0">
            <x v="16"/>
          </reference>
        </references>
      </pivotArea>
    </chartFormat>
    <chartFormat chart="0" format="17" series="1">
      <pivotArea type="data" outline="0" fieldPosition="0">
        <references count="2">
          <reference field="4294967294" count="1" selected="0">
            <x v="0"/>
          </reference>
          <reference field="9" count="1" selected="0">
            <x v="17"/>
          </reference>
        </references>
      </pivotArea>
    </chartFormat>
    <chartFormat chart="0" format="18" series="1">
      <pivotArea type="data" outline="0" fieldPosition="0">
        <references count="2">
          <reference field="4294967294" count="1" selected="0">
            <x v="0"/>
          </reference>
          <reference field="9" count="1" selected="0">
            <x v="18"/>
          </reference>
        </references>
      </pivotArea>
    </chartFormat>
    <chartFormat chart="0" format="19" series="1">
      <pivotArea type="data" outline="0" fieldPosition="0">
        <references count="1">
          <reference field="4294967294" count="1" selected="0">
            <x v="0"/>
          </reference>
        </references>
      </pivotArea>
    </chartFormat>
    <chartFormat chart="7"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0"/>
          </reference>
        </references>
      </pivotArea>
    </chartFormat>
    <chartFormat chart="8"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10B79B-8CC2-4488-9437-E2505475E724}"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C4:D14" firstHeaderRow="1" firstDataRow="1" firstDataCol="1"/>
  <pivotFields count="13">
    <pivotField showAll="0"/>
    <pivotField numFmtId="3" showAll="0"/>
    <pivotField dataField="1" numFmtId="164" showAll="0" avgSubtotal="1">
      <items count="46">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avg"/>
      </items>
    </pivotField>
    <pivotField showAll="0"/>
    <pivotField axis="axisRow" showAll="0" sortType="ascending">
      <items count="12">
        <item x="6"/>
        <item x="3"/>
        <item h="1" x="0"/>
        <item x="7"/>
        <item h="1" x="8"/>
        <item x="5"/>
        <item x="4"/>
        <item x="9"/>
        <item x="1"/>
        <item x="2"/>
        <item x="10"/>
        <item t="default"/>
      </items>
    </pivotField>
    <pivotField showAll="0"/>
    <pivotField numFmtId="14" showAll="0"/>
    <pivotField numFmtId="165" showAll="0">
      <items count="51">
        <item h="1" x="16"/>
        <item h="1" x="26"/>
        <item h="1" x="6"/>
        <item h="1" x="42"/>
        <item h="1" x="11"/>
        <item h="1" x="32"/>
        <item h="1" x="49"/>
        <item h="1" x="12"/>
        <item h="1" x="25"/>
        <item h="1" x="29"/>
        <item h="1" x="47"/>
        <item h="1" x="48"/>
        <item x="21"/>
        <item h="1" x="2"/>
        <item h="1" x="41"/>
        <item h="1" x="3"/>
        <item h="1" x="27"/>
        <item h="1" x="14"/>
        <item h="1" x="17"/>
        <item h="1" x="39"/>
        <item h="1" x="18"/>
        <item h="1" x="22"/>
        <item h="1" x="46"/>
        <item h="1" x="35"/>
        <item h="1" x="13"/>
        <item h="1" x="33"/>
        <item h="1" x="0"/>
        <item h="1" x="28"/>
        <item h="1" x="24"/>
        <item h="1" x="30"/>
        <item h="1" x="44"/>
        <item h="1" x="37"/>
        <item h="1" x="1"/>
        <item h="1" x="5"/>
        <item h="1" x="10"/>
        <item h="1" x="8"/>
        <item h="1" x="9"/>
        <item h="1" x="38"/>
        <item h="1" x="43"/>
        <item h="1" x="19"/>
        <item h="1" x="34"/>
        <item h="1" x="31"/>
        <item h="1" x="4"/>
        <item h="1" x="7"/>
        <item h="1" x="20"/>
        <item h="1" x="23"/>
        <item h="1" x="36"/>
        <item h="1" x="15"/>
        <item h="1" x="40"/>
        <item h="1" x="45"/>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s>
  <rowFields count="1">
    <field x="4"/>
  </rowFields>
  <rowItems count="10">
    <i>
      <x/>
    </i>
    <i>
      <x v="1"/>
    </i>
    <i>
      <x v="3"/>
    </i>
    <i>
      <x v="5"/>
    </i>
    <i>
      <x v="6"/>
    </i>
    <i>
      <x v="7"/>
    </i>
    <i>
      <x v="8"/>
    </i>
    <i>
      <x v="9"/>
    </i>
    <i>
      <x v="10"/>
    </i>
    <i t="grand">
      <x/>
    </i>
  </rowItems>
  <colItems count="1">
    <i/>
  </colItems>
  <dataFields count="1">
    <dataField name="Sum of Sales(Millions)" fld="2" baseField="0" baseItem="0"/>
  </dataFields>
  <formats count="8">
    <format dxfId="8">
      <pivotArea collapsedLevelsAreSubtotals="1" fieldPosition="0">
        <references count="1">
          <reference field="4" count="1">
            <x v="2"/>
          </reference>
        </references>
      </pivotArea>
    </format>
    <format dxfId="9">
      <pivotArea collapsedLevelsAreSubtotals="1" fieldPosition="0">
        <references count="1">
          <reference field="4" count="1">
            <x v="4"/>
          </reference>
        </references>
      </pivotArea>
    </format>
    <format dxfId="10">
      <pivotArea collapsedLevelsAreSubtotals="1" fieldPosition="0">
        <references count="1">
          <reference field="4" count="1">
            <x v="0"/>
          </reference>
        </references>
      </pivotArea>
    </format>
    <format dxfId="11">
      <pivotArea collapsedLevelsAreSubtotals="1" fieldPosition="0">
        <references count="1">
          <reference field="4" count="1">
            <x v="6"/>
          </reference>
        </references>
      </pivotArea>
    </format>
    <format dxfId="12">
      <pivotArea collapsedLevelsAreSubtotals="1" fieldPosition="0">
        <references count="1">
          <reference field="4" count="1">
            <x v="8"/>
          </reference>
        </references>
      </pivotArea>
    </format>
    <format dxfId="13">
      <pivotArea collapsedLevelsAreSubtotals="1" fieldPosition="0">
        <references count="1">
          <reference field="4" count="1">
            <x v="9"/>
          </reference>
        </references>
      </pivotArea>
    </format>
    <format dxfId="14">
      <pivotArea collapsedLevelsAreSubtotals="1" fieldPosition="0">
        <references count="1">
          <reference field="4" count="1">
            <x v="5"/>
          </reference>
        </references>
      </pivotArea>
    </format>
    <format dxfId="15">
      <pivotArea grandRow="1" outline="0" collapsedLevelsAreSubtotals="1" fieldPosition="0"/>
    </format>
  </formats>
  <chartFormats count="3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7"/>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5"/>
          </reference>
        </references>
      </pivotArea>
    </chartFormat>
    <chartFormat chart="1" format="6">
      <pivotArea type="data" outline="0" fieldPosition="0">
        <references count="2">
          <reference field="4294967294" count="1" selected="0">
            <x v="0"/>
          </reference>
          <reference field="4" count="1" selected="0">
            <x v="6"/>
          </reference>
        </references>
      </pivotArea>
    </chartFormat>
    <chartFormat chart="1" format="7">
      <pivotArea type="data" outline="0" fieldPosition="0">
        <references count="2">
          <reference field="4294967294" count="1" selected="0">
            <x v="0"/>
          </reference>
          <reference field="4" count="1" selected="0">
            <x v="8"/>
          </reference>
        </references>
      </pivotArea>
    </chartFormat>
    <chartFormat chart="1" format="8">
      <pivotArea type="data" outline="0" fieldPosition="0">
        <references count="2">
          <reference field="4294967294" count="1" selected="0">
            <x v="0"/>
          </reference>
          <reference field="4" count="1" selected="0">
            <x v="9"/>
          </reference>
        </references>
      </pivotArea>
    </chartFormat>
    <chartFormat chart="1" format="9">
      <pivotArea type="data" outline="0" fieldPosition="0">
        <references count="2">
          <reference field="4294967294" count="1" selected="0">
            <x v="0"/>
          </reference>
          <reference field="4" count="1" selected="0">
            <x v="10"/>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4" count="1" selected="0">
            <x v="0"/>
          </reference>
        </references>
      </pivotArea>
    </chartFormat>
    <chartFormat chart="11" format="12">
      <pivotArea type="data" outline="0" fieldPosition="0">
        <references count="2">
          <reference field="4294967294" count="1" selected="0">
            <x v="0"/>
          </reference>
          <reference field="4" count="1" selected="0">
            <x v="1"/>
          </reference>
        </references>
      </pivotArea>
    </chartFormat>
    <chartFormat chart="11" format="13">
      <pivotArea type="data" outline="0" fieldPosition="0">
        <references count="2">
          <reference field="4294967294" count="1" selected="0">
            <x v="0"/>
          </reference>
          <reference field="4" count="1" selected="0">
            <x v="3"/>
          </reference>
        </references>
      </pivotArea>
    </chartFormat>
    <chartFormat chart="11" format="14">
      <pivotArea type="data" outline="0" fieldPosition="0">
        <references count="2">
          <reference field="4294967294" count="1" selected="0">
            <x v="0"/>
          </reference>
          <reference field="4" count="1" selected="0">
            <x v="5"/>
          </reference>
        </references>
      </pivotArea>
    </chartFormat>
    <chartFormat chart="11" format="15">
      <pivotArea type="data" outline="0" fieldPosition="0">
        <references count="2">
          <reference field="4294967294" count="1" selected="0">
            <x v="0"/>
          </reference>
          <reference field="4" count="1" selected="0">
            <x v="6"/>
          </reference>
        </references>
      </pivotArea>
    </chartFormat>
    <chartFormat chart="11" format="16">
      <pivotArea type="data" outline="0" fieldPosition="0">
        <references count="2">
          <reference field="4294967294" count="1" selected="0">
            <x v="0"/>
          </reference>
          <reference field="4" count="1" selected="0">
            <x v="7"/>
          </reference>
        </references>
      </pivotArea>
    </chartFormat>
    <chartFormat chart="11" format="17">
      <pivotArea type="data" outline="0" fieldPosition="0">
        <references count="2">
          <reference field="4294967294" count="1" selected="0">
            <x v="0"/>
          </reference>
          <reference field="4" count="1" selected="0">
            <x v="8"/>
          </reference>
        </references>
      </pivotArea>
    </chartFormat>
    <chartFormat chart="11" format="18">
      <pivotArea type="data" outline="0" fieldPosition="0">
        <references count="2">
          <reference field="4294967294" count="1" selected="0">
            <x v="0"/>
          </reference>
          <reference field="4" count="1" selected="0">
            <x v="9"/>
          </reference>
        </references>
      </pivotArea>
    </chartFormat>
    <chartFormat chart="11" format="19">
      <pivotArea type="data" outline="0" fieldPosition="0">
        <references count="2">
          <reference field="4294967294" count="1" selected="0">
            <x v="0"/>
          </reference>
          <reference field="4" count="1" selected="0">
            <x v="10"/>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4" count="1" selected="0">
            <x v="0"/>
          </reference>
        </references>
      </pivotArea>
    </chartFormat>
    <chartFormat chart="13" format="22">
      <pivotArea type="data" outline="0" fieldPosition="0">
        <references count="2">
          <reference field="4294967294" count="1" selected="0">
            <x v="0"/>
          </reference>
          <reference field="4" count="1" selected="0">
            <x v="1"/>
          </reference>
        </references>
      </pivotArea>
    </chartFormat>
    <chartFormat chart="13" format="23">
      <pivotArea type="data" outline="0" fieldPosition="0">
        <references count="2">
          <reference field="4294967294" count="1" selected="0">
            <x v="0"/>
          </reference>
          <reference field="4" count="1" selected="0">
            <x v="3"/>
          </reference>
        </references>
      </pivotArea>
    </chartFormat>
    <chartFormat chart="13" format="24">
      <pivotArea type="data" outline="0" fieldPosition="0">
        <references count="2">
          <reference field="4294967294" count="1" selected="0">
            <x v="0"/>
          </reference>
          <reference field="4" count="1" selected="0">
            <x v="5"/>
          </reference>
        </references>
      </pivotArea>
    </chartFormat>
    <chartFormat chart="13" format="25">
      <pivotArea type="data" outline="0" fieldPosition="0">
        <references count="2">
          <reference field="4294967294" count="1" selected="0">
            <x v="0"/>
          </reference>
          <reference field="4" count="1" selected="0">
            <x v="6"/>
          </reference>
        </references>
      </pivotArea>
    </chartFormat>
    <chartFormat chart="13" format="26">
      <pivotArea type="data" outline="0" fieldPosition="0">
        <references count="2">
          <reference field="4294967294" count="1" selected="0">
            <x v="0"/>
          </reference>
          <reference field="4" count="1" selected="0">
            <x v="7"/>
          </reference>
        </references>
      </pivotArea>
    </chartFormat>
    <chartFormat chart="13" format="27">
      <pivotArea type="data" outline="0" fieldPosition="0">
        <references count="2">
          <reference field="4294967294" count="1" selected="0">
            <x v="0"/>
          </reference>
          <reference field="4" count="1" selected="0">
            <x v="8"/>
          </reference>
        </references>
      </pivotArea>
    </chartFormat>
    <chartFormat chart="13" format="28">
      <pivotArea type="data" outline="0" fieldPosition="0">
        <references count="2">
          <reference field="4294967294" count="1" selected="0">
            <x v="0"/>
          </reference>
          <reference field="4" count="1" selected="0">
            <x v="9"/>
          </reference>
        </references>
      </pivotArea>
    </chartFormat>
    <chartFormat chart="13" format="29">
      <pivotArea type="data" outline="0" fieldPosition="0">
        <references count="2">
          <reference field="4294967294" count="1" selected="0">
            <x v="0"/>
          </reference>
          <reference field="4" count="1" selected="0">
            <x v="10"/>
          </reference>
        </references>
      </pivotArea>
    </chartFormat>
    <chartFormat chart="12"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_s" xr10:uid="{05B791C7-5581-4E60-A94B-005553129F1B}" sourceName="Platform(s)">
  <pivotTables>
    <pivotTable tabId="2" name="PivotTable2"/>
  </pivotTables>
  <data>
    <tabular pivotCacheId="1356391424">
      <items count="11">
        <i x="6" s="1"/>
        <i x="3" s="1"/>
        <i x="0"/>
        <i x="7" s="1"/>
        <i x="8"/>
        <i x="5" s="1"/>
        <i x="4" s="1"/>
        <i x="9" s="1"/>
        <i x="1" s="1"/>
        <i x="2"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r_s" xr10:uid="{E74B27F4-9D8A-41BD-9671-4230C17BBA90}" sourceName="Publisher(s)">
  <pivotTables>
    <pivotTable tabId="2" name="PivotTable4"/>
  </pivotTables>
  <data>
    <tabular pivotCacheId="1356391424">
      <items count="19">
        <i x="10" s="1"/>
        <i x="5" s="1"/>
        <i x="7" s="1"/>
        <i x="6" s="1"/>
        <i x="13" s="1"/>
        <i x="4" s="1"/>
        <i x="3" s="1"/>
        <i x="1" s="1"/>
        <i x="15" s="1"/>
        <i x="14" s="1"/>
        <i x="16" s="1"/>
        <i x="12" s="1" nd="1"/>
        <i x="2" s="1" nd="1"/>
        <i x="0" s="1" nd="1"/>
        <i x="9" s="1" nd="1"/>
        <i x="8" s="1" nd="1"/>
        <i x="18" s="1" nd="1"/>
        <i x="11" s="1" nd="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E6A1A8D-70B2-4B38-BAF7-C5F69BB93BCC}" sourceName="Year">
  <pivotTables>
    <pivotTable tabId="2" name="PivotTable4"/>
  </pivotTables>
  <data>
    <tabular pivotCacheId="1356391424">
      <items count="50">
        <i x="1" s="1"/>
        <i x="5" s="1"/>
        <i x="10" s="1"/>
        <i x="8" s="1"/>
        <i x="9" s="1"/>
        <i x="38" s="1"/>
        <i x="43" s="1"/>
        <i x="19" s="1"/>
        <i x="34" s="1"/>
        <i x="31" s="1"/>
        <i x="4" s="1"/>
        <i x="7" s="1"/>
        <i x="20" s="1"/>
        <i x="23" s="1"/>
        <i x="36" s="1"/>
        <i x="15" s="1"/>
        <i x="40" s="1"/>
        <i x="45" s="1"/>
        <i x="16" s="1" nd="1"/>
        <i x="26" s="1" nd="1"/>
        <i x="6" s="1" nd="1"/>
        <i x="42" s="1" nd="1"/>
        <i x="11" s="1" nd="1"/>
        <i x="32" s="1" nd="1"/>
        <i x="49" s="1" nd="1"/>
        <i x="12" s="1" nd="1"/>
        <i x="25" s="1" nd="1"/>
        <i x="29" s="1" nd="1"/>
        <i x="47" s="1" nd="1"/>
        <i x="48" s="1" nd="1"/>
        <i x="21" s="1" nd="1"/>
        <i x="2" s="1" nd="1"/>
        <i x="41" s="1" nd="1"/>
        <i x="3" s="1" nd="1"/>
        <i x="27" s="1" nd="1"/>
        <i x="14" s="1" nd="1"/>
        <i x="17" s="1" nd="1"/>
        <i x="39" s="1" nd="1"/>
        <i x="18" s="1" nd="1"/>
        <i x="22" s="1" nd="1"/>
        <i x="46" s="1" nd="1"/>
        <i x="35" s="1" nd="1"/>
        <i x="13" s="1" nd="1"/>
        <i x="33" s="1" nd="1"/>
        <i x="0" s="1" nd="1"/>
        <i x="28" s="1" nd="1"/>
        <i x="24" s="1" nd="1"/>
        <i x="30" s="1" nd="1"/>
        <i x="44" s="1" nd="1"/>
        <i x="3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s)" xr10:uid="{DD0D079B-CA33-47FE-90E1-060FBAE269E8}" cache="Slicer_Platform_s" caption="Platform(s)" rowHeight="257175"/>
  <slicer name="Publisher(s)" xr10:uid="{2F044030-8CBD-4D14-9E60-57A0DA999F1A}" cache="Slicer_Publisher_s" caption="Publisher(s)" rowHeight="257175"/>
  <slicer name="Year" xr10:uid="{7769C6D2-0CE3-4163-81A5-C8E06725465D}" cache="Slicer_Year" caption="Yea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4CA84-4F46-47C1-BCAE-23D50E6F29D7}">
  <dimension ref="A1:G51"/>
  <sheetViews>
    <sheetView workbookViewId="0">
      <selection activeCell="B45" sqref="B45"/>
    </sheetView>
  </sheetViews>
  <sheetFormatPr defaultRowHeight="15.75" x14ac:dyDescent="0.25"/>
  <cols>
    <col min="1" max="1" width="40.625" bestFit="1" customWidth="1"/>
    <col min="2" max="2" width="10.875" bestFit="1" customWidth="1"/>
    <col min="3" max="3" width="17.625" bestFit="1" customWidth="1"/>
    <col min="4" max="4" width="29.5" bestFit="1" customWidth="1"/>
    <col min="5" max="5" width="16.25" bestFit="1" customWidth="1"/>
    <col min="6" max="6" width="33" bestFit="1" customWidth="1"/>
    <col min="7" max="7" width="29.875" bestFit="1" customWidth="1"/>
  </cols>
  <sheetData>
    <row r="1" spans="1:7" x14ac:dyDescent="0.25">
      <c r="A1" t="s">
        <v>0</v>
      </c>
      <c r="B1" t="s">
        <v>1</v>
      </c>
      <c r="C1" t="s">
        <v>2</v>
      </c>
      <c r="D1" t="s">
        <v>3</v>
      </c>
      <c r="E1" t="s">
        <v>4</v>
      </c>
      <c r="F1" t="s">
        <v>5</v>
      </c>
      <c r="G1" t="s">
        <v>6</v>
      </c>
    </row>
    <row r="2" spans="1:7" x14ac:dyDescent="0.25">
      <c r="A2" t="s">
        <v>7</v>
      </c>
      <c r="B2" s="1">
        <v>300000000</v>
      </c>
      <c r="C2" t="s">
        <v>7</v>
      </c>
      <c r="D2" t="s">
        <v>8</v>
      </c>
      <c r="E2" s="2">
        <v>40865</v>
      </c>
      <c r="F2" t="s">
        <v>9</v>
      </c>
      <c r="G2" t="s">
        <v>9</v>
      </c>
    </row>
    <row r="3" spans="1:7" x14ac:dyDescent="0.25">
      <c r="A3" t="s">
        <v>10</v>
      </c>
      <c r="B3" s="1">
        <v>190000000</v>
      </c>
      <c r="C3" t="s">
        <v>11</v>
      </c>
      <c r="D3" t="s">
        <v>8</v>
      </c>
      <c r="E3" s="2">
        <v>41534</v>
      </c>
      <c r="F3" t="s">
        <v>12</v>
      </c>
      <c r="G3" t="s">
        <v>13</v>
      </c>
    </row>
    <row r="4" spans="1:7" x14ac:dyDescent="0.25">
      <c r="A4" t="s">
        <v>14</v>
      </c>
      <c r="B4" s="1">
        <v>100000000</v>
      </c>
      <c r="C4" t="s">
        <v>15</v>
      </c>
      <c r="D4" t="s">
        <v>8</v>
      </c>
      <c r="E4" s="2">
        <v>38972</v>
      </c>
      <c r="F4" t="s">
        <v>16</v>
      </c>
      <c r="G4" t="s">
        <v>17</v>
      </c>
    </row>
    <row r="5" spans="1:7" x14ac:dyDescent="0.25">
      <c r="A5" t="s">
        <v>18</v>
      </c>
      <c r="B5" s="1">
        <v>82900000</v>
      </c>
      <c r="C5" t="s">
        <v>19</v>
      </c>
      <c r="D5" t="s">
        <v>19</v>
      </c>
      <c r="E5" s="2">
        <v>39040</v>
      </c>
      <c r="F5" t="s">
        <v>20</v>
      </c>
      <c r="G5" t="s">
        <v>21</v>
      </c>
    </row>
    <row r="6" spans="1:7" x14ac:dyDescent="0.25">
      <c r="A6" t="s">
        <v>22</v>
      </c>
      <c r="B6" s="1">
        <v>75000000</v>
      </c>
      <c r="C6" t="s">
        <v>23</v>
      </c>
      <c r="D6" t="s">
        <v>8</v>
      </c>
      <c r="E6" s="2">
        <v>43089</v>
      </c>
      <c r="F6" t="s">
        <v>24</v>
      </c>
      <c r="G6" t="s">
        <v>25</v>
      </c>
    </row>
    <row r="7" spans="1:7" x14ac:dyDescent="0.25">
      <c r="A7" t="s">
        <v>26</v>
      </c>
      <c r="B7" s="1">
        <v>65470000</v>
      </c>
      <c r="C7" t="s">
        <v>27</v>
      </c>
      <c r="D7" t="s">
        <v>126</v>
      </c>
      <c r="E7" s="2">
        <v>41788</v>
      </c>
      <c r="F7" t="s">
        <v>125</v>
      </c>
      <c r="G7" t="s">
        <v>21</v>
      </c>
    </row>
    <row r="8" spans="1:7" x14ac:dyDescent="0.25">
      <c r="A8" t="s">
        <v>28</v>
      </c>
      <c r="B8" s="1">
        <v>58000000</v>
      </c>
      <c r="C8" t="s">
        <v>29</v>
      </c>
      <c r="D8" t="s">
        <v>8</v>
      </c>
      <c r="E8" s="2">
        <v>31303</v>
      </c>
      <c r="F8" t="s">
        <v>30</v>
      </c>
      <c r="G8" t="s">
        <v>21</v>
      </c>
    </row>
    <row r="9" spans="1:7" x14ac:dyDescent="0.25">
      <c r="A9" t="s">
        <v>31</v>
      </c>
      <c r="B9" s="1">
        <v>57000000</v>
      </c>
      <c r="C9" t="s">
        <v>32</v>
      </c>
      <c r="D9" t="s">
        <v>8</v>
      </c>
      <c r="E9" s="2">
        <v>43399</v>
      </c>
      <c r="F9" t="s">
        <v>13</v>
      </c>
      <c r="G9" t="s">
        <v>13</v>
      </c>
    </row>
    <row r="10" spans="1:7" x14ac:dyDescent="0.25">
      <c r="A10" t="s">
        <v>33</v>
      </c>
      <c r="B10" s="1">
        <v>50000000</v>
      </c>
      <c r="C10" t="s">
        <v>33</v>
      </c>
      <c r="D10" t="s">
        <v>8</v>
      </c>
      <c r="E10" s="2">
        <v>42514</v>
      </c>
      <c r="F10" t="s">
        <v>34</v>
      </c>
      <c r="G10" t="s">
        <v>34</v>
      </c>
    </row>
    <row r="11" spans="1:7" x14ac:dyDescent="0.25">
      <c r="A11" t="s">
        <v>35</v>
      </c>
      <c r="B11" s="1">
        <v>50000000</v>
      </c>
      <c r="C11" t="s">
        <v>35</v>
      </c>
      <c r="D11" t="s">
        <v>8</v>
      </c>
      <c r="E11" s="2">
        <v>42573</v>
      </c>
      <c r="F11" t="s">
        <v>36</v>
      </c>
      <c r="G11" t="s">
        <v>37</v>
      </c>
    </row>
    <row r="12" spans="1:7" x14ac:dyDescent="0.25">
      <c r="A12" t="s">
        <v>38</v>
      </c>
      <c r="B12" s="1">
        <v>50000000</v>
      </c>
      <c r="C12" t="s">
        <v>39</v>
      </c>
      <c r="D12" t="s">
        <v>8</v>
      </c>
      <c r="E12" s="2">
        <v>42143</v>
      </c>
      <c r="F12" t="s">
        <v>40</v>
      </c>
      <c r="G12" t="s">
        <v>41</v>
      </c>
    </row>
    <row r="13" spans="1:7" x14ac:dyDescent="0.25">
      <c r="A13" t="s">
        <v>42</v>
      </c>
      <c r="B13" s="1">
        <v>48000000</v>
      </c>
      <c r="C13" t="s">
        <v>15</v>
      </c>
      <c r="D13" t="s">
        <v>127</v>
      </c>
      <c r="E13" s="2">
        <v>32673</v>
      </c>
      <c r="F13" t="s">
        <v>43</v>
      </c>
      <c r="G13" t="s">
        <v>21</v>
      </c>
    </row>
    <row r="14" spans="1:7" x14ac:dyDescent="0.25">
      <c r="A14" t="s">
        <v>115</v>
      </c>
      <c r="B14" s="1">
        <v>47520000</v>
      </c>
      <c r="C14" t="s">
        <v>44</v>
      </c>
      <c r="D14" t="s">
        <v>8</v>
      </c>
      <c r="E14" s="2">
        <v>35122</v>
      </c>
      <c r="F14" t="s">
        <v>45</v>
      </c>
      <c r="G14" t="s">
        <v>21</v>
      </c>
    </row>
    <row r="15" spans="1:7" x14ac:dyDescent="0.25">
      <c r="A15" t="s">
        <v>46</v>
      </c>
      <c r="B15" s="1">
        <v>44500000</v>
      </c>
      <c r="C15" t="s">
        <v>47</v>
      </c>
      <c r="D15" t="s">
        <v>8</v>
      </c>
      <c r="E15" s="2">
        <v>40679</v>
      </c>
      <c r="F15" t="s">
        <v>48</v>
      </c>
      <c r="G15" t="s">
        <v>122</v>
      </c>
    </row>
    <row r="16" spans="1:7" x14ac:dyDescent="0.25">
      <c r="A16" t="s">
        <v>49</v>
      </c>
      <c r="B16" s="1">
        <v>43800000</v>
      </c>
      <c r="C16" t="s">
        <v>19</v>
      </c>
      <c r="D16" t="s">
        <v>19</v>
      </c>
      <c r="E16" s="2">
        <v>39417</v>
      </c>
      <c r="F16" t="s">
        <v>20</v>
      </c>
      <c r="G16" t="s">
        <v>21</v>
      </c>
    </row>
    <row r="17" spans="1:7" x14ac:dyDescent="0.25">
      <c r="A17" t="s">
        <v>50</v>
      </c>
      <c r="B17" s="1">
        <v>43380000</v>
      </c>
      <c r="C17" t="s">
        <v>51</v>
      </c>
      <c r="D17" t="s">
        <v>52</v>
      </c>
      <c r="E17" s="2">
        <v>43910</v>
      </c>
      <c r="F17" t="s">
        <v>53</v>
      </c>
      <c r="G17" t="s">
        <v>21</v>
      </c>
    </row>
    <row r="18" spans="1:7" x14ac:dyDescent="0.25">
      <c r="A18" t="s">
        <v>54</v>
      </c>
      <c r="B18" s="1">
        <v>42071635</v>
      </c>
      <c r="C18" t="s">
        <v>54</v>
      </c>
      <c r="D18" t="s">
        <v>8</v>
      </c>
      <c r="E18" s="2">
        <v>29363</v>
      </c>
      <c r="F18" t="s">
        <v>55</v>
      </c>
      <c r="G18" t="s">
        <v>55</v>
      </c>
    </row>
    <row r="19" spans="1:7" x14ac:dyDescent="0.25">
      <c r="A19" t="s">
        <v>56</v>
      </c>
      <c r="B19" s="1">
        <v>37380000</v>
      </c>
      <c r="C19" t="s">
        <v>27</v>
      </c>
      <c r="D19" t="s">
        <v>19</v>
      </c>
      <c r="E19" s="2">
        <v>39548</v>
      </c>
      <c r="F19" t="s">
        <v>20</v>
      </c>
      <c r="G19" t="s">
        <v>21</v>
      </c>
    </row>
    <row r="20" spans="1:7" x14ac:dyDescent="0.25">
      <c r="A20" t="s">
        <v>57</v>
      </c>
      <c r="B20" s="1">
        <v>33140000</v>
      </c>
      <c r="C20" t="s">
        <v>19</v>
      </c>
      <c r="D20" t="s">
        <v>19</v>
      </c>
      <c r="E20" s="2">
        <v>39989</v>
      </c>
      <c r="F20" t="s">
        <v>20</v>
      </c>
      <c r="G20" t="s">
        <v>21</v>
      </c>
    </row>
    <row r="21" spans="1:7" x14ac:dyDescent="0.25">
      <c r="A21" t="s">
        <v>58</v>
      </c>
      <c r="B21" s="1">
        <v>32850000</v>
      </c>
      <c r="C21" t="s">
        <v>59</v>
      </c>
      <c r="D21" t="s">
        <v>126</v>
      </c>
      <c r="E21" s="2">
        <v>42797</v>
      </c>
      <c r="F21" t="s">
        <v>53</v>
      </c>
      <c r="G21" t="s">
        <v>21</v>
      </c>
    </row>
    <row r="22" spans="1:7" x14ac:dyDescent="0.25">
      <c r="A22" t="s">
        <v>60</v>
      </c>
      <c r="B22" s="1">
        <v>32440000</v>
      </c>
      <c r="C22" t="s">
        <v>61</v>
      </c>
      <c r="D22" t="s">
        <v>52</v>
      </c>
      <c r="E22" s="2">
        <v>43441</v>
      </c>
      <c r="F22" t="s">
        <v>124</v>
      </c>
      <c r="G22" t="s">
        <v>21</v>
      </c>
    </row>
    <row r="23" spans="1:7" x14ac:dyDescent="0.25">
      <c r="A23" t="s">
        <v>62</v>
      </c>
      <c r="B23" s="1">
        <v>30800000</v>
      </c>
      <c r="C23" t="s">
        <v>29</v>
      </c>
      <c r="D23" t="s">
        <v>63</v>
      </c>
      <c r="E23" s="2">
        <v>38852</v>
      </c>
      <c r="F23" t="s">
        <v>20</v>
      </c>
      <c r="G23" t="s">
        <v>21</v>
      </c>
    </row>
    <row r="24" spans="1:7" x14ac:dyDescent="0.25">
      <c r="A24" t="s">
        <v>64</v>
      </c>
      <c r="B24" s="1">
        <v>30320000</v>
      </c>
      <c r="C24" t="s">
        <v>29</v>
      </c>
      <c r="D24" t="s">
        <v>19</v>
      </c>
      <c r="E24" s="2">
        <v>40128</v>
      </c>
      <c r="F24" t="s">
        <v>20</v>
      </c>
      <c r="G24" t="s">
        <v>21</v>
      </c>
    </row>
    <row r="25" spans="1:7" x14ac:dyDescent="0.25">
      <c r="A25" t="s">
        <v>65</v>
      </c>
      <c r="B25" s="1">
        <v>30000000</v>
      </c>
      <c r="C25" t="s">
        <v>66</v>
      </c>
      <c r="D25" t="s">
        <v>8</v>
      </c>
      <c r="E25" s="2">
        <v>43763</v>
      </c>
      <c r="F25" t="s">
        <v>67</v>
      </c>
      <c r="G25" t="s">
        <v>68</v>
      </c>
    </row>
    <row r="26" spans="1:7" x14ac:dyDescent="0.25">
      <c r="A26" t="s">
        <v>69</v>
      </c>
      <c r="B26" s="1">
        <v>30000000</v>
      </c>
      <c r="C26" t="s">
        <v>70</v>
      </c>
      <c r="D26" t="s">
        <v>8</v>
      </c>
      <c r="E26" s="2">
        <v>41045</v>
      </c>
      <c r="F26" t="s">
        <v>34</v>
      </c>
      <c r="G26" t="s">
        <v>34</v>
      </c>
    </row>
    <row r="27" spans="1:7" x14ac:dyDescent="0.25">
      <c r="A27" t="s">
        <v>116</v>
      </c>
      <c r="B27" s="1">
        <v>29490000</v>
      </c>
      <c r="C27" t="s">
        <v>44</v>
      </c>
      <c r="D27" t="s">
        <v>71</v>
      </c>
      <c r="E27" s="2">
        <v>36485</v>
      </c>
      <c r="F27" t="s">
        <v>45</v>
      </c>
      <c r="G27" t="s">
        <v>21</v>
      </c>
    </row>
    <row r="28" spans="1:7" x14ac:dyDescent="0.25">
      <c r="A28" t="s">
        <v>72</v>
      </c>
      <c r="B28" s="1">
        <v>28300000</v>
      </c>
      <c r="C28" t="s">
        <v>47</v>
      </c>
      <c r="D28" t="s">
        <v>73</v>
      </c>
      <c r="E28" s="2">
        <v>30793</v>
      </c>
      <c r="F28" t="s">
        <v>43</v>
      </c>
      <c r="G28" t="s">
        <v>21</v>
      </c>
    </row>
    <row r="29" spans="1:7" x14ac:dyDescent="0.25">
      <c r="A29" t="s">
        <v>74</v>
      </c>
      <c r="B29" s="1">
        <v>28020000</v>
      </c>
      <c r="C29" t="s">
        <v>19</v>
      </c>
      <c r="D29" t="s">
        <v>19</v>
      </c>
      <c r="E29" s="2">
        <v>39053</v>
      </c>
      <c r="F29" t="s">
        <v>20</v>
      </c>
      <c r="G29" t="s">
        <v>21</v>
      </c>
    </row>
    <row r="30" spans="1:7" x14ac:dyDescent="0.25">
      <c r="A30" t="s">
        <v>75</v>
      </c>
      <c r="B30" s="1">
        <v>28000000</v>
      </c>
      <c r="C30" t="s">
        <v>75</v>
      </c>
      <c r="D30" t="s">
        <v>8</v>
      </c>
      <c r="E30" s="2">
        <v>41023</v>
      </c>
      <c r="F30" t="s">
        <v>76</v>
      </c>
      <c r="G30" t="s">
        <v>76</v>
      </c>
    </row>
    <row r="31" spans="1:7" x14ac:dyDescent="0.25">
      <c r="A31" t="s">
        <v>77</v>
      </c>
      <c r="B31" s="1">
        <v>27500000</v>
      </c>
      <c r="C31" t="s">
        <v>11</v>
      </c>
      <c r="D31" t="s">
        <v>8</v>
      </c>
      <c r="E31" s="2">
        <v>38286</v>
      </c>
      <c r="F31" t="s">
        <v>12</v>
      </c>
      <c r="G31" t="s">
        <v>13</v>
      </c>
    </row>
    <row r="32" spans="1:7" x14ac:dyDescent="0.25">
      <c r="A32" t="s">
        <v>78</v>
      </c>
      <c r="B32" s="1">
        <v>27000000</v>
      </c>
      <c r="C32" t="s">
        <v>79</v>
      </c>
      <c r="D32" t="s">
        <v>8</v>
      </c>
      <c r="E32" s="2">
        <v>41170</v>
      </c>
      <c r="F32" t="s">
        <v>80</v>
      </c>
      <c r="G32" t="s">
        <v>81</v>
      </c>
    </row>
    <row r="33" spans="1:7" x14ac:dyDescent="0.25">
      <c r="A33" t="s">
        <v>82</v>
      </c>
      <c r="B33" s="1">
        <v>26950000</v>
      </c>
      <c r="C33" t="s">
        <v>29</v>
      </c>
      <c r="D33" t="s">
        <v>52</v>
      </c>
      <c r="E33" s="2">
        <v>43035</v>
      </c>
      <c r="F33" t="s">
        <v>53</v>
      </c>
      <c r="G33" t="s">
        <v>21</v>
      </c>
    </row>
    <row r="34" spans="1:7" x14ac:dyDescent="0.25">
      <c r="A34" t="s">
        <v>83</v>
      </c>
      <c r="B34" s="1">
        <v>26662500</v>
      </c>
      <c r="C34" t="s">
        <v>29</v>
      </c>
      <c r="D34" t="s">
        <v>8</v>
      </c>
      <c r="E34" s="2">
        <v>33198</v>
      </c>
      <c r="F34" t="s">
        <v>20</v>
      </c>
      <c r="G34" t="s">
        <v>21</v>
      </c>
    </row>
    <row r="35" spans="1:7" x14ac:dyDescent="0.25">
      <c r="A35" t="s">
        <v>84</v>
      </c>
      <c r="B35" s="1">
        <v>26500000</v>
      </c>
      <c r="C35" t="s">
        <v>66</v>
      </c>
      <c r="D35" t="s">
        <v>8</v>
      </c>
      <c r="E35" s="2">
        <v>40855</v>
      </c>
      <c r="F35" t="s">
        <v>123</v>
      </c>
      <c r="G35" t="s">
        <v>68</v>
      </c>
    </row>
    <row r="36" spans="1:7" x14ac:dyDescent="0.25">
      <c r="A36" t="s">
        <v>85</v>
      </c>
      <c r="B36" s="1">
        <v>26400000</v>
      </c>
      <c r="C36" t="s">
        <v>86</v>
      </c>
      <c r="D36" t="s">
        <v>8</v>
      </c>
      <c r="E36" s="2">
        <v>43007</v>
      </c>
      <c r="F36" t="s">
        <v>87</v>
      </c>
      <c r="G36" t="s">
        <v>88</v>
      </c>
    </row>
    <row r="37" spans="1:7" x14ac:dyDescent="0.25">
      <c r="A37" t="s">
        <v>89</v>
      </c>
      <c r="B37" s="1">
        <v>26200000</v>
      </c>
      <c r="C37" t="s">
        <v>66</v>
      </c>
      <c r="D37" t="s">
        <v>8</v>
      </c>
      <c r="E37" s="2">
        <v>40491</v>
      </c>
      <c r="F37" t="s">
        <v>90</v>
      </c>
      <c r="G37" t="s">
        <v>68</v>
      </c>
    </row>
    <row r="38" spans="1:7" x14ac:dyDescent="0.25">
      <c r="A38" t="s">
        <v>117</v>
      </c>
      <c r="B38" s="1">
        <v>26020000</v>
      </c>
      <c r="C38" t="s">
        <v>44</v>
      </c>
      <c r="D38" t="s">
        <v>52</v>
      </c>
      <c r="E38" s="2">
        <v>43784</v>
      </c>
      <c r="F38" t="s">
        <v>45</v>
      </c>
      <c r="G38" t="s">
        <v>120</v>
      </c>
    </row>
    <row r="39" spans="1:7" x14ac:dyDescent="0.25">
      <c r="A39" t="s">
        <v>91</v>
      </c>
      <c r="B39" s="1">
        <v>25590000</v>
      </c>
      <c r="C39" t="s">
        <v>29</v>
      </c>
      <c r="D39" t="s">
        <v>126</v>
      </c>
      <c r="E39" s="2">
        <v>41231</v>
      </c>
      <c r="F39" t="s">
        <v>20</v>
      </c>
      <c r="G39" t="s">
        <v>21</v>
      </c>
    </row>
    <row r="40" spans="1:7" x14ac:dyDescent="0.25">
      <c r="A40" t="s">
        <v>118</v>
      </c>
      <c r="B40" s="1">
        <v>25510000</v>
      </c>
      <c r="C40" t="s">
        <v>44</v>
      </c>
      <c r="D40" t="s">
        <v>92</v>
      </c>
      <c r="E40" s="2">
        <v>42692</v>
      </c>
      <c r="F40" t="s">
        <v>45</v>
      </c>
      <c r="G40" t="s">
        <v>120</v>
      </c>
    </row>
    <row r="41" spans="1:7" x14ac:dyDescent="0.25">
      <c r="A41" t="s">
        <v>93</v>
      </c>
      <c r="B41" s="1">
        <v>25000000</v>
      </c>
      <c r="C41" t="s">
        <v>11</v>
      </c>
      <c r="D41" t="s">
        <v>8</v>
      </c>
      <c r="E41" s="2">
        <v>39567</v>
      </c>
      <c r="F41" t="s">
        <v>12</v>
      </c>
      <c r="G41" t="s">
        <v>13</v>
      </c>
    </row>
    <row r="42" spans="1:7" x14ac:dyDescent="0.25">
      <c r="A42" t="s">
        <v>94</v>
      </c>
      <c r="B42" s="1">
        <v>25000000</v>
      </c>
      <c r="C42" t="s">
        <v>95</v>
      </c>
      <c r="D42" t="s">
        <v>8</v>
      </c>
      <c r="E42" s="2">
        <v>44175</v>
      </c>
      <c r="F42" t="s">
        <v>40</v>
      </c>
      <c r="G42" t="s">
        <v>41</v>
      </c>
    </row>
    <row r="43" spans="1:7" x14ac:dyDescent="0.25">
      <c r="A43" t="s">
        <v>119</v>
      </c>
      <c r="B43" s="1">
        <v>24730000</v>
      </c>
      <c r="C43" t="s">
        <v>44</v>
      </c>
      <c r="D43" t="s">
        <v>63</v>
      </c>
      <c r="E43" s="2">
        <v>38988</v>
      </c>
      <c r="F43" t="s">
        <v>45</v>
      </c>
      <c r="G43" t="s">
        <v>121</v>
      </c>
    </row>
    <row r="44" spans="1:7" x14ac:dyDescent="0.25">
      <c r="A44" t="s">
        <v>96</v>
      </c>
      <c r="B44" s="1">
        <v>24430000</v>
      </c>
      <c r="C44" t="s">
        <v>29</v>
      </c>
      <c r="D44" t="s">
        <v>8</v>
      </c>
      <c r="E44" s="2">
        <v>32439</v>
      </c>
      <c r="F44" t="s">
        <v>20</v>
      </c>
      <c r="G44" t="s">
        <v>21</v>
      </c>
    </row>
    <row r="45" spans="1:7" x14ac:dyDescent="0.25">
      <c r="A45" t="s">
        <v>97</v>
      </c>
      <c r="B45" s="1">
        <v>24300000</v>
      </c>
      <c r="C45" t="s">
        <v>98</v>
      </c>
      <c r="D45" t="s">
        <v>128</v>
      </c>
      <c r="E45" s="2">
        <v>42794</v>
      </c>
      <c r="F45" t="s">
        <v>99</v>
      </c>
      <c r="G45" t="s">
        <v>100</v>
      </c>
    </row>
    <row r="46" spans="1:7" x14ac:dyDescent="0.25">
      <c r="A46" t="s">
        <v>101</v>
      </c>
      <c r="B46" s="1">
        <v>24200000</v>
      </c>
      <c r="C46" t="s">
        <v>66</v>
      </c>
      <c r="D46" t="s">
        <v>8</v>
      </c>
      <c r="E46" s="2">
        <v>41225</v>
      </c>
      <c r="F46" t="s">
        <v>90</v>
      </c>
      <c r="G46" t="s">
        <v>68</v>
      </c>
    </row>
    <row r="47" spans="1:7" x14ac:dyDescent="0.25">
      <c r="A47" t="s">
        <v>102</v>
      </c>
      <c r="B47" s="1">
        <v>24000000</v>
      </c>
      <c r="C47" t="s">
        <v>103</v>
      </c>
      <c r="D47" t="s">
        <v>8</v>
      </c>
      <c r="E47" s="2">
        <v>44967</v>
      </c>
      <c r="F47" t="s">
        <v>104</v>
      </c>
      <c r="G47" t="s">
        <v>105</v>
      </c>
    </row>
    <row r="48" spans="1:7" x14ac:dyDescent="0.25">
      <c r="A48" t="s">
        <v>106</v>
      </c>
      <c r="B48" s="1">
        <v>24000000</v>
      </c>
      <c r="C48" t="s">
        <v>47</v>
      </c>
      <c r="D48" t="s">
        <v>107</v>
      </c>
      <c r="E48" s="2">
        <v>40486</v>
      </c>
      <c r="F48" t="s">
        <v>108</v>
      </c>
      <c r="G48" t="s">
        <v>109</v>
      </c>
    </row>
    <row r="49" spans="1:7" x14ac:dyDescent="0.25">
      <c r="A49" t="s">
        <v>110</v>
      </c>
      <c r="B49" s="1">
        <v>23960000</v>
      </c>
      <c r="C49" t="s">
        <v>110</v>
      </c>
      <c r="D49" t="s">
        <v>63</v>
      </c>
      <c r="E49" s="2">
        <v>38463</v>
      </c>
      <c r="F49" t="s">
        <v>20</v>
      </c>
      <c r="G49" t="s">
        <v>21</v>
      </c>
    </row>
    <row r="50" spans="1:7" x14ac:dyDescent="0.25">
      <c r="A50" t="s">
        <v>111</v>
      </c>
      <c r="B50" s="1">
        <v>23600000</v>
      </c>
      <c r="C50" t="s">
        <v>27</v>
      </c>
      <c r="D50" t="s">
        <v>63</v>
      </c>
      <c r="E50" s="2">
        <v>38670</v>
      </c>
      <c r="F50" t="s">
        <v>20</v>
      </c>
      <c r="G50" t="s">
        <v>21</v>
      </c>
    </row>
    <row r="51" spans="1:7" x14ac:dyDescent="0.25">
      <c r="A51" t="s">
        <v>112</v>
      </c>
      <c r="B51" s="1">
        <v>23482960</v>
      </c>
      <c r="C51" t="s">
        <v>112</v>
      </c>
      <c r="D51" t="s">
        <v>8</v>
      </c>
      <c r="E51" s="2">
        <v>33412</v>
      </c>
      <c r="F51" t="s">
        <v>113</v>
      </c>
      <c r="G51" t="s">
        <v>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66ACA-BD3E-4245-B942-6ED64E889C20}">
  <dimension ref="A1:J51"/>
  <sheetViews>
    <sheetView workbookViewId="0">
      <selection activeCell="F4" sqref="F4"/>
    </sheetView>
  </sheetViews>
  <sheetFormatPr defaultColWidth="8.875" defaultRowHeight="15.75" x14ac:dyDescent="0.25"/>
  <cols>
    <col min="1" max="1" width="38.875" bestFit="1" customWidth="1"/>
    <col min="2" max="2" width="10.875" bestFit="1" customWidth="1"/>
    <col min="3" max="3" width="16.25" bestFit="1" customWidth="1"/>
    <col min="4" max="4" width="17.625" bestFit="1" customWidth="1"/>
    <col min="5" max="5" width="28.375" bestFit="1" customWidth="1"/>
    <col min="6" max="6" width="28.375" customWidth="1"/>
    <col min="7" max="7" width="16.25" bestFit="1" customWidth="1"/>
    <col min="8" max="8" width="16.25" customWidth="1"/>
    <col min="9" max="9" width="32" bestFit="1" customWidth="1"/>
    <col min="10" max="10" width="30" bestFit="1" customWidth="1"/>
  </cols>
  <sheetData>
    <row r="1" spans="1:10" x14ac:dyDescent="0.25">
      <c r="A1" t="s">
        <v>0</v>
      </c>
      <c r="B1" t="s">
        <v>1</v>
      </c>
      <c r="C1" t="s">
        <v>133</v>
      </c>
      <c r="D1" t="s">
        <v>2</v>
      </c>
      <c r="E1" t="s">
        <v>3</v>
      </c>
      <c r="F1" t="s">
        <v>140</v>
      </c>
      <c r="G1" t="s">
        <v>4</v>
      </c>
      <c r="H1" t="s">
        <v>134</v>
      </c>
      <c r="I1" t="s">
        <v>5</v>
      </c>
      <c r="J1" t="s">
        <v>6</v>
      </c>
    </row>
    <row r="2" spans="1:10" x14ac:dyDescent="0.25">
      <c r="A2" t="s">
        <v>7</v>
      </c>
      <c r="B2" s="1">
        <v>300000000</v>
      </c>
      <c r="C2" s="7">
        <f>B2/1000000</f>
        <v>300</v>
      </c>
      <c r="D2" t="s">
        <v>7</v>
      </c>
      <c r="E2" t="s">
        <v>8</v>
      </c>
      <c r="F2" s="10" t="str">
        <f>IF(E2="Multi-platform","Yes","No")</f>
        <v>Yes</v>
      </c>
      <c r="G2" s="6">
        <v>40865</v>
      </c>
      <c r="H2" s="9">
        <v>40865</v>
      </c>
      <c r="I2" t="s">
        <v>9</v>
      </c>
      <c r="J2" t="s">
        <v>9</v>
      </c>
    </row>
    <row r="3" spans="1:10" x14ac:dyDescent="0.25">
      <c r="A3" t="s">
        <v>10</v>
      </c>
      <c r="B3" s="1">
        <v>190000000</v>
      </c>
      <c r="C3" s="7">
        <f t="shared" ref="C3:C51" si="0">B3/1000000</f>
        <v>190</v>
      </c>
      <c r="D3" t="s">
        <v>11</v>
      </c>
      <c r="E3" t="s">
        <v>8</v>
      </c>
      <c r="F3" s="10" t="str">
        <f t="shared" ref="F3:F51" si="1">IF(E3="Multi-platform","Yes","No")</f>
        <v>Yes</v>
      </c>
      <c r="G3" s="6">
        <v>41534</v>
      </c>
      <c r="H3" s="9">
        <v>41534</v>
      </c>
      <c r="I3" t="s">
        <v>12</v>
      </c>
      <c r="J3" t="s">
        <v>13</v>
      </c>
    </row>
    <row r="4" spans="1:10" x14ac:dyDescent="0.25">
      <c r="A4" t="s">
        <v>14</v>
      </c>
      <c r="B4" s="1">
        <v>100000000</v>
      </c>
      <c r="C4" s="7">
        <f t="shared" si="0"/>
        <v>100</v>
      </c>
      <c r="D4" t="s">
        <v>15</v>
      </c>
      <c r="E4" t="s">
        <v>8</v>
      </c>
      <c r="F4" s="10" t="str">
        <f t="shared" si="1"/>
        <v>Yes</v>
      </c>
      <c r="G4" s="6">
        <v>38972</v>
      </c>
      <c r="H4" s="9">
        <v>38972</v>
      </c>
      <c r="I4" t="s">
        <v>16</v>
      </c>
      <c r="J4" t="s">
        <v>17</v>
      </c>
    </row>
    <row r="5" spans="1:10" x14ac:dyDescent="0.25">
      <c r="A5" t="s">
        <v>18</v>
      </c>
      <c r="B5" s="1">
        <v>82900000</v>
      </c>
      <c r="C5" s="7">
        <f t="shared" si="0"/>
        <v>82.9</v>
      </c>
      <c r="D5" t="s">
        <v>19</v>
      </c>
      <c r="E5" t="s">
        <v>19</v>
      </c>
      <c r="F5" s="10" t="str">
        <f t="shared" si="1"/>
        <v>No</v>
      </c>
      <c r="G5" s="6">
        <v>39040</v>
      </c>
      <c r="H5" s="9">
        <v>39040</v>
      </c>
      <c r="I5" t="s">
        <v>20</v>
      </c>
      <c r="J5" t="s">
        <v>21</v>
      </c>
    </row>
    <row r="6" spans="1:10" x14ac:dyDescent="0.25">
      <c r="A6" t="s">
        <v>22</v>
      </c>
      <c r="B6" s="1">
        <v>75000000</v>
      </c>
      <c r="C6" s="7">
        <f t="shared" si="0"/>
        <v>75</v>
      </c>
      <c r="D6" t="s">
        <v>23</v>
      </c>
      <c r="E6" t="s">
        <v>8</v>
      </c>
      <c r="F6" s="10" t="str">
        <f t="shared" si="1"/>
        <v>Yes</v>
      </c>
      <c r="G6" s="6">
        <v>43089</v>
      </c>
      <c r="H6" s="9">
        <v>43089</v>
      </c>
      <c r="I6" t="s">
        <v>24</v>
      </c>
      <c r="J6" t="s">
        <v>25</v>
      </c>
    </row>
    <row r="7" spans="1:10" x14ac:dyDescent="0.25">
      <c r="A7" t="s">
        <v>26</v>
      </c>
      <c r="B7" s="1">
        <v>65470000</v>
      </c>
      <c r="C7" s="7">
        <f t="shared" si="0"/>
        <v>65.47</v>
      </c>
      <c r="D7" t="s">
        <v>27</v>
      </c>
      <c r="E7" t="s">
        <v>126</v>
      </c>
      <c r="F7" s="10" t="str">
        <f t="shared" si="1"/>
        <v>No</v>
      </c>
      <c r="G7" s="6">
        <v>41788</v>
      </c>
      <c r="H7" s="9">
        <v>41788</v>
      </c>
      <c r="I7" t="s">
        <v>125</v>
      </c>
      <c r="J7" t="s">
        <v>21</v>
      </c>
    </row>
    <row r="8" spans="1:10" x14ac:dyDescent="0.25">
      <c r="A8" t="s">
        <v>28</v>
      </c>
      <c r="B8" s="1">
        <v>58000000</v>
      </c>
      <c r="C8" s="7">
        <f t="shared" si="0"/>
        <v>58</v>
      </c>
      <c r="D8" t="s">
        <v>29</v>
      </c>
      <c r="E8" t="s">
        <v>8</v>
      </c>
      <c r="F8" s="10" t="str">
        <f t="shared" si="1"/>
        <v>Yes</v>
      </c>
      <c r="G8" s="6">
        <v>31303</v>
      </c>
      <c r="H8" s="9">
        <v>31303</v>
      </c>
      <c r="I8" t="s">
        <v>30</v>
      </c>
      <c r="J8" t="s">
        <v>21</v>
      </c>
    </row>
    <row r="9" spans="1:10" x14ac:dyDescent="0.25">
      <c r="A9" t="s">
        <v>31</v>
      </c>
      <c r="B9" s="1">
        <v>57000000</v>
      </c>
      <c r="C9" s="7">
        <f t="shared" si="0"/>
        <v>57</v>
      </c>
      <c r="D9" t="s">
        <v>32</v>
      </c>
      <c r="E9" t="s">
        <v>8</v>
      </c>
      <c r="F9" s="10" t="str">
        <f t="shared" si="1"/>
        <v>Yes</v>
      </c>
      <c r="G9" s="6">
        <v>43399</v>
      </c>
      <c r="H9" s="9">
        <v>43399</v>
      </c>
      <c r="I9" t="s">
        <v>13</v>
      </c>
      <c r="J9" t="s">
        <v>13</v>
      </c>
    </row>
    <row r="10" spans="1:10" x14ac:dyDescent="0.25">
      <c r="A10" t="s">
        <v>33</v>
      </c>
      <c r="B10" s="1">
        <v>50000000</v>
      </c>
      <c r="C10" s="7">
        <f t="shared" si="0"/>
        <v>50</v>
      </c>
      <c r="D10" t="s">
        <v>33</v>
      </c>
      <c r="E10" t="s">
        <v>8</v>
      </c>
      <c r="F10" s="10" t="str">
        <f t="shared" si="1"/>
        <v>Yes</v>
      </c>
      <c r="G10" s="6">
        <v>42514</v>
      </c>
      <c r="H10" s="9">
        <v>42514</v>
      </c>
      <c r="I10" t="s">
        <v>34</v>
      </c>
      <c r="J10" t="s">
        <v>34</v>
      </c>
    </row>
    <row r="11" spans="1:10" x14ac:dyDescent="0.25">
      <c r="A11" t="s">
        <v>35</v>
      </c>
      <c r="B11" s="1">
        <v>50000000</v>
      </c>
      <c r="C11" s="7">
        <f t="shared" si="0"/>
        <v>50</v>
      </c>
      <c r="D11" t="s">
        <v>35</v>
      </c>
      <c r="E11" t="s">
        <v>8</v>
      </c>
      <c r="F11" s="10" t="str">
        <f t="shared" si="1"/>
        <v>Yes</v>
      </c>
      <c r="G11" s="6">
        <v>42573</v>
      </c>
      <c r="H11" s="9">
        <v>42573</v>
      </c>
      <c r="I11" t="s">
        <v>36</v>
      </c>
      <c r="J11" t="s">
        <v>37</v>
      </c>
    </row>
    <row r="12" spans="1:10" x14ac:dyDescent="0.25">
      <c r="A12" t="s">
        <v>38</v>
      </c>
      <c r="B12" s="1">
        <v>50000000</v>
      </c>
      <c r="C12" s="7">
        <f t="shared" si="0"/>
        <v>50</v>
      </c>
      <c r="D12" t="s">
        <v>39</v>
      </c>
      <c r="E12" t="s">
        <v>8</v>
      </c>
      <c r="F12" s="10" t="str">
        <f t="shared" si="1"/>
        <v>Yes</v>
      </c>
      <c r="G12" s="6">
        <v>42143</v>
      </c>
      <c r="H12" s="9">
        <v>42143</v>
      </c>
      <c r="I12" t="s">
        <v>40</v>
      </c>
      <c r="J12" t="s">
        <v>41</v>
      </c>
    </row>
    <row r="13" spans="1:10" x14ac:dyDescent="0.25">
      <c r="A13" t="s">
        <v>141</v>
      </c>
      <c r="B13" s="1">
        <v>48000000</v>
      </c>
      <c r="C13" s="7">
        <f t="shared" si="0"/>
        <v>48</v>
      </c>
      <c r="D13" t="s">
        <v>15</v>
      </c>
      <c r="E13" t="s">
        <v>127</v>
      </c>
      <c r="F13" s="10" t="str">
        <f t="shared" si="1"/>
        <v>No</v>
      </c>
      <c r="G13" s="6">
        <v>32673</v>
      </c>
      <c r="H13" s="9">
        <v>32673</v>
      </c>
      <c r="I13" t="s">
        <v>43</v>
      </c>
      <c r="J13" t="s">
        <v>21</v>
      </c>
    </row>
    <row r="14" spans="1:10" x14ac:dyDescent="0.25">
      <c r="A14" t="s">
        <v>115</v>
      </c>
      <c r="B14" s="1">
        <v>47520000</v>
      </c>
      <c r="C14" s="7">
        <f t="shared" si="0"/>
        <v>47.52</v>
      </c>
      <c r="D14" t="s">
        <v>44</v>
      </c>
      <c r="E14" t="s">
        <v>8</v>
      </c>
      <c r="F14" s="10" t="str">
        <f t="shared" si="1"/>
        <v>Yes</v>
      </c>
      <c r="G14" s="6">
        <v>35122</v>
      </c>
      <c r="H14" s="9">
        <v>35122</v>
      </c>
      <c r="I14" t="s">
        <v>45</v>
      </c>
      <c r="J14" t="s">
        <v>21</v>
      </c>
    </row>
    <row r="15" spans="1:10" x14ac:dyDescent="0.25">
      <c r="A15" t="s">
        <v>46</v>
      </c>
      <c r="B15" s="1">
        <v>44500000</v>
      </c>
      <c r="C15" s="7">
        <f t="shared" si="0"/>
        <v>44.5</v>
      </c>
      <c r="D15" t="s">
        <v>135</v>
      </c>
      <c r="E15" t="s">
        <v>8</v>
      </c>
      <c r="F15" s="10" t="str">
        <f t="shared" si="1"/>
        <v>Yes</v>
      </c>
      <c r="G15" s="6">
        <v>40679</v>
      </c>
      <c r="H15" s="9">
        <v>40679</v>
      </c>
      <c r="I15" t="s">
        <v>48</v>
      </c>
      <c r="J15" t="s">
        <v>122</v>
      </c>
    </row>
    <row r="16" spans="1:10" x14ac:dyDescent="0.25">
      <c r="A16" t="s">
        <v>49</v>
      </c>
      <c r="B16" s="1">
        <v>43800000</v>
      </c>
      <c r="C16" s="7">
        <f t="shared" si="0"/>
        <v>43.8</v>
      </c>
      <c r="D16" t="s">
        <v>19</v>
      </c>
      <c r="E16" t="s">
        <v>19</v>
      </c>
      <c r="F16" s="10" t="str">
        <f t="shared" si="1"/>
        <v>No</v>
      </c>
      <c r="G16" s="6">
        <v>39417</v>
      </c>
      <c r="H16" s="9">
        <v>39417</v>
      </c>
      <c r="I16" t="s">
        <v>20</v>
      </c>
      <c r="J16" t="s">
        <v>21</v>
      </c>
    </row>
    <row r="17" spans="1:10" x14ac:dyDescent="0.25">
      <c r="A17" t="s">
        <v>50</v>
      </c>
      <c r="B17" s="1">
        <v>43380000</v>
      </c>
      <c r="C17" s="7">
        <f t="shared" si="0"/>
        <v>43.38</v>
      </c>
      <c r="D17" t="s">
        <v>51</v>
      </c>
      <c r="E17" t="s">
        <v>52</v>
      </c>
      <c r="F17" s="10" t="str">
        <f t="shared" si="1"/>
        <v>No</v>
      </c>
      <c r="G17" s="6">
        <v>43910</v>
      </c>
      <c r="H17" s="9">
        <v>43910</v>
      </c>
      <c r="I17" t="s">
        <v>53</v>
      </c>
      <c r="J17" t="s">
        <v>21</v>
      </c>
    </row>
    <row r="18" spans="1:10" x14ac:dyDescent="0.25">
      <c r="A18" t="s">
        <v>54</v>
      </c>
      <c r="B18" s="1">
        <v>42071635</v>
      </c>
      <c r="C18" s="7">
        <f t="shared" si="0"/>
        <v>42.071635000000001</v>
      </c>
      <c r="D18" t="s">
        <v>54</v>
      </c>
      <c r="E18" t="s">
        <v>8</v>
      </c>
      <c r="F18" s="10" t="str">
        <f t="shared" si="1"/>
        <v>Yes</v>
      </c>
      <c r="G18" s="6">
        <v>29363</v>
      </c>
      <c r="H18" s="9">
        <v>29363</v>
      </c>
      <c r="I18" t="s">
        <v>55</v>
      </c>
      <c r="J18" t="s">
        <v>55</v>
      </c>
    </row>
    <row r="19" spans="1:10" x14ac:dyDescent="0.25">
      <c r="A19" t="s">
        <v>56</v>
      </c>
      <c r="B19" s="1">
        <v>37380000</v>
      </c>
      <c r="C19" s="7">
        <f t="shared" si="0"/>
        <v>37.380000000000003</v>
      </c>
      <c r="D19" t="s">
        <v>27</v>
      </c>
      <c r="E19" t="s">
        <v>19</v>
      </c>
      <c r="F19" s="10" t="str">
        <f t="shared" si="1"/>
        <v>No</v>
      </c>
      <c r="G19" s="6">
        <v>39548</v>
      </c>
      <c r="H19" s="9">
        <v>39548</v>
      </c>
      <c r="I19" t="s">
        <v>20</v>
      </c>
      <c r="J19" t="s">
        <v>21</v>
      </c>
    </row>
    <row r="20" spans="1:10" x14ac:dyDescent="0.25">
      <c r="A20" t="s">
        <v>57</v>
      </c>
      <c r="B20" s="1">
        <v>33140000</v>
      </c>
      <c r="C20" s="7">
        <f t="shared" si="0"/>
        <v>33.14</v>
      </c>
      <c r="D20" t="s">
        <v>19</v>
      </c>
      <c r="E20" t="s">
        <v>19</v>
      </c>
      <c r="F20" s="10" t="str">
        <f t="shared" si="1"/>
        <v>No</v>
      </c>
      <c r="G20" s="6">
        <v>39989</v>
      </c>
      <c r="H20" s="9">
        <v>39989</v>
      </c>
      <c r="I20" t="s">
        <v>20</v>
      </c>
      <c r="J20" t="s">
        <v>21</v>
      </c>
    </row>
    <row r="21" spans="1:10" x14ac:dyDescent="0.25">
      <c r="A21" t="s">
        <v>58</v>
      </c>
      <c r="B21" s="1">
        <v>32850000</v>
      </c>
      <c r="C21" s="7">
        <f t="shared" si="0"/>
        <v>32.85</v>
      </c>
      <c r="D21" t="s">
        <v>59</v>
      </c>
      <c r="E21" t="s">
        <v>126</v>
      </c>
      <c r="F21" s="10" t="str">
        <f t="shared" si="1"/>
        <v>No</v>
      </c>
      <c r="G21" s="6">
        <v>42797</v>
      </c>
      <c r="H21" s="9">
        <v>42797</v>
      </c>
      <c r="I21" t="s">
        <v>53</v>
      </c>
      <c r="J21" t="s">
        <v>21</v>
      </c>
    </row>
    <row r="22" spans="1:10" x14ac:dyDescent="0.25">
      <c r="A22" t="s">
        <v>60</v>
      </c>
      <c r="B22" s="1">
        <v>32440000</v>
      </c>
      <c r="C22" s="7">
        <f t="shared" si="0"/>
        <v>32.44</v>
      </c>
      <c r="D22" t="s">
        <v>61</v>
      </c>
      <c r="E22" t="s">
        <v>52</v>
      </c>
      <c r="F22" s="10" t="str">
        <f t="shared" si="1"/>
        <v>No</v>
      </c>
      <c r="G22" s="6">
        <v>43441</v>
      </c>
      <c r="H22" s="9">
        <v>43441</v>
      </c>
      <c r="I22" t="s">
        <v>124</v>
      </c>
      <c r="J22" t="s">
        <v>21</v>
      </c>
    </row>
    <row r="23" spans="1:10" x14ac:dyDescent="0.25">
      <c r="A23" t="s">
        <v>62</v>
      </c>
      <c r="B23" s="1">
        <v>30800000</v>
      </c>
      <c r="C23" s="7">
        <f t="shared" si="0"/>
        <v>30.8</v>
      </c>
      <c r="D23" t="s">
        <v>29</v>
      </c>
      <c r="E23" t="s">
        <v>63</v>
      </c>
      <c r="F23" s="10" t="str">
        <f t="shared" si="1"/>
        <v>No</v>
      </c>
      <c r="G23" s="6">
        <v>38852</v>
      </c>
      <c r="H23" s="9">
        <v>38852</v>
      </c>
      <c r="I23" t="s">
        <v>20</v>
      </c>
      <c r="J23" t="s">
        <v>21</v>
      </c>
    </row>
    <row r="24" spans="1:10" x14ac:dyDescent="0.25">
      <c r="A24" t="s">
        <v>64</v>
      </c>
      <c r="B24" s="1">
        <v>30320000</v>
      </c>
      <c r="C24" s="7">
        <f t="shared" si="0"/>
        <v>30.32</v>
      </c>
      <c r="D24" t="s">
        <v>29</v>
      </c>
      <c r="E24" t="s">
        <v>19</v>
      </c>
      <c r="F24" s="10" t="str">
        <f t="shared" si="1"/>
        <v>No</v>
      </c>
      <c r="G24" s="6">
        <v>40128</v>
      </c>
      <c r="H24" s="9">
        <v>40128</v>
      </c>
      <c r="I24" t="s">
        <v>20</v>
      </c>
      <c r="J24" t="s">
        <v>21</v>
      </c>
    </row>
    <row r="25" spans="1:10" x14ac:dyDescent="0.25">
      <c r="A25" t="s">
        <v>65</v>
      </c>
      <c r="B25" s="1">
        <v>30000000</v>
      </c>
      <c r="C25" s="7">
        <f t="shared" si="0"/>
        <v>30</v>
      </c>
      <c r="D25" t="s">
        <v>66</v>
      </c>
      <c r="E25" t="s">
        <v>8</v>
      </c>
      <c r="F25" s="10" t="str">
        <f t="shared" si="1"/>
        <v>Yes</v>
      </c>
      <c r="G25" s="6">
        <v>43763</v>
      </c>
      <c r="H25" s="9">
        <v>43763</v>
      </c>
      <c r="I25" t="s">
        <v>67</v>
      </c>
      <c r="J25" t="s">
        <v>68</v>
      </c>
    </row>
    <row r="26" spans="1:10" x14ac:dyDescent="0.25">
      <c r="A26" t="s">
        <v>69</v>
      </c>
      <c r="B26" s="1">
        <v>30000000</v>
      </c>
      <c r="C26" s="7">
        <f t="shared" si="0"/>
        <v>30</v>
      </c>
      <c r="D26" t="s">
        <v>70</v>
      </c>
      <c r="E26" t="s">
        <v>8</v>
      </c>
      <c r="F26" s="10" t="str">
        <f t="shared" si="1"/>
        <v>Yes</v>
      </c>
      <c r="G26" s="6">
        <v>41045</v>
      </c>
      <c r="H26" s="9">
        <v>41045</v>
      </c>
      <c r="I26" t="s">
        <v>34</v>
      </c>
      <c r="J26" t="s">
        <v>34</v>
      </c>
    </row>
    <row r="27" spans="1:10" x14ac:dyDescent="0.25">
      <c r="A27" t="s">
        <v>116</v>
      </c>
      <c r="B27" s="1">
        <v>29490000</v>
      </c>
      <c r="C27" s="7">
        <f t="shared" si="0"/>
        <v>29.49</v>
      </c>
      <c r="D27" t="s">
        <v>44</v>
      </c>
      <c r="E27" t="s">
        <v>71</v>
      </c>
      <c r="F27" s="10" t="str">
        <f t="shared" si="1"/>
        <v>No</v>
      </c>
      <c r="G27" s="6">
        <v>36485</v>
      </c>
      <c r="H27" s="9">
        <v>36485</v>
      </c>
      <c r="I27" t="s">
        <v>45</v>
      </c>
      <c r="J27" t="s">
        <v>21</v>
      </c>
    </row>
    <row r="28" spans="1:10" x14ac:dyDescent="0.25">
      <c r="A28" t="s">
        <v>72</v>
      </c>
      <c r="B28" s="1">
        <v>28300000</v>
      </c>
      <c r="C28" s="7">
        <f t="shared" si="0"/>
        <v>28.3</v>
      </c>
      <c r="D28" t="s">
        <v>135</v>
      </c>
      <c r="E28" t="s">
        <v>73</v>
      </c>
      <c r="F28" s="10" t="str">
        <f t="shared" si="1"/>
        <v>No</v>
      </c>
      <c r="G28" s="6">
        <v>30793</v>
      </c>
      <c r="H28" s="9">
        <v>30793</v>
      </c>
      <c r="I28" t="s">
        <v>43</v>
      </c>
      <c r="J28" t="s">
        <v>21</v>
      </c>
    </row>
    <row r="29" spans="1:10" x14ac:dyDescent="0.25">
      <c r="A29" t="s">
        <v>74</v>
      </c>
      <c r="B29" s="1">
        <v>28020000</v>
      </c>
      <c r="C29" s="7">
        <f t="shared" si="0"/>
        <v>28.02</v>
      </c>
      <c r="D29" t="s">
        <v>19</v>
      </c>
      <c r="E29" t="s">
        <v>19</v>
      </c>
      <c r="F29" s="10" t="str">
        <f t="shared" si="1"/>
        <v>No</v>
      </c>
      <c r="G29" s="6">
        <v>39053</v>
      </c>
      <c r="H29" s="9">
        <v>39053</v>
      </c>
      <c r="I29" t="s">
        <v>20</v>
      </c>
      <c r="J29" t="s">
        <v>21</v>
      </c>
    </row>
    <row r="30" spans="1:10" x14ac:dyDescent="0.25">
      <c r="A30" t="s">
        <v>75</v>
      </c>
      <c r="B30" s="1">
        <v>28000000</v>
      </c>
      <c r="C30" s="7">
        <f t="shared" si="0"/>
        <v>28</v>
      </c>
      <c r="D30" t="s">
        <v>75</v>
      </c>
      <c r="E30" t="s">
        <v>8</v>
      </c>
      <c r="F30" s="10" t="str">
        <f t="shared" si="1"/>
        <v>Yes</v>
      </c>
      <c r="G30" s="6">
        <v>41023</v>
      </c>
      <c r="H30" s="9">
        <v>41023</v>
      </c>
      <c r="I30" t="s">
        <v>76</v>
      </c>
      <c r="J30" t="s">
        <v>76</v>
      </c>
    </row>
    <row r="31" spans="1:10" x14ac:dyDescent="0.25">
      <c r="A31" t="s">
        <v>77</v>
      </c>
      <c r="B31" s="1">
        <v>27500000</v>
      </c>
      <c r="C31" s="7">
        <f t="shared" si="0"/>
        <v>27.5</v>
      </c>
      <c r="D31" t="s">
        <v>11</v>
      </c>
      <c r="E31" t="s">
        <v>8</v>
      </c>
      <c r="F31" s="10" t="str">
        <f t="shared" si="1"/>
        <v>Yes</v>
      </c>
      <c r="G31" s="6">
        <v>38286</v>
      </c>
      <c r="H31" s="9">
        <v>38286</v>
      </c>
      <c r="I31" t="s">
        <v>12</v>
      </c>
      <c r="J31" t="s">
        <v>13</v>
      </c>
    </row>
    <row r="32" spans="1:10" x14ac:dyDescent="0.25">
      <c r="A32" t="s">
        <v>78</v>
      </c>
      <c r="B32" s="1">
        <v>27000000</v>
      </c>
      <c r="C32" s="7">
        <f t="shared" si="0"/>
        <v>27</v>
      </c>
      <c r="D32" t="s">
        <v>79</v>
      </c>
      <c r="E32" t="s">
        <v>8</v>
      </c>
      <c r="F32" s="10" t="str">
        <f t="shared" si="1"/>
        <v>Yes</v>
      </c>
      <c r="G32" s="6">
        <v>41170</v>
      </c>
      <c r="H32" s="9">
        <v>41170</v>
      </c>
      <c r="I32" t="s">
        <v>80</v>
      </c>
      <c r="J32" t="s">
        <v>81</v>
      </c>
    </row>
    <row r="33" spans="1:10" x14ac:dyDescent="0.25">
      <c r="A33" t="s">
        <v>82</v>
      </c>
      <c r="B33" s="1">
        <v>26950000</v>
      </c>
      <c r="C33" s="7">
        <f t="shared" si="0"/>
        <v>26.95</v>
      </c>
      <c r="D33" t="s">
        <v>29</v>
      </c>
      <c r="E33" t="s">
        <v>52</v>
      </c>
      <c r="F33" s="10" t="str">
        <f t="shared" si="1"/>
        <v>No</v>
      </c>
      <c r="G33" s="6">
        <v>43035</v>
      </c>
      <c r="H33" s="9">
        <v>43035</v>
      </c>
      <c r="I33" t="s">
        <v>53</v>
      </c>
      <c r="J33" t="s">
        <v>21</v>
      </c>
    </row>
    <row r="34" spans="1:10" x14ac:dyDescent="0.25">
      <c r="A34" t="s">
        <v>83</v>
      </c>
      <c r="B34" s="1">
        <v>26662500</v>
      </c>
      <c r="C34" s="7">
        <f t="shared" si="0"/>
        <v>26.662500000000001</v>
      </c>
      <c r="D34" t="s">
        <v>29</v>
      </c>
      <c r="E34" t="s">
        <v>8</v>
      </c>
      <c r="F34" s="10" t="str">
        <f t="shared" si="1"/>
        <v>Yes</v>
      </c>
      <c r="G34" s="6">
        <v>33198</v>
      </c>
      <c r="H34" s="9">
        <v>33198</v>
      </c>
      <c r="I34" t="s">
        <v>20</v>
      </c>
      <c r="J34" t="s">
        <v>21</v>
      </c>
    </row>
    <row r="35" spans="1:10" x14ac:dyDescent="0.25">
      <c r="A35" t="s">
        <v>84</v>
      </c>
      <c r="B35" s="1">
        <v>26500000</v>
      </c>
      <c r="C35" s="7">
        <f t="shared" si="0"/>
        <v>26.5</v>
      </c>
      <c r="D35" t="s">
        <v>66</v>
      </c>
      <c r="E35" t="s">
        <v>8</v>
      </c>
      <c r="F35" s="10" t="str">
        <f t="shared" si="1"/>
        <v>Yes</v>
      </c>
      <c r="G35" s="6">
        <v>40855</v>
      </c>
      <c r="H35" s="9">
        <v>40855</v>
      </c>
      <c r="I35" t="s">
        <v>123</v>
      </c>
      <c r="J35" t="s">
        <v>68</v>
      </c>
    </row>
    <row r="36" spans="1:10" x14ac:dyDescent="0.25">
      <c r="A36" t="s">
        <v>85</v>
      </c>
      <c r="B36" s="1">
        <v>26400000</v>
      </c>
      <c r="C36" s="7">
        <f t="shared" si="0"/>
        <v>26.4</v>
      </c>
      <c r="D36" t="s">
        <v>86</v>
      </c>
      <c r="E36" t="s">
        <v>8</v>
      </c>
      <c r="F36" s="10" t="str">
        <f t="shared" si="1"/>
        <v>Yes</v>
      </c>
      <c r="G36" s="6">
        <v>43007</v>
      </c>
      <c r="H36" s="9">
        <v>43007</v>
      </c>
      <c r="I36" t="s">
        <v>87</v>
      </c>
      <c r="J36" t="s">
        <v>88</v>
      </c>
    </row>
    <row r="37" spans="1:10" x14ac:dyDescent="0.25">
      <c r="A37" t="s">
        <v>89</v>
      </c>
      <c r="B37" s="1">
        <v>26200000</v>
      </c>
      <c r="C37" s="7">
        <f t="shared" si="0"/>
        <v>26.2</v>
      </c>
      <c r="D37" t="s">
        <v>66</v>
      </c>
      <c r="E37" t="s">
        <v>8</v>
      </c>
      <c r="F37" s="10" t="str">
        <f t="shared" si="1"/>
        <v>Yes</v>
      </c>
      <c r="G37" s="6">
        <v>40491</v>
      </c>
      <c r="H37" s="9">
        <v>40491</v>
      </c>
      <c r="I37" t="s">
        <v>90</v>
      </c>
      <c r="J37" t="s">
        <v>68</v>
      </c>
    </row>
    <row r="38" spans="1:10" x14ac:dyDescent="0.25">
      <c r="A38" t="s">
        <v>117</v>
      </c>
      <c r="B38" s="1">
        <v>26020000</v>
      </c>
      <c r="C38" s="7">
        <f t="shared" si="0"/>
        <v>26.02</v>
      </c>
      <c r="D38" t="s">
        <v>44</v>
      </c>
      <c r="E38" t="s">
        <v>52</v>
      </c>
      <c r="F38" s="10" t="str">
        <f t="shared" si="1"/>
        <v>No</v>
      </c>
      <c r="G38" s="6">
        <v>43784</v>
      </c>
      <c r="H38" s="9">
        <v>43784</v>
      </c>
      <c r="I38" t="s">
        <v>45</v>
      </c>
      <c r="J38" t="s">
        <v>129</v>
      </c>
    </row>
    <row r="39" spans="1:10" x14ac:dyDescent="0.25">
      <c r="A39" t="s">
        <v>91</v>
      </c>
      <c r="B39" s="1">
        <v>25590000</v>
      </c>
      <c r="C39" s="7">
        <f t="shared" si="0"/>
        <v>25.59</v>
      </c>
      <c r="D39" t="s">
        <v>29</v>
      </c>
      <c r="E39" t="s">
        <v>126</v>
      </c>
      <c r="F39" s="10" t="str">
        <f t="shared" si="1"/>
        <v>No</v>
      </c>
      <c r="G39" s="6">
        <v>41231</v>
      </c>
      <c r="H39" s="9">
        <v>41231</v>
      </c>
      <c r="I39" t="s">
        <v>20</v>
      </c>
      <c r="J39" t="s">
        <v>21</v>
      </c>
    </row>
    <row r="40" spans="1:10" x14ac:dyDescent="0.25">
      <c r="A40" t="s">
        <v>118</v>
      </c>
      <c r="B40" s="1">
        <v>25510000</v>
      </c>
      <c r="C40" s="7">
        <f t="shared" si="0"/>
        <v>25.51</v>
      </c>
      <c r="D40" t="s">
        <v>44</v>
      </c>
      <c r="E40" t="s">
        <v>92</v>
      </c>
      <c r="F40" s="10" t="str">
        <f t="shared" si="1"/>
        <v>No</v>
      </c>
      <c r="G40" s="6">
        <v>42692</v>
      </c>
      <c r="H40" s="9">
        <v>42692</v>
      </c>
      <c r="I40" t="s">
        <v>45</v>
      </c>
      <c r="J40" t="s">
        <v>129</v>
      </c>
    </row>
    <row r="41" spans="1:10" x14ac:dyDescent="0.25">
      <c r="A41" t="s">
        <v>93</v>
      </c>
      <c r="B41" s="1">
        <v>25000000</v>
      </c>
      <c r="C41" s="7">
        <f t="shared" si="0"/>
        <v>25</v>
      </c>
      <c r="D41" t="s">
        <v>11</v>
      </c>
      <c r="E41" t="s">
        <v>8</v>
      </c>
      <c r="F41" s="10" t="str">
        <f t="shared" si="1"/>
        <v>Yes</v>
      </c>
      <c r="G41" s="6">
        <v>39567</v>
      </c>
      <c r="H41" s="9">
        <v>39567</v>
      </c>
      <c r="I41" t="s">
        <v>12</v>
      </c>
      <c r="J41" t="s">
        <v>13</v>
      </c>
    </row>
    <row r="42" spans="1:10" x14ac:dyDescent="0.25">
      <c r="A42" t="s">
        <v>94</v>
      </c>
      <c r="B42" s="1">
        <v>25000000</v>
      </c>
      <c r="C42" s="7">
        <f t="shared" si="0"/>
        <v>25</v>
      </c>
      <c r="D42" t="s">
        <v>95</v>
      </c>
      <c r="E42" t="s">
        <v>8</v>
      </c>
      <c r="F42" s="10" t="str">
        <f t="shared" si="1"/>
        <v>Yes</v>
      </c>
      <c r="G42" s="6">
        <v>44175</v>
      </c>
      <c r="H42" s="9">
        <v>44175</v>
      </c>
      <c r="I42" t="s">
        <v>40</v>
      </c>
      <c r="J42" t="s">
        <v>41</v>
      </c>
    </row>
    <row r="43" spans="1:10" x14ac:dyDescent="0.25">
      <c r="A43" t="s">
        <v>119</v>
      </c>
      <c r="B43" s="1">
        <v>24730000</v>
      </c>
      <c r="C43" s="7">
        <f t="shared" si="0"/>
        <v>24.73</v>
      </c>
      <c r="D43" t="s">
        <v>44</v>
      </c>
      <c r="E43" t="s">
        <v>63</v>
      </c>
      <c r="F43" s="10" t="str">
        <f t="shared" si="1"/>
        <v>No</v>
      </c>
      <c r="G43" s="6">
        <v>38988</v>
      </c>
      <c r="H43" s="9">
        <v>38988</v>
      </c>
      <c r="I43" t="s">
        <v>45</v>
      </c>
      <c r="J43" t="s">
        <v>129</v>
      </c>
    </row>
    <row r="44" spans="1:10" x14ac:dyDescent="0.25">
      <c r="A44" t="s">
        <v>96</v>
      </c>
      <c r="B44" s="1">
        <v>24430000</v>
      </c>
      <c r="C44" s="7">
        <f t="shared" si="0"/>
        <v>24.43</v>
      </c>
      <c r="D44" t="s">
        <v>29</v>
      </c>
      <c r="E44" t="s">
        <v>8</v>
      </c>
      <c r="F44" s="10" t="str">
        <f t="shared" si="1"/>
        <v>Yes</v>
      </c>
      <c r="G44" s="6">
        <v>32439</v>
      </c>
      <c r="H44" s="9">
        <v>32439</v>
      </c>
      <c r="I44" t="s">
        <v>20</v>
      </c>
      <c r="J44" t="s">
        <v>21</v>
      </c>
    </row>
    <row r="45" spans="1:10" x14ac:dyDescent="0.25">
      <c r="A45" t="s">
        <v>97</v>
      </c>
      <c r="B45" s="1">
        <v>24300000</v>
      </c>
      <c r="C45" s="7">
        <f t="shared" si="0"/>
        <v>24.3</v>
      </c>
      <c r="D45" t="s">
        <v>98</v>
      </c>
      <c r="E45" t="s">
        <v>128</v>
      </c>
      <c r="F45" s="10" t="str">
        <f t="shared" si="1"/>
        <v>No</v>
      </c>
      <c r="G45" s="6">
        <v>42794</v>
      </c>
      <c r="H45" s="9">
        <v>42794</v>
      </c>
      <c r="I45" t="s">
        <v>99</v>
      </c>
      <c r="J45" t="s">
        <v>100</v>
      </c>
    </row>
    <row r="46" spans="1:10" x14ac:dyDescent="0.25">
      <c r="A46" t="s">
        <v>101</v>
      </c>
      <c r="B46" s="1">
        <v>24200000</v>
      </c>
      <c r="C46" s="7">
        <f t="shared" si="0"/>
        <v>24.2</v>
      </c>
      <c r="D46" t="s">
        <v>66</v>
      </c>
      <c r="E46" t="s">
        <v>8</v>
      </c>
      <c r="F46" s="10" t="str">
        <f t="shared" si="1"/>
        <v>Yes</v>
      </c>
      <c r="G46" s="6">
        <v>41225</v>
      </c>
      <c r="H46" s="9">
        <v>41225</v>
      </c>
      <c r="I46" t="s">
        <v>90</v>
      </c>
      <c r="J46" t="s">
        <v>68</v>
      </c>
    </row>
    <row r="47" spans="1:10" x14ac:dyDescent="0.25">
      <c r="A47" t="s">
        <v>102</v>
      </c>
      <c r="B47" s="1">
        <v>24000000</v>
      </c>
      <c r="C47" s="7">
        <f t="shared" si="0"/>
        <v>24</v>
      </c>
      <c r="D47" t="s">
        <v>103</v>
      </c>
      <c r="E47" t="s">
        <v>8</v>
      </c>
      <c r="F47" s="10" t="str">
        <f t="shared" si="1"/>
        <v>Yes</v>
      </c>
      <c r="G47" s="6">
        <v>44967</v>
      </c>
      <c r="H47" s="9">
        <v>44967</v>
      </c>
      <c r="I47" t="s">
        <v>104</v>
      </c>
      <c r="J47" t="s">
        <v>105</v>
      </c>
    </row>
    <row r="48" spans="1:10" x14ac:dyDescent="0.25">
      <c r="A48" t="s">
        <v>106</v>
      </c>
      <c r="B48" s="1">
        <v>24000000</v>
      </c>
      <c r="C48" s="7">
        <f t="shared" si="0"/>
        <v>24</v>
      </c>
      <c r="D48" t="s">
        <v>135</v>
      </c>
      <c r="E48" t="s">
        <v>107</v>
      </c>
      <c r="F48" s="10" t="str">
        <f t="shared" si="1"/>
        <v>No</v>
      </c>
      <c r="G48" s="6">
        <v>40486</v>
      </c>
      <c r="H48" s="9">
        <v>40486</v>
      </c>
      <c r="I48" t="s">
        <v>108</v>
      </c>
      <c r="J48" t="s">
        <v>109</v>
      </c>
    </row>
    <row r="49" spans="1:10" x14ac:dyDescent="0.25">
      <c r="A49" t="s">
        <v>110</v>
      </c>
      <c r="B49" s="1">
        <v>23960000</v>
      </c>
      <c r="C49" s="7">
        <f t="shared" si="0"/>
        <v>23.96</v>
      </c>
      <c r="D49" t="s">
        <v>110</v>
      </c>
      <c r="E49" t="s">
        <v>63</v>
      </c>
      <c r="F49" s="10" t="str">
        <f t="shared" si="1"/>
        <v>No</v>
      </c>
      <c r="G49" s="6">
        <v>38463</v>
      </c>
      <c r="H49" s="9">
        <v>38463</v>
      </c>
      <c r="I49" t="s">
        <v>20</v>
      </c>
      <c r="J49" t="s">
        <v>21</v>
      </c>
    </row>
    <row r="50" spans="1:10" x14ac:dyDescent="0.25">
      <c r="A50" t="s">
        <v>111</v>
      </c>
      <c r="B50" s="1">
        <v>23600000</v>
      </c>
      <c r="C50" s="7">
        <f t="shared" si="0"/>
        <v>23.6</v>
      </c>
      <c r="D50" t="s">
        <v>27</v>
      </c>
      <c r="E50" t="s">
        <v>63</v>
      </c>
      <c r="F50" s="10" t="str">
        <f t="shared" si="1"/>
        <v>No</v>
      </c>
      <c r="G50" s="6">
        <v>38670</v>
      </c>
      <c r="H50" s="9">
        <v>38670</v>
      </c>
      <c r="I50" t="s">
        <v>20</v>
      </c>
      <c r="J50" t="s">
        <v>21</v>
      </c>
    </row>
    <row r="51" spans="1:10" x14ac:dyDescent="0.25">
      <c r="A51" t="s">
        <v>112</v>
      </c>
      <c r="B51" s="1">
        <v>23482960</v>
      </c>
      <c r="C51" s="7">
        <f t="shared" si="0"/>
        <v>23.482959999999999</v>
      </c>
      <c r="D51" t="s">
        <v>112</v>
      </c>
      <c r="E51" t="s">
        <v>8</v>
      </c>
      <c r="F51" s="10" t="str">
        <f t="shared" si="1"/>
        <v>Yes</v>
      </c>
      <c r="G51" s="6">
        <v>33412</v>
      </c>
      <c r="H51" s="9">
        <v>33412</v>
      </c>
      <c r="I51" t="s">
        <v>113</v>
      </c>
      <c r="J51" t="s">
        <v>114</v>
      </c>
    </row>
  </sheetData>
  <autoFilter ref="A1:J51" xr:uid="{0F966ACA-BD3E-4245-B942-6ED64E889C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56F3-E7D7-44AD-9F97-E0E33373E169}">
  <dimension ref="A3:FI131"/>
  <sheetViews>
    <sheetView topLeftCell="B1" workbookViewId="0">
      <selection activeCell="N77" sqref="N77"/>
    </sheetView>
  </sheetViews>
  <sheetFormatPr defaultRowHeight="15.75" x14ac:dyDescent="0.25"/>
  <cols>
    <col min="1" max="1" width="28" style="3" bestFit="1" customWidth="1"/>
    <col min="2" max="2" width="24.5" style="3" bestFit="1" customWidth="1"/>
    <col min="3" max="3" width="26.25" style="3" bestFit="1" customWidth="1"/>
    <col min="4" max="4" width="16" style="3" bestFit="1" customWidth="1"/>
    <col min="5" max="5" width="11" style="3" bestFit="1" customWidth="1"/>
    <col min="6" max="6" width="25.75" style="3" bestFit="1" customWidth="1"/>
    <col min="7" max="7" width="15.5" style="3" bestFit="1" customWidth="1"/>
    <col min="8" max="8" width="18.75" style="3" bestFit="1" customWidth="1"/>
    <col min="9" max="9" width="11.375" style="3" bestFit="1" customWidth="1"/>
    <col min="10" max="10" width="14.625" style="3" bestFit="1" customWidth="1"/>
    <col min="11" max="11" width="14.5" style="3" bestFit="1" customWidth="1"/>
    <col min="12" max="12" width="17.875" style="3" bestFit="1" customWidth="1"/>
    <col min="13" max="13" width="12.625" style="3" bestFit="1" customWidth="1"/>
    <col min="14" max="14" width="15.875" style="3" bestFit="1" customWidth="1"/>
    <col min="15" max="15" width="18.125" style="3" bestFit="1" customWidth="1"/>
    <col min="16" max="16" width="21.5" style="3" bestFit="1" customWidth="1"/>
    <col min="17" max="17" width="14" style="3" bestFit="1" customWidth="1"/>
    <col min="18" max="18" width="17.375" style="3" bestFit="1" customWidth="1"/>
    <col min="19" max="19" width="28.125" style="3" bestFit="1" customWidth="1"/>
    <col min="20" max="20" width="31.375" style="3" bestFit="1" customWidth="1"/>
    <col min="21" max="21" width="16.125" style="3" bestFit="1" customWidth="1"/>
    <col min="22" max="22" width="19.375" style="3" bestFit="1" customWidth="1"/>
    <col min="23" max="23" width="8.625" style="3" bestFit="1" customWidth="1"/>
    <col min="24" max="24" width="11.75" style="3" bestFit="1" customWidth="1"/>
    <col min="25" max="25" width="14.875" style="3" bestFit="1" customWidth="1"/>
    <col min="26" max="26" width="18.125" style="3" bestFit="1" customWidth="1"/>
    <col min="27" max="27" width="17.5" style="3" bestFit="1" customWidth="1"/>
    <col min="28" max="28" width="20.75" style="3" bestFit="1" customWidth="1"/>
    <col min="29" max="29" width="14.25" style="3" bestFit="1" customWidth="1"/>
    <col min="30" max="30" width="17.625" style="3" bestFit="1" customWidth="1"/>
    <col min="31" max="31" width="9.75" style="3" bestFit="1" customWidth="1"/>
    <col min="32" max="32" width="13" style="3" bestFit="1" customWidth="1"/>
    <col min="33" max="33" width="16.25" style="3" bestFit="1" customWidth="1"/>
    <col min="34" max="34" width="19.5" style="3" bestFit="1" customWidth="1"/>
    <col min="35" max="35" width="15.75" style="3" bestFit="1" customWidth="1"/>
    <col min="36" max="36" width="19" style="3" bestFit="1" customWidth="1"/>
    <col min="37" max="37" width="12.375" style="3" bestFit="1" customWidth="1"/>
    <col min="38" max="38" width="15.625" style="3" bestFit="1" customWidth="1"/>
    <col min="39" max="39" width="15.125" style="3" bestFit="1" customWidth="1"/>
    <col min="40" max="40" width="18.375" style="3" bestFit="1" customWidth="1"/>
    <col min="41" max="41" width="10.125" style="3" bestFit="1" customWidth="1"/>
    <col min="42" max="42" width="13.375" style="3" bestFit="1" customWidth="1"/>
    <col min="43" max="43" width="11" style="3" bestFit="1" customWidth="1"/>
    <col min="44" max="44" width="15.75" style="3" bestFit="1" customWidth="1"/>
    <col min="45" max="45" width="19" style="3" bestFit="1" customWidth="1"/>
    <col min="46" max="46" width="12.375" style="3" bestFit="1" customWidth="1"/>
    <col min="47" max="47" width="15.625" style="3" bestFit="1" customWidth="1"/>
    <col min="48" max="48" width="15.125" style="3" bestFit="1" customWidth="1"/>
    <col min="49" max="49" width="18.375" style="3" bestFit="1" customWidth="1"/>
    <col min="50" max="50" width="10.125" style="3" bestFit="1" customWidth="1"/>
    <col min="51" max="51" width="13.375" style="3" bestFit="1" customWidth="1"/>
    <col min="52" max="52" width="11" style="3" bestFit="1" customWidth="1"/>
    <col min="53" max="53" width="17.625" style="3" bestFit="1" customWidth="1"/>
    <col min="54" max="54" width="13.75" style="3" bestFit="1" customWidth="1"/>
    <col min="55" max="55" width="13" style="3" bestFit="1" customWidth="1"/>
    <col min="56" max="56" width="16.25" style="3" bestFit="1" customWidth="1"/>
    <col min="57" max="57" width="19.5" style="3" bestFit="1" customWidth="1"/>
    <col min="58" max="58" width="15.75" style="3" bestFit="1" customWidth="1"/>
    <col min="59" max="59" width="19" style="3" bestFit="1" customWidth="1"/>
    <col min="60" max="60" width="13.75" style="3" bestFit="1" customWidth="1"/>
    <col min="61" max="61" width="15.625" style="3" bestFit="1" customWidth="1"/>
    <col min="62" max="62" width="15.125" style="3" bestFit="1" customWidth="1"/>
    <col min="63" max="63" width="18.375" style="3" bestFit="1" customWidth="1"/>
    <col min="64" max="64" width="13.75" style="3" bestFit="1" customWidth="1"/>
    <col min="65" max="65" width="13.375" style="3" bestFit="1" customWidth="1"/>
    <col min="66" max="66" width="11" style="3" bestFit="1" customWidth="1"/>
    <col min="67" max="67" width="9.75" style="3" bestFit="1" customWidth="1"/>
    <col min="68" max="68" width="6.625" style="3" bestFit="1" customWidth="1"/>
    <col min="69" max="69" width="4.875" style="3" bestFit="1" customWidth="1"/>
    <col min="70" max="70" width="8.875" style="3" bestFit="1" customWidth="1"/>
    <col min="71" max="71" width="9.625" style="3" bestFit="1" customWidth="1"/>
    <col min="72" max="72" width="9.75" style="3" bestFit="1" customWidth="1"/>
    <col min="73" max="73" width="6.625" style="3" bestFit="1" customWidth="1"/>
    <col min="74" max="74" width="8.625" style="3" bestFit="1" customWidth="1"/>
    <col min="75" max="75" width="9.625" style="3" bestFit="1" customWidth="1"/>
    <col min="76" max="76" width="6.5" style="3" bestFit="1" customWidth="1"/>
    <col min="77" max="77" width="9.25" style="3" bestFit="1" customWidth="1"/>
    <col min="78" max="78" width="9.625" style="3" bestFit="1" customWidth="1"/>
    <col min="79" max="79" width="9.75" style="3" bestFit="1" customWidth="1"/>
    <col min="80" max="80" width="6.625" style="3" bestFit="1" customWidth="1"/>
    <col min="81" max="81" width="4.875" style="3" bestFit="1" customWidth="1"/>
    <col min="82" max="82" width="9.25" style="3" bestFit="1" customWidth="1"/>
    <col min="83" max="83" width="9.625" style="3" bestFit="1" customWidth="1"/>
    <col min="84" max="84" width="9.75" style="3" bestFit="1" customWidth="1"/>
    <col min="85" max="85" width="6.625" style="3" bestFit="1" customWidth="1"/>
    <col min="86" max="86" width="9.5" style="3" bestFit="1" customWidth="1"/>
    <col min="87" max="87" width="9.625" style="3" bestFit="1" customWidth="1"/>
    <col min="88" max="88" width="6.5" style="3" bestFit="1" customWidth="1"/>
    <col min="89" max="89" width="4.875" style="3" bestFit="1" customWidth="1"/>
    <col min="90" max="90" width="9.25" style="3" bestFit="1" customWidth="1"/>
    <col min="91" max="91" width="9.625" style="3" bestFit="1" customWidth="1"/>
    <col min="92" max="92" width="9.75" style="3" bestFit="1" customWidth="1"/>
    <col min="93" max="93" width="6.625" style="3" bestFit="1" customWidth="1"/>
    <col min="94" max="94" width="8.875" style="3" bestFit="1" customWidth="1"/>
    <col min="95" max="95" width="6.375" style="3" bestFit="1" customWidth="1"/>
    <col min="96" max="96" width="9.5" style="3" bestFit="1" customWidth="1"/>
    <col min="97" max="97" width="9.625" style="3" bestFit="1" customWidth="1"/>
    <col min="98" max="98" width="6.5" style="3" bestFit="1" customWidth="1"/>
    <col min="99" max="99" width="8.875" style="3" bestFit="1" customWidth="1"/>
    <col min="100" max="100" width="9.625" style="3" bestFit="1" customWidth="1"/>
    <col min="101" max="101" width="6.5" style="3" bestFit="1" customWidth="1"/>
    <col min="102" max="102" width="4.875" style="3" bestFit="1" customWidth="1"/>
    <col min="103" max="103" width="9.25" style="3" bestFit="1" customWidth="1"/>
    <col min="104" max="104" width="9.625" style="3" bestFit="1" customWidth="1"/>
    <col min="105" max="105" width="9.75" style="3" bestFit="1" customWidth="1"/>
    <col min="106" max="106" width="6.625" style="3" bestFit="1" customWidth="1"/>
    <col min="107" max="107" width="8.875" style="3" bestFit="1" customWidth="1"/>
    <col min="108" max="108" width="9.625" style="3" bestFit="1" customWidth="1"/>
    <col min="109" max="109" width="9.75" style="3" bestFit="1" customWidth="1"/>
    <col min="110" max="110" width="6.625" style="3" bestFit="1" customWidth="1"/>
    <col min="111" max="111" width="9.5" style="3" bestFit="1" customWidth="1"/>
    <col min="112" max="112" width="9.625" style="3" bestFit="1" customWidth="1"/>
    <col min="113" max="113" width="9.75" style="3" bestFit="1" customWidth="1"/>
    <col min="114" max="114" width="6.625" style="3" bestFit="1" customWidth="1"/>
    <col min="115" max="115" width="9.5" style="3" bestFit="1" customWidth="1"/>
    <col min="116" max="116" width="9.625" style="3" bestFit="1" customWidth="1"/>
    <col min="117" max="117" width="9.75" style="3" bestFit="1" customWidth="1"/>
    <col min="118" max="118" width="6.625" style="3" bestFit="1" customWidth="1"/>
    <col min="119" max="119" width="9.5" style="3" bestFit="1" customWidth="1"/>
    <col min="120" max="120" width="9.625" style="3" bestFit="1" customWidth="1"/>
    <col min="121" max="121" width="6.5" style="3" bestFit="1" customWidth="1"/>
    <col min="122" max="122" width="8" style="3" bestFit="1" customWidth="1"/>
    <col min="123" max="123" width="9.625" style="3" bestFit="1" customWidth="1"/>
    <col min="124" max="124" width="6.5" style="3" bestFit="1" customWidth="1"/>
    <col min="125" max="125" width="9.25" style="3" bestFit="1" customWidth="1"/>
    <col min="126" max="126" width="9.625" style="3" bestFit="1" customWidth="1"/>
    <col min="127" max="127" width="9.75" style="3" bestFit="1" customWidth="1"/>
    <col min="128" max="128" width="6.625" style="3" bestFit="1" customWidth="1"/>
    <col min="129" max="129" width="8.75" style="3" bestFit="1" customWidth="1"/>
    <col min="130" max="130" width="6.125" style="3" bestFit="1" customWidth="1"/>
    <col min="131" max="131" width="9.25" style="3" bestFit="1" customWidth="1"/>
    <col min="132" max="132" width="9.625" style="3" bestFit="1" customWidth="1"/>
    <col min="133" max="133" width="6.5" style="3" bestFit="1" customWidth="1"/>
    <col min="134" max="134" width="8.875" style="3" bestFit="1" customWidth="1"/>
    <col min="135" max="135" width="9.625" style="3" bestFit="1" customWidth="1"/>
    <col min="136" max="136" width="6.5" style="3" bestFit="1" customWidth="1"/>
    <col min="137" max="137" width="8.75" style="3" bestFit="1" customWidth="1"/>
    <col min="138" max="138" width="5.75" style="3" bestFit="1" customWidth="1"/>
    <col min="139" max="139" width="8.875" style="3" bestFit="1" customWidth="1"/>
    <col min="140" max="140" width="9.625" style="3" bestFit="1" customWidth="1"/>
    <col min="141" max="141" width="9.75" style="3" bestFit="1" customWidth="1"/>
    <col min="142" max="142" width="6.625" style="3" bestFit="1" customWidth="1"/>
    <col min="143" max="143" width="8.75" style="3" bestFit="1" customWidth="1"/>
    <col min="144" max="144" width="5.75" style="3" bestFit="1" customWidth="1"/>
    <col min="145" max="145" width="8.875" style="3" bestFit="1" customWidth="1"/>
    <col min="146" max="146" width="9.625" style="3" bestFit="1" customWidth="1"/>
    <col min="147" max="147" width="9.75" style="3" bestFit="1" customWidth="1"/>
    <col min="148" max="148" width="6.625" style="3" bestFit="1" customWidth="1"/>
    <col min="149" max="149" width="8.75" style="3" bestFit="1" customWidth="1"/>
    <col min="150" max="150" width="6.125" style="3" bestFit="1" customWidth="1"/>
    <col min="151" max="151" width="9.25" style="3" bestFit="1" customWidth="1"/>
    <col min="152" max="152" width="9.625" style="3" bestFit="1" customWidth="1"/>
    <col min="153" max="153" width="9.75" style="3" bestFit="1" customWidth="1"/>
    <col min="154" max="154" width="6.625" style="3" bestFit="1" customWidth="1"/>
    <col min="155" max="155" width="9.25" style="3" bestFit="1" customWidth="1"/>
    <col min="156" max="156" width="9.625" style="3" bestFit="1" customWidth="1"/>
    <col min="157" max="157" width="6.5" style="3" bestFit="1" customWidth="1"/>
    <col min="158" max="158" width="8.875" style="3" bestFit="1" customWidth="1"/>
    <col min="159" max="159" width="9.625" style="3" bestFit="1" customWidth="1"/>
    <col min="160" max="160" width="9.75" style="3" bestFit="1" customWidth="1"/>
    <col min="161" max="161" width="6.625" style="3" bestFit="1" customWidth="1"/>
    <col min="162" max="162" width="8.75" style="3" bestFit="1" customWidth="1"/>
    <col min="163" max="163" width="9.625" style="3" bestFit="1" customWidth="1"/>
    <col min="164" max="164" width="9.75" style="3" bestFit="1" customWidth="1"/>
    <col min="165" max="165" width="11" style="3" bestFit="1" customWidth="1"/>
    <col min="166" max="16384" width="9" style="3"/>
  </cols>
  <sheetData>
    <row r="3" spans="1:163" x14ac:dyDescent="0.25">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x14ac:dyDescent="0.25">
      <c r="A4"/>
      <c r="B4"/>
      <c r="C4" s="4" t="s">
        <v>132</v>
      </c>
      <c r="D4" t="s">
        <v>136</v>
      </c>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row>
    <row r="5" spans="1:163" x14ac:dyDescent="0.25">
      <c r="A5"/>
      <c r="B5"/>
      <c r="C5" s="5" t="s">
        <v>71</v>
      </c>
      <c r="D5" s="8">
        <v>29.49</v>
      </c>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row>
    <row r="6" spans="1:163" x14ac:dyDescent="0.25">
      <c r="A6"/>
      <c r="B6"/>
      <c r="C6" s="5" t="s">
        <v>127</v>
      </c>
      <c r="D6" s="11">
        <v>48</v>
      </c>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row>
    <row r="7" spans="1:163" x14ac:dyDescent="0.25">
      <c r="A7"/>
      <c r="B7"/>
      <c r="C7" s="5" t="s">
        <v>73</v>
      </c>
      <c r="D7" s="11">
        <v>28.3</v>
      </c>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row>
    <row r="8" spans="1:163" x14ac:dyDescent="0.25">
      <c r="A8"/>
      <c r="B8"/>
      <c r="C8" s="5" t="s">
        <v>63</v>
      </c>
      <c r="D8" s="8">
        <v>103.09</v>
      </c>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row>
    <row r="9" spans="1:163" x14ac:dyDescent="0.25">
      <c r="A9"/>
      <c r="B9"/>
      <c r="C9" s="5" t="s">
        <v>52</v>
      </c>
      <c r="D9" s="8">
        <v>128.79</v>
      </c>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row>
    <row r="10" spans="1:163" x14ac:dyDescent="0.25">
      <c r="A10"/>
      <c r="B10"/>
      <c r="C10" s="5" t="s">
        <v>128</v>
      </c>
      <c r="D10" s="11">
        <v>24.3</v>
      </c>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row>
    <row r="11" spans="1:163" x14ac:dyDescent="0.25">
      <c r="A11"/>
      <c r="B11"/>
      <c r="C11" s="5" t="s">
        <v>19</v>
      </c>
      <c r="D11" s="8">
        <v>255.56</v>
      </c>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row>
    <row r="12" spans="1:163" x14ac:dyDescent="0.25">
      <c r="A12"/>
      <c r="B12"/>
      <c r="C12" s="5" t="s">
        <v>126</v>
      </c>
      <c r="D12" s="8">
        <v>123.91</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row>
    <row r="13" spans="1:163" x14ac:dyDescent="0.25">
      <c r="A13"/>
      <c r="B13"/>
      <c r="C13" s="5" t="s">
        <v>107</v>
      </c>
      <c r="D13" s="11">
        <v>24</v>
      </c>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row>
    <row r="14" spans="1:163" x14ac:dyDescent="0.25">
      <c r="A14"/>
      <c r="B14"/>
      <c r="C14" s="5" t="s">
        <v>131</v>
      </c>
      <c r="D14" s="8">
        <v>765.43999999999994</v>
      </c>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row>
    <row r="15" spans="1:163" x14ac:dyDescent="0.2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row>
    <row r="16" spans="1:163" x14ac:dyDescent="0.2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row>
    <row r="17" spans="1:165" x14ac:dyDescent="0.2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row>
    <row r="18" spans="1:165" x14ac:dyDescent="0.2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row>
    <row r="19" spans="1:165" x14ac:dyDescent="0.2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row>
    <row r="20" spans="1:165" x14ac:dyDescent="0.2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row>
    <row r="21" spans="1:165"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row>
    <row r="22" spans="1:165"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row>
    <row r="23" spans="1:165"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row>
    <row r="24" spans="1:165"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row>
    <row r="25" spans="1:165"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row>
    <row r="26" spans="1:165"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row>
    <row r="27" spans="1:165" x14ac:dyDescent="0.25">
      <c r="A27"/>
      <c r="B27"/>
      <c r="C27" s="4" t="s">
        <v>138</v>
      </c>
      <c r="D27" t="s">
        <v>139</v>
      </c>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row>
    <row r="28" spans="1:165"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row>
    <row r="29" spans="1:165" x14ac:dyDescent="0.25">
      <c r="A29"/>
      <c r="B29"/>
      <c r="C29" s="4" t="s">
        <v>132</v>
      </c>
      <c r="D29" t="s">
        <v>137</v>
      </c>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row>
    <row r="30" spans="1:165" x14ac:dyDescent="0.25">
      <c r="A30"/>
      <c r="B30"/>
      <c r="C30" s="5" t="s">
        <v>68</v>
      </c>
      <c r="D30" s="11">
        <v>1</v>
      </c>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row>
    <row r="31" spans="1:165" x14ac:dyDescent="0.25">
      <c r="A31"/>
      <c r="B31"/>
      <c r="C31" s="5" t="s">
        <v>34</v>
      </c>
      <c r="D31" s="11">
        <v>1</v>
      </c>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row>
    <row r="32" spans="1:165" x14ac:dyDescent="0.25">
      <c r="A32"/>
      <c r="B32"/>
      <c r="C32" s="5" t="s">
        <v>41</v>
      </c>
      <c r="D32" s="11">
        <v>2</v>
      </c>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row>
    <row r="33" spans="1:165" x14ac:dyDescent="0.25">
      <c r="A33"/>
      <c r="B33"/>
      <c r="C33" s="5" t="s">
        <v>37</v>
      </c>
      <c r="D33" s="11">
        <v>1</v>
      </c>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row>
    <row r="34" spans="1:165" x14ac:dyDescent="0.25">
      <c r="A34"/>
      <c r="B34"/>
      <c r="C34" s="5" t="s">
        <v>88</v>
      </c>
      <c r="D34" s="11">
        <v>1</v>
      </c>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row>
    <row r="35" spans="1:165" x14ac:dyDescent="0.25">
      <c r="A35"/>
      <c r="B35"/>
      <c r="C35" s="5" t="s">
        <v>25</v>
      </c>
      <c r="D35" s="11">
        <v>1</v>
      </c>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row>
    <row r="36" spans="1:165" x14ac:dyDescent="0.25">
      <c r="A36"/>
      <c r="B36"/>
      <c r="C36" s="5" t="s">
        <v>21</v>
      </c>
      <c r="D36" s="11">
        <v>5</v>
      </c>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row>
    <row r="37" spans="1:165" x14ac:dyDescent="0.25">
      <c r="A37"/>
      <c r="B37"/>
      <c r="C37" s="5" t="s">
        <v>13</v>
      </c>
      <c r="D37" s="11">
        <v>2</v>
      </c>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row>
    <row r="38" spans="1:165" x14ac:dyDescent="0.25">
      <c r="A38"/>
      <c r="B38"/>
      <c r="C38" s="5" t="s">
        <v>100</v>
      </c>
      <c r="D38" s="11">
        <v>1</v>
      </c>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row>
    <row r="39" spans="1:165" x14ac:dyDescent="0.25">
      <c r="A39"/>
      <c r="B39"/>
      <c r="C39" s="5" t="s">
        <v>129</v>
      </c>
      <c r="D39" s="11">
        <v>2</v>
      </c>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row>
    <row r="40" spans="1:165" x14ac:dyDescent="0.25">
      <c r="A40"/>
      <c r="B40"/>
      <c r="C40" s="5" t="s">
        <v>105</v>
      </c>
      <c r="D40" s="11">
        <v>1</v>
      </c>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row>
    <row r="41" spans="1:165" x14ac:dyDescent="0.25">
      <c r="A41"/>
      <c r="B41"/>
      <c r="C41" s="5" t="s">
        <v>131</v>
      </c>
      <c r="D41" s="11">
        <v>18</v>
      </c>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row>
    <row r="42" spans="1:165"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row>
    <row r="43" spans="1:165" x14ac:dyDescent="0.2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row>
    <row r="44" spans="1:165" x14ac:dyDescent="0.2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row>
    <row r="45" spans="1:165" x14ac:dyDescent="0.2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row>
    <row r="46" spans="1:165" x14ac:dyDescent="0.2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row>
    <row r="47" spans="1:165"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row>
    <row r="48" spans="1:165"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row>
    <row r="49" spans="1:165" x14ac:dyDescent="0.2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row>
    <row r="50" spans="1:165" x14ac:dyDescent="0.2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row>
    <row r="51" spans="1:165" x14ac:dyDescent="0.25">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row>
    <row r="52" spans="1:165" x14ac:dyDescent="0.25">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row>
    <row r="53" spans="1:165" x14ac:dyDescent="0.25">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row>
    <row r="54" spans="1:165" x14ac:dyDescent="0.25">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row>
    <row r="55" spans="1:165" x14ac:dyDescent="0.2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row>
    <row r="56" spans="1:165" x14ac:dyDescent="0.25">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row>
    <row r="57" spans="1:165" x14ac:dyDescent="0.25">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row>
    <row r="58" spans="1:165" x14ac:dyDescent="0.25">
      <c r="AF58"/>
      <c r="AG58"/>
      <c r="AH58"/>
      <c r="AI58"/>
      <c r="AJ58"/>
      <c r="AK58"/>
      <c r="AL58"/>
      <c r="AM58"/>
      <c r="AN58"/>
      <c r="AO58"/>
      <c r="AP58"/>
      <c r="AQ58"/>
    </row>
    <row r="59" spans="1:165" x14ac:dyDescent="0.25">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row>
    <row r="60" spans="1:165" x14ac:dyDescent="0.25">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row>
    <row r="61" spans="1:165" x14ac:dyDescent="0.25">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row>
    <row r="63" spans="1:165" x14ac:dyDescent="0.25">
      <c r="C63"/>
      <c r="D63"/>
      <c r="E63"/>
      <c r="F63"/>
      <c r="G63"/>
      <c r="H63"/>
      <c r="I63"/>
      <c r="J63"/>
      <c r="K63"/>
      <c r="L63"/>
      <c r="M63"/>
      <c r="N63"/>
      <c r="O63"/>
      <c r="P63"/>
      <c r="Q63"/>
      <c r="R63"/>
      <c r="S63"/>
      <c r="T63"/>
      <c r="U63"/>
      <c r="V63"/>
      <c r="W63"/>
      <c r="X63"/>
      <c r="Y63"/>
      <c r="Z63"/>
      <c r="AA63"/>
      <c r="AB63"/>
      <c r="AC63"/>
      <c r="AD63"/>
      <c r="AE63"/>
    </row>
    <row r="64" spans="1:165" x14ac:dyDescent="0.25">
      <c r="C64"/>
      <c r="D64"/>
      <c r="E64"/>
      <c r="F64"/>
      <c r="G64"/>
      <c r="H64"/>
      <c r="I64"/>
      <c r="J64"/>
      <c r="K64"/>
      <c r="L64"/>
      <c r="M64"/>
      <c r="N64"/>
      <c r="O64"/>
      <c r="P64"/>
      <c r="Q64"/>
      <c r="R64"/>
      <c r="S64"/>
      <c r="T64"/>
      <c r="U64"/>
      <c r="V64"/>
      <c r="W64"/>
      <c r="X64"/>
      <c r="Y64"/>
      <c r="Z64"/>
      <c r="AA64"/>
      <c r="AB64"/>
      <c r="AC64"/>
      <c r="AD64"/>
      <c r="AE64"/>
    </row>
    <row r="65" spans="2:52" x14ac:dyDescent="0.25">
      <c r="B65" s="4" t="s">
        <v>137</v>
      </c>
      <c r="C65" s="4" t="s">
        <v>142</v>
      </c>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row>
    <row r="66" spans="2:52" x14ac:dyDescent="0.25">
      <c r="B66" s="4" t="s">
        <v>132</v>
      </c>
      <c r="C66" t="s">
        <v>143</v>
      </c>
      <c r="D66" t="s">
        <v>131</v>
      </c>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row>
    <row r="67" spans="2:52" x14ac:dyDescent="0.25">
      <c r="B67" s="5" t="s">
        <v>104</v>
      </c>
      <c r="C67" s="11">
        <v>1</v>
      </c>
      <c r="D67" s="11">
        <v>1</v>
      </c>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row>
    <row r="68" spans="2:52" x14ac:dyDescent="0.25">
      <c r="B68" s="5" t="s">
        <v>34</v>
      </c>
      <c r="C68" s="11">
        <v>2</v>
      </c>
      <c r="D68" s="11">
        <v>2</v>
      </c>
      <c r="E68"/>
      <c r="F68"/>
      <c r="G68"/>
      <c r="H68"/>
      <c r="I68"/>
      <c r="J68"/>
      <c r="K68"/>
      <c r="L68"/>
      <c r="M68"/>
      <c r="N68"/>
      <c r="O68" t="s">
        <v>144</v>
      </c>
      <c r="P68"/>
      <c r="Q68"/>
      <c r="R68"/>
      <c r="S68"/>
      <c r="T68"/>
      <c r="U68"/>
      <c r="V68"/>
      <c r="W68"/>
      <c r="X68"/>
      <c r="Y68"/>
      <c r="Z68"/>
      <c r="AA68"/>
      <c r="AB68"/>
      <c r="AC68"/>
      <c r="AD68"/>
      <c r="AE68"/>
      <c r="AF68"/>
      <c r="AG68"/>
      <c r="AH68"/>
      <c r="AI68"/>
      <c r="AJ68"/>
      <c r="AK68"/>
      <c r="AL68"/>
      <c r="AM68"/>
      <c r="AN68"/>
      <c r="AO68"/>
      <c r="AP68"/>
      <c r="AQ68"/>
    </row>
    <row r="69" spans="2:52" x14ac:dyDescent="0.25">
      <c r="B69" s="5" t="s">
        <v>40</v>
      </c>
      <c r="C69" s="11">
        <v>2</v>
      </c>
      <c r="D69" s="11">
        <v>2</v>
      </c>
      <c r="E69"/>
      <c r="F69"/>
      <c r="G69"/>
      <c r="H69"/>
      <c r="I69"/>
      <c r="J69"/>
      <c r="K69"/>
      <c r="L69"/>
      <c r="M69"/>
      <c r="N69"/>
      <c r="O69"/>
      <c r="P69"/>
      <c r="Q69"/>
      <c r="R69"/>
      <c r="S69"/>
      <c r="T69"/>
      <c r="U69"/>
      <c r="V69"/>
      <c r="W69"/>
      <c r="X69"/>
      <c r="Y69"/>
      <c r="Z69"/>
      <c r="AA69"/>
      <c r="AB69"/>
      <c r="AC69"/>
      <c r="AD69"/>
      <c r="AE69"/>
    </row>
    <row r="70" spans="2:52" x14ac:dyDescent="0.25">
      <c r="B70" s="5" t="s">
        <v>16</v>
      </c>
      <c r="C70" s="11">
        <v>1</v>
      </c>
      <c r="D70" s="11">
        <v>1</v>
      </c>
      <c r="E70"/>
      <c r="F70"/>
      <c r="G70"/>
      <c r="H70"/>
      <c r="I70"/>
      <c r="J70"/>
      <c r="K70"/>
      <c r="L70"/>
      <c r="M70"/>
      <c r="N70"/>
      <c r="O70"/>
      <c r="P70"/>
      <c r="Q70"/>
      <c r="R70"/>
      <c r="S70"/>
      <c r="T70"/>
      <c r="U70"/>
      <c r="V70"/>
      <c r="W70"/>
      <c r="X70"/>
      <c r="Y70"/>
      <c r="Z70"/>
      <c r="AA70"/>
      <c r="AB70"/>
      <c r="AC70"/>
      <c r="AD70"/>
      <c r="AE70"/>
    </row>
    <row r="71" spans="2:52" x14ac:dyDescent="0.25">
      <c r="B71" s="5" t="s">
        <v>87</v>
      </c>
      <c r="C71" s="11">
        <v>1</v>
      </c>
      <c r="D71" s="11">
        <v>1</v>
      </c>
      <c r="E71"/>
      <c r="F71"/>
      <c r="G71"/>
      <c r="H71"/>
      <c r="I71"/>
      <c r="J71"/>
      <c r="K71"/>
      <c r="L71"/>
      <c r="M71"/>
      <c r="N71"/>
      <c r="O71"/>
      <c r="P71"/>
      <c r="Q71"/>
      <c r="R71"/>
      <c r="S71"/>
      <c r="T71"/>
      <c r="U71"/>
      <c r="V71"/>
      <c r="W71"/>
      <c r="X71"/>
      <c r="Y71"/>
      <c r="Z71"/>
      <c r="AA71"/>
      <c r="AB71"/>
      <c r="AC71"/>
      <c r="AD71"/>
      <c r="AE71"/>
    </row>
    <row r="72" spans="2:52" x14ac:dyDescent="0.25">
      <c r="B72" s="5" t="s">
        <v>45</v>
      </c>
      <c r="C72" s="11">
        <v>1</v>
      </c>
      <c r="D72" s="11">
        <v>1</v>
      </c>
      <c r="E72"/>
      <c r="F72"/>
      <c r="G72"/>
      <c r="H72"/>
      <c r="I72"/>
      <c r="J72"/>
      <c r="K72"/>
      <c r="L72"/>
      <c r="M72"/>
      <c r="N72"/>
      <c r="O72"/>
      <c r="P72"/>
      <c r="Q72"/>
      <c r="R72"/>
      <c r="S72"/>
      <c r="T72"/>
      <c r="U72"/>
      <c r="V72"/>
      <c r="W72"/>
      <c r="X72"/>
      <c r="Y72"/>
      <c r="Z72"/>
      <c r="AA72"/>
      <c r="AB72"/>
      <c r="AC72"/>
      <c r="AD72"/>
      <c r="AE72"/>
    </row>
    <row r="73" spans="2:52" x14ac:dyDescent="0.25">
      <c r="B73" s="5" t="s">
        <v>80</v>
      </c>
      <c r="C73" s="11">
        <v>1</v>
      </c>
      <c r="D73" s="11">
        <v>1</v>
      </c>
      <c r="E73"/>
      <c r="F73"/>
      <c r="G73"/>
      <c r="H73"/>
      <c r="I73"/>
      <c r="J73"/>
      <c r="K73"/>
      <c r="L73"/>
      <c r="M73"/>
      <c r="N73"/>
      <c r="O73"/>
      <c r="P73"/>
      <c r="Q73"/>
      <c r="R73"/>
      <c r="S73"/>
      <c r="T73"/>
      <c r="U73"/>
      <c r="V73"/>
      <c r="W73"/>
    </row>
    <row r="74" spans="2:52" x14ac:dyDescent="0.25">
      <c r="B74" s="5" t="s">
        <v>67</v>
      </c>
      <c r="C74" s="11">
        <v>1</v>
      </c>
      <c r="D74" s="11">
        <v>1</v>
      </c>
      <c r="E74"/>
      <c r="F74"/>
      <c r="G74"/>
      <c r="H74"/>
      <c r="I74"/>
      <c r="J74"/>
      <c r="K74"/>
      <c r="L74"/>
      <c r="M74"/>
      <c r="N74"/>
      <c r="O74"/>
      <c r="P74"/>
      <c r="Q74"/>
      <c r="R74"/>
      <c r="S74"/>
      <c r="T74"/>
      <c r="U74"/>
      <c r="V74"/>
      <c r="W74"/>
    </row>
    <row r="75" spans="2:52" x14ac:dyDescent="0.25">
      <c r="B75" s="5" t="s">
        <v>123</v>
      </c>
      <c r="C75" s="11">
        <v>1</v>
      </c>
      <c r="D75" s="11">
        <v>1</v>
      </c>
      <c r="E75"/>
      <c r="F75"/>
      <c r="G75"/>
      <c r="H75"/>
      <c r="I75"/>
      <c r="J75"/>
      <c r="K75"/>
      <c r="L75"/>
      <c r="M75"/>
      <c r="N75"/>
      <c r="O75"/>
      <c r="P75"/>
      <c r="Q75"/>
      <c r="R75"/>
      <c r="S75"/>
      <c r="T75"/>
      <c r="U75"/>
      <c r="V75"/>
      <c r="W75"/>
    </row>
    <row r="76" spans="2:52" x14ac:dyDescent="0.25">
      <c r="B76" s="5" t="s">
        <v>9</v>
      </c>
      <c r="C76" s="11">
        <v>1</v>
      </c>
      <c r="D76" s="11">
        <v>1</v>
      </c>
      <c r="E76"/>
      <c r="F76"/>
      <c r="G76"/>
      <c r="H76"/>
      <c r="I76"/>
      <c r="J76"/>
      <c r="K76"/>
      <c r="L76"/>
      <c r="M76"/>
      <c r="N76"/>
      <c r="O76"/>
      <c r="P76"/>
      <c r="Q76"/>
      <c r="R76"/>
      <c r="S76"/>
      <c r="T76"/>
      <c r="U76"/>
      <c r="V76"/>
      <c r="W76"/>
    </row>
    <row r="77" spans="2:52" x14ac:dyDescent="0.25">
      <c r="B77" s="5" t="s">
        <v>55</v>
      </c>
      <c r="C77" s="11">
        <v>1</v>
      </c>
      <c r="D77" s="11">
        <v>1</v>
      </c>
      <c r="E77"/>
      <c r="F77"/>
      <c r="G77"/>
      <c r="H77"/>
      <c r="I77"/>
      <c r="J77"/>
      <c r="K77"/>
      <c r="L77"/>
      <c r="M77"/>
      <c r="N77"/>
      <c r="O77"/>
      <c r="P77"/>
      <c r="Q77"/>
      <c r="R77"/>
      <c r="S77"/>
      <c r="T77"/>
      <c r="U77"/>
      <c r="V77"/>
      <c r="W77"/>
    </row>
    <row r="78" spans="2:52" x14ac:dyDescent="0.25">
      <c r="B78" s="5" t="s">
        <v>20</v>
      </c>
      <c r="C78" s="11">
        <v>2</v>
      </c>
      <c r="D78" s="11">
        <v>2</v>
      </c>
      <c r="E78"/>
      <c r="F78"/>
      <c r="G78"/>
      <c r="H78"/>
      <c r="I78"/>
      <c r="J78"/>
      <c r="K78"/>
      <c r="L78"/>
      <c r="M78"/>
      <c r="N78"/>
      <c r="O78"/>
      <c r="P78"/>
      <c r="Q78"/>
      <c r="R78"/>
      <c r="S78"/>
      <c r="T78"/>
      <c r="U78"/>
      <c r="V78"/>
      <c r="W78"/>
    </row>
    <row r="79" spans="2:52" x14ac:dyDescent="0.25">
      <c r="B79" s="5" t="s">
        <v>36</v>
      </c>
      <c r="C79" s="11">
        <v>1</v>
      </c>
      <c r="D79" s="11">
        <v>1</v>
      </c>
      <c r="E79"/>
      <c r="F79"/>
      <c r="G79"/>
      <c r="H79"/>
      <c r="I79"/>
      <c r="J79"/>
      <c r="K79"/>
      <c r="L79"/>
      <c r="M79"/>
      <c r="N79"/>
      <c r="O79"/>
      <c r="P79"/>
      <c r="Q79"/>
      <c r="R79"/>
      <c r="S79"/>
      <c r="T79"/>
      <c r="U79"/>
      <c r="V79"/>
      <c r="W79"/>
    </row>
    <row r="80" spans="2:52" x14ac:dyDescent="0.25">
      <c r="B80" s="5" t="s">
        <v>24</v>
      </c>
      <c r="C80" s="11">
        <v>1</v>
      </c>
      <c r="D80" s="11">
        <v>1</v>
      </c>
      <c r="E80"/>
      <c r="F80"/>
      <c r="G80"/>
      <c r="H80"/>
      <c r="I80"/>
      <c r="J80"/>
      <c r="K80"/>
      <c r="L80"/>
      <c r="M80"/>
      <c r="N80"/>
      <c r="O80"/>
      <c r="P80"/>
      <c r="Q80"/>
      <c r="R80"/>
      <c r="S80"/>
      <c r="T80"/>
      <c r="U80"/>
      <c r="V80"/>
      <c r="W80"/>
    </row>
    <row r="81" spans="2:23" x14ac:dyDescent="0.25">
      <c r="B81" s="5" t="s">
        <v>48</v>
      </c>
      <c r="C81" s="11">
        <v>1</v>
      </c>
      <c r="D81" s="11">
        <v>1</v>
      </c>
      <c r="E81"/>
      <c r="F81"/>
      <c r="G81"/>
      <c r="H81"/>
      <c r="I81"/>
      <c r="J81"/>
      <c r="K81"/>
      <c r="L81"/>
      <c r="M81"/>
      <c r="N81"/>
      <c r="O81"/>
      <c r="P81"/>
      <c r="Q81"/>
      <c r="R81"/>
      <c r="S81"/>
      <c r="T81"/>
      <c r="U81"/>
      <c r="V81"/>
      <c r="W81"/>
    </row>
    <row r="82" spans="2:23" x14ac:dyDescent="0.25">
      <c r="B82" s="5" t="s">
        <v>13</v>
      </c>
      <c r="C82" s="11">
        <v>1</v>
      </c>
      <c r="D82" s="11">
        <v>1</v>
      </c>
      <c r="E82"/>
      <c r="F82"/>
      <c r="G82"/>
      <c r="H82"/>
      <c r="I82"/>
      <c r="J82"/>
      <c r="K82"/>
      <c r="L82"/>
      <c r="M82"/>
      <c r="N82"/>
      <c r="O82"/>
      <c r="P82"/>
      <c r="Q82"/>
      <c r="R82"/>
      <c r="S82"/>
      <c r="T82"/>
      <c r="U82"/>
      <c r="V82"/>
      <c r="W82"/>
    </row>
    <row r="83" spans="2:23" x14ac:dyDescent="0.25">
      <c r="B83" s="5" t="s">
        <v>12</v>
      </c>
      <c r="C83" s="11">
        <v>3</v>
      </c>
      <c r="D83" s="11">
        <v>3</v>
      </c>
      <c r="E83"/>
      <c r="F83"/>
      <c r="G83"/>
      <c r="H83"/>
      <c r="I83"/>
      <c r="J83"/>
      <c r="K83"/>
      <c r="L83"/>
      <c r="M83"/>
      <c r="N83"/>
      <c r="O83"/>
      <c r="P83"/>
      <c r="Q83"/>
      <c r="R83"/>
      <c r="S83"/>
      <c r="T83"/>
      <c r="U83"/>
      <c r="V83"/>
      <c r="W83"/>
    </row>
    <row r="84" spans="2:23" x14ac:dyDescent="0.25">
      <c r="B84" s="5" t="s">
        <v>113</v>
      </c>
      <c r="C84" s="11">
        <v>1</v>
      </c>
      <c r="D84" s="11">
        <v>1</v>
      </c>
      <c r="E84"/>
      <c r="F84"/>
      <c r="G84"/>
      <c r="H84"/>
      <c r="I84"/>
      <c r="J84"/>
      <c r="K84"/>
      <c r="L84"/>
      <c r="M84"/>
      <c r="N84"/>
      <c r="O84"/>
      <c r="P84"/>
      <c r="Q84"/>
      <c r="R84"/>
      <c r="S84"/>
      <c r="T84"/>
      <c r="U84"/>
      <c r="V84"/>
      <c r="W84"/>
    </row>
    <row r="85" spans="2:23" x14ac:dyDescent="0.25">
      <c r="B85" s="5" t="s">
        <v>76</v>
      </c>
      <c r="C85" s="11">
        <v>1</v>
      </c>
      <c r="D85" s="11">
        <v>1</v>
      </c>
      <c r="E85"/>
      <c r="F85"/>
      <c r="G85"/>
      <c r="H85"/>
      <c r="I85"/>
      <c r="J85"/>
      <c r="K85"/>
      <c r="L85"/>
      <c r="M85"/>
      <c r="N85"/>
      <c r="O85"/>
      <c r="P85"/>
      <c r="Q85"/>
      <c r="R85"/>
      <c r="S85"/>
      <c r="T85"/>
      <c r="U85"/>
      <c r="V85"/>
      <c r="W85"/>
    </row>
    <row r="86" spans="2:23" x14ac:dyDescent="0.25">
      <c r="B86" s="5" t="s">
        <v>90</v>
      </c>
      <c r="C86" s="11">
        <v>2</v>
      </c>
      <c r="D86" s="11">
        <v>2</v>
      </c>
      <c r="E86"/>
      <c r="F86"/>
      <c r="G86"/>
      <c r="H86"/>
      <c r="I86"/>
      <c r="J86"/>
      <c r="K86"/>
      <c r="L86"/>
      <c r="M86"/>
      <c r="N86"/>
      <c r="O86"/>
      <c r="P86"/>
      <c r="Q86"/>
      <c r="R86"/>
      <c r="S86"/>
      <c r="T86"/>
      <c r="U86"/>
      <c r="V86"/>
      <c r="W86"/>
    </row>
    <row r="87" spans="2:23" x14ac:dyDescent="0.25">
      <c r="B87" s="5" t="s">
        <v>131</v>
      </c>
      <c r="C87" s="11">
        <v>26</v>
      </c>
      <c r="D87" s="11">
        <v>26</v>
      </c>
      <c r="E87"/>
      <c r="F87"/>
      <c r="G87"/>
      <c r="H87"/>
      <c r="I87"/>
      <c r="J87"/>
      <c r="K87"/>
      <c r="L87"/>
      <c r="M87"/>
      <c r="N87"/>
      <c r="O87"/>
      <c r="P87"/>
      <c r="Q87"/>
      <c r="R87"/>
      <c r="S87"/>
      <c r="T87"/>
      <c r="U87"/>
      <c r="V87"/>
      <c r="W87"/>
    </row>
    <row r="88" spans="2:23" x14ac:dyDescent="0.25">
      <c r="B88"/>
      <c r="C88"/>
      <c r="D88"/>
      <c r="E88"/>
      <c r="F88"/>
      <c r="G88"/>
      <c r="H88"/>
      <c r="I88"/>
      <c r="J88"/>
      <c r="K88"/>
      <c r="L88"/>
      <c r="M88"/>
      <c r="N88"/>
      <c r="O88"/>
      <c r="P88"/>
      <c r="Q88"/>
      <c r="R88"/>
      <c r="S88"/>
      <c r="T88"/>
      <c r="U88"/>
      <c r="V88"/>
      <c r="W88"/>
    </row>
    <row r="89" spans="2:23" x14ac:dyDescent="0.25">
      <c r="B89"/>
      <c r="C89"/>
      <c r="D89"/>
      <c r="E89"/>
      <c r="F89"/>
      <c r="G89"/>
      <c r="H89"/>
      <c r="I89"/>
      <c r="J89"/>
      <c r="K89"/>
      <c r="L89"/>
      <c r="M89"/>
      <c r="N89"/>
      <c r="O89"/>
      <c r="P89"/>
      <c r="Q89"/>
      <c r="R89"/>
      <c r="S89"/>
      <c r="T89"/>
      <c r="U89"/>
      <c r="V89"/>
      <c r="W89"/>
    </row>
    <row r="90" spans="2:23" x14ac:dyDescent="0.25">
      <c r="B90"/>
      <c r="C90"/>
      <c r="D90"/>
      <c r="E90"/>
      <c r="F90"/>
      <c r="G90"/>
      <c r="H90"/>
      <c r="I90"/>
      <c r="J90"/>
      <c r="K90"/>
      <c r="L90"/>
      <c r="M90"/>
      <c r="N90"/>
      <c r="O90"/>
      <c r="P90"/>
      <c r="Q90"/>
      <c r="R90"/>
      <c r="S90"/>
      <c r="T90"/>
      <c r="U90"/>
      <c r="V90"/>
      <c r="W90"/>
    </row>
    <row r="91" spans="2:23" x14ac:dyDescent="0.25">
      <c r="B91"/>
      <c r="C91"/>
      <c r="D91"/>
      <c r="E91"/>
      <c r="F91"/>
      <c r="G91"/>
      <c r="H91"/>
      <c r="I91"/>
      <c r="J91"/>
      <c r="K91"/>
      <c r="L91"/>
      <c r="M91"/>
      <c r="N91"/>
      <c r="O91"/>
      <c r="P91"/>
      <c r="Q91"/>
      <c r="R91"/>
      <c r="S91"/>
      <c r="T91"/>
      <c r="U91"/>
      <c r="V91"/>
      <c r="W91"/>
    </row>
    <row r="92" spans="2:23" x14ac:dyDescent="0.25">
      <c r="C92"/>
      <c r="D92"/>
      <c r="E92"/>
      <c r="F92"/>
      <c r="G92"/>
      <c r="H92"/>
      <c r="I92"/>
      <c r="J92"/>
      <c r="K92"/>
      <c r="L92"/>
      <c r="M92"/>
      <c r="N92"/>
      <c r="O92"/>
      <c r="P92"/>
      <c r="Q92"/>
      <c r="R92"/>
      <c r="S92"/>
      <c r="T92"/>
      <c r="U92"/>
      <c r="V92"/>
      <c r="W92"/>
    </row>
    <row r="93" spans="2:23" x14ac:dyDescent="0.25">
      <c r="C93"/>
      <c r="D93"/>
      <c r="E93"/>
      <c r="F93"/>
      <c r="G93"/>
      <c r="H93"/>
      <c r="I93"/>
      <c r="J93"/>
      <c r="K93"/>
      <c r="L93"/>
      <c r="M93"/>
      <c r="N93"/>
      <c r="O93"/>
      <c r="P93"/>
      <c r="Q93"/>
      <c r="R93"/>
      <c r="S93"/>
      <c r="T93"/>
      <c r="U93"/>
      <c r="V93"/>
      <c r="W93"/>
    </row>
    <row r="94" spans="2:23" x14ac:dyDescent="0.25">
      <c r="C94"/>
      <c r="D94"/>
      <c r="E94"/>
      <c r="F94"/>
      <c r="G94"/>
      <c r="H94"/>
      <c r="I94"/>
      <c r="J94"/>
      <c r="K94"/>
      <c r="L94"/>
      <c r="M94"/>
      <c r="N94"/>
      <c r="O94"/>
      <c r="P94"/>
      <c r="Q94"/>
      <c r="R94"/>
      <c r="S94"/>
      <c r="T94"/>
      <c r="U94"/>
      <c r="V94"/>
      <c r="W94"/>
    </row>
    <row r="95" spans="2:23" x14ac:dyDescent="0.25">
      <c r="C95"/>
      <c r="D95"/>
      <c r="E95"/>
      <c r="F95"/>
      <c r="G95"/>
      <c r="H95"/>
      <c r="I95"/>
      <c r="J95"/>
      <c r="K95"/>
      <c r="L95"/>
      <c r="M95"/>
      <c r="N95"/>
      <c r="O95"/>
      <c r="P95"/>
      <c r="Q95"/>
      <c r="R95"/>
      <c r="S95"/>
      <c r="T95"/>
      <c r="U95"/>
      <c r="V95"/>
      <c r="W95"/>
    </row>
    <row r="96" spans="2:23" x14ac:dyDescent="0.25">
      <c r="C96"/>
      <c r="D96"/>
      <c r="E96"/>
      <c r="F96"/>
      <c r="G96"/>
      <c r="H96"/>
      <c r="I96"/>
      <c r="J96"/>
      <c r="K96"/>
      <c r="L96"/>
      <c r="M96"/>
      <c r="N96"/>
      <c r="O96"/>
      <c r="P96"/>
      <c r="Q96"/>
      <c r="R96"/>
      <c r="S96"/>
      <c r="T96"/>
      <c r="U96"/>
      <c r="V96"/>
      <c r="W96"/>
    </row>
    <row r="97" spans="1:23" x14ac:dyDescent="0.25">
      <c r="C97"/>
      <c r="D97"/>
      <c r="E97"/>
      <c r="F97"/>
      <c r="G97"/>
      <c r="H97"/>
      <c r="I97"/>
      <c r="J97"/>
      <c r="K97"/>
      <c r="L97"/>
      <c r="M97"/>
      <c r="N97"/>
      <c r="O97"/>
      <c r="P97"/>
      <c r="Q97"/>
      <c r="R97"/>
      <c r="S97"/>
      <c r="T97"/>
      <c r="U97"/>
      <c r="V97"/>
      <c r="W97"/>
    </row>
    <row r="98" spans="1:23" x14ac:dyDescent="0.25">
      <c r="C98"/>
      <c r="D98"/>
      <c r="E98"/>
      <c r="F98"/>
      <c r="G98"/>
      <c r="H98"/>
      <c r="I98"/>
      <c r="J98"/>
      <c r="K98"/>
      <c r="L98"/>
      <c r="M98"/>
      <c r="N98"/>
      <c r="O98"/>
      <c r="P98"/>
      <c r="Q98"/>
      <c r="R98"/>
      <c r="S98"/>
      <c r="T98"/>
      <c r="U98"/>
      <c r="V98"/>
      <c r="W98"/>
    </row>
    <row r="99" spans="1:23" x14ac:dyDescent="0.25">
      <c r="C99"/>
      <c r="D99"/>
      <c r="E99"/>
      <c r="F99"/>
      <c r="G99"/>
      <c r="H99"/>
      <c r="I99"/>
      <c r="J99"/>
      <c r="K99"/>
      <c r="L99"/>
      <c r="M99"/>
      <c r="N99"/>
      <c r="O99"/>
      <c r="P99"/>
      <c r="Q99"/>
      <c r="R99"/>
      <c r="S99"/>
      <c r="T99"/>
      <c r="U99"/>
      <c r="V99"/>
      <c r="W99"/>
    </row>
    <row r="100" spans="1:23" x14ac:dyDescent="0.25">
      <c r="C100"/>
      <c r="D100"/>
      <c r="E100"/>
      <c r="F100"/>
      <c r="G100"/>
      <c r="H100"/>
      <c r="I100"/>
      <c r="J100"/>
      <c r="K100"/>
      <c r="L100"/>
      <c r="M100"/>
      <c r="N100"/>
      <c r="O100"/>
      <c r="P100"/>
      <c r="Q100"/>
      <c r="R100"/>
      <c r="S100"/>
      <c r="T100"/>
      <c r="U100"/>
      <c r="V100"/>
      <c r="W100"/>
    </row>
    <row r="101" spans="1:23" x14ac:dyDescent="0.25">
      <c r="A101" s="3" t="s">
        <v>130</v>
      </c>
      <c r="C101"/>
      <c r="D101"/>
      <c r="E101"/>
      <c r="F101"/>
      <c r="G101"/>
      <c r="H101"/>
      <c r="I101"/>
      <c r="J101"/>
      <c r="K101"/>
      <c r="L101"/>
      <c r="M101"/>
      <c r="N101"/>
      <c r="O101"/>
      <c r="P101"/>
      <c r="Q101"/>
      <c r="R101"/>
      <c r="S101"/>
      <c r="T101"/>
      <c r="U101"/>
      <c r="V101"/>
      <c r="W101"/>
    </row>
    <row r="102" spans="1:23" x14ac:dyDescent="0.25">
      <c r="C102"/>
      <c r="D102"/>
      <c r="E102"/>
      <c r="F102"/>
      <c r="G102"/>
      <c r="H102"/>
      <c r="I102"/>
      <c r="J102"/>
      <c r="K102"/>
      <c r="L102"/>
      <c r="M102"/>
      <c r="N102"/>
      <c r="O102"/>
      <c r="P102"/>
      <c r="Q102"/>
      <c r="R102"/>
      <c r="S102"/>
      <c r="T102"/>
      <c r="U102"/>
      <c r="V102"/>
      <c r="W102"/>
    </row>
    <row r="103" spans="1:23" x14ac:dyDescent="0.25">
      <c r="C103"/>
      <c r="D103"/>
      <c r="E103"/>
      <c r="F103"/>
      <c r="G103"/>
      <c r="H103"/>
      <c r="I103"/>
      <c r="J103"/>
      <c r="K103"/>
      <c r="L103"/>
      <c r="M103"/>
      <c r="N103"/>
      <c r="O103"/>
      <c r="P103"/>
      <c r="Q103"/>
      <c r="R103"/>
      <c r="S103"/>
      <c r="T103"/>
      <c r="U103"/>
      <c r="V103"/>
      <c r="W103"/>
    </row>
    <row r="104" spans="1:23" x14ac:dyDescent="0.25">
      <c r="C104"/>
      <c r="D104"/>
      <c r="E104"/>
      <c r="F104"/>
      <c r="G104"/>
      <c r="H104"/>
      <c r="I104"/>
      <c r="J104"/>
      <c r="K104"/>
      <c r="L104"/>
      <c r="M104"/>
      <c r="N104"/>
      <c r="O104"/>
      <c r="P104"/>
      <c r="Q104"/>
      <c r="R104"/>
      <c r="S104"/>
      <c r="T104"/>
      <c r="U104"/>
      <c r="V104"/>
      <c r="W104"/>
    </row>
    <row r="105" spans="1:23" x14ac:dyDescent="0.25">
      <c r="C105"/>
      <c r="D105"/>
      <c r="E105"/>
      <c r="F105"/>
      <c r="G105"/>
      <c r="H105"/>
      <c r="I105"/>
      <c r="J105"/>
      <c r="K105"/>
      <c r="L105"/>
      <c r="M105"/>
      <c r="N105"/>
      <c r="O105"/>
      <c r="P105"/>
      <c r="Q105"/>
      <c r="R105"/>
      <c r="S105"/>
      <c r="T105"/>
      <c r="U105"/>
      <c r="V105"/>
      <c r="W105"/>
    </row>
    <row r="106" spans="1:23" x14ac:dyDescent="0.25">
      <c r="C106"/>
      <c r="D106"/>
      <c r="E106"/>
      <c r="F106"/>
      <c r="G106"/>
      <c r="H106"/>
      <c r="I106"/>
      <c r="J106"/>
      <c r="K106"/>
      <c r="L106"/>
      <c r="M106"/>
      <c r="N106"/>
      <c r="O106"/>
      <c r="P106"/>
      <c r="Q106"/>
      <c r="R106"/>
      <c r="S106"/>
      <c r="T106"/>
      <c r="U106"/>
      <c r="V106"/>
      <c r="W106"/>
    </row>
    <row r="107" spans="1:23" x14ac:dyDescent="0.25">
      <c r="C107"/>
      <c r="D107"/>
      <c r="E107"/>
      <c r="F107"/>
      <c r="G107"/>
      <c r="H107"/>
      <c r="I107"/>
      <c r="J107"/>
      <c r="K107"/>
      <c r="L107"/>
      <c r="M107"/>
      <c r="N107"/>
      <c r="O107"/>
      <c r="P107"/>
      <c r="Q107"/>
      <c r="R107"/>
      <c r="S107"/>
      <c r="T107"/>
      <c r="U107"/>
      <c r="V107"/>
      <c r="W107"/>
    </row>
    <row r="108" spans="1:23" x14ac:dyDescent="0.25">
      <c r="C108"/>
      <c r="D108"/>
      <c r="E108"/>
      <c r="F108"/>
      <c r="G108"/>
      <c r="H108"/>
      <c r="I108"/>
      <c r="J108"/>
      <c r="K108"/>
      <c r="L108"/>
      <c r="M108"/>
      <c r="N108"/>
      <c r="O108"/>
      <c r="P108"/>
      <c r="Q108"/>
      <c r="R108"/>
      <c r="S108"/>
      <c r="T108"/>
      <c r="U108"/>
      <c r="V108"/>
      <c r="W108"/>
    </row>
    <row r="109" spans="1:23" x14ac:dyDescent="0.25">
      <c r="C109"/>
      <c r="D109"/>
      <c r="E109"/>
      <c r="F109"/>
      <c r="G109"/>
      <c r="H109"/>
      <c r="I109"/>
      <c r="J109"/>
      <c r="K109"/>
      <c r="L109"/>
      <c r="M109"/>
      <c r="N109"/>
      <c r="O109"/>
      <c r="P109"/>
      <c r="Q109"/>
      <c r="R109"/>
      <c r="S109"/>
      <c r="T109"/>
      <c r="U109"/>
      <c r="V109"/>
      <c r="W109"/>
    </row>
    <row r="110" spans="1:23" x14ac:dyDescent="0.25">
      <c r="C110"/>
      <c r="D110"/>
      <c r="E110"/>
      <c r="F110"/>
      <c r="G110"/>
      <c r="H110"/>
      <c r="I110"/>
      <c r="J110"/>
      <c r="K110"/>
      <c r="L110"/>
      <c r="M110"/>
      <c r="N110"/>
      <c r="O110"/>
      <c r="P110"/>
      <c r="Q110"/>
      <c r="R110"/>
      <c r="S110"/>
      <c r="T110"/>
      <c r="U110"/>
      <c r="V110"/>
      <c r="W110"/>
    </row>
    <row r="111" spans="1:23" x14ac:dyDescent="0.25">
      <c r="C111"/>
      <c r="D111"/>
      <c r="E111"/>
      <c r="F111"/>
      <c r="G111"/>
      <c r="H111"/>
      <c r="I111"/>
      <c r="J111"/>
      <c r="K111"/>
      <c r="L111"/>
      <c r="M111"/>
      <c r="N111"/>
      <c r="O111"/>
      <c r="P111"/>
      <c r="Q111"/>
      <c r="R111"/>
      <c r="S111"/>
      <c r="T111"/>
      <c r="U111"/>
      <c r="V111"/>
      <c r="W111"/>
    </row>
    <row r="112" spans="1:23" x14ac:dyDescent="0.25">
      <c r="C112"/>
      <c r="D112"/>
      <c r="E112"/>
      <c r="F112"/>
      <c r="G112"/>
      <c r="H112"/>
      <c r="I112"/>
      <c r="J112"/>
      <c r="K112"/>
      <c r="L112"/>
      <c r="M112"/>
      <c r="N112"/>
      <c r="O112"/>
      <c r="P112"/>
      <c r="Q112"/>
      <c r="R112"/>
      <c r="S112"/>
      <c r="T112"/>
      <c r="U112"/>
      <c r="V112"/>
      <c r="W112"/>
    </row>
    <row r="113" spans="3:23" x14ac:dyDescent="0.25">
      <c r="C113"/>
      <c r="D113"/>
      <c r="E113"/>
      <c r="F113"/>
      <c r="G113"/>
      <c r="H113"/>
      <c r="I113"/>
      <c r="J113"/>
      <c r="K113"/>
      <c r="L113"/>
      <c r="M113"/>
      <c r="N113"/>
      <c r="O113"/>
      <c r="P113"/>
      <c r="Q113"/>
      <c r="R113"/>
      <c r="S113"/>
      <c r="T113"/>
      <c r="U113"/>
      <c r="V113"/>
      <c r="W113"/>
    </row>
    <row r="114" spans="3:23" x14ac:dyDescent="0.25">
      <c r="C114"/>
      <c r="D114"/>
      <c r="E114"/>
      <c r="F114"/>
      <c r="G114"/>
      <c r="H114"/>
      <c r="I114"/>
      <c r="J114"/>
      <c r="K114"/>
      <c r="L114"/>
      <c r="M114"/>
      <c r="N114"/>
      <c r="O114"/>
      <c r="P114"/>
      <c r="Q114"/>
      <c r="R114"/>
      <c r="S114"/>
      <c r="T114"/>
      <c r="U114"/>
      <c r="V114"/>
      <c r="W114"/>
    </row>
    <row r="115" spans="3:23" x14ac:dyDescent="0.25">
      <c r="C115"/>
      <c r="D115"/>
      <c r="E115"/>
      <c r="F115"/>
      <c r="G115"/>
      <c r="H115"/>
      <c r="I115"/>
      <c r="J115"/>
      <c r="K115"/>
      <c r="L115"/>
      <c r="M115"/>
      <c r="N115"/>
      <c r="O115"/>
      <c r="P115"/>
      <c r="Q115"/>
      <c r="R115"/>
      <c r="S115"/>
      <c r="T115"/>
      <c r="U115"/>
      <c r="V115"/>
      <c r="W115"/>
    </row>
    <row r="116" spans="3:23" x14ac:dyDescent="0.25">
      <c r="C116"/>
      <c r="D116"/>
      <c r="E116"/>
      <c r="F116"/>
      <c r="G116"/>
      <c r="H116"/>
      <c r="I116"/>
      <c r="J116"/>
      <c r="K116"/>
      <c r="L116"/>
      <c r="M116"/>
      <c r="N116"/>
      <c r="O116"/>
      <c r="P116"/>
      <c r="Q116"/>
      <c r="R116"/>
      <c r="S116"/>
      <c r="T116"/>
      <c r="U116"/>
      <c r="V116"/>
      <c r="W116"/>
    </row>
    <row r="117" spans="3:23" x14ac:dyDescent="0.25">
      <c r="C117"/>
      <c r="D117"/>
      <c r="E117"/>
      <c r="F117"/>
      <c r="G117"/>
      <c r="H117"/>
      <c r="I117"/>
      <c r="J117"/>
      <c r="K117"/>
      <c r="L117"/>
      <c r="M117"/>
      <c r="N117"/>
      <c r="O117"/>
      <c r="P117"/>
      <c r="Q117"/>
      <c r="R117"/>
      <c r="S117"/>
      <c r="T117"/>
      <c r="U117"/>
      <c r="V117"/>
      <c r="W117"/>
    </row>
    <row r="118" spans="3:23" x14ac:dyDescent="0.25">
      <c r="C118"/>
      <c r="D118"/>
      <c r="E118"/>
      <c r="F118"/>
      <c r="G118"/>
      <c r="H118"/>
      <c r="I118"/>
      <c r="J118"/>
      <c r="K118"/>
      <c r="L118"/>
      <c r="M118"/>
      <c r="N118"/>
      <c r="O118"/>
      <c r="P118"/>
      <c r="Q118"/>
      <c r="R118"/>
      <c r="S118"/>
      <c r="T118"/>
      <c r="U118"/>
      <c r="V118"/>
      <c r="W118"/>
    </row>
    <row r="119" spans="3:23" x14ac:dyDescent="0.25">
      <c r="C119"/>
      <c r="D119"/>
      <c r="E119"/>
      <c r="F119"/>
      <c r="G119"/>
      <c r="H119"/>
      <c r="I119"/>
      <c r="J119"/>
      <c r="K119"/>
      <c r="L119"/>
      <c r="M119"/>
      <c r="N119"/>
      <c r="O119"/>
      <c r="P119"/>
      <c r="Q119"/>
      <c r="R119"/>
      <c r="S119"/>
      <c r="T119"/>
      <c r="U119"/>
      <c r="V119"/>
      <c r="W119"/>
    </row>
    <row r="120" spans="3:23" x14ac:dyDescent="0.25">
      <c r="C120"/>
      <c r="D120"/>
      <c r="E120"/>
      <c r="F120"/>
      <c r="G120"/>
      <c r="H120"/>
      <c r="I120"/>
      <c r="J120"/>
      <c r="K120"/>
      <c r="L120"/>
      <c r="M120"/>
      <c r="N120"/>
      <c r="O120"/>
      <c r="P120"/>
      <c r="Q120"/>
      <c r="R120"/>
      <c r="S120"/>
      <c r="T120"/>
      <c r="U120"/>
      <c r="V120"/>
      <c r="W120"/>
    </row>
    <row r="121" spans="3:23" x14ac:dyDescent="0.25">
      <c r="C121"/>
      <c r="D121"/>
      <c r="E121"/>
      <c r="F121"/>
      <c r="G121"/>
      <c r="H121"/>
      <c r="I121"/>
      <c r="J121"/>
      <c r="K121"/>
      <c r="L121"/>
      <c r="M121"/>
      <c r="N121"/>
      <c r="O121"/>
      <c r="P121"/>
      <c r="Q121"/>
      <c r="R121"/>
      <c r="S121"/>
      <c r="T121"/>
      <c r="U121"/>
      <c r="V121"/>
      <c r="W121"/>
    </row>
    <row r="122" spans="3:23" x14ac:dyDescent="0.25">
      <c r="C122"/>
      <c r="D122"/>
      <c r="E122"/>
      <c r="F122"/>
      <c r="G122"/>
      <c r="H122"/>
      <c r="I122"/>
      <c r="J122"/>
      <c r="K122"/>
      <c r="L122"/>
      <c r="M122"/>
      <c r="N122"/>
      <c r="O122"/>
      <c r="P122"/>
      <c r="Q122"/>
      <c r="R122"/>
      <c r="S122"/>
      <c r="T122"/>
      <c r="U122"/>
      <c r="V122"/>
      <c r="W122"/>
    </row>
    <row r="123" spans="3:23" x14ac:dyDescent="0.25">
      <c r="C123"/>
      <c r="D123"/>
      <c r="E123"/>
      <c r="F123"/>
      <c r="G123"/>
      <c r="H123"/>
      <c r="I123"/>
      <c r="J123"/>
      <c r="K123"/>
      <c r="L123"/>
      <c r="M123"/>
      <c r="N123"/>
      <c r="O123"/>
      <c r="P123"/>
      <c r="Q123"/>
      <c r="R123"/>
      <c r="S123"/>
      <c r="T123"/>
      <c r="U123"/>
      <c r="V123"/>
      <c r="W123"/>
    </row>
    <row r="124" spans="3:23" x14ac:dyDescent="0.25">
      <c r="C124"/>
      <c r="D124"/>
      <c r="E124"/>
      <c r="F124"/>
      <c r="G124"/>
      <c r="H124"/>
      <c r="I124"/>
      <c r="J124"/>
      <c r="K124"/>
      <c r="L124"/>
      <c r="M124"/>
      <c r="N124"/>
      <c r="O124"/>
      <c r="P124"/>
      <c r="Q124"/>
      <c r="R124"/>
      <c r="S124"/>
      <c r="T124"/>
      <c r="U124"/>
      <c r="V124"/>
      <c r="W124"/>
    </row>
    <row r="125" spans="3:23" x14ac:dyDescent="0.25">
      <c r="C125"/>
      <c r="D125"/>
      <c r="E125"/>
      <c r="F125"/>
      <c r="G125"/>
      <c r="H125"/>
      <c r="I125"/>
      <c r="J125"/>
      <c r="K125"/>
      <c r="L125"/>
      <c r="M125"/>
      <c r="N125"/>
      <c r="O125"/>
      <c r="P125"/>
      <c r="Q125"/>
      <c r="R125"/>
      <c r="S125"/>
      <c r="T125"/>
      <c r="U125"/>
      <c r="V125"/>
      <c r="W125"/>
    </row>
    <row r="126" spans="3:23" x14ac:dyDescent="0.25">
      <c r="C126"/>
      <c r="D126"/>
      <c r="E126"/>
      <c r="F126"/>
      <c r="G126"/>
      <c r="H126"/>
      <c r="I126"/>
      <c r="J126"/>
      <c r="K126"/>
      <c r="L126"/>
      <c r="M126"/>
      <c r="N126"/>
      <c r="O126"/>
      <c r="P126"/>
      <c r="Q126"/>
      <c r="R126"/>
      <c r="S126"/>
      <c r="T126"/>
      <c r="U126"/>
      <c r="V126"/>
      <c r="W126"/>
    </row>
    <row r="127" spans="3:23" x14ac:dyDescent="0.25">
      <c r="C127"/>
      <c r="D127"/>
      <c r="E127"/>
      <c r="F127"/>
      <c r="G127"/>
      <c r="H127"/>
      <c r="I127"/>
      <c r="J127"/>
      <c r="K127"/>
      <c r="L127"/>
      <c r="M127"/>
      <c r="N127"/>
      <c r="O127"/>
      <c r="P127"/>
      <c r="Q127"/>
      <c r="R127"/>
      <c r="S127"/>
      <c r="T127"/>
      <c r="U127"/>
      <c r="V127"/>
      <c r="W127"/>
    </row>
    <row r="128" spans="3:23" x14ac:dyDescent="0.25">
      <c r="C128"/>
      <c r="D128"/>
      <c r="E128"/>
      <c r="F128"/>
      <c r="G128"/>
      <c r="H128"/>
      <c r="I128"/>
      <c r="J128"/>
      <c r="K128"/>
      <c r="L128"/>
      <c r="M128"/>
      <c r="N128"/>
      <c r="O128"/>
      <c r="P128"/>
      <c r="Q128"/>
      <c r="R128"/>
      <c r="S128"/>
      <c r="T128"/>
      <c r="U128"/>
      <c r="V128"/>
      <c r="W128"/>
    </row>
    <row r="129" spans="3:23" x14ac:dyDescent="0.25">
      <c r="C129"/>
      <c r="D129"/>
      <c r="E129"/>
      <c r="F129"/>
      <c r="G129"/>
      <c r="H129"/>
      <c r="I129"/>
      <c r="J129"/>
      <c r="K129"/>
      <c r="L129"/>
      <c r="M129"/>
      <c r="N129"/>
      <c r="O129"/>
      <c r="P129"/>
      <c r="Q129"/>
      <c r="R129"/>
      <c r="S129"/>
      <c r="T129"/>
      <c r="U129"/>
      <c r="V129"/>
      <c r="W129"/>
    </row>
    <row r="130" spans="3:23" x14ac:dyDescent="0.25">
      <c r="C130"/>
      <c r="D130"/>
      <c r="E130"/>
      <c r="F130"/>
      <c r="G130"/>
      <c r="H130"/>
      <c r="I130"/>
      <c r="J130"/>
      <c r="K130"/>
      <c r="L130"/>
      <c r="M130"/>
      <c r="N130"/>
      <c r="O130"/>
      <c r="P130"/>
      <c r="Q130"/>
      <c r="R130"/>
      <c r="S130"/>
      <c r="T130"/>
      <c r="U130"/>
      <c r="V130"/>
      <c r="W130"/>
    </row>
    <row r="131" spans="3:23" x14ac:dyDescent="0.25">
      <c r="C131"/>
      <c r="D131"/>
      <c r="E131"/>
      <c r="F131"/>
      <c r="G131"/>
      <c r="H131"/>
      <c r="I131"/>
      <c r="J131"/>
      <c r="K131"/>
      <c r="L131"/>
      <c r="M131"/>
      <c r="N131"/>
      <c r="O131"/>
      <c r="P131"/>
      <c r="Q131"/>
      <c r="R131"/>
      <c r="S131"/>
      <c r="T131"/>
      <c r="U131"/>
      <c r="V131"/>
      <c r="W131"/>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A9F2-37BB-4FF4-AC5B-EB88A4A5D5C4}">
  <dimension ref="A1:V7"/>
  <sheetViews>
    <sheetView showGridLines="0" tabSelected="1" workbookViewId="0">
      <selection activeCell="AA34" sqref="AA34"/>
    </sheetView>
  </sheetViews>
  <sheetFormatPr defaultRowHeight="15.75" x14ac:dyDescent="0.25"/>
  <cols>
    <col min="15" max="16" width="8.375" customWidth="1"/>
  </cols>
  <sheetData>
    <row r="1" spans="1:22" ht="15.75" customHeight="1" x14ac:dyDescent="0.25">
      <c r="A1" s="12" t="s">
        <v>145</v>
      </c>
      <c r="B1" s="12"/>
      <c r="C1" s="12"/>
      <c r="D1" s="12"/>
      <c r="E1" s="12"/>
      <c r="F1" s="12"/>
      <c r="G1" s="12"/>
      <c r="H1" s="12"/>
      <c r="I1" s="12"/>
      <c r="J1" s="12"/>
      <c r="K1" s="12"/>
      <c r="L1" s="12"/>
      <c r="M1" s="12"/>
      <c r="N1" s="12"/>
      <c r="O1" s="12"/>
      <c r="P1" s="12"/>
      <c r="Q1" s="12"/>
      <c r="R1" s="12"/>
      <c r="S1" s="12"/>
      <c r="T1" s="12"/>
      <c r="U1" s="12"/>
      <c r="V1" s="12"/>
    </row>
    <row r="2" spans="1:22" ht="15.75" customHeight="1" x14ac:dyDescent="0.25">
      <c r="A2" s="12"/>
      <c r="B2" s="12"/>
      <c r="C2" s="12"/>
      <c r="D2" s="12"/>
      <c r="E2" s="12"/>
      <c r="F2" s="12"/>
      <c r="G2" s="12"/>
      <c r="H2" s="12"/>
      <c r="I2" s="12"/>
      <c r="J2" s="12"/>
      <c r="K2" s="12"/>
      <c r="L2" s="12"/>
      <c r="M2" s="12"/>
      <c r="N2" s="12"/>
      <c r="O2" s="12"/>
      <c r="P2" s="12"/>
      <c r="Q2" s="12"/>
      <c r="R2" s="12"/>
      <c r="S2" s="12"/>
      <c r="T2" s="12"/>
      <c r="U2" s="12"/>
      <c r="V2" s="12"/>
    </row>
    <row r="3" spans="1:22" ht="15.75" customHeight="1" x14ac:dyDescent="0.25">
      <c r="A3" s="12"/>
      <c r="B3" s="12"/>
      <c r="C3" s="12"/>
      <c r="D3" s="12"/>
      <c r="E3" s="12"/>
      <c r="F3" s="12"/>
      <c r="G3" s="12"/>
      <c r="H3" s="12"/>
      <c r="I3" s="12"/>
      <c r="J3" s="12"/>
      <c r="K3" s="12"/>
      <c r="L3" s="12"/>
      <c r="M3" s="12"/>
      <c r="N3" s="12"/>
      <c r="O3" s="12"/>
      <c r="P3" s="12"/>
      <c r="Q3" s="12"/>
      <c r="R3" s="12"/>
      <c r="S3" s="12"/>
      <c r="T3" s="12"/>
      <c r="U3" s="12"/>
      <c r="V3" s="12"/>
    </row>
    <row r="4" spans="1:22" ht="15.75" customHeight="1" x14ac:dyDescent="0.25">
      <c r="A4" s="12"/>
      <c r="B4" s="12"/>
      <c r="C4" s="12"/>
      <c r="D4" s="12"/>
      <c r="E4" s="12"/>
      <c r="F4" s="12"/>
      <c r="G4" s="12"/>
      <c r="H4" s="12"/>
      <c r="I4" s="12"/>
      <c r="J4" s="12"/>
      <c r="K4" s="12"/>
      <c r="L4" s="12"/>
      <c r="M4" s="12"/>
      <c r="N4" s="12"/>
      <c r="O4" s="12"/>
      <c r="P4" s="12"/>
      <c r="Q4" s="12"/>
      <c r="R4" s="12"/>
      <c r="S4" s="12"/>
      <c r="T4" s="12"/>
      <c r="U4" s="12"/>
      <c r="V4" s="12"/>
    </row>
    <row r="5" spans="1:22" ht="15.75" customHeight="1" x14ac:dyDescent="0.25">
      <c r="A5" s="12"/>
      <c r="B5" s="12"/>
      <c r="C5" s="12"/>
      <c r="D5" s="12"/>
      <c r="E5" s="12"/>
      <c r="F5" s="12"/>
      <c r="G5" s="12"/>
      <c r="H5" s="12"/>
      <c r="I5" s="12"/>
      <c r="J5" s="12"/>
      <c r="K5" s="12"/>
      <c r="L5" s="12"/>
      <c r="M5" s="12"/>
      <c r="N5" s="12"/>
      <c r="O5" s="12"/>
      <c r="P5" s="12"/>
      <c r="Q5" s="12"/>
      <c r="R5" s="12"/>
      <c r="S5" s="12"/>
      <c r="T5" s="12"/>
      <c r="U5" s="12"/>
      <c r="V5" s="12"/>
    </row>
    <row r="6" spans="1:22" ht="15.75" customHeight="1" x14ac:dyDescent="0.25">
      <c r="A6" s="12"/>
      <c r="B6" s="12"/>
      <c r="C6" s="12"/>
      <c r="D6" s="12"/>
      <c r="E6" s="12"/>
      <c r="F6" s="12"/>
      <c r="G6" s="12"/>
      <c r="H6" s="12"/>
      <c r="I6" s="12"/>
      <c r="J6" s="12"/>
      <c r="K6" s="12"/>
      <c r="L6" s="12"/>
      <c r="M6" s="12"/>
      <c r="N6" s="12"/>
      <c r="O6" s="12"/>
      <c r="P6" s="12"/>
      <c r="Q6" s="12"/>
      <c r="R6" s="12"/>
      <c r="S6" s="12"/>
      <c r="T6" s="12"/>
      <c r="U6" s="12"/>
      <c r="V6" s="12"/>
    </row>
    <row r="7" spans="1:22" ht="30" customHeight="1" x14ac:dyDescent="0.25">
      <c r="A7" s="12"/>
      <c r="B7" s="12"/>
      <c r="C7" s="12"/>
      <c r="D7" s="12"/>
      <c r="E7" s="12"/>
      <c r="F7" s="12"/>
      <c r="G7" s="12"/>
      <c r="H7" s="12"/>
      <c r="I7" s="12"/>
      <c r="J7" s="12"/>
      <c r="K7" s="12"/>
      <c r="L7" s="12"/>
      <c r="M7" s="12"/>
      <c r="N7" s="12"/>
      <c r="O7" s="12"/>
      <c r="P7" s="12"/>
      <c r="Q7" s="12"/>
      <c r="R7" s="12"/>
      <c r="S7" s="12"/>
      <c r="T7" s="12"/>
      <c r="U7" s="12"/>
      <c r="V7" s="12"/>
    </row>
  </sheetData>
  <mergeCells count="1">
    <mergeCell ref="A1:V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 Louis</dc:creator>
  <cp:lastModifiedBy>Ernest Louis</cp:lastModifiedBy>
  <dcterms:created xsi:type="dcterms:W3CDTF">2024-01-30T17:07:15Z</dcterms:created>
  <dcterms:modified xsi:type="dcterms:W3CDTF">2024-01-30T21:18:49Z</dcterms:modified>
</cp:coreProperties>
</file>