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fg32\OneDrive\Documentos\Faculdade\TerceiroSemestre\FísicaExperimentalII\Apresentação\"/>
    </mc:Choice>
  </mc:AlternateContent>
  <xr:revisionPtr revIDLastSave="0" documentId="13_ncr:1_{E068BBD2-C7B0-42D5-B346-C943B936C4E5}" xr6:coauthVersionLast="44" xr6:coauthVersionMax="45" xr10:uidLastSave="{00000000-0000-0000-0000-000000000000}"/>
  <bookViews>
    <workbookView xWindow="-20520" yWindow="-1275" windowWidth="20640" windowHeight="11160" xr2:uid="{289C69BA-473C-0E48-A71D-6FC745548D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7" i="1"/>
  <c r="J58" i="1"/>
  <c r="J59" i="1"/>
  <c r="J60" i="1"/>
  <c r="J62" i="1"/>
  <c r="J63" i="1"/>
  <c r="J64" i="1"/>
  <c r="J65" i="1"/>
  <c r="J66" i="1"/>
  <c r="J67" i="1"/>
  <c r="J68" i="1"/>
  <c r="J69" i="1"/>
  <c r="J70" i="1"/>
  <c r="J71" i="1"/>
  <c r="J72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4" i="1"/>
  <c r="J105" i="1"/>
  <c r="J106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2" i="1"/>
  <c r="J143" i="1"/>
  <c r="J144" i="1"/>
  <c r="J145" i="1"/>
  <c r="J146" i="1"/>
  <c r="J148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3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4" i="1"/>
  <c r="G105" i="1"/>
  <c r="G106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8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4" i="1"/>
  <c r="G5" i="1"/>
  <c r="G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3" i="1"/>
</calcChain>
</file>

<file path=xl/sharedStrings.xml><?xml version="1.0" encoding="utf-8"?>
<sst xmlns="http://schemas.openxmlformats.org/spreadsheetml/2006/main" count="10" uniqueCount="8">
  <si>
    <t>T(celsius)</t>
  </si>
  <si>
    <t>T(Kelvin)</t>
  </si>
  <si>
    <t>R1(ohm)</t>
  </si>
  <si>
    <t>R2(ohm)</t>
  </si>
  <si>
    <t>1/T(Kelvin)</t>
  </si>
  <si>
    <t>Log(R2)(ohm)</t>
  </si>
  <si>
    <t>T(kelvin)</t>
  </si>
  <si>
    <t>termopar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</si>
</sst>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2">
    <cellStyle name="Normal" xfId="0" builtinId="0"/>
    <cellStyle name="Normal 2" xfId="1" xr:uid="{79F5E56C-041D-4BA6-8652-48EA930653E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Sheet1!$I$3:$I$164</c:f>
              <c:numCache>
                <c:formatCode>General</c:formatCode>
                <c:ptCount val="162"/>
                <c:pt idx="0">
                  <c:v>3.5217467864060575E-3</c:v>
                </c:pt>
                <c:pt idx="1">
                  <c:v>3.5205069530012327E-3</c:v>
                </c:pt>
                <c:pt idx="2">
                  <c:v>3.5180299032541778E-3</c:v>
                </c:pt>
                <c:pt idx="3">
                  <c:v>3.5167926850712154E-3</c:v>
                </c:pt>
                <c:pt idx="4">
                  <c:v>3.515556336790297E-3</c:v>
                </c:pt>
                <c:pt idx="5">
                  <c:v>3.5143208574942896E-3</c:v>
                </c:pt>
                <c:pt idx="6">
                  <c:v>3.5130862462673463E-3</c:v>
                </c:pt>
                <c:pt idx="7">
                  <c:v>3.5069261792039282E-3</c:v>
                </c:pt>
                <c:pt idx="8">
                  <c:v>3.5007876772273766E-3</c:v>
                </c:pt>
                <c:pt idx="9">
                  <c:v>3.4946706272933779E-3</c:v>
                </c:pt>
                <c:pt idx="10">
                  <c:v>3.4885749171463462E-3</c:v>
                </c:pt>
                <c:pt idx="11">
                  <c:v>3.4825004353125546E-3</c:v>
                </c:pt>
                <c:pt idx="12">
                  <c:v>3.4764470710933427E-3</c:v>
                </c:pt>
                <c:pt idx="13">
                  <c:v>3.4704147145583901E-3</c:v>
                </c:pt>
                <c:pt idx="14">
                  <c:v>3.4644032565390613E-3</c:v>
                </c:pt>
                <c:pt idx="15">
                  <c:v>3.4584125886218228E-3</c:v>
                </c:pt>
                <c:pt idx="16">
                  <c:v>3.4524426031417232E-3</c:v>
                </c:pt>
                <c:pt idx="17">
                  <c:v>3.4464931931759437E-3</c:v>
                </c:pt>
                <c:pt idx="18">
                  <c:v>3.4405642525374164E-3</c:v>
                </c:pt>
                <c:pt idx="19">
                  <c:v>3.4346556757685045E-3</c:v>
                </c:pt>
                <c:pt idx="20">
                  <c:v>3.4287673581347507E-3</c:v>
                </c:pt>
                <c:pt idx="21">
                  <c:v>3.4228991956186893E-3</c:v>
                </c:pt>
                <c:pt idx="22">
                  <c:v>3.4170510849137197E-3</c:v>
                </c:pt>
                <c:pt idx="23">
                  <c:v>3.4112229234180458E-3</c:v>
                </c:pt>
                <c:pt idx="24">
                  <c:v>3.4054146092286739E-3</c:v>
                </c:pt>
                <c:pt idx="25">
                  <c:v>3.3996260411354754E-3</c:v>
                </c:pt>
                <c:pt idx="26">
                  <c:v>3.3938571186153065E-3</c:v>
                </c:pt>
                <c:pt idx="27">
                  <c:v>3.3881077418261903E-3</c:v>
                </c:pt>
                <c:pt idx="28">
                  <c:v>3.3823778116015561E-3</c:v>
                </c:pt>
                <c:pt idx="29">
                  <c:v>3.3766672294445383E-3</c:v>
                </c:pt>
                <c:pt idx="30">
                  <c:v>3.3709758975223329E-3</c:v>
                </c:pt>
                <c:pt idx="31">
                  <c:v>3.3653037186606094E-3</c:v>
                </c:pt>
                <c:pt idx="32">
                  <c:v>3.3596505963379812E-3</c:v>
                </c:pt>
                <c:pt idx="33">
                  <c:v>3.3540164346805303E-3</c:v>
                </c:pt>
                <c:pt idx="34">
                  <c:v>3.3484011384563874E-3</c:v>
                </c:pt>
                <c:pt idx="35">
                  <c:v>3.3428046130703662E-3</c:v>
                </c:pt>
                <c:pt idx="36">
                  <c:v>3.3372267645586521E-3</c:v>
                </c:pt>
                <c:pt idx="37">
                  <c:v>3.331667499583542E-3</c:v>
                </c:pt>
                <c:pt idx="38">
                  <c:v>3.3261267254282392E-3</c:v>
                </c:pt>
                <c:pt idx="39">
                  <c:v>3.3206043499916988E-3</c:v>
                </c:pt>
                <c:pt idx="40">
                  <c:v>3.3151002817835241E-3</c:v>
                </c:pt>
                <c:pt idx="41">
                  <c:v>3.3096144299189145E-3</c:v>
                </c:pt>
                <c:pt idx="42">
                  <c:v>3.3041467041136628E-3</c:v>
                </c:pt>
                <c:pt idx="43">
                  <c:v>3.298697014679202E-3</c:v>
                </c:pt>
                <c:pt idx="44">
                  <c:v>3.2932652725177016E-3</c:v>
                </c:pt>
                <c:pt idx="45">
                  <c:v>3.287851389117212E-3</c:v>
                </c:pt>
                <c:pt idx="46">
                  <c:v>3.2824552765468571E-3</c:v>
                </c:pt>
                <c:pt idx="47">
                  <c:v>3.2770768474520728E-3</c:v>
                </c:pt>
                <c:pt idx="48">
                  <c:v>3.2717160150498941E-3</c:v>
                </c:pt>
                <c:pt idx="49">
                  <c:v>3.2663726931242859E-3</c:v>
                </c:pt>
                <c:pt idx="50">
                  <c:v>3.2610467960215231E-3</c:v>
                </c:pt>
                <c:pt idx="51">
                  <c:v>3.255738238645613E-3</c:v>
                </c:pt>
                <c:pt idx="52">
                  <c:v>3.2504469364537628E-3</c:v>
                </c:pt>
                <c:pt idx="53">
                  <c:v>3.2451728054518907E-3</c:v>
                </c:pt>
                <c:pt idx="54">
                  <c:v>3.2399157621901833E-3</c:v>
                </c:pt>
                <c:pt idx="55">
                  <c:v>3.2346757237586934E-3</c:v>
                </c:pt>
                <c:pt idx="56">
                  <c:v>3.2294526077829809E-3</c:v>
                </c:pt>
                <c:pt idx="57">
                  <c:v>3.224246332419797E-3</c:v>
                </c:pt>
                <c:pt idx="58">
                  <c:v>3.2190568163528088E-3</c:v>
                </c:pt>
                <c:pt idx="59">
                  <c:v>3.2138839787883662E-3</c:v>
                </c:pt>
                <c:pt idx="60">
                  <c:v>3.2087277394513077E-3</c:v>
                </c:pt>
                <c:pt idx="61">
                  <c:v>3.2035880185808108E-3</c:v>
                </c:pt>
                <c:pt idx="62">
                  <c:v>3.1984647369262755E-3</c:v>
                </c:pt>
                <c:pt idx="63">
                  <c:v>3.1933578157432542E-3</c:v>
                </c:pt>
                <c:pt idx="64">
                  <c:v>3.188267176789415E-3</c:v>
                </c:pt>
                <c:pt idx="65">
                  <c:v>3.1831927423205475E-3</c:v>
                </c:pt>
                <c:pt idx="66">
                  <c:v>3.1781344350866043E-3</c:v>
                </c:pt>
                <c:pt idx="67">
                  <c:v>3.1730921783277807E-3</c:v>
                </c:pt>
                <c:pt idx="68">
                  <c:v>3.1680658957706324E-3</c:v>
                </c:pt>
                <c:pt idx="69">
                  <c:v>3.1580609505763462E-3</c:v>
                </c:pt>
                <c:pt idx="70">
                  <c:v>3.1580609505763462E-3</c:v>
                </c:pt>
                <c:pt idx="71">
                  <c:v>3.1530821377896896E-3</c:v>
                </c:pt>
                <c:pt idx="72">
                  <c:v>3.1481189988981587E-3</c:v>
                </c:pt>
                <c:pt idx="73">
                  <c:v>3.1431714600031434E-3</c:v>
                </c:pt>
                <c:pt idx="74">
                  <c:v>3.1382394476698575E-3</c:v>
                </c:pt>
                <c:pt idx="75">
                  <c:v>3.1333228889237038E-3</c:v>
                </c:pt>
                <c:pt idx="76">
                  <c:v>3.1284217112466763E-3</c:v>
                </c:pt>
                <c:pt idx="77">
                  <c:v>3.1235358425737939E-3</c:v>
                </c:pt>
                <c:pt idx="78">
                  <c:v>3.1186652112895684E-3</c:v>
                </c:pt>
                <c:pt idx="79">
                  <c:v>3.1138097462245057E-3</c:v>
                </c:pt>
                <c:pt idx="80">
                  <c:v>3.1089693766516401E-3</c:v>
                </c:pt>
                <c:pt idx="81">
                  <c:v>3.1041440322830982E-3</c:v>
                </c:pt>
                <c:pt idx="82">
                  <c:v>3.0993336432666978E-3</c:v>
                </c:pt>
                <c:pt idx="83">
                  <c:v>3.0945381401825778E-3</c:v>
                </c:pt>
                <c:pt idx="84">
                  <c:v>3.0897574540398581E-3</c:v>
                </c:pt>
                <c:pt idx="85">
                  <c:v>3.0849915162733305E-3</c:v>
                </c:pt>
                <c:pt idx="86">
                  <c:v>3.0802402587401818E-3</c:v>
                </c:pt>
                <c:pt idx="87">
                  <c:v>3.0755036137167465E-3</c:v>
                </c:pt>
                <c:pt idx="88">
                  <c:v>3.0707815138952864E-3</c:v>
                </c:pt>
                <c:pt idx="89">
                  <c:v>3.0660738923808067E-3</c:v>
                </c:pt>
                <c:pt idx="90">
                  <c:v>3.0613806826878926E-3</c:v>
                </c:pt>
                <c:pt idx="91">
                  <c:v>3.0567018187375823E-3</c:v>
                </c:pt>
                <c:pt idx="92">
                  <c:v>3.0520372348542654E-3</c:v>
                </c:pt>
                <c:pt idx="93">
                  <c:v>3.0473868657626088E-3</c:v>
                </c:pt>
                <c:pt idx="94">
                  <c:v>3.0427506465845128E-3</c:v>
                </c:pt>
                <c:pt idx="95">
                  <c:v>3.0381285128360932E-3</c:v>
                </c:pt>
                <c:pt idx="96">
                  <c:v>3.033520400424693E-3</c:v>
                </c:pt>
                <c:pt idx="97">
                  <c:v>3.0289262456459189E-3</c:v>
                </c:pt>
                <c:pt idx="98">
                  <c:v>3.0243459851807047E-3</c:v>
                </c:pt>
                <c:pt idx="99">
                  <c:v>3.0197795560924054E-3</c:v>
                </c:pt>
                <c:pt idx="100">
                  <c:v>3.0152268958239109E-3</c:v>
                </c:pt>
                <c:pt idx="101">
                  <c:v>3.0106879421947915E-3</c:v>
                </c:pt>
                <c:pt idx="102">
                  <c:v>3.0061626333984671E-3</c:v>
                </c:pt>
                <c:pt idx="103">
                  <c:v>3.0016509079993999E-3</c:v>
                </c:pt>
                <c:pt idx="104">
                  <c:v>2.9971527049303163E-3</c:v>
                </c:pt>
                <c:pt idx="105">
                  <c:v>2.9926679634894511E-3</c:v>
                </c:pt>
                <c:pt idx="106">
                  <c:v>2.9881966233378156E-3</c:v>
                </c:pt>
                <c:pt idx="107">
                  <c:v>2.9837386244964941E-3</c:v>
                </c:pt>
                <c:pt idx="108">
                  <c:v>2.9792939073439596E-3</c:v>
                </c:pt>
                <c:pt idx="109">
                  <c:v>2.974862412613417E-3</c:v>
                </c:pt>
                <c:pt idx="110">
                  <c:v>2.9704440813901681E-3</c:v>
                </c:pt>
                <c:pt idx="111">
                  <c:v>2.9660388551090021E-3</c:v>
                </c:pt>
                <c:pt idx="112">
                  <c:v>2.9616466755516069E-3</c:v>
                </c:pt>
                <c:pt idx="113">
                  <c:v>2.9572674848440043E-3</c:v>
                </c:pt>
                <c:pt idx="114">
                  <c:v>2.9529012254540087E-3</c:v>
                </c:pt>
                <c:pt idx="115">
                  <c:v>2.9485478401887074E-3</c:v>
                </c:pt>
                <c:pt idx="116">
                  <c:v>2.9442072721919624E-3</c:v>
                </c:pt>
                <c:pt idx="117">
                  <c:v>2.9398794649419377E-3</c:v>
                </c:pt>
                <c:pt idx="118">
                  <c:v>2.9355643622486424E-3</c:v>
                </c:pt>
                <c:pt idx="119">
                  <c:v>2.9312619082515023E-3</c:v>
                </c:pt>
                <c:pt idx="120">
                  <c:v>2.9269720474169474E-3</c:v>
                </c:pt>
                <c:pt idx="121">
                  <c:v>2.9226947245360223E-3</c:v>
                </c:pt>
                <c:pt idx="122">
                  <c:v>2.9184298847220198E-3</c:v>
                </c:pt>
                <c:pt idx="123">
                  <c:v>2.9141774734081308E-3</c:v>
                </c:pt>
                <c:pt idx="124">
                  <c:v>2.9099374363451189E-3</c:v>
                </c:pt>
                <c:pt idx="125">
                  <c:v>2.9057097195990121E-3</c:v>
                </c:pt>
                <c:pt idx="126">
                  <c:v>2.9014942695488178E-3</c:v>
                </c:pt>
                <c:pt idx="127">
                  <c:v>2.8972910328842532E-3</c:v>
                </c:pt>
                <c:pt idx="128">
                  <c:v>2.8930999566035009E-3</c:v>
                </c:pt>
                <c:pt idx="129">
                  <c:v>2.8889209880109783E-3</c:v>
                </c:pt>
                <c:pt idx="130">
                  <c:v>2.8847540747151306E-3</c:v>
                </c:pt>
                <c:pt idx="131">
                  <c:v>2.8805991646262425E-3</c:v>
                </c:pt>
                <c:pt idx="132">
                  <c:v>2.8764562059542644E-3</c:v>
                </c:pt>
                <c:pt idx="133">
                  <c:v>2.8723251472066642E-3</c:v>
                </c:pt>
                <c:pt idx="134">
                  <c:v>2.8682059371862904E-3</c:v>
                </c:pt>
                <c:pt idx="135">
                  <c:v>2.8640985249892598E-3</c:v>
                </c:pt>
                <c:pt idx="136">
                  <c:v>2.8600028600028601E-3</c:v>
                </c:pt>
                <c:pt idx="137">
                  <c:v>2.8559188919034702E-3</c:v>
                </c:pt>
                <c:pt idx="138">
                  <c:v>2.8518465706544988E-3</c:v>
                </c:pt>
                <c:pt idx="139">
                  <c:v>2.847785846504343E-3</c:v>
                </c:pt>
                <c:pt idx="140">
                  <c:v>2.8437366699843596E-3</c:v>
                </c:pt>
                <c:pt idx="141">
                  <c:v>2.8396989919068582E-3</c:v>
                </c:pt>
                <c:pt idx="142">
                  <c:v>2.835672763363108E-3</c:v>
                </c:pt>
                <c:pt idx="143">
                  <c:v>2.831657935721365E-3</c:v>
                </c:pt>
                <c:pt idx="144">
                  <c:v>2.8276544606249117E-3</c:v>
                </c:pt>
                <c:pt idx="145">
                  <c:v>2.8236622899901172E-3</c:v>
                </c:pt>
                <c:pt idx="146">
                  <c:v>2.8196813760045115E-3</c:v>
                </c:pt>
                <c:pt idx="147">
                  <c:v>2.8157116711248768E-3</c:v>
                </c:pt>
                <c:pt idx="148">
                  <c:v>2.8117531280753552E-3</c:v>
                </c:pt>
                <c:pt idx="149">
                  <c:v>2.8078056998455708E-3</c:v>
                </c:pt>
                <c:pt idx="150">
                  <c:v>2.8038693396887707E-3</c:v>
                </c:pt>
                <c:pt idx="151">
                  <c:v>2.7999440011199778E-3</c:v>
                </c:pt>
                <c:pt idx="152">
                  <c:v>2.7960296379141623E-3</c:v>
                </c:pt>
                <c:pt idx="153">
                  <c:v>2.7921262041044259E-3</c:v>
                </c:pt>
                <c:pt idx="154">
                  <c:v>2.7882336539802035E-3</c:v>
                </c:pt>
                <c:pt idx="155">
                  <c:v>2.78435194208548E-3</c:v>
                </c:pt>
                <c:pt idx="156">
                  <c:v>2.7804810232170169E-3</c:v>
                </c:pt>
                <c:pt idx="157">
                  <c:v>2.7766208524226017E-3</c:v>
                </c:pt>
                <c:pt idx="158">
                  <c:v>2.772771384999307E-3</c:v>
                </c:pt>
                <c:pt idx="159">
                  <c:v>2.7689325764917627E-3</c:v>
                </c:pt>
                <c:pt idx="160">
                  <c:v>2.7651043826904466E-3</c:v>
                </c:pt>
                <c:pt idx="161">
                  <c:v>2.7612867596299878E-3</c:v>
                </c:pt>
              </c:numCache>
            </c:numRef>
          </c:xVal>
          <c:yVal>
            <c:numRef>
              <c:f>Sheet1!$J$3:$J$164</c:f>
              <c:numCache>
                <c:formatCode>General</c:formatCode>
                <c:ptCount val="162"/>
                <c:pt idx="0">
                  <c:v>2.2685779718828432</c:v>
                </c:pt>
                <c:pt idx="1">
                  <c:v>2.2667019668840878</c:v>
                </c:pt>
                <c:pt idx="2">
                  <c:v>2.2650537885040145</c:v>
                </c:pt>
                <c:pt idx="3">
                  <c:v>2.2633993313340022</c:v>
                </c:pt>
                <c:pt idx="4">
                  <c:v>2.2622137054764169</c:v>
                </c:pt>
                <c:pt idx="5">
                  <c:v>2.2603099457949201</c:v>
                </c:pt>
                <c:pt idx="6">
                  <c:v>2.2586372827240764</c:v>
                </c:pt>
                <c:pt idx="7">
                  <c:v>2.2509076997008561</c:v>
                </c:pt>
                <c:pt idx="8">
                  <c:v>2.2432861460834461</c:v>
                </c:pt>
                <c:pt idx="9">
                  <c:v>2.2329961103921536</c:v>
                </c:pt>
                <c:pt idx="10">
                  <c:v>2.2247919564926817</c:v>
                </c:pt>
                <c:pt idx="11">
                  <c:v>2.2174839442139063</c:v>
                </c:pt>
                <c:pt idx="12">
                  <c:v>2.2095150145426308</c:v>
                </c:pt>
                <c:pt idx="13">
                  <c:v>2.2011238972073794</c:v>
                </c:pt>
                <c:pt idx="14">
                  <c:v>2.1934029030624176</c:v>
                </c:pt>
                <c:pt idx="15">
                  <c:v>2.1844074854123203</c:v>
                </c:pt>
                <c:pt idx="16">
                  <c:v>2.1749315935284423</c:v>
                </c:pt>
                <c:pt idx="17">
                  <c:v>2.1649473726218416</c:v>
                </c:pt>
                <c:pt idx="18">
                  <c:v>2.1589652603834102</c:v>
                </c:pt>
                <c:pt idx="19">
                  <c:v>2.1522883443830563</c:v>
                </c:pt>
                <c:pt idx="20">
                  <c:v>2.1408221801093106</c:v>
                </c:pt>
                <c:pt idx="21">
                  <c:v>2.1338581252033348</c:v>
                </c:pt>
                <c:pt idx="22">
                  <c:v>2.1248301494138593</c:v>
                </c:pt>
                <c:pt idx="23">
                  <c:v>2.1172712956557644</c:v>
                </c:pt>
                <c:pt idx="24">
                  <c:v>2.1089031276673134</c:v>
                </c:pt>
                <c:pt idx="26">
                  <c:v>2.0895518828864543</c:v>
                </c:pt>
                <c:pt idx="27">
                  <c:v>2.0813473078041325</c:v>
                </c:pt>
                <c:pt idx="28">
                  <c:v>2.0773679052841563</c:v>
                </c:pt>
                <c:pt idx="29">
                  <c:v>2.0689276116820721</c:v>
                </c:pt>
                <c:pt idx="30">
                  <c:v>2.0610753236297916</c:v>
                </c:pt>
                <c:pt idx="31">
                  <c:v>2.0526939419249679</c:v>
                </c:pt>
                <c:pt idx="32">
                  <c:v>2.0461047872460387</c:v>
                </c:pt>
                <c:pt idx="33">
                  <c:v>2.0374264979406238</c:v>
                </c:pt>
                <c:pt idx="34">
                  <c:v>2.0310042813635367</c:v>
                </c:pt>
                <c:pt idx="35">
                  <c:v>2.0211892990699383</c:v>
                </c:pt>
                <c:pt idx="36">
                  <c:v>2.0132586652835167</c:v>
                </c:pt>
                <c:pt idx="37">
                  <c:v>2.0038911662369103</c:v>
                </c:pt>
                <c:pt idx="38">
                  <c:v>1.9965116721541787</c:v>
                </c:pt>
                <c:pt idx="39">
                  <c:v>1.9894498176666917</c:v>
                </c:pt>
                <c:pt idx="40">
                  <c:v>1.983175072037813</c:v>
                </c:pt>
                <c:pt idx="41">
                  <c:v>1.9680157139936418</c:v>
                </c:pt>
                <c:pt idx="42">
                  <c:v>1.9633155113861114</c:v>
                </c:pt>
                <c:pt idx="43">
                  <c:v>1.958085848521085</c:v>
                </c:pt>
                <c:pt idx="44">
                  <c:v>1.9474337218870508</c:v>
                </c:pt>
                <c:pt idx="45">
                  <c:v>1.9425041061680808</c:v>
                </c:pt>
                <c:pt idx="46">
                  <c:v>1.9324737646771533</c:v>
                </c:pt>
                <c:pt idx="47">
                  <c:v>1.9263424466256551</c:v>
                </c:pt>
                <c:pt idx="48">
                  <c:v>1.9175055095525466</c:v>
                </c:pt>
                <c:pt idx="49">
                  <c:v>1.9079485216122722</c:v>
                </c:pt>
                <c:pt idx="50">
                  <c:v>1.9036325160842376</c:v>
                </c:pt>
                <c:pt idx="51">
                  <c:v>1.8937617620579434</c:v>
                </c:pt>
                <c:pt idx="52">
                  <c:v>1.885926339801431</c:v>
                </c:pt>
                <c:pt idx="54">
                  <c:v>1.8715729355458788</c:v>
                </c:pt>
                <c:pt idx="55">
                  <c:v>1.8656960599160706</c:v>
                </c:pt>
                <c:pt idx="56">
                  <c:v>1.8524799936368563</c:v>
                </c:pt>
                <c:pt idx="57">
                  <c:v>1.8488047010518038</c:v>
                </c:pt>
                <c:pt idx="59">
                  <c:v>1.8305886686851442</c:v>
                </c:pt>
                <c:pt idx="60">
                  <c:v>1.8241258339165489</c:v>
                </c:pt>
                <c:pt idx="61">
                  <c:v>1.8188854145940099</c:v>
                </c:pt>
                <c:pt idx="62">
                  <c:v>1.8041394323353503</c:v>
                </c:pt>
                <c:pt idx="63">
                  <c:v>1.801403710017355</c:v>
                </c:pt>
                <c:pt idx="64">
                  <c:v>1.7951845896824239</c:v>
                </c:pt>
                <c:pt idx="65">
                  <c:v>1.7881683711411678</c:v>
                </c:pt>
                <c:pt idx="66">
                  <c:v>1.7803173121401512</c:v>
                </c:pt>
                <c:pt idx="67">
                  <c:v>1.7715874808812553</c:v>
                </c:pt>
                <c:pt idx="68">
                  <c:v>1.761927838420529</c:v>
                </c:pt>
                <c:pt idx="69">
                  <c:v>1.7558748556724915</c:v>
                </c:pt>
                <c:pt idx="71">
                  <c:v>1.7458551951737289</c:v>
                </c:pt>
                <c:pt idx="72">
                  <c:v>1.7363965022766426</c:v>
                </c:pt>
                <c:pt idx="73">
                  <c:v>1.7275412570285564</c:v>
                </c:pt>
                <c:pt idx="74">
                  <c:v>1.7226339225338123</c:v>
                </c:pt>
                <c:pt idx="75">
                  <c:v>1.7143297597452329</c:v>
                </c:pt>
                <c:pt idx="76">
                  <c:v>1.7067177823367587</c:v>
                </c:pt>
                <c:pt idx="77">
                  <c:v>1.7015679850559273</c:v>
                </c:pt>
                <c:pt idx="78">
                  <c:v>1.6893088591236203</c:v>
                </c:pt>
                <c:pt idx="79">
                  <c:v>1.6848453616444126</c:v>
                </c:pt>
                <c:pt idx="80">
                  <c:v>1.6794278966121188</c:v>
                </c:pt>
                <c:pt idx="81">
                  <c:v>1.6683859166900001</c:v>
                </c:pt>
                <c:pt idx="82">
                  <c:v>1.6637009253896482</c:v>
                </c:pt>
                <c:pt idx="83">
                  <c:v>1.6560982020128319</c:v>
                </c:pt>
                <c:pt idx="84">
                  <c:v>1.6493348587121419</c:v>
                </c:pt>
                <c:pt idx="85">
                  <c:v>1.6414741105040995</c:v>
                </c:pt>
                <c:pt idx="86">
                  <c:v>1.6364878963533653</c:v>
                </c:pt>
                <c:pt idx="87">
                  <c:v>1.6263403673750423</c:v>
                </c:pt>
                <c:pt idx="88">
                  <c:v>1.6324572921847242</c:v>
                </c:pt>
                <c:pt idx="89">
                  <c:v>1.6159500516564009</c:v>
                </c:pt>
                <c:pt idx="90">
                  <c:v>1.6074550232146685</c:v>
                </c:pt>
                <c:pt idx="91">
                  <c:v>1.6020599913279623</c:v>
                </c:pt>
                <c:pt idx="92">
                  <c:v>1.5954962218255742</c:v>
                </c:pt>
                <c:pt idx="93">
                  <c:v>1.5877109650189114</c:v>
                </c:pt>
                <c:pt idx="94">
                  <c:v>1.5797835966168101</c:v>
                </c:pt>
                <c:pt idx="95">
                  <c:v>1.5728716022004801</c:v>
                </c:pt>
                <c:pt idx="96">
                  <c:v>1.5670263661590604</c:v>
                </c:pt>
                <c:pt idx="97">
                  <c:v>1.5611013836490559</c:v>
                </c:pt>
                <c:pt idx="98">
                  <c:v>1.5526682161121932</c:v>
                </c:pt>
                <c:pt idx="99">
                  <c:v>1.5440680443502757</c:v>
                </c:pt>
                <c:pt idx="101">
                  <c:v>1.5352941200427705</c:v>
                </c:pt>
                <c:pt idx="102">
                  <c:v>1.5276299008713388</c:v>
                </c:pt>
                <c:pt idx="103">
                  <c:v>1.5211380837040362</c:v>
                </c:pt>
                <c:pt idx="105">
                  <c:v>1.5065050324048721</c:v>
                </c:pt>
                <c:pt idx="106">
                  <c:v>1.4996870826184039</c:v>
                </c:pt>
                <c:pt idx="107">
                  <c:v>1.4941545940184429</c:v>
                </c:pt>
                <c:pt idx="108">
                  <c:v>1.4871383754771865</c:v>
                </c:pt>
                <c:pt idx="109">
                  <c:v>1.4800069429571505</c:v>
                </c:pt>
                <c:pt idx="110">
                  <c:v>1.4742162640762553</c:v>
                </c:pt>
                <c:pt idx="111">
                  <c:v>1.4668676203541096</c:v>
                </c:pt>
                <c:pt idx="112">
                  <c:v>1.4608978427565478</c:v>
                </c:pt>
                <c:pt idx="113">
                  <c:v>1.4548448600085102</c:v>
                </c:pt>
                <c:pt idx="114">
                  <c:v>1.4487063199050798</c:v>
                </c:pt>
                <c:pt idx="115">
                  <c:v>1.4424797690644486</c:v>
                </c:pt>
                <c:pt idx="116">
                  <c:v>1.4345689040341987</c:v>
                </c:pt>
                <c:pt idx="117">
                  <c:v>1.4297522800024081</c:v>
                </c:pt>
                <c:pt idx="118">
                  <c:v>1.4216039268698311</c:v>
                </c:pt>
                <c:pt idx="119">
                  <c:v>1.414973347970818</c:v>
                </c:pt>
                <c:pt idx="120">
                  <c:v>1.4132997640812519</c:v>
                </c:pt>
                <c:pt idx="121">
                  <c:v>1.4014005407815442</c:v>
                </c:pt>
                <c:pt idx="122">
                  <c:v>1.3961993470957363</c:v>
                </c:pt>
                <c:pt idx="123">
                  <c:v>1.3909351071033791</c:v>
                </c:pt>
                <c:pt idx="124">
                  <c:v>1.3856062735983121</c:v>
                </c:pt>
                <c:pt idx="125">
                  <c:v>1.3802112417116059</c:v>
                </c:pt>
                <c:pt idx="126">
                  <c:v>1.3729120029701065</c:v>
                </c:pt>
                <c:pt idx="127">
                  <c:v>1.3654879848908996</c:v>
                </c:pt>
                <c:pt idx="128">
                  <c:v>1.3598354823398879</c:v>
                </c:pt>
                <c:pt idx="129">
                  <c:v>1.354108439147401</c:v>
                </c:pt>
                <c:pt idx="130">
                  <c:v>1.3502480183341627</c:v>
                </c:pt>
                <c:pt idx="131">
                  <c:v>1.3404441148401183</c:v>
                </c:pt>
                <c:pt idx="132">
                  <c:v>1.3364597338485296</c:v>
                </c:pt>
                <c:pt idx="133">
                  <c:v>1.3283796034387378</c:v>
                </c:pt>
                <c:pt idx="134">
                  <c:v>1.320146286111054</c:v>
                </c:pt>
                <c:pt idx="135">
                  <c:v>1.3159703454569178</c:v>
                </c:pt>
                <c:pt idx="136">
                  <c:v>1.3096301674258988</c:v>
                </c:pt>
                <c:pt idx="137">
                  <c:v>1.3010299956639813</c:v>
                </c:pt>
                <c:pt idx="139">
                  <c:v>1.2900346113625181</c:v>
                </c:pt>
                <c:pt idx="140">
                  <c:v>1.2855573090077739</c:v>
                </c:pt>
                <c:pt idx="141">
                  <c:v>1.2787536009528289</c:v>
                </c:pt>
                <c:pt idx="142">
                  <c:v>1.2671717284030137</c:v>
                </c:pt>
                <c:pt idx="143">
                  <c:v>1.2624510897304295</c:v>
                </c:pt>
                <c:pt idx="145">
                  <c:v>1.2576785748691846</c:v>
                </c:pt>
                <c:pt idx="147">
                  <c:v>1.2455126678141499</c:v>
                </c:pt>
                <c:pt idx="148">
                  <c:v>1.2430380486862944</c:v>
                </c:pt>
                <c:pt idx="149">
                  <c:v>1.2329961103921538</c:v>
                </c:pt>
                <c:pt idx="150">
                  <c:v>1.2253092817258628</c:v>
                </c:pt>
                <c:pt idx="151">
                  <c:v>1.2201080880400552</c:v>
                </c:pt>
                <c:pt idx="152">
                  <c:v>1.2148438480476977</c:v>
                </c:pt>
                <c:pt idx="153">
                  <c:v>1.209515014542631</c:v>
                </c:pt>
                <c:pt idx="154">
                  <c:v>1.2041199826559248</c:v>
                </c:pt>
                <c:pt idx="155">
                  <c:v>1.1958996524092338</c:v>
                </c:pt>
                <c:pt idx="156">
                  <c:v>1.1903316981702914</c:v>
                </c:pt>
                <c:pt idx="157">
                  <c:v>1.1875207208364631</c:v>
                </c:pt>
                <c:pt idx="158">
                  <c:v>1.1818435879447726</c:v>
                </c:pt>
                <c:pt idx="159">
                  <c:v>1.1760912590556813</c:v>
                </c:pt>
                <c:pt idx="160">
                  <c:v>1.167317334748176</c:v>
                </c:pt>
                <c:pt idx="161">
                  <c:v>1.1613680022349748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A5-4D05-A257-CEFBF610A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793583"/>
        <c:axId val="1003115663"/>
      </c:scatterChart>
      <c:valAx>
        <c:axId val="114979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03115663"/>
        <c:crosses val="autoZero"/>
        <c:crossBetween val="midCat"/>
      </c:valAx>
      <c:valAx>
        <c:axId val="100311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4979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Sheet1!$O$3:$O$18</c:f>
              <c:numCache>
                <c:formatCode>General</c:formatCode>
                <c:ptCount val="16"/>
                <c:pt idx="0">
                  <c:v>20</c:v>
                </c:pt>
                <c:pt idx="1">
                  <c:v>25</c:v>
                </c:pt>
                <c:pt idx="2">
                  <c:v>26.9</c:v>
                </c:pt>
                <c:pt idx="3">
                  <c:v>29.9</c:v>
                </c:pt>
                <c:pt idx="4">
                  <c:v>32.4</c:v>
                </c:pt>
                <c:pt idx="5">
                  <c:v>35.799999999999997</c:v>
                </c:pt>
                <c:pt idx="6">
                  <c:v>37.299999999999997</c:v>
                </c:pt>
                <c:pt idx="7">
                  <c:v>41.2</c:v>
                </c:pt>
                <c:pt idx="8">
                  <c:v>45.8</c:v>
                </c:pt>
                <c:pt idx="9">
                  <c:v>47.5</c:v>
                </c:pt>
                <c:pt idx="10">
                  <c:v>50.4</c:v>
                </c:pt>
                <c:pt idx="11">
                  <c:v>52.2</c:v>
                </c:pt>
                <c:pt idx="12">
                  <c:v>54</c:v>
                </c:pt>
                <c:pt idx="13">
                  <c:v>57.1</c:v>
                </c:pt>
                <c:pt idx="14">
                  <c:v>63.5</c:v>
                </c:pt>
                <c:pt idx="15">
                  <c:v>67.2</c:v>
                </c:pt>
              </c:numCache>
            </c:numRef>
          </c:xVal>
          <c:yVal>
            <c:numRef>
              <c:f>Sheet1!$P$3:$P$18</c:f>
              <c:numCache>
                <c:formatCode>General</c:formatCode>
                <c:ptCount val="16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1.3</c:v>
                </c:pt>
                <c:pt idx="6">
                  <c:v>1.4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2.5</c:v>
                </c:pt>
                <c:pt idx="15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CC-4F49-94AA-5FCB7B6F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247295"/>
        <c:axId val="1904512623"/>
      </c:scatterChart>
      <c:valAx>
        <c:axId val="186624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04512623"/>
        <c:crosses val="autoZero"/>
        <c:crossBetween val="midCat"/>
      </c:valAx>
      <c:valAx>
        <c:axId val="190451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624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814387</xdr:colOff>
      <xdr:row>165</xdr:row>
      <xdr:rowOff>9525</xdr:rowOff>
    </xdr:from>
    <xdr:to>
      <xdr:col>11</xdr:col>
      <xdr:colOff>357187</xdr:colOff>
      <xdr:row>178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B657A85-0F7E-40C1-B6B0-C1D59A4E05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595312</xdr:colOff>
      <xdr:row>3</xdr:row>
      <xdr:rowOff>171450</xdr:rowOff>
    </xdr:from>
    <xdr:to>
      <xdr:col>12</xdr:col>
      <xdr:colOff>138112</xdr:colOff>
      <xdr:row>17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46116C-1EE9-45F7-95CA-9825FB699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54381-C8E6-9742-8C3A-E7CEFFB21584}">
  <dimension ref="B2:P164"/>
  <sheetViews>
    <sheetView tabSelected="1" topLeftCell="C1" workbookViewId="0">
      <selection activeCell="O3" sqref="O3:P18"/>
    </sheetView>
  </sheetViews>
  <sheetFormatPr defaultColWidth="11" defaultRowHeight="15.75"/>
  <sheetData>
    <row r="2" spans="2:16">
      <c r="B2" t="s">
        <v>0</v>
      </c>
      <c r="C2" t="s">
        <v>2</v>
      </c>
      <c r="D2" t="s">
        <v>3</v>
      </c>
      <c r="F2" t="s">
        <v>1</v>
      </c>
      <c r="G2" t="s">
        <v>2</v>
      </c>
      <c r="I2" t="s">
        <v>4</v>
      </c>
      <c r="J2" t="s">
        <v>5</v>
      </c>
      <c r="L2" t="s">
        <v>6</v>
      </c>
      <c r="M2" t="s">
        <v>3</v>
      </c>
      <c r="O2" t="s">
        <v>7</v>
      </c>
    </row>
    <row r="3" spans="2:16">
      <c r="B3" s="1">
        <v>10.8</v>
      </c>
      <c r="C3" s="1">
        <v>92.5</v>
      </c>
      <c r="D3" s="1">
        <v>185.6</v>
      </c>
      <c r="F3">
        <f>B3+273.15</f>
        <v>283.95</v>
      </c>
      <c r="G3">
        <f>C3</f>
        <v>92.5</v>
      </c>
      <c r="I3">
        <f>1/F3</f>
        <v>3.5217467864060575E-3</v>
      </c>
      <c r="J3">
        <f>LOG(D3)</f>
        <v>2.2685779718828432</v>
      </c>
      <c r="L3">
        <f>F3</f>
        <v>283.95</v>
      </c>
      <c r="M3">
        <f>D3</f>
        <v>185.6</v>
      </c>
      <c r="O3">
        <v>20</v>
      </c>
      <c r="P3">
        <v>0.8</v>
      </c>
    </row>
    <row r="4" spans="2:16">
      <c r="B4" s="1">
        <v>10.9</v>
      </c>
      <c r="C4" s="1">
        <v>92.6</v>
      </c>
      <c r="D4" s="1">
        <v>184.8</v>
      </c>
      <c r="F4">
        <f t="shared" ref="F4:F67" si="0">B4+273.15</f>
        <v>284.04999999999995</v>
      </c>
      <c r="G4">
        <f t="shared" ref="G4:G67" si="1">C4</f>
        <v>92.6</v>
      </c>
      <c r="I4">
        <f t="shared" ref="I4:I67" si="2">1/F4</f>
        <v>3.5205069530012327E-3</v>
      </c>
      <c r="J4">
        <f t="shared" ref="J4:J67" si="3">LOG(D4)</f>
        <v>2.2667019668840878</v>
      </c>
      <c r="L4">
        <f t="shared" ref="L4:L67" si="4">F4</f>
        <v>284.04999999999995</v>
      </c>
      <c r="M4">
        <f t="shared" ref="M4:M67" si="5">D4</f>
        <v>184.8</v>
      </c>
      <c r="O4">
        <v>25</v>
      </c>
      <c r="P4">
        <v>0.9</v>
      </c>
    </row>
    <row r="5" spans="2:16">
      <c r="B5" s="1">
        <v>11.1</v>
      </c>
      <c r="C5" s="1">
        <v>92.6</v>
      </c>
      <c r="D5" s="1">
        <v>184.1</v>
      </c>
      <c r="F5">
        <f t="shared" si="0"/>
        <v>284.25</v>
      </c>
      <c r="G5">
        <f t="shared" si="1"/>
        <v>92.6</v>
      </c>
      <c r="I5">
        <f t="shared" si="2"/>
        <v>3.5180299032541778E-3</v>
      </c>
      <c r="J5">
        <f t="shared" si="3"/>
        <v>2.2650537885040145</v>
      </c>
      <c r="L5">
        <f t="shared" si="4"/>
        <v>284.25</v>
      </c>
      <c r="M5">
        <f t="shared" si="5"/>
        <v>184.1</v>
      </c>
      <c r="O5">
        <v>26.9</v>
      </c>
      <c r="P5">
        <v>1</v>
      </c>
    </row>
    <row r="6" spans="2:16">
      <c r="B6" s="1">
        <v>11.2</v>
      </c>
      <c r="C6" s="1">
        <v>92.6</v>
      </c>
      <c r="D6" s="1">
        <v>183.4</v>
      </c>
      <c r="F6">
        <f t="shared" si="0"/>
        <v>284.34999999999997</v>
      </c>
      <c r="G6">
        <f t="shared" si="1"/>
        <v>92.6</v>
      </c>
      <c r="I6">
        <f t="shared" si="2"/>
        <v>3.5167926850712154E-3</v>
      </c>
      <c r="J6">
        <f t="shared" si="3"/>
        <v>2.2633993313340022</v>
      </c>
      <c r="L6">
        <f t="shared" si="4"/>
        <v>284.34999999999997</v>
      </c>
      <c r="M6">
        <f t="shared" si="5"/>
        <v>183.4</v>
      </c>
      <c r="O6">
        <v>29.9</v>
      </c>
      <c r="P6">
        <v>1.1000000000000001</v>
      </c>
    </row>
    <row r="7" spans="2:16">
      <c r="B7" s="1">
        <v>11.3</v>
      </c>
      <c r="C7" s="1">
        <v>92.7</v>
      </c>
      <c r="D7" s="1">
        <v>182.9</v>
      </c>
      <c r="F7">
        <f t="shared" si="0"/>
        <v>284.45</v>
      </c>
      <c r="G7">
        <f t="shared" si="1"/>
        <v>92.7</v>
      </c>
      <c r="I7">
        <f t="shared" si="2"/>
        <v>3.515556336790297E-3</v>
      </c>
      <c r="J7">
        <f t="shared" si="3"/>
        <v>2.2622137054764169</v>
      </c>
      <c r="L7">
        <f t="shared" si="4"/>
        <v>284.45</v>
      </c>
      <c r="M7">
        <f t="shared" si="5"/>
        <v>182.9</v>
      </c>
      <c r="O7">
        <v>32.4</v>
      </c>
      <c r="P7">
        <v>1.2</v>
      </c>
    </row>
    <row r="8" spans="2:16">
      <c r="B8" s="1">
        <v>11.4</v>
      </c>
      <c r="C8" s="1">
        <v>92.7</v>
      </c>
      <c r="D8" s="1">
        <v>182.1</v>
      </c>
      <c r="F8">
        <f t="shared" si="0"/>
        <v>284.54999999999995</v>
      </c>
      <c r="G8">
        <f t="shared" si="1"/>
        <v>92.7</v>
      </c>
      <c r="I8">
        <f t="shared" si="2"/>
        <v>3.5143208574942896E-3</v>
      </c>
      <c r="J8">
        <f t="shared" si="3"/>
        <v>2.2603099457949201</v>
      </c>
      <c r="L8">
        <f t="shared" si="4"/>
        <v>284.54999999999995</v>
      </c>
      <c r="M8">
        <f t="shared" si="5"/>
        <v>182.1</v>
      </c>
      <c r="O8">
        <v>35.799999999999997</v>
      </c>
      <c r="P8">
        <v>1.3</v>
      </c>
    </row>
    <row r="9" spans="2:16">
      <c r="B9" s="1">
        <v>11.5</v>
      </c>
      <c r="C9" s="1">
        <v>92.7</v>
      </c>
      <c r="D9" s="1">
        <v>181.4</v>
      </c>
      <c r="F9">
        <f t="shared" si="0"/>
        <v>284.64999999999998</v>
      </c>
      <c r="G9">
        <f t="shared" si="1"/>
        <v>92.7</v>
      </c>
      <c r="I9">
        <f t="shared" si="2"/>
        <v>3.5130862462673463E-3</v>
      </c>
      <c r="J9">
        <f t="shared" si="3"/>
        <v>2.2586372827240764</v>
      </c>
      <c r="L9">
        <f t="shared" si="4"/>
        <v>284.64999999999998</v>
      </c>
      <c r="M9">
        <f t="shared" si="5"/>
        <v>181.4</v>
      </c>
      <c r="O9">
        <v>37.299999999999997</v>
      </c>
      <c r="P9">
        <v>1.4</v>
      </c>
    </row>
    <row r="10" spans="2:16">
      <c r="B10" s="1">
        <v>12</v>
      </c>
      <c r="C10" s="1">
        <v>92.9</v>
      </c>
      <c r="D10" s="1">
        <v>178.2</v>
      </c>
      <c r="F10">
        <f t="shared" si="0"/>
        <v>285.14999999999998</v>
      </c>
      <c r="G10">
        <f t="shared" si="1"/>
        <v>92.9</v>
      </c>
      <c r="I10">
        <f t="shared" si="2"/>
        <v>3.5069261792039282E-3</v>
      </c>
      <c r="J10">
        <f t="shared" si="3"/>
        <v>2.2509076997008561</v>
      </c>
      <c r="L10">
        <f t="shared" si="4"/>
        <v>285.14999999999998</v>
      </c>
      <c r="M10">
        <f t="shared" si="5"/>
        <v>178.2</v>
      </c>
      <c r="O10">
        <v>41.2</v>
      </c>
      <c r="P10">
        <v>1.5</v>
      </c>
    </row>
    <row r="11" spans="2:16">
      <c r="B11" s="1">
        <v>12.5</v>
      </c>
      <c r="C11" s="1">
        <v>93</v>
      </c>
      <c r="D11" s="1">
        <v>175.1</v>
      </c>
      <c r="F11">
        <f t="shared" si="0"/>
        <v>285.64999999999998</v>
      </c>
      <c r="G11">
        <f t="shared" si="1"/>
        <v>93</v>
      </c>
      <c r="I11">
        <f t="shared" si="2"/>
        <v>3.5007876772273766E-3</v>
      </c>
      <c r="J11">
        <f t="shared" si="3"/>
        <v>2.2432861460834461</v>
      </c>
      <c r="L11">
        <f t="shared" si="4"/>
        <v>285.64999999999998</v>
      </c>
      <c r="M11">
        <f t="shared" si="5"/>
        <v>175.1</v>
      </c>
      <c r="O11">
        <v>45.8</v>
      </c>
      <c r="P11">
        <v>1.6</v>
      </c>
    </row>
    <row r="12" spans="2:16">
      <c r="B12" s="1">
        <v>13</v>
      </c>
      <c r="C12" s="1">
        <v>93.2</v>
      </c>
      <c r="D12" s="1">
        <v>171</v>
      </c>
      <c r="F12">
        <f t="shared" si="0"/>
        <v>286.14999999999998</v>
      </c>
      <c r="G12">
        <f t="shared" si="1"/>
        <v>93.2</v>
      </c>
      <c r="I12">
        <f t="shared" si="2"/>
        <v>3.4946706272933779E-3</v>
      </c>
      <c r="J12">
        <f t="shared" si="3"/>
        <v>2.2329961103921536</v>
      </c>
      <c r="L12">
        <f t="shared" si="4"/>
        <v>286.14999999999998</v>
      </c>
      <c r="M12">
        <f t="shared" si="5"/>
        <v>171</v>
      </c>
      <c r="O12">
        <v>47.5</v>
      </c>
      <c r="P12">
        <v>1.7</v>
      </c>
    </row>
    <row r="13" spans="2:16">
      <c r="B13" s="1">
        <v>13.5</v>
      </c>
      <c r="C13" s="1">
        <v>93.4</v>
      </c>
      <c r="D13" s="1">
        <v>167.8</v>
      </c>
      <c r="F13">
        <f t="shared" si="0"/>
        <v>286.64999999999998</v>
      </c>
      <c r="G13">
        <f t="shared" si="1"/>
        <v>93.4</v>
      </c>
      <c r="I13">
        <f t="shared" si="2"/>
        <v>3.4885749171463462E-3</v>
      </c>
      <c r="J13">
        <f t="shared" si="3"/>
        <v>2.2247919564926817</v>
      </c>
      <c r="L13">
        <f t="shared" si="4"/>
        <v>286.64999999999998</v>
      </c>
      <c r="M13">
        <f t="shared" si="5"/>
        <v>167.8</v>
      </c>
      <c r="O13">
        <v>50.4</v>
      </c>
      <c r="P13">
        <v>1.8</v>
      </c>
    </row>
    <row r="14" spans="2:16">
      <c r="B14" s="1">
        <v>14</v>
      </c>
      <c r="C14" s="1">
        <v>93.6</v>
      </c>
      <c r="D14" s="1">
        <v>165</v>
      </c>
      <c r="F14">
        <f t="shared" si="0"/>
        <v>287.14999999999998</v>
      </c>
      <c r="G14">
        <f t="shared" si="1"/>
        <v>93.6</v>
      </c>
      <c r="I14">
        <f t="shared" si="2"/>
        <v>3.4825004353125546E-3</v>
      </c>
      <c r="J14">
        <f t="shared" si="3"/>
        <v>2.2174839442139063</v>
      </c>
      <c r="L14">
        <f t="shared" si="4"/>
        <v>287.14999999999998</v>
      </c>
      <c r="M14">
        <f t="shared" si="5"/>
        <v>165</v>
      </c>
      <c r="O14">
        <v>52.2</v>
      </c>
      <c r="P14">
        <v>1.9</v>
      </c>
    </row>
    <row r="15" spans="2:16">
      <c r="B15" s="1">
        <v>14.5</v>
      </c>
      <c r="C15" s="1">
        <v>93.7</v>
      </c>
      <c r="D15" s="1">
        <v>162</v>
      </c>
      <c r="F15">
        <f t="shared" si="0"/>
        <v>287.64999999999998</v>
      </c>
      <c r="G15">
        <f t="shared" si="1"/>
        <v>93.7</v>
      </c>
      <c r="I15">
        <f t="shared" si="2"/>
        <v>3.4764470710933427E-3</v>
      </c>
      <c r="J15">
        <f t="shared" si="3"/>
        <v>2.2095150145426308</v>
      </c>
      <c r="L15">
        <f t="shared" si="4"/>
        <v>287.64999999999998</v>
      </c>
      <c r="M15">
        <f t="shared" si="5"/>
        <v>162</v>
      </c>
      <c r="O15">
        <v>54</v>
      </c>
      <c r="P15">
        <v>2</v>
      </c>
    </row>
    <row r="16" spans="2:16">
      <c r="B16" s="1">
        <v>15</v>
      </c>
      <c r="C16" s="1">
        <v>93.9</v>
      </c>
      <c r="D16" s="1">
        <v>158.9</v>
      </c>
      <c r="F16">
        <f t="shared" si="0"/>
        <v>288.14999999999998</v>
      </c>
      <c r="G16">
        <f t="shared" si="1"/>
        <v>93.9</v>
      </c>
      <c r="I16">
        <f t="shared" si="2"/>
        <v>3.4704147145583901E-3</v>
      </c>
      <c r="J16">
        <f t="shared" si="3"/>
        <v>2.2011238972073794</v>
      </c>
      <c r="L16">
        <f t="shared" si="4"/>
        <v>288.14999999999998</v>
      </c>
      <c r="M16">
        <f t="shared" si="5"/>
        <v>158.9</v>
      </c>
      <c r="O16">
        <v>57.1</v>
      </c>
      <c r="P16">
        <v>2.1</v>
      </c>
    </row>
    <row r="17" spans="2:16">
      <c r="B17" s="1">
        <v>15.5</v>
      </c>
      <c r="C17" s="1">
        <v>94.1</v>
      </c>
      <c r="D17" s="1">
        <v>156.1</v>
      </c>
      <c r="F17">
        <f t="shared" si="0"/>
        <v>288.64999999999998</v>
      </c>
      <c r="G17">
        <f t="shared" si="1"/>
        <v>94.1</v>
      </c>
      <c r="I17">
        <f t="shared" si="2"/>
        <v>3.4644032565390613E-3</v>
      </c>
      <c r="J17">
        <f t="shared" si="3"/>
        <v>2.1934029030624176</v>
      </c>
      <c r="L17">
        <f t="shared" si="4"/>
        <v>288.64999999999998</v>
      </c>
      <c r="M17">
        <f t="shared" si="5"/>
        <v>156.1</v>
      </c>
      <c r="O17">
        <v>63.5</v>
      </c>
      <c r="P17">
        <v>2.5</v>
      </c>
    </row>
    <row r="18" spans="2:16">
      <c r="B18" s="1">
        <v>16</v>
      </c>
      <c r="C18" s="1">
        <v>94.3</v>
      </c>
      <c r="D18" s="1">
        <v>152.9</v>
      </c>
      <c r="F18">
        <f t="shared" si="0"/>
        <v>289.14999999999998</v>
      </c>
      <c r="G18">
        <f t="shared" si="1"/>
        <v>94.3</v>
      </c>
      <c r="I18">
        <f t="shared" si="2"/>
        <v>3.4584125886218228E-3</v>
      </c>
      <c r="J18">
        <f t="shared" si="3"/>
        <v>2.1844074854123203</v>
      </c>
      <c r="L18">
        <f t="shared" si="4"/>
        <v>289.14999999999998</v>
      </c>
      <c r="M18">
        <f t="shared" si="5"/>
        <v>152.9</v>
      </c>
      <c r="O18">
        <v>67.2</v>
      </c>
      <c r="P18">
        <v>2.5</v>
      </c>
    </row>
    <row r="19" spans="2:16">
      <c r="B19" s="1">
        <v>16.5</v>
      </c>
      <c r="C19" s="1">
        <v>94.5</v>
      </c>
      <c r="D19" s="1">
        <v>149.6</v>
      </c>
      <c r="F19">
        <f t="shared" si="0"/>
        <v>289.64999999999998</v>
      </c>
      <c r="G19">
        <f t="shared" si="1"/>
        <v>94.5</v>
      </c>
      <c r="I19">
        <f t="shared" si="2"/>
        <v>3.4524426031417232E-3</v>
      </c>
      <c r="J19">
        <f t="shared" si="3"/>
        <v>2.1749315935284423</v>
      </c>
      <c r="L19">
        <f t="shared" si="4"/>
        <v>289.64999999999998</v>
      </c>
      <c r="M19">
        <f t="shared" si="5"/>
        <v>149.6</v>
      </c>
    </row>
    <row r="20" spans="2:16">
      <c r="B20" s="1">
        <v>17</v>
      </c>
      <c r="C20" s="1">
        <v>94.7</v>
      </c>
      <c r="D20" s="1">
        <v>146.19999999999999</v>
      </c>
      <c r="F20">
        <f t="shared" si="0"/>
        <v>290.14999999999998</v>
      </c>
      <c r="G20">
        <f t="shared" si="1"/>
        <v>94.7</v>
      </c>
      <c r="I20">
        <f t="shared" si="2"/>
        <v>3.4464931931759437E-3</v>
      </c>
      <c r="J20">
        <f t="shared" si="3"/>
        <v>2.1649473726218416</v>
      </c>
      <c r="L20">
        <f t="shared" si="4"/>
        <v>290.14999999999998</v>
      </c>
      <c r="M20">
        <f t="shared" si="5"/>
        <v>146.19999999999999</v>
      </c>
    </row>
    <row r="21" spans="2:16">
      <c r="B21" s="1">
        <v>17.5</v>
      </c>
      <c r="C21" s="1">
        <v>94.9</v>
      </c>
      <c r="D21" s="1">
        <v>144.19999999999999</v>
      </c>
      <c r="F21">
        <f t="shared" si="0"/>
        <v>290.64999999999998</v>
      </c>
      <c r="G21">
        <f t="shared" si="1"/>
        <v>94.9</v>
      </c>
      <c r="I21">
        <f t="shared" si="2"/>
        <v>3.4405642525374164E-3</v>
      </c>
      <c r="J21">
        <f t="shared" si="3"/>
        <v>2.1589652603834102</v>
      </c>
      <c r="L21">
        <f t="shared" si="4"/>
        <v>290.64999999999998</v>
      </c>
      <c r="M21">
        <f t="shared" si="5"/>
        <v>144.19999999999999</v>
      </c>
    </row>
    <row r="22" spans="2:16">
      <c r="B22" s="1">
        <v>18</v>
      </c>
      <c r="C22" s="1">
        <v>95</v>
      </c>
      <c r="D22" s="1">
        <v>142</v>
      </c>
      <c r="F22">
        <f t="shared" si="0"/>
        <v>291.14999999999998</v>
      </c>
      <c r="G22">
        <f t="shared" si="1"/>
        <v>95</v>
      </c>
      <c r="I22">
        <f t="shared" si="2"/>
        <v>3.4346556757685045E-3</v>
      </c>
      <c r="J22">
        <f t="shared" si="3"/>
        <v>2.1522883443830563</v>
      </c>
      <c r="L22">
        <f t="shared" si="4"/>
        <v>291.14999999999998</v>
      </c>
      <c r="M22">
        <f t="shared" si="5"/>
        <v>142</v>
      </c>
    </row>
    <row r="23" spans="2:16">
      <c r="B23" s="1">
        <v>18.5</v>
      </c>
      <c r="C23" s="1">
        <v>95.2</v>
      </c>
      <c r="D23" s="1">
        <v>138.30000000000001</v>
      </c>
      <c r="F23">
        <f t="shared" si="0"/>
        <v>291.64999999999998</v>
      </c>
      <c r="G23">
        <f t="shared" si="1"/>
        <v>95.2</v>
      </c>
      <c r="I23">
        <f t="shared" si="2"/>
        <v>3.4287673581347507E-3</v>
      </c>
      <c r="J23">
        <f t="shared" si="3"/>
        <v>2.1408221801093106</v>
      </c>
      <c r="L23">
        <f t="shared" si="4"/>
        <v>291.64999999999998</v>
      </c>
      <c r="M23">
        <f t="shared" si="5"/>
        <v>138.30000000000001</v>
      </c>
    </row>
    <row r="24" spans="2:16">
      <c r="B24" s="1">
        <v>19</v>
      </c>
      <c r="C24" s="1">
        <v>95.4</v>
      </c>
      <c r="D24" s="1">
        <v>136.1</v>
      </c>
      <c r="F24">
        <f t="shared" si="0"/>
        <v>292.14999999999998</v>
      </c>
      <c r="G24">
        <f t="shared" si="1"/>
        <v>95.4</v>
      </c>
      <c r="I24">
        <f t="shared" si="2"/>
        <v>3.4228991956186893E-3</v>
      </c>
      <c r="J24">
        <f t="shared" si="3"/>
        <v>2.1338581252033348</v>
      </c>
      <c r="L24">
        <f t="shared" si="4"/>
        <v>292.14999999999998</v>
      </c>
      <c r="M24">
        <f t="shared" si="5"/>
        <v>136.1</v>
      </c>
    </row>
    <row r="25" spans="2:16">
      <c r="B25" s="1">
        <v>19.5</v>
      </c>
      <c r="C25" s="1">
        <v>95.6</v>
      </c>
      <c r="D25" s="1">
        <v>133.30000000000001</v>
      </c>
      <c r="F25">
        <f t="shared" si="0"/>
        <v>292.64999999999998</v>
      </c>
      <c r="G25">
        <f t="shared" si="1"/>
        <v>95.6</v>
      </c>
      <c r="I25">
        <f t="shared" si="2"/>
        <v>3.4170510849137197E-3</v>
      </c>
      <c r="J25">
        <f t="shared" si="3"/>
        <v>2.1248301494138593</v>
      </c>
      <c r="L25">
        <f t="shared" si="4"/>
        <v>292.64999999999998</v>
      </c>
      <c r="M25">
        <f t="shared" si="5"/>
        <v>133.30000000000001</v>
      </c>
    </row>
    <row r="26" spans="2:16">
      <c r="B26" s="1">
        <v>20</v>
      </c>
      <c r="C26" s="1">
        <v>95.8</v>
      </c>
      <c r="D26" s="1">
        <v>131</v>
      </c>
      <c r="F26">
        <f t="shared" si="0"/>
        <v>293.14999999999998</v>
      </c>
      <c r="G26">
        <f t="shared" si="1"/>
        <v>95.8</v>
      </c>
      <c r="I26">
        <f t="shared" si="2"/>
        <v>3.4112229234180458E-3</v>
      </c>
      <c r="J26">
        <f t="shared" si="3"/>
        <v>2.1172712956557644</v>
      </c>
      <c r="L26">
        <f t="shared" si="4"/>
        <v>293.14999999999998</v>
      </c>
      <c r="M26">
        <f t="shared" si="5"/>
        <v>131</v>
      </c>
    </row>
    <row r="27" spans="2:16">
      <c r="B27" s="1">
        <v>20.5</v>
      </c>
      <c r="C27" s="1">
        <v>96</v>
      </c>
      <c r="D27" s="1">
        <v>128.5</v>
      </c>
      <c r="F27">
        <f t="shared" si="0"/>
        <v>293.64999999999998</v>
      </c>
      <c r="G27">
        <f t="shared" si="1"/>
        <v>96</v>
      </c>
      <c r="I27">
        <f t="shared" si="2"/>
        <v>3.4054146092286739E-3</v>
      </c>
      <c r="J27">
        <f t="shared" si="3"/>
        <v>2.1089031276673134</v>
      </c>
      <c r="L27">
        <f t="shared" si="4"/>
        <v>293.64999999999998</v>
      </c>
      <c r="M27">
        <f t="shared" si="5"/>
        <v>128.5</v>
      </c>
    </row>
    <row r="28" spans="2:16">
      <c r="B28" s="1">
        <v>21</v>
      </c>
      <c r="C28" s="2"/>
      <c r="D28" s="2"/>
      <c r="F28">
        <f t="shared" si="0"/>
        <v>294.14999999999998</v>
      </c>
      <c r="I28">
        <f t="shared" si="2"/>
        <v>3.3996260411354754E-3</v>
      </c>
      <c r="L28">
        <f t="shared" si="4"/>
        <v>294.14999999999998</v>
      </c>
      <c r="M28">
        <f t="shared" si="5"/>
        <v>0</v>
      </c>
    </row>
    <row r="29" spans="2:16">
      <c r="B29" s="1">
        <v>21.5</v>
      </c>
      <c r="C29" s="1">
        <v>96.4</v>
      </c>
      <c r="D29" s="1">
        <v>122.9</v>
      </c>
      <c r="F29">
        <f t="shared" si="0"/>
        <v>294.64999999999998</v>
      </c>
      <c r="G29">
        <f t="shared" si="1"/>
        <v>96.4</v>
      </c>
      <c r="I29">
        <f t="shared" si="2"/>
        <v>3.3938571186153065E-3</v>
      </c>
      <c r="J29">
        <f t="shared" si="3"/>
        <v>2.0895518828864543</v>
      </c>
      <c r="L29">
        <f t="shared" si="4"/>
        <v>294.64999999999998</v>
      </c>
      <c r="M29">
        <f t="shared" si="5"/>
        <v>122.9</v>
      </c>
    </row>
    <row r="30" spans="2:16">
      <c r="B30" s="1">
        <v>22</v>
      </c>
      <c r="C30" s="1">
        <v>96.6</v>
      </c>
      <c r="D30" s="1">
        <v>120.6</v>
      </c>
      <c r="F30">
        <f t="shared" si="0"/>
        <v>295.14999999999998</v>
      </c>
      <c r="G30">
        <f t="shared" si="1"/>
        <v>96.6</v>
      </c>
      <c r="I30">
        <f t="shared" si="2"/>
        <v>3.3881077418261903E-3</v>
      </c>
      <c r="J30">
        <f t="shared" si="3"/>
        <v>2.0813473078041325</v>
      </c>
      <c r="L30">
        <f t="shared" si="4"/>
        <v>295.14999999999998</v>
      </c>
      <c r="M30">
        <f t="shared" si="5"/>
        <v>120.6</v>
      </c>
    </row>
    <row r="31" spans="2:16">
      <c r="B31" s="1">
        <v>22.5</v>
      </c>
      <c r="C31" s="1">
        <v>96.7</v>
      </c>
      <c r="D31" s="1">
        <v>119.5</v>
      </c>
      <c r="F31">
        <f t="shared" si="0"/>
        <v>295.64999999999998</v>
      </c>
      <c r="G31">
        <f t="shared" si="1"/>
        <v>96.7</v>
      </c>
      <c r="I31">
        <f t="shared" si="2"/>
        <v>3.3823778116015561E-3</v>
      </c>
      <c r="J31">
        <f t="shared" si="3"/>
        <v>2.0773679052841563</v>
      </c>
      <c r="L31">
        <f t="shared" si="4"/>
        <v>295.64999999999998</v>
      </c>
      <c r="M31">
        <f t="shared" si="5"/>
        <v>119.5</v>
      </c>
    </row>
    <row r="32" spans="2:16">
      <c r="B32" s="1">
        <v>23</v>
      </c>
      <c r="C32" s="1">
        <v>96.9</v>
      </c>
      <c r="D32" s="1">
        <v>117.2</v>
      </c>
      <c r="F32">
        <f t="shared" si="0"/>
        <v>296.14999999999998</v>
      </c>
      <c r="G32">
        <f t="shared" si="1"/>
        <v>96.9</v>
      </c>
      <c r="I32">
        <f t="shared" si="2"/>
        <v>3.3766672294445383E-3</v>
      </c>
      <c r="J32">
        <f t="shared" si="3"/>
        <v>2.0689276116820721</v>
      </c>
      <c r="L32">
        <f t="shared" si="4"/>
        <v>296.14999999999998</v>
      </c>
      <c r="M32">
        <f t="shared" si="5"/>
        <v>117.2</v>
      </c>
    </row>
    <row r="33" spans="2:13">
      <c r="B33" s="1">
        <v>23.5</v>
      </c>
      <c r="C33" s="1">
        <v>97.1</v>
      </c>
      <c r="D33" s="1">
        <v>115.1</v>
      </c>
      <c r="F33">
        <f t="shared" si="0"/>
        <v>296.64999999999998</v>
      </c>
      <c r="G33">
        <f t="shared" si="1"/>
        <v>97.1</v>
      </c>
      <c r="I33">
        <f t="shared" si="2"/>
        <v>3.3709758975223329E-3</v>
      </c>
      <c r="J33">
        <f t="shared" si="3"/>
        <v>2.0610753236297916</v>
      </c>
      <c r="L33">
        <f t="shared" si="4"/>
        <v>296.64999999999998</v>
      </c>
      <c r="M33">
        <f t="shared" si="5"/>
        <v>115.1</v>
      </c>
    </row>
    <row r="34" spans="2:13">
      <c r="B34" s="1">
        <v>24</v>
      </c>
      <c r="C34" s="1">
        <v>97.3</v>
      </c>
      <c r="D34" s="1">
        <v>112.9</v>
      </c>
      <c r="F34">
        <f t="shared" si="0"/>
        <v>297.14999999999998</v>
      </c>
      <c r="G34">
        <f t="shared" si="1"/>
        <v>97.3</v>
      </c>
      <c r="I34">
        <f t="shared" si="2"/>
        <v>3.3653037186606094E-3</v>
      </c>
      <c r="J34">
        <f t="shared" si="3"/>
        <v>2.0526939419249679</v>
      </c>
      <c r="L34">
        <f t="shared" si="4"/>
        <v>297.14999999999998</v>
      </c>
      <c r="M34">
        <f t="shared" si="5"/>
        <v>112.9</v>
      </c>
    </row>
    <row r="35" spans="2:13">
      <c r="B35" s="1">
        <v>24.5</v>
      </c>
      <c r="C35" s="1">
        <v>97.5</v>
      </c>
      <c r="D35" s="1">
        <v>111.2</v>
      </c>
      <c r="F35">
        <f t="shared" si="0"/>
        <v>297.64999999999998</v>
      </c>
      <c r="G35">
        <f t="shared" si="1"/>
        <v>97.5</v>
      </c>
      <c r="I35">
        <f t="shared" si="2"/>
        <v>3.3596505963379812E-3</v>
      </c>
      <c r="J35">
        <f t="shared" si="3"/>
        <v>2.0461047872460387</v>
      </c>
      <c r="L35">
        <f t="shared" si="4"/>
        <v>297.64999999999998</v>
      </c>
      <c r="M35">
        <f t="shared" si="5"/>
        <v>111.2</v>
      </c>
    </row>
    <row r="36" spans="2:13">
      <c r="B36" s="1">
        <v>25</v>
      </c>
      <c r="C36" s="1">
        <v>97.7</v>
      </c>
      <c r="D36" s="1">
        <v>109</v>
      </c>
      <c r="F36">
        <f t="shared" si="0"/>
        <v>298.14999999999998</v>
      </c>
      <c r="G36">
        <f t="shared" si="1"/>
        <v>97.7</v>
      </c>
      <c r="I36">
        <f t="shared" si="2"/>
        <v>3.3540164346805303E-3</v>
      </c>
      <c r="J36">
        <f t="shared" si="3"/>
        <v>2.0374264979406238</v>
      </c>
      <c r="L36">
        <f t="shared" si="4"/>
        <v>298.14999999999998</v>
      </c>
      <c r="M36">
        <f t="shared" si="5"/>
        <v>109</v>
      </c>
    </row>
    <row r="37" spans="2:13">
      <c r="B37" s="1">
        <v>25.5</v>
      </c>
      <c r="C37" s="1">
        <v>97.8</v>
      </c>
      <c r="D37" s="1">
        <v>107.4</v>
      </c>
      <c r="F37">
        <f t="shared" si="0"/>
        <v>298.64999999999998</v>
      </c>
      <c r="G37">
        <f t="shared" si="1"/>
        <v>97.8</v>
      </c>
      <c r="I37">
        <f t="shared" si="2"/>
        <v>3.3484011384563874E-3</v>
      </c>
      <c r="J37">
        <f t="shared" si="3"/>
        <v>2.0310042813635367</v>
      </c>
      <c r="L37">
        <f t="shared" si="4"/>
        <v>298.64999999999998</v>
      </c>
      <c r="M37">
        <f t="shared" si="5"/>
        <v>107.4</v>
      </c>
    </row>
    <row r="38" spans="2:13">
      <c r="B38" s="1">
        <v>26</v>
      </c>
      <c r="C38" s="1">
        <v>98.1</v>
      </c>
      <c r="D38" s="1">
        <v>105</v>
      </c>
      <c r="F38">
        <f t="shared" si="0"/>
        <v>299.14999999999998</v>
      </c>
      <c r="G38">
        <f t="shared" si="1"/>
        <v>98.1</v>
      </c>
      <c r="I38">
        <f t="shared" si="2"/>
        <v>3.3428046130703662E-3</v>
      </c>
      <c r="J38">
        <f t="shared" si="3"/>
        <v>2.0211892990699383</v>
      </c>
      <c r="L38">
        <f t="shared" si="4"/>
        <v>299.14999999999998</v>
      </c>
      <c r="M38">
        <f t="shared" si="5"/>
        <v>105</v>
      </c>
    </row>
    <row r="39" spans="2:13">
      <c r="B39" s="1">
        <v>26.5</v>
      </c>
      <c r="C39" s="1">
        <v>98.3</v>
      </c>
      <c r="D39" s="1">
        <v>103.1</v>
      </c>
      <c r="F39">
        <f t="shared" si="0"/>
        <v>299.64999999999998</v>
      </c>
      <c r="G39">
        <f t="shared" si="1"/>
        <v>98.3</v>
      </c>
      <c r="I39">
        <f t="shared" si="2"/>
        <v>3.3372267645586521E-3</v>
      </c>
      <c r="J39">
        <f t="shared" si="3"/>
        <v>2.0132586652835167</v>
      </c>
      <c r="L39">
        <f t="shared" si="4"/>
        <v>299.64999999999998</v>
      </c>
      <c r="M39">
        <f t="shared" si="5"/>
        <v>103.1</v>
      </c>
    </row>
    <row r="40" spans="2:13">
      <c r="B40" s="1">
        <v>27</v>
      </c>
      <c r="C40" s="1">
        <v>98.5</v>
      </c>
      <c r="D40" s="1">
        <v>100.9</v>
      </c>
      <c r="F40">
        <f t="shared" si="0"/>
        <v>300.14999999999998</v>
      </c>
      <c r="G40">
        <f t="shared" si="1"/>
        <v>98.5</v>
      </c>
      <c r="I40">
        <f t="shared" si="2"/>
        <v>3.331667499583542E-3</v>
      </c>
      <c r="J40">
        <f t="shared" si="3"/>
        <v>2.0038911662369103</v>
      </c>
      <c r="L40">
        <f t="shared" si="4"/>
        <v>300.14999999999998</v>
      </c>
      <c r="M40">
        <f t="shared" si="5"/>
        <v>100.9</v>
      </c>
    </row>
    <row r="41" spans="2:13">
      <c r="B41" s="1">
        <v>27.5</v>
      </c>
      <c r="C41" s="1">
        <v>98.7</v>
      </c>
      <c r="D41" s="1">
        <v>99.2</v>
      </c>
      <c r="F41">
        <f t="shared" si="0"/>
        <v>300.64999999999998</v>
      </c>
      <c r="G41">
        <f t="shared" si="1"/>
        <v>98.7</v>
      </c>
      <c r="I41">
        <f t="shared" si="2"/>
        <v>3.3261267254282392E-3</v>
      </c>
      <c r="J41">
        <f t="shared" si="3"/>
        <v>1.9965116721541787</v>
      </c>
      <c r="L41">
        <f t="shared" si="4"/>
        <v>300.64999999999998</v>
      </c>
      <c r="M41">
        <f t="shared" si="5"/>
        <v>99.2</v>
      </c>
    </row>
    <row r="42" spans="2:13">
      <c r="B42" s="1">
        <v>28</v>
      </c>
      <c r="C42" s="1">
        <v>98.8</v>
      </c>
      <c r="D42" s="1">
        <v>97.6</v>
      </c>
      <c r="F42">
        <f t="shared" si="0"/>
        <v>301.14999999999998</v>
      </c>
      <c r="G42">
        <f t="shared" si="1"/>
        <v>98.8</v>
      </c>
      <c r="I42">
        <f t="shared" si="2"/>
        <v>3.3206043499916988E-3</v>
      </c>
      <c r="J42">
        <f t="shared" si="3"/>
        <v>1.9894498176666917</v>
      </c>
      <c r="L42">
        <f t="shared" si="4"/>
        <v>301.14999999999998</v>
      </c>
      <c r="M42">
        <f t="shared" si="5"/>
        <v>97.6</v>
      </c>
    </row>
    <row r="43" spans="2:13">
      <c r="B43" s="1">
        <v>28.5</v>
      </c>
      <c r="C43" s="1">
        <v>99</v>
      </c>
      <c r="D43" s="1">
        <v>96.2</v>
      </c>
      <c r="F43">
        <f t="shared" si="0"/>
        <v>301.64999999999998</v>
      </c>
      <c r="G43">
        <f t="shared" si="1"/>
        <v>99</v>
      </c>
      <c r="I43">
        <f t="shared" si="2"/>
        <v>3.3151002817835241E-3</v>
      </c>
      <c r="J43">
        <f t="shared" si="3"/>
        <v>1.983175072037813</v>
      </c>
      <c r="L43">
        <f t="shared" si="4"/>
        <v>301.64999999999998</v>
      </c>
      <c r="M43">
        <f t="shared" si="5"/>
        <v>96.2</v>
      </c>
    </row>
    <row r="44" spans="2:13">
      <c r="B44" s="1">
        <v>29</v>
      </c>
      <c r="C44" s="1">
        <v>99.4</v>
      </c>
      <c r="D44" s="1">
        <v>92.9</v>
      </c>
      <c r="F44">
        <f t="shared" si="0"/>
        <v>302.14999999999998</v>
      </c>
      <c r="G44">
        <f t="shared" si="1"/>
        <v>99.4</v>
      </c>
      <c r="I44">
        <f t="shared" si="2"/>
        <v>3.3096144299189145E-3</v>
      </c>
      <c r="J44">
        <f t="shared" si="3"/>
        <v>1.9680157139936418</v>
      </c>
      <c r="L44">
        <f t="shared" si="4"/>
        <v>302.14999999999998</v>
      </c>
      <c r="M44">
        <f t="shared" si="5"/>
        <v>92.9</v>
      </c>
    </row>
    <row r="45" spans="2:13">
      <c r="B45" s="1">
        <v>29.5</v>
      </c>
      <c r="C45" s="1">
        <v>99.5</v>
      </c>
      <c r="D45" s="1">
        <v>91.9</v>
      </c>
      <c r="F45">
        <f t="shared" si="0"/>
        <v>302.64999999999998</v>
      </c>
      <c r="G45">
        <f t="shared" si="1"/>
        <v>99.5</v>
      </c>
      <c r="I45">
        <f t="shared" si="2"/>
        <v>3.3041467041136628E-3</v>
      </c>
      <c r="J45">
        <f t="shared" si="3"/>
        <v>1.9633155113861114</v>
      </c>
      <c r="L45">
        <f t="shared" si="4"/>
        <v>302.64999999999998</v>
      </c>
      <c r="M45">
        <f t="shared" si="5"/>
        <v>91.9</v>
      </c>
    </row>
    <row r="46" spans="2:13">
      <c r="B46" s="1">
        <v>30</v>
      </c>
      <c r="C46" s="1">
        <v>99.6</v>
      </c>
      <c r="D46" s="1">
        <v>90.8</v>
      </c>
      <c r="F46">
        <f t="shared" si="0"/>
        <v>303.14999999999998</v>
      </c>
      <c r="G46">
        <f t="shared" si="1"/>
        <v>99.6</v>
      </c>
      <c r="I46">
        <f t="shared" si="2"/>
        <v>3.298697014679202E-3</v>
      </c>
      <c r="J46">
        <f t="shared" si="3"/>
        <v>1.958085848521085</v>
      </c>
      <c r="L46">
        <f t="shared" si="4"/>
        <v>303.14999999999998</v>
      </c>
      <c r="M46">
        <f t="shared" si="5"/>
        <v>90.8</v>
      </c>
    </row>
    <row r="47" spans="2:13">
      <c r="B47" s="1">
        <v>30.5</v>
      </c>
      <c r="C47" s="1">
        <v>99.9</v>
      </c>
      <c r="D47" s="1">
        <v>88.6</v>
      </c>
      <c r="F47">
        <f t="shared" si="0"/>
        <v>303.64999999999998</v>
      </c>
      <c r="G47">
        <f t="shared" si="1"/>
        <v>99.9</v>
      </c>
      <c r="I47">
        <f t="shared" si="2"/>
        <v>3.2932652725177016E-3</v>
      </c>
      <c r="J47">
        <f t="shared" si="3"/>
        <v>1.9474337218870508</v>
      </c>
      <c r="L47">
        <f t="shared" si="4"/>
        <v>303.64999999999998</v>
      </c>
      <c r="M47">
        <f t="shared" si="5"/>
        <v>88.6</v>
      </c>
    </row>
    <row r="48" spans="2:13">
      <c r="B48" s="1">
        <v>31</v>
      </c>
      <c r="C48" s="1">
        <v>100</v>
      </c>
      <c r="D48" s="1">
        <v>87.6</v>
      </c>
      <c r="F48">
        <f t="shared" si="0"/>
        <v>304.14999999999998</v>
      </c>
      <c r="G48">
        <f t="shared" si="1"/>
        <v>100</v>
      </c>
      <c r="I48">
        <f t="shared" si="2"/>
        <v>3.287851389117212E-3</v>
      </c>
      <c r="J48">
        <f t="shared" si="3"/>
        <v>1.9425041061680808</v>
      </c>
      <c r="L48">
        <f t="shared" si="4"/>
        <v>304.14999999999998</v>
      </c>
      <c r="M48">
        <f t="shared" si="5"/>
        <v>87.6</v>
      </c>
    </row>
    <row r="49" spans="2:13">
      <c r="B49" s="1">
        <v>31.5</v>
      </c>
      <c r="C49" s="1">
        <v>100.3</v>
      </c>
      <c r="D49" s="1">
        <v>85.6</v>
      </c>
      <c r="F49">
        <f t="shared" si="0"/>
        <v>304.64999999999998</v>
      </c>
      <c r="G49">
        <f t="shared" si="1"/>
        <v>100.3</v>
      </c>
      <c r="I49">
        <f t="shared" si="2"/>
        <v>3.2824552765468571E-3</v>
      </c>
      <c r="J49">
        <f t="shared" si="3"/>
        <v>1.9324737646771533</v>
      </c>
      <c r="L49">
        <f t="shared" si="4"/>
        <v>304.64999999999998</v>
      </c>
      <c r="M49">
        <f t="shared" si="5"/>
        <v>85.6</v>
      </c>
    </row>
    <row r="50" spans="2:13">
      <c r="B50" s="1">
        <v>32</v>
      </c>
      <c r="C50" s="1">
        <v>100.4</v>
      </c>
      <c r="D50" s="1">
        <v>84.4</v>
      </c>
      <c r="F50">
        <f t="shared" si="0"/>
        <v>305.14999999999998</v>
      </c>
      <c r="G50">
        <f t="shared" si="1"/>
        <v>100.4</v>
      </c>
      <c r="I50">
        <f t="shared" si="2"/>
        <v>3.2770768474520728E-3</v>
      </c>
      <c r="J50">
        <f t="shared" si="3"/>
        <v>1.9263424466256551</v>
      </c>
      <c r="L50">
        <f t="shared" si="4"/>
        <v>305.14999999999998</v>
      </c>
      <c r="M50">
        <f t="shared" si="5"/>
        <v>84.4</v>
      </c>
    </row>
    <row r="51" spans="2:13">
      <c r="B51" s="1">
        <v>32.5</v>
      </c>
      <c r="C51" s="1">
        <v>100.6</v>
      </c>
      <c r="D51" s="1">
        <v>82.7</v>
      </c>
      <c r="F51">
        <f t="shared" si="0"/>
        <v>305.64999999999998</v>
      </c>
      <c r="G51">
        <f t="shared" si="1"/>
        <v>100.6</v>
      </c>
      <c r="I51">
        <f t="shared" si="2"/>
        <v>3.2717160150498941E-3</v>
      </c>
      <c r="J51">
        <f t="shared" si="3"/>
        <v>1.9175055095525466</v>
      </c>
      <c r="L51">
        <f t="shared" si="4"/>
        <v>305.64999999999998</v>
      </c>
      <c r="M51">
        <f t="shared" si="5"/>
        <v>82.7</v>
      </c>
    </row>
    <row r="52" spans="2:13">
      <c r="B52" s="1">
        <v>33</v>
      </c>
      <c r="C52" s="1">
        <v>100.9</v>
      </c>
      <c r="D52" s="1">
        <v>80.900000000000006</v>
      </c>
      <c r="F52">
        <f t="shared" si="0"/>
        <v>306.14999999999998</v>
      </c>
      <c r="G52">
        <f t="shared" si="1"/>
        <v>100.9</v>
      </c>
      <c r="I52">
        <f t="shared" si="2"/>
        <v>3.2663726931242859E-3</v>
      </c>
      <c r="J52">
        <f t="shared" si="3"/>
        <v>1.9079485216122722</v>
      </c>
      <c r="L52">
        <f t="shared" si="4"/>
        <v>306.14999999999998</v>
      </c>
      <c r="M52">
        <f t="shared" si="5"/>
        <v>80.900000000000006</v>
      </c>
    </row>
    <row r="53" spans="2:13">
      <c r="B53" s="1">
        <v>33.5</v>
      </c>
      <c r="C53" s="1">
        <v>101</v>
      </c>
      <c r="D53" s="1">
        <v>80.099999999999994</v>
      </c>
      <c r="F53">
        <f t="shared" si="0"/>
        <v>306.64999999999998</v>
      </c>
      <c r="G53">
        <f t="shared" si="1"/>
        <v>101</v>
      </c>
      <c r="I53">
        <f t="shared" si="2"/>
        <v>3.2610467960215231E-3</v>
      </c>
      <c r="J53">
        <f t="shared" si="3"/>
        <v>1.9036325160842376</v>
      </c>
      <c r="L53">
        <f t="shared" si="4"/>
        <v>306.64999999999998</v>
      </c>
      <c r="M53">
        <f t="shared" si="5"/>
        <v>80.099999999999994</v>
      </c>
    </row>
    <row r="54" spans="2:13">
      <c r="B54" s="1">
        <v>34</v>
      </c>
      <c r="C54" s="1">
        <v>101.3</v>
      </c>
      <c r="D54" s="1">
        <v>78.3</v>
      </c>
      <c r="F54">
        <f t="shared" si="0"/>
        <v>307.14999999999998</v>
      </c>
      <c r="G54">
        <f t="shared" si="1"/>
        <v>101.3</v>
      </c>
      <c r="I54">
        <f t="shared" si="2"/>
        <v>3.255738238645613E-3</v>
      </c>
      <c r="J54">
        <f t="shared" si="3"/>
        <v>1.8937617620579434</v>
      </c>
      <c r="L54">
        <f t="shared" si="4"/>
        <v>307.14999999999998</v>
      </c>
      <c r="M54">
        <f t="shared" si="5"/>
        <v>78.3</v>
      </c>
    </row>
    <row r="55" spans="2:13">
      <c r="B55" s="1">
        <v>34.5</v>
      </c>
      <c r="C55" s="1">
        <v>101.5</v>
      </c>
      <c r="D55" s="1">
        <v>76.900000000000006</v>
      </c>
      <c r="F55">
        <f t="shared" si="0"/>
        <v>307.64999999999998</v>
      </c>
      <c r="G55">
        <f t="shared" si="1"/>
        <v>101.5</v>
      </c>
      <c r="I55">
        <f t="shared" si="2"/>
        <v>3.2504469364537628E-3</v>
      </c>
      <c r="J55">
        <f t="shared" si="3"/>
        <v>1.885926339801431</v>
      </c>
      <c r="L55">
        <f t="shared" si="4"/>
        <v>307.64999999999998</v>
      </c>
      <c r="M55">
        <f t="shared" si="5"/>
        <v>76.900000000000006</v>
      </c>
    </row>
    <row r="56" spans="2:13">
      <c r="B56" s="1">
        <v>35</v>
      </c>
      <c r="C56" s="2"/>
      <c r="D56" s="2"/>
      <c r="F56">
        <f t="shared" si="0"/>
        <v>308.14999999999998</v>
      </c>
      <c r="I56">
        <f t="shared" si="2"/>
        <v>3.2451728054518907E-3</v>
      </c>
      <c r="L56">
        <f t="shared" si="4"/>
        <v>308.14999999999998</v>
      </c>
      <c r="M56">
        <f t="shared" si="5"/>
        <v>0</v>
      </c>
    </row>
    <row r="57" spans="2:13">
      <c r="B57" s="1">
        <v>35.5</v>
      </c>
      <c r="C57" s="1">
        <v>101.8</v>
      </c>
      <c r="D57" s="1">
        <v>74.400000000000006</v>
      </c>
      <c r="F57">
        <f t="shared" si="0"/>
        <v>308.64999999999998</v>
      </c>
      <c r="G57">
        <f t="shared" si="1"/>
        <v>101.8</v>
      </c>
      <c r="I57">
        <f t="shared" si="2"/>
        <v>3.2399157621901833E-3</v>
      </c>
      <c r="J57">
        <f t="shared" si="3"/>
        <v>1.8715729355458788</v>
      </c>
      <c r="L57">
        <f t="shared" si="4"/>
        <v>308.64999999999998</v>
      </c>
      <c r="M57">
        <f t="shared" si="5"/>
        <v>74.400000000000006</v>
      </c>
    </row>
    <row r="58" spans="2:13">
      <c r="B58" s="1">
        <v>36</v>
      </c>
      <c r="C58" s="1">
        <v>102</v>
      </c>
      <c r="D58" s="1">
        <v>73.400000000000006</v>
      </c>
      <c r="F58">
        <f t="shared" si="0"/>
        <v>309.14999999999998</v>
      </c>
      <c r="G58">
        <f t="shared" si="1"/>
        <v>102</v>
      </c>
      <c r="I58">
        <f t="shared" si="2"/>
        <v>3.2346757237586934E-3</v>
      </c>
      <c r="J58">
        <f t="shared" si="3"/>
        <v>1.8656960599160706</v>
      </c>
      <c r="L58">
        <f t="shared" si="4"/>
        <v>309.14999999999998</v>
      </c>
      <c r="M58">
        <f t="shared" si="5"/>
        <v>73.400000000000006</v>
      </c>
    </row>
    <row r="59" spans="2:13">
      <c r="B59" s="1">
        <v>36.5</v>
      </c>
      <c r="C59" s="1">
        <v>102.3</v>
      </c>
      <c r="D59" s="1">
        <v>71.2</v>
      </c>
      <c r="F59">
        <f t="shared" si="0"/>
        <v>309.64999999999998</v>
      </c>
      <c r="G59">
        <f t="shared" si="1"/>
        <v>102.3</v>
      </c>
      <c r="I59">
        <f t="shared" si="2"/>
        <v>3.2294526077829809E-3</v>
      </c>
      <c r="J59">
        <f t="shared" si="3"/>
        <v>1.8524799936368563</v>
      </c>
      <c r="L59">
        <f t="shared" si="4"/>
        <v>309.64999999999998</v>
      </c>
      <c r="M59">
        <f t="shared" si="5"/>
        <v>71.2</v>
      </c>
    </row>
    <row r="60" spans="2:13">
      <c r="B60" s="1">
        <v>37</v>
      </c>
      <c r="C60" s="1">
        <v>102.4</v>
      </c>
      <c r="D60" s="1">
        <v>70.599999999999994</v>
      </c>
      <c r="F60">
        <f t="shared" si="0"/>
        <v>310.14999999999998</v>
      </c>
      <c r="G60">
        <f t="shared" si="1"/>
        <v>102.4</v>
      </c>
      <c r="I60">
        <f t="shared" si="2"/>
        <v>3.224246332419797E-3</v>
      </c>
      <c r="J60">
        <f t="shared" si="3"/>
        <v>1.8488047010518038</v>
      </c>
      <c r="L60">
        <f t="shared" si="4"/>
        <v>310.14999999999998</v>
      </c>
      <c r="M60">
        <f t="shared" si="5"/>
        <v>70.599999999999994</v>
      </c>
    </row>
    <row r="61" spans="2:13">
      <c r="B61" s="1">
        <v>37.5</v>
      </c>
      <c r="C61" s="2"/>
      <c r="D61" s="2"/>
      <c r="F61">
        <f t="shared" si="0"/>
        <v>310.64999999999998</v>
      </c>
      <c r="I61">
        <f t="shared" si="2"/>
        <v>3.2190568163528088E-3</v>
      </c>
      <c r="L61">
        <f t="shared" si="4"/>
        <v>310.64999999999998</v>
      </c>
      <c r="M61">
        <f t="shared" si="5"/>
        <v>0</v>
      </c>
    </row>
    <row r="62" spans="2:13">
      <c r="B62" s="1">
        <v>38</v>
      </c>
      <c r="C62" s="1">
        <v>102.8</v>
      </c>
      <c r="D62" s="1">
        <v>67.7</v>
      </c>
      <c r="F62">
        <f t="shared" si="0"/>
        <v>311.14999999999998</v>
      </c>
      <c r="G62">
        <f t="shared" si="1"/>
        <v>102.8</v>
      </c>
      <c r="I62">
        <f t="shared" si="2"/>
        <v>3.2138839787883662E-3</v>
      </c>
      <c r="J62">
        <f t="shared" si="3"/>
        <v>1.8305886686851442</v>
      </c>
      <c r="L62">
        <f t="shared" si="4"/>
        <v>311.14999999999998</v>
      </c>
      <c r="M62">
        <f t="shared" si="5"/>
        <v>67.7</v>
      </c>
    </row>
    <row r="63" spans="2:13">
      <c r="B63" s="1">
        <v>38.5</v>
      </c>
      <c r="C63" s="1">
        <v>102.9</v>
      </c>
      <c r="D63" s="1">
        <v>66.7</v>
      </c>
      <c r="F63">
        <f t="shared" si="0"/>
        <v>311.64999999999998</v>
      </c>
      <c r="G63">
        <f t="shared" si="1"/>
        <v>102.9</v>
      </c>
      <c r="I63">
        <f t="shared" si="2"/>
        <v>3.2087277394513077E-3</v>
      </c>
      <c r="J63">
        <f t="shared" si="3"/>
        <v>1.8241258339165489</v>
      </c>
      <c r="L63">
        <f t="shared" si="4"/>
        <v>311.64999999999998</v>
      </c>
      <c r="M63">
        <f t="shared" si="5"/>
        <v>66.7</v>
      </c>
    </row>
    <row r="64" spans="2:13">
      <c r="B64" s="1">
        <v>39</v>
      </c>
      <c r="C64" s="1">
        <v>103.1</v>
      </c>
      <c r="D64" s="1">
        <v>65.900000000000006</v>
      </c>
      <c r="F64">
        <f t="shared" si="0"/>
        <v>312.14999999999998</v>
      </c>
      <c r="G64">
        <f t="shared" si="1"/>
        <v>103.1</v>
      </c>
      <c r="I64">
        <f t="shared" si="2"/>
        <v>3.2035880185808108E-3</v>
      </c>
      <c r="J64">
        <f t="shared" si="3"/>
        <v>1.8188854145940099</v>
      </c>
      <c r="L64">
        <f t="shared" si="4"/>
        <v>312.14999999999998</v>
      </c>
      <c r="M64">
        <f t="shared" si="5"/>
        <v>65.900000000000006</v>
      </c>
    </row>
    <row r="65" spans="2:13">
      <c r="B65" s="1">
        <v>39.5</v>
      </c>
      <c r="C65" s="1">
        <v>103.5</v>
      </c>
      <c r="D65" s="1">
        <v>63.7</v>
      </c>
      <c r="F65">
        <f t="shared" si="0"/>
        <v>312.64999999999998</v>
      </c>
      <c r="G65">
        <f t="shared" si="1"/>
        <v>103.5</v>
      </c>
      <c r="I65">
        <f t="shared" si="2"/>
        <v>3.1984647369262755E-3</v>
      </c>
      <c r="J65">
        <f t="shared" si="3"/>
        <v>1.8041394323353503</v>
      </c>
      <c r="L65">
        <f t="shared" si="4"/>
        <v>312.64999999999998</v>
      </c>
      <c r="M65">
        <f t="shared" si="5"/>
        <v>63.7</v>
      </c>
    </row>
    <row r="66" spans="2:13">
      <c r="B66" s="1">
        <v>40</v>
      </c>
      <c r="C66" s="1">
        <v>103.6</v>
      </c>
      <c r="D66" s="1">
        <v>63.3</v>
      </c>
      <c r="F66">
        <f t="shared" si="0"/>
        <v>313.14999999999998</v>
      </c>
      <c r="G66">
        <f t="shared" si="1"/>
        <v>103.6</v>
      </c>
      <c r="I66">
        <f t="shared" si="2"/>
        <v>3.1933578157432542E-3</v>
      </c>
      <c r="J66">
        <f t="shared" si="3"/>
        <v>1.801403710017355</v>
      </c>
      <c r="L66">
        <f t="shared" si="4"/>
        <v>313.14999999999998</v>
      </c>
      <c r="M66">
        <f t="shared" si="5"/>
        <v>63.3</v>
      </c>
    </row>
    <row r="67" spans="2:13">
      <c r="B67" s="1">
        <v>40.5</v>
      </c>
      <c r="C67" s="1">
        <v>103.7</v>
      </c>
      <c r="D67" s="1">
        <v>62.4</v>
      </c>
      <c r="F67">
        <f t="shared" si="0"/>
        <v>313.64999999999998</v>
      </c>
      <c r="G67">
        <f t="shared" si="1"/>
        <v>103.7</v>
      </c>
      <c r="I67">
        <f t="shared" si="2"/>
        <v>3.188267176789415E-3</v>
      </c>
      <c r="J67">
        <f t="shared" si="3"/>
        <v>1.7951845896824239</v>
      </c>
      <c r="L67">
        <f t="shared" si="4"/>
        <v>313.64999999999998</v>
      </c>
      <c r="M67">
        <f t="shared" si="5"/>
        <v>62.4</v>
      </c>
    </row>
    <row r="68" spans="2:13">
      <c r="B68" s="1">
        <v>41</v>
      </c>
      <c r="C68" s="1">
        <v>103.9</v>
      </c>
      <c r="D68" s="1">
        <v>61.4</v>
      </c>
      <c r="F68">
        <f t="shared" ref="F68:F131" si="6">B68+273.15</f>
        <v>314.14999999999998</v>
      </c>
      <c r="G68">
        <f t="shared" ref="G68:G131" si="7">C68</f>
        <v>103.9</v>
      </c>
      <c r="I68">
        <f t="shared" ref="I68:I131" si="8">1/F68</f>
        <v>3.1831927423205475E-3</v>
      </c>
      <c r="J68">
        <f t="shared" ref="J68:J131" si="9">LOG(D68)</f>
        <v>1.7881683711411678</v>
      </c>
      <c r="L68">
        <f t="shared" ref="L68:L131" si="10">F68</f>
        <v>314.14999999999998</v>
      </c>
      <c r="M68">
        <f t="shared" ref="M68:M131" si="11">D68</f>
        <v>61.4</v>
      </c>
    </row>
    <row r="69" spans="2:13">
      <c r="B69" s="1">
        <v>41.5</v>
      </c>
      <c r="C69" s="1">
        <v>104.1</v>
      </c>
      <c r="D69" s="1">
        <v>60.3</v>
      </c>
      <c r="F69">
        <f t="shared" si="6"/>
        <v>314.64999999999998</v>
      </c>
      <c r="G69">
        <f t="shared" si="7"/>
        <v>104.1</v>
      </c>
      <c r="I69">
        <f t="shared" si="8"/>
        <v>3.1781344350866043E-3</v>
      </c>
      <c r="J69">
        <f t="shared" si="9"/>
        <v>1.7803173121401512</v>
      </c>
      <c r="L69">
        <f t="shared" si="10"/>
        <v>314.64999999999998</v>
      </c>
      <c r="M69">
        <f t="shared" si="11"/>
        <v>60.3</v>
      </c>
    </row>
    <row r="70" spans="2:13">
      <c r="B70" s="1">
        <v>42</v>
      </c>
      <c r="C70" s="1">
        <v>104.3</v>
      </c>
      <c r="D70" s="1">
        <v>59.1</v>
      </c>
      <c r="F70">
        <f t="shared" si="6"/>
        <v>315.14999999999998</v>
      </c>
      <c r="G70">
        <f t="shared" si="7"/>
        <v>104.3</v>
      </c>
      <c r="I70">
        <f t="shared" si="8"/>
        <v>3.1730921783277807E-3</v>
      </c>
      <c r="J70">
        <f t="shared" si="9"/>
        <v>1.7715874808812553</v>
      </c>
      <c r="L70">
        <f t="shared" si="10"/>
        <v>315.14999999999998</v>
      </c>
      <c r="M70">
        <f t="shared" si="11"/>
        <v>59.1</v>
      </c>
    </row>
    <row r="71" spans="2:13">
      <c r="B71" s="1">
        <v>42.5</v>
      </c>
      <c r="C71" s="1">
        <v>104.5</v>
      </c>
      <c r="D71" s="1">
        <v>57.8</v>
      </c>
      <c r="F71">
        <f t="shared" si="6"/>
        <v>315.64999999999998</v>
      </c>
      <c r="G71">
        <f t="shared" si="7"/>
        <v>104.5</v>
      </c>
      <c r="I71">
        <f t="shared" si="8"/>
        <v>3.1680658957706324E-3</v>
      </c>
      <c r="J71">
        <f t="shared" si="9"/>
        <v>1.761927838420529</v>
      </c>
      <c r="L71">
        <f t="shared" si="10"/>
        <v>315.64999999999998</v>
      </c>
      <c r="M71">
        <f t="shared" si="11"/>
        <v>57.8</v>
      </c>
    </row>
    <row r="72" spans="2:13">
      <c r="B72" s="1">
        <v>43.5</v>
      </c>
      <c r="C72" s="1">
        <v>104.7</v>
      </c>
      <c r="D72" s="1">
        <v>57</v>
      </c>
      <c r="F72">
        <f t="shared" si="6"/>
        <v>316.64999999999998</v>
      </c>
      <c r="G72">
        <f t="shared" si="7"/>
        <v>104.7</v>
      </c>
      <c r="I72">
        <f t="shared" si="8"/>
        <v>3.1580609505763462E-3</v>
      </c>
      <c r="J72">
        <f t="shared" si="9"/>
        <v>1.7558748556724915</v>
      </c>
      <c r="L72">
        <f t="shared" si="10"/>
        <v>316.64999999999998</v>
      </c>
      <c r="M72">
        <f t="shared" si="11"/>
        <v>57</v>
      </c>
    </row>
    <row r="73" spans="2:13">
      <c r="B73" s="1">
        <v>43.5</v>
      </c>
      <c r="C73" s="2"/>
      <c r="D73" s="2"/>
      <c r="F73">
        <f t="shared" si="6"/>
        <v>316.64999999999998</v>
      </c>
      <c r="I73">
        <f t="shared" si="8"/>
        <v>3.1580609505763462E-3</v>
      </c>
      <c r="L73">
        <f t="shared" si="10"/>
        <v>316.64999999999998</v>
      </c>
      <c r="M73">
        <f t="shared" si="11"/>
        <v>0</v>
      </c>
    </row>
    <row r="74" spans="2:13">
      <c r="B74" s="1">
        <v>44</v>
      </c>
      <c r="C74" s="1">
        <v>105</v>
      </c>
      <c r="D74" s="1">
        <v>55.7</v>
      </c>
      <c r="F74">
        <f t="shared" si="6"/>
        <v>317.14999999999998</v>
      </c>
      <c r="G74">
        <f t="shared" si="7"/>
        <v>105</v>
      </c>
      <c r="I74">
        <f t="shared" si="8"/>
        <v>3.1530821377896896E-3</v>
      </c>
      <c r="J74">
        <f t="shared" si="9"/>
        <v>1.7458551951737289</v>
      </c>
      <c r="L74">
        <f t="shared" si="10"/>
        <v>317.14999999999998</v>
      </c>
      <c r="M74">
        <f t="shared" si="11"/>
        <v>55.7</v>
      </c>
    </row>
    <row r="75" spans="2:13">
      <c r="B75" s="1">
        <v>44.5</v>
      </c>
      <c r="C75" s="1">
        <v>105.3</v>
      </c>
      <c r="D75" s="1">
        <v>54.5</v>
      </c>
      <c r="F75">
        <f t="shared" si="6"/>
        <v>317.64999999999998</v>
      </c>
      <c r="G75">
        <f t="shared" si="7"/>
        <v>105.3</v>
      </c>
      <c r="I75">
        <f t="shared" si="8"/>
        <v>3.1481189988981587E-3</v>
      </c>
      <c r="J75">
        <f t="shared" si="9"/>
        <v>1.7363965022766426</v>
      </c>
      <c r="L75">
        <f t="shared" si="10"/>
        <v>317.64999999999998</v>
      </c>
      <c r="M75">
        <f t="shared" si="11"/>
        <v>54.5</v>
      </c>
    </row>
    <row r="76" spans="2:13">
      <c r="B76" s="1">
        <v>45</v>
      </c>
      <c r="C76" s="1">
        <v>105.4</v>
      </c>
      <c r="D76" s="1">
        <v>53.4</v>
      </c>
      <c r="F76">
        <f t="shared" si="6"/>
        <v>318.14999999999998</v>
      </c>
      <c r="G76">
        <f t="shared" si="7"/>
        <v>105.4</v>
      </c>
      <c r="I76">
        <f t="shared" si="8"/>
        <v>3.1431714600031434E-3</v>
      </c>
      <c r="J76">
        <f t="shared" si="9"/>
        <v>1.7275412570285564</v>
      </c>
      <c r="L76">
        <f t="shared" si="10"/>
        <v>318.14999999999998</v>
      </c>
      <c r="M76">
        <f t="shared" si="11"/>
        <v>53.4</v>
      </c>
    </row>
    <row r="77" spans="2:13">
      <c r="B77" s="1">
        <v>45.5</v>
      </c>
      <c r="C77" s="1">
        <v>105.7</v>
      </c>
      <c r="D77" s="1">
        <v>52.8</v>
      </c>
      <c r="F77">
        <f t="shared" si="6"/>
        <v>318.64999999999998</v>
      </c>
      <c r="G77">
        <f t="shared" si="7"/>
        <v>105.7</v>
      </c>
      <c r="I77">
        <f t="shared" si="8"/>
        <v>3.1382394476698575E-3</v>
      </c>
      <c r="J77">
        <f t="shared" si="9"/>
        <v>1.7226339225338123</v>
      </c>
      <c r="L77">
        <f t="shared" si="10"/>
        <v>318.64999999999998</v>
      </c>
      <c r="M77">
        <f t="shared" si="11"/>
        <v>52.8</v>
      </c>
    </row>
    <row r="78" spans="2:13">
      <c r="B78" s="1">
        <v>46</v>
      </c>
      <c r="C78" s="1">
        <v>105.9</v>
      </c>
      <c r="D78" s="1">
        <v>51.8</v>
      </c>
      <c r="F78">
        <f t="shared" si="6"/>
        <v>319.14999999999998</v>
      </c>
      <c r="G78">
        <f t="shared" si="7"/>
        <v>105.9</v>
      </c>
      <c r="I78">
        <f t="shared" si="8"/>
        <v>3.1333228889237038E-3</v>
      </c>
      <c r="J78">
        <f t="shared" si="9"/>
        <v>1.7143297597452329</v>
      </c>
      <c r="L78">
        <f t="shared" si="10"/>
        <v>319.14999999999998</v>
      </c>
      <c r="M78">
        <f t="shared" si="11"/>
        <v>51.8</v>
      </c>
    </row>
    <row r="79" spans="2:13">
      <c r="B79" s="1">
        <v>46.5</v>
      </c>
      <c r="C79" s="1">
        <v>106.7</v>
      </c>
      <c r="D79" s="1">
        <v>50.9</v>
      </c>
      <c r="F79">
        <f t="shared" si="6"/>
        <v>319.64999999999998</v>
      </c>
      <c r="G79">
        <f t="shared" si="7"/>
        <v>106.7</v>
      </c>
      <c r="I79">
        <f t="shared" si="8"/>
        <v>3.1284217112466763E-3</v>
      </c>
      <c r="J79">
        <f t="shared" si="9"/>
        <v>1.7067177823367587</v>
      </c>
      <c r="L79">
        <f t="shared" si="10"/>
        <v>319.64999999999998</v>
      </c>
      <c r="M79">
        <f t="shared" si="11"/>
        <v>50.9</v>
      </c>
    </row>
    <row r="80" spans="2:13">
      <c r="B80" s="1">
        <v>47</v>
      </c>
      <c r="C80" s="1">
        <v>106.2</v>
      </c>
      <c r="D80" s="1">
        <v>50.3</v>
      </c>
      <c r="F80">
        <f t="shared" si="6"/>
        <v>320.14999999999998</v>
      </c>
      <c r="G80">
        <f t="shared" si="7"/>
        <v>106.2</v>
      </c>
      <c r="I80">
        <f t="shared" si="8"/>
        <v>3.1235358425737939E-3</v>
      </c>
      <c r="J80">
        <f t="shared" si="9"/>
        <v>1.7015679850559273</v>
      </c>
      <c r="L80">
        <f t="shared" si="10"/>
        <v>320.14999999999998</v>
      </c>
      <c r="M80">
        <f t="shared" si="11"/>
        <v>50.3</v>
      </c>
    </row>
    <row r="81" spans="2:13">
      <c r="B81" s="1">
        <v>47.5</v>
      </c>
      <c r="C81" s="1">
        <v>106.6</v>
      </c>
      <c r="D81" s="1">
        <v>48.9</v>
      </c>
      <c r="F81">
        <f t="shared" si="6"/>
        <v>320.64999999999998</v>
      </c>
      <c r="G81">
        <f t="shared" si="7"/>
        <v>106.6</v>
      </c>
      <c r="I81">
        <f t="shared" si="8"/>
        <v>3.1186652112895684E-3</v>
      </c>
      <c r="J81">
        <f t="shared" si="9"/>
        <v>1.6893088591236203</v>
      </c>
      <c r="L81">
        <f t="shared" si="10"/>
        <v>320.64999999999998</v>
      </c>
      <c r="M81">
        <f t="shared" si="11"/>
        <v>48.9</v>
      </c>
    </row>
    <row r="82" spans="2:13">
      <c r="B82" s="1">
        <v>48</v>
      </c>
      <c r="C82" s="1">
        <v>106.7</v>
      </c>
      <c r="D82" s="1">
        <v>48.4</v>
      </c>
      <c r="F82">
        <f t="shared" si="6"/>
        <v>321.14999999999998</v>
      </c>
      <c r="G82">
        <f t="shared" si="7"/>
        <v>106.7</v>
      </c>
      <c r="I82">
        <f t="shared" si="8"/>
        <v>3.1138097462245057E-3</v>
      </c>
      <c r="J82">
        <f t="shared" si="9"/>
        <v>1.6848453616444126</v>
      </c>
      <c r="L82">
        <f t="shared" si="10"/>
        <v>321.14999999999998</v>
      </c>
      <c r="M82">
        <f t="shared" si="11"/>
        <v>48.4</v>
      </c>
    </row>
    <row r="83" spans="2:13">
      <c r="B83" s="1">
        <v>48.5</v>
      </c>
      <c r="C83" s="1">
        <v>106.9</v>
      </c>
      <c r="D83" s="1">
        <v>47.8</v>
      </c>
      <c r="F83">
        <f t="shared" si="6"/>
        <v>321.64999999999998</v>
      </c>
      <c r="G83">
        <f t="shared" si="7"/>
        <v>106.9</v>
      </c>
      <c r="I83">
        <f t="shared" si="8"/>
        <v>3.1089693766516401E-3</v>
      </c>
      <c r="J83">
        <f t="shared" si="9"/>
        <v>1.6794278966121188</v>
      </c>
      <c r="L83">
        <f t="shared" si="10"/>
        <v>321.64999999999998</v>
      </c>
      <c r="M83">
        <f t="shared" si="11"/>
        <v>47.8</v>
      </c>
    </row>
    <row r="84" spans="2:13">
      <c r="B84" s="1">
        <v>49</v>
      </c>
      <c r="C84" s="1">
        <v>107.2</v>
      </c>
      <c r="D84" s="1">
        <v>46.6</v>
      </c>
      <c r="F84">
        <f t="shared" si="6"/>
        <v>322.14999999999998</v>
      </c>
      <c r="G84">
        <f t="shared" si="7"/>
        <v>107.2</v>
      </c>
      <c r="I84">
        <f t="shared" si="8"/>
        <v>3.1041440322830982E-3</v>
      </c>
      <c r="J84">
        <f t="shared" si="9"/>
        <v>1.6683859166900001</v>
      </c>
      <c r="L84">
        <f t="shared" si="10"/>
        <v>322.14999999999998</v>
      </c>
      <c r="M84">
        <f t="shared" si="11"/>
        <v>46.6</v>
      </c>
    </row>
    <row r="85" spans="2:13">
      <c r="B85" s="1">
        <v>49.5</v>
      </c>
      <c r="C85" s="1">
        <v>107.3</v>
      </c>
      <c r="D85" s="1">
        <v>46.1</v>
      </c>
      <c r="F85">
        <f t="shared" si="6"/>
        <v>322.64999999999998</v>
      </c>
      <c r="G85">
        <f t="shared" si="7"/>
        <v>107.3</v>
      </c>
      <c r="I85">
        <f t="shared" si="8"/>
        <v>3.0993336432666978E-3</v>
      </c>
      <c r="J85">
        <f t="shared" si="9"/>
        <v>1.6637009253896482</v>
      </c>
      <c r="L85">
        <f t="shared" si="10"/>
        <v>322.64999999999998</v>
      </c>
      <c r="M85">
        <f t="shared" si="11"/>
        <v>46.1</v>
      </c>
    </row>
    <row r="86" spans="2:13">
      <c r="B86" s="1">
        <v>50</v>
      </c>
      <c r="C86" s="1">
        <v>107.4</v>
      </c>
      <c r="D86" s="1">
        <v>45.3</v>
      </c>
      <c r="F86">
        <f t="shared" si="6"/>
        <v>323.14999999999998</v>
      </c>
      <c r="G86">
        <f t="shared" si="7"/>
        <v>107.4</v>
      </c>
      <c r="I86">
        <f t="shared" si="8"/>
        <v>3.0945381401825778E-3</v>
      </c>
      <c r="J86">
        <f t="shared" si="9"/>
        <v>1.6560982020128319</v>
      </c>
      <c r="L86">
        <f t="shared" si="10"/>
        <v>323.14999999999998</v>
      </c>
      <c r="M86">
        <f t="shared" si="11"/>
        <v>45.3</v>
      </c>
    </row>
    <row r="87" spans="2:13">
      <c r="B87" s="1">
        <v>50.5</v>
      </c>
      <c r="C87" s="1">
        <v>107.7</v>
      </c>
      <c r="D87" s="1">
        <v>44.6</v>
      </c>
      <c r="F87">
        <f t="shared" si="6"/>
        <v>323.64999999999998</v>
      </c>
      <c r="G87">
        <f t="shared" si="7"/>
        <v>107.7</v>
      </c>
      <c r="I87">
        <f t="shared" si="8"/>
        <v>3.0897574540398581E-3</v>
      </c>
      <c r="J87">
        <f t="shared" si="9"/>
        <v>1.6493348587121419</v>
      </c>
      <c r="L87">
        <f t="shared" si="10"/>
        <v>323.64999999999998</v>
      </c>
      <c r="M87">
        <f t="shared" si="11"/>
        <v>44.6</v>
      </c>
    </row>
    <row r="88" spans="2:13">
      <c r="B88" s="1">
        <v>51</v>
      </c>
      <c r="C88" s="1">
        <v>107.8</v>
      </c>
      <c r="D88" s="1">
        <v>43.8</v>
      </c>
      <c r="F88">
        <f t="shared" si="6"/>
        <v>324.14999999999998</v>
      </c>
      <c r="G88">
        <f t="shared" si="7"/>
        <v>107.8</v>
      </c>
      <c r="I88">
        <f t="shared" si="8"/>
        <v>3.0849915162733305E-3</v>
      </c>
      <c r="J88">
        <f t="shared" si="9"/>
        <v>1.6414741105040995</v>
      </c>
      <c r="L88">
        <f t="shared" si="10"/>
        <v>324.14999999999998</v>
      </c>
      <c r="M88">
        <f t="shared" si="11"/>
        <v>43.8</v>
      </c>
    </row>
    <row r="89" spans="2:13">
      <c r="B89" s="1">
        <v>51.5</v>
      </c>
      <c r="C89" s="1">
        <v>108</v>
      </c>
      <c r="D89" s="1">
        <v>43.3</v>
      </c>
      <c r="F89">
        <f t="shared" si="6"/>
        <v>324.64999999999998</v>
      </c>
      <c r="G89">
        <f t="shared" si="7"/>
        <v>108</v>
      </c>
      <c r="I89">
        <f t="shared" si="8"/>
        <v>3.0802402587401818E-3</v>
      </c>
      <c r="J89">
        <f t="shared" si="9"/>
        <v>1.6364878963533653</v>
      </c>
      <c r="L89">
        <f t="shared" si="10"/>
        <v>324.64999999999998</v>
      </c>
      <c r="M89">
        <f t="shared" si="11"/>
        <v>43.3</v>
      </c>
    </row>
    <row r="90" spans="2:13">
      <c r="B90" s="1">
        <v>52</v>
      </c>
      <c r="C90" s="1">
        <v>108.3</v>
      </c>
      <c r="D90" s="1">
        <v>42.3</v>
      </c>
      <c r="F90">
        <f t="shared" si="6"/>
        <v>325.14999999999998</v>
      </c>
      <c r="G90">
        <f t="shared" si="7"/>
        <v>108.3</v>
      </c>
      <c r="I90">
        <f t="shared" si="8"/>
        <v>3.0755036137167465E-3</v>
      </c>
      <c r="J90">
        <f t="shared" si="9"/>
        <v>1.6263403673750423</v>
      </c>
      <c r="L90">
        <f t="shared" si="10"/>
        <v>325.14999999999998</v>
      </c>
      <c r="M90">
        <f t="shared" si="11"/>
        <v>42.3</v>
      </c>
    </row>
    <row r="91" spans="2:13">
      <c r="B91" s="1">
        <v>52.5</v>
      </c>
      <c r="C91" s="1">
        <v>108.4</v>
      </c>
      <c r="D91" s="1">
        <v>42.9</v>
      </c>
      <c r="F91">
        <f t="shared" si="6"/>
        <v>325.64999999999998</v>
      </c>
      <c r="G91">
        <f t="shared" si="7"/>
        <v>108.4</v>
      </c>
      <c r="I91">
        <f t="shared" si="8"/>
        <v>3.0707815138952864E-3</v>
      </c>
      <c r="J91">
        <f t="shared" si="9"/>
        <v>1.6324572921847242</v>
      </c>
      <c r="L91">
        <f t="shared" si="10"/>
        <v>325.64999999999998</v>
      </c>
      <c r="M91">
        <f t="shared" si="11"/>
        <v>42.9</v>
      </c>
    </row>
    <row r="92" spans="2:13">
      <c r="B92" s="1">
        <v>53</v>
      </c>
      <c r="C92" s="1">
        <v>108.6</v>
      </c>
      <c r="D92" s="1">
        <v>41.3</v>
      </c>
      <c r="F92">
        <f t="shared" si="6"/>
        <v>326.14999999999998</v>
      </c>
      <c r="G92">
        <f t="shared" si="7"/>
        <v>108.6</v>
      </c>
      <c r="I92">
        <f t="shared" si="8"/>
        <v>3.0660738923808067E-3</v>
      </c>
      <c r="J92">
        <f t="shared" si="9"/>
        <v>1.6159500516564009</v>
      </c>
      <c r="L92">
        <f t="shared" si="10"/>
        <v>326.14999999999998</v>
      </c>
      <c r="M92">
        <f t="shared" si="11"/>
        <v>41.3</v>
      </c>
    </row>
    <row r="93" spans="2:13">
      <c r="B93" s="1">
        <v>53.5</v>
      </c>
      <c r="C93" s="1">
        <v>108.7</v>
      </c>
      <c r="D93" s="1">
        <v>40.5</v>
      </c>
      <c r="F93">
        <f t="shared" si="6"/>
        <v>326.64999999999998</v>
      </c>
      <c r="G93">
        <f t="shared" si="7"/>
        <v>108.7</v>
      </c>
      <c r="I93">
        <f t="shared" si="8"/>
        <v>3.0613806826878926E-3</v>
      </c>
      <c r="J93">
        <f t="shared" si="9"/>
        <v>1.6074550232146685</v>
      </c>
      <c r="L93">
        <f t="shared" si="10"/>
        <v>326.64999999999998</v>
      </c>
      <c r="M93">
        <f t="shared" si="11"/>
        <v>40.5</v>
      </c>
    </row>
    <row r="94" spans="2:13">
      <c r="B94" s="1">
        <v>54</v>
      </c>
      <c r="C94" s="1">
        <v>109</v>
      </c>
      <c r="D94" s="1">
        <v>40</v>
      </c>
      <c r="F94">
        <f t="shared" si="6"/>
        <v>327.14999999999998</v>
      </c>
      <c r="G94">
        <f t="shared" si="7"/>
        <v>109</v>
      </c>
      <c r="I94">
        <f t="shared" si="8"/>
        <v>3.0567018187375823E-3</v>
      </c>
      <c r="J94">
        <f t="shared" si="9"/>
        <v>1.6020599913279623</v>
      </c>
      <c r="L94">
        <f t="shared" si="10"/>
        <v>327.14999999999998</v>
      </c>
      <c r="M94">
        <f t="shared" si="11"/>
        <v>40</v>
      </c>
    </row>
    <row r="95" spans="2:13">
      <c r="B95" s="1">
        <v>54.5</v>
      </c>
      <c r="C95" s="1">
        <v>109.1</v>
      </c>
      <c r="D95" s="1">
        <v>39.4</v>
      </c>
      <c r="F95">
        <f t="shared" si="6"/>
        <v>327.64999999999998</v>
      </c>
      <c r="G95">
        <f t="shared" si="7"/>
        <v>109.1</v>
      </c>
      <c r="I95">
        <f t="shared" si="8"/>
        <v>3.0520372348542654E-3</v>
      </c>
      <c r="J95">
        <f t="shared" si="9"/>
        <v>1.5954962218255742</v>
      </c>
      <c r="L95">
        <f t="shared" si="10"/>
        <v>327.64999999999998</v>
      </c>
      <c r="M95">
        <f t="shared" si="11"/>
        <v>39.4</v>
      </c>
    </row>
    <row r="96" spans="2:13">
      <c r="B96" s="1">
        <v>55</v>
      </c>
      <c r="C96" s="1">
        <v>109.3</v>
      </c>
      <c r="D96" s="1">
        <v>38.700000000000003</v>
      </c>
      <c r="F96">
        <f t="shared" si="6"/>
        <v>328.15</v>
      </c>
      <c r="G96">
        <f t="shared" si="7"/>
        <v>109.3</v>
      </c>
      <c r="I96">
        <f t="shared" si="8"/>
        <v>3.0473868657626088E-3</v>
      </c>
      <c r="J96">
        <f t="shared" si="9"/>
        <v>1.5877109650189114</v>
      </c>
      <c r="L96">
        <f t="shared" si="10"/>
        <v>328.15</v>
      </c>
      <c r="M96">
        <f t="shared" si="11"/>
        <v>38.700000000000003</v>
      </c>
    </row>
    <row r="97" spans="2:13">
      <c r="B97" s="1">
        <v>55.5</v>
      </c>
      <c r="C97" s="1">
        <v>109.5</v>
      </c>
      <c r="D97" s="1">
        <v>38</v>
      </c>
      <c r="F97">
        <f t="shared" si="6"/>
        <v>328.65</v>
      </c>
      <c r="G97">
        <f t="shared" si="7"/>
        <v>109.5</v>
      </c>
      <c r="I97">
        <f t="shared" si="8"/>
        <v>3.0427506465845128E-3</v>
      </c>
      <c r="J97">
        <f t="shared" si="9"/>
        <v>1.5797835966168101</v>
      </c>
      <c r="L97">
        <f t="shared" si="10"/>
        <v>328.65</v>
      </c>
      <c r="M97">
        <f t="shared" si="11"/>
        <v>38</v>
      </c>
    </row>
    <row r="98" spans="2:13">
      <c r="B98" s="1">
        <v>56</v>
      </c>
      <c r="C98" s="1">
        <v>109.7</v>
      </c>
      <c r="D98" s="1">
        <v>37.4</v>
      </c>
      <c r="F98">
        <f t="shared" si="6"/>
        <v>329.15</v>
      </c>
      <c r="G98">
        <f t="shared" si="7"/>
        <v>109.7</v>
      </c>
      <c r="I98">
        <f t="shared" si="8"/>
        <v>3.0381285128360932E-3</v>
      </c>
      <c r="J98">
        <f t="shared" si="9"/>
        <v>1.5728716022004801</v>
      </c>
      <c r="L98">
        <f t="shared" si="10"/>
        <v>329.15</v>
      </c>
      <c r="M98">
        <f t="shared" si="11"/>
        <v>37.4</v>
      </c>
    </row>
    <row r="99" spans="2:13">
      <c r="B99" s="1">
        <v>56.5</v>
      </c>
      <c r="C99" s="1">
        <v>109.8</v>
      </c>
      <c r="D99" s="1">
        <v>36.9</v>
      </c>
      <c r="F99">
        <f t="shared" si="6"/>
        <v>329.65</v>
      </c>
      <c r="G99">
        <f t="shared" si="7"/>
        <v>109.8</v>
      </c>
      <c r="I99">
        <f t="shared" si="8"/>
        <v>3.033520400424693E-3</v>
      </c>
      <c r="J99">
        <f t="shared" si="9"/>
        <v>1.5670263661590604</v>
      </c>
      <c r="L99">
        <f t="shared" si="10"/>
        <v>329.65</v>
      </c>
      <c r="M99">
        <f t="shared" si="11"/>
        <v>36.9</v>
      </c>
    </row>
    <row r="100" spans="2:13">
      <c r="B100" s="1">
        <v>57</v>
      </c>
      <c r="C100" s="1">
        <v>110</v>
      </c>
      <c r="D100" s="1">
        <v>36.4</v>
      </c>
      <c r="F100">
        <f t="shared" si="6"/>
        <v>330.15</v>
      </c>
      <c r="G100">
        <f t="shared" si="7"/>
        <v>110</v>
      </c>
      <c r="I100">
        <f t="shared" si="8"/>
        <v>3.0289262456459189E-3</v>
      </c>
      <c r="J100">
        <f t="shared" si="9"/>
        <v>1.5611013836490559</v>
      </c>
      <c r="L100">
        <f t="shared" si="10"/>
        <v>330.15</v>
      </c>
      <c r="M100">
        <f t="shared" si="11"/>
        <v>36.4</v>
      </c>
    </row>
    <row r="101" spans="2:13">
      <c r="B101" s="1">
        <v>57.5</v>
      </c>
      <c r="C101" s="1">
        <v>110.2</v>
      </c>
      <c r="D101" s="1">
        <v>35.700000000000003</v>
      </c>
      <c r="F101">
        <f t="shared" si="6"/>
        <v>330.65</v>
      </c>
      <c r="G101">
        <f t="shared" si="7"/>
        <v>110.2</v>
      </c>
      <c r="I101">
        <f t="shared" si="8"/>
        <v>3.0243459851807047E-3</v>
      </c>
      <c r="J101">
        <f t="shared" si="9"/>
        <v>1.5526682161121932</v>
      </c>
      <c r="L101">
        <f t="shared" si="10"/>
        <v>330.65</v>
      </c>
      <c r="M101">
        <f t="shared" si="11"/>
        <v>35.700000000000003</v>
      </c>
    </row>
    <row r="102" spans="2:13">
      <c r="B102" s="1">
        <v>58</v>
      </c>
      <c r="C102" s="1">
        <v>110.4</v>
      </c>
      <c r="D102" s="1">
        <v>35</v>
      </c>
      <c r="F102">
        <f t="shared" si="6"/>
        <v>331.15</v>
      </c>
      <c r="G102">
        <f t="shared" si="7"/>
        <v>110.4</v>
      </c>
      <c r="I102">
        <f t="shared" si="8"/>
        <v>3.0197795560924054E-3</v>
      </c>
      <c r="J102">
        <f t="shared" si="9"/>
        <v>1.5440680443502757</v>
      </c>
      <c r="L102">
        <f t="shared" si="10"/>
        <v>331.15</v>
      </c>
      <c r="M102">
        <f t="shared" si="11"/>
        <v>35</v>
      </c>
    </row>
    <row r="103" spans="2:13">
      <c r="B103" s="1">
        <v>58.5</v>
      </c>
      <c r="C103" s="2"/>
      <c r="D103" s="2"/>
      <c r="F103">
        <f t="shared" si="6"/>
        <v>331.65</v>
      </c>
      <c r="I103">
        <f t="shared" si="8"/>
        <v>3.0152268958239109E-3</v>
      </c>
      <c r="L103">
        <f t="shared" si="10"/>
        <v>331.65</v>
      </c>
      <c r="M103">
        <f t="shared" si="11"/>
        <v>0</v>
      </c>
    </row>
    <row r="104" spans="2:13">
      <c r="B104" s="1">
        <v>59</v>
      </c>
      <c r="C104" s="1">
        <v>110.8</v>
      </c>
      <c r="D104" s="1">
        <v>34.299999999999997</v>
      </c>
      <c r="F104">
        <f t="shared" si="6"/>
        <v>332.15</v>
      </c>
      <c r="G104">
        <f t="shared" si="7"/>
        <v>110.8</v>
      </c>
      <c r="I104">
        <f t="shared" si="8"/>
        <v>3.0106879421947915E-3</v>
      </c>
      <c r="J104">
        <f t="shared" si="9"/>
        <v>1.5352941200427705</v>
      </c>
      <c r="L104">
        <f t="shared" si="10"/>
        <v>332.15</v>
      </c>
      <c r="M104">
        <f t="shared" si="11"/>
        <v>34.299999999999997</v>
      </c>
    </row>
    <row r="105" spans="2:13">
      <c r="B105" s="1">
        <v>59.5</v>
      </c>
      <c r="C105" s="1">
        <v>110.9</v>
      </c>
      <c r="D105" s="1">
        <v>33.700000000000003</v>
      </c>
      <c r="F105">
        <f t="shared" si="6"/>
        <v>332.65</v>
      </c>
      <c r="G105">
        <f t="shared" si="7"/>
        <v>110.9</v>
      </c>
      <c r="I105">
        <f t="shared" si="8"/>
        <v>3.0061626333984671E-3</v>
      </c>
      <c r="J105">
        <f t="shared" si="9"/>
        <v>1.5276299008713388</v>
      </c>
      <c r="L105">
        <f t="shared" si="10"/>
        <v>332.65</v>
      </c>
      <c r="M105">
        <f t="shared" si="11"/>
        <v>33.700000000000003</v>
      </c>
    </row>
    <row r="106" spans="2:13">
      <c r="B106" s="1">
        <v>60</v>
      </c>
      <c r="C106" s="1">
        <v>111.2</v>
      </c>
      <c r="D106" s="1">
        <v>33.200000000000003</v>
      </c>
      <c r="F106">
        <f t="shared" si="6"/>
        <v>333.15</v>
      </c>
      <c r="G106">
        <f t="shared" si="7"/>
        <v>111.2</v>
      </c>
      <c r="I106">
        <f t="shared" si="8"/>
        <v>3.0016509079993999E-3</v>
      </c>
      <c r="J106">
        <f t="shared" si="9"/>
        <v>1.5211380837040362</v>
      </c>
      <c r="L106">
        <f t="shared" si="10"/>
        <v>333.15</v>
      </c>
      <c r="M106">
        <f t="shared" si="11"/>
        <v>33.200000000000003</v>
      </c>
    </row>
    <row r="107" spans="2:13">
      <c r="B107" s="1">
        <v>60.5</v>
      </c>
      <c r="C107" s="2"/>
      <c r="D107" s="2"/>
      <c r="F107">
        <f t="shared" si="6"/>
        <v>333.65</v>
      </c>
      <c r="I107">
        <f t="shared" si="8"/>
        <v>2.9971527049303163E-3</v>
      </c>
      <c r="L107">
        <f t="shared" si="10"/>
        <v>333.65</v>
      </c>
      <c r="M107">
        <f t="shared" si="11"/>
        <v>0</v>
      </c>
    </row>
    <row r="108" spans="2:13">
      <c r="B108" s="1">
        <v>61</v>
      </c>
      <c r="C108" s="1">
        <v>111.5</v>
      </c>
      <c r="D108" s="1">
        <v>32.1</v>
      </c>
      <c r="F108">
        <f t="shared" si="6"/>
        <v>334.15</v>
      </c>
      <c r="G108">
        <f t="shared" si="7"/>
        <v>111.5</v>
      </c>
      <c r="I108">
        <f t="shared" si="8"/>
        <v>2.9926679634894511E-3</v>
      </c>
      <c r="J108">
        <f t="shared" si="9"/>
        <v>1.5065050324048721</v>
      </c>
      <c r="L108">
        <f t="shared" si="10"/>
        <v>334.15</v>
      </c>
      <c r="M108">
        <f t="shared" si="11"/>
        <v>32.1</v>
      </c>
    </row>
    <row r="109" spans="2:13">
      <c r="B109" s="1">
        <v>61.5</v>
      </c>
      <c r="C109" s="1">
        <v>111.7</v>
      </c>
      <c r="D109" s="1">
        <v>31.6</v>
      </c>
      <c r="F109">
        <f t="shared" si="6"/>
        <v>334.65</v>
      </c>
      <c r="G109">
        <f t="shared" si="7"/>
        <v>111.7</v>
      </c>
      <c r="I109">
        <f t="shared" si="8"/>
        <v>2.9881966233378156E-3</v>
      </c>
      <c r="J109">
        <f t="shared" si="9"/>
        <v>1.4996870826184039</v>
      </c>
      <c r="L109">
        <f t="shared" si="10"/>
        <v>334.65</v>
      </c>
      <c r="M109">
        <f t="shared" si="11"/>
        <v>31.6</v>
      </c>
    </row>
    <row r="110" spans="2:13">
      <c r="B110" s="1">
        <v>62</v>
      </c>
      <c r="C110" s="1">
        <v>111.9</v>
      </c>
      <c r="D110" s="1">
        <v>31.2</v>
      </c>
      <c r="F110">
        <f t="shared" si="6"/>
        <v>335.15</v>
      </c>
      <c r="G110">
        <f t="shared" si="7"/>
        <v>111.9</v>
      </c>
      <c r="I110">
        <f t="shared" si="8"/>
        <v>2.9837386244964941E-3</v>
      </c>
      <c r="J110">
        <f t="shared" si="9"/>
        <v>1.4941545940184429</v>
      </c>
      <c r="L110">
        <f t="shared" si="10"/>
        <v>335.15</v>
      </c>
      <c r="M110">
        <f t="shared" si="11"/>
        <v>31.2</v>
      </c>
    </row>
    <row r="111" spans="2:13">
      <c r="B111" s="1">
        <v>62.5</v>
      </c>
      <c r="C111" s="1">
        <v>112.1</v>
      </c>
      <c r="D111" s="1">
        <v>30.7</v>
      </c>
      <c r="F111">
        <f t="shared" si="6"/>
        <v>335.65</v>
      </c>
      <c r="G111">
        <f t="shared" si="7"/>
        <v>112.1</v>
      </c>
      <c r="I111">
        <f t="shared" si="8"/>
        <v>2.9792939073439596E-3</v>
      </c>
      <c r="J111">
        <f t="shared" si="9"/>
        <v>1.4871383754771865</v>
      </c>
      <c r="L111">
        <f t="shared" si="10"/>
        <v>335.65</v>
      </c>
      <c r="M111">
        <f t="shared" si="11"/>
        <v>30.7</v>
      </c>
    </row>
    <row r="112" spans="2:13">
      <c r="B112" s="1">
        <v>63</v>
      </c>
      <c r="C112" s="1">
        <v>112.3</v>
      </c>
      <c r="D112" s="1">
        <v>30.2</v>
      </c>
      <c r="F112">
        <f t="shared" si="6"/>
        <v>336.15</v>
      </c>
      <c r="G112">
        <f t="shared" si="7"/>
        <v>112.3</v>
      </c>
      <c r="I112">
        <f t="shared" si="8"/>
        <v>2.974862412613417E-3</v>
      </c>
      <c r="J112">
        <f t="shared" si="9"/>
        <v>1.4800069429571505</v>
      </c>
      <c r="L112">
        <f t="shared" si="10"/>
        <v>336.15</v>
      </c>
      <c r="M112">
        <f t="shared" si="11"/>
        <v>30.2</v>
      </c>
    </row>
    <row r="113" spans="2:13">
      <c r="B113" s="1">
        <v>63.5</v>
      </c>
      <c r="C113" s="1">
        <v>112.5</v>
      </c>
      <c r="D113" s="1">
        <v>29.8</v>
      </c>
      <c r="F113">
        <f t="shared" si="6"/>
        <v>336.65</v>
      </c>
      <c r="G113">
        <f t="shared" si="7"/>
        <v>112.5</v>
      </c>
      <c r="I113">
        <f t="shared" si="8"/>
        <v>2.9704440813901681E-3</v>
      </c>
      <c r="J113">
        <f t="shared" si="9"/>
        <v>1.4742162640762553</v>
      </c>
      <c r="L113">
        <f t="shared" si="10"/>
        <v>336.65</v>
      </c>
      <c r="M113">
        <f t="shared" si="11"/>
        <v>29.8</v>
      </c>
    </row>
    <row r="114" spans="2:13">
      <c r="B114" s="1">
        <v>64</v>
      </c>
      <c r="C114" s="1">
        <v>112.7</v>
      </c>
      <c r="D114" s="1">
        <v>29.3</v>
      </c>
      <c r="F114">
        <f t="shared" si="6"/>
        <v>337.15</v>
      </c>
      <c r="G114">
        <f t="shared" si="7"/>
        <v>112.7</v>
      </c>
      <c r="I114">
        <f t="shared" si="8"/>
        <v>2.9660388551090021E-3</v>
      </c>
      <c r="J114">
        <f t="shared" si="9"/>
        <v>1.4668676203541096</v>
      </c>
      <c r="L114">
        <f t="shared" si="10"/>
        <v>337.15</v>
      </c>
      <c r="M114">
        <f t="shared" si="11"/>
        <v>29.3</v>
      </c>
    </row>
    <row r="115" spans="2:13">
      <c r="B115" s="1">
        <v>64.5</v>
      </c>
      <c r="C115" s="1">
        <v>112.9</v>
      </c>
      <c r="D115" s="1">
        <v>28.9</v>
      </c>
      <c r="F115">
        <f t="shared" si="6"/>
        <v>337.65</v>
      </c>
      <c r="G115">
        <f t="shared" si="7"/>
        <v>112.9</v>
      </c>
      <c r="I115">
        <f t="shared" si="8"/>
        <v>2.9616466755516069E-3</v>
      </c>
      <c r="J115">
        <f t="shared" si="9"/>
        <v>1.4608978427565478</v>
      </c>
      <c r="L115">
        <f t="shared" si="10"/>
        <v>337.65</v>
      </c>
      <c r="M115">
        <f t="shared" si="11"/>
        <v>28.9</v>
      </c>
    </row>
    <row r="116" spans="2:13">
      <c r="B116" s="1">
        <v>65</v>
      </c>
      <c r="C116" s="1">
        <v>113.1</v>
      </c>
      <c r="D116" s="1">
        <v>28.5</v>
      </c>
      <c r="F116">
        <f t="shared" si="6"/>
        <v>338.15</v>
      </c>
      <c r="G116">
        <f t="shared" si="7"/>
        <v>113.1</v>
      </c>
      <c r="I116">
        <f t="shared" si="8"/>
        <v>2.9572674848440043E-3</v>
      </c>
      <c r="J116">
        <f t="shared" si="9"/>
        <v>1.4548448600085102</v>
      </c>
      <c r="L116">
        <f t="shared" si="10"/>
        <v>338.15</v>
      </c>
      <c r="M116">
        <f t="shared" si="11"/>
        <v>28.5</v>
      </c>
    </row>
    <row r="117" spans="2:13">
      <c r="B117" s="1">
        <v>65.5</v>
      </c>
      <c r="C117" s="1">
        <v>113.2</v>
      </c>
      <c r="D117" s="1">
        <v>28.1</v>
      </c>
      <c r="F117">
        <f t="shared" si="6"/>
        <v>338.65</v>
      </c>
      <c r="G117">
        <f t="shared" si="7"/>
        <v>113.2</v>
      </c>
      <c r="I117">
        <f t="shared" si="8"/>
        <v>2.9529012254540087E-3</v>
      </c>
      <c r="J117">
        <f t="shared" si="9"/>
        <v>1.4487063199050798</v>
      </c>
      <c r="L117">
        <f t="shared" si="10"/>
        <v>338.65</v>
      </c>
      <c r="M117">
        <f t="shared" si="11"/>
        <v>28.1</v>
      </c>
    </row>
    <row r="118" spans="2:13">
      <c r="B118" s="1">
        <v>66</v>
      </c>
      <c r="C118" s="1">
        <v>113.4</v>
      </c>
      <c r="D118" s="1">
        <v>27.7</v>
      </c>
      <c r="F118">
        <f t="shared" si="6"/>
        <v>339.15</v>
      </c>
      <c r="G118">
        <f t="shared" si="7"/>
        <v>113.4</v>
      </c>
      <c r="I118">
        <f t="shared" si="8"/>
        <v>2.9485478401887074E-3</v>
      </c>
      <c r="J118">
        <f t="shared" si="9"/>
        <v>1.4424797690644486</v>
      </c>
      <c r="L118">
        <f t="shared" si="10"/>
        <v>339.15</v>
      </c>
      <c r="M118">
        <f t="shared" si="11"/>
        <v>27.7</v>
      </c>
    </row>
    <row r="119" spans="2:13">
      <c r="B119" s="1">
        <v>66.5</v>
      </c>
      <c r="C119" s="1">
        <v>113.7</v>
      </c>
      <c r="D119" s="1">
        <v>27.2</v>
      </c>
      <c r="F119">
        <f t="shared" si="6"/>
        <v>339.65</v>
      </c>
      <c r="G119">
        <f t="shared" si="7"/>
        <v>113.7</v>
      </c>
      <c r="I119">
        <f t="shared" si="8"/>
        <v>2.9442072721919624E-3</v>
      </c>
      <c r="J119">
        <f t="shared" si="9"/>
        <v>1.4345689040341987</v>
      </c>
      <c r="L119">
        <f t="shared" si="10"/>
        <v>339.65</v>
      </c>
      <c r="M119">
        <f t="shared" si="11"/>
        <v>27.2</v>
      </c>
    </row>
    <row r="120" spans="2:13">
      <c r="B120" s="1">
        <v>67</v>
      </c>
      <c r="C120" s="1">
        <v>113.9</v>
      </c>
      <c r="D120" s="1">
        <v>26.9</v>
      </c>
      <c r="F120">
        <f t="shared" si="6"/>
        <v>340.15</v>
      </c>
      <c r="G120">
        <f t="shared" si="7"/>
        <v>113.9</v>
      </c>
      <c r="I120">
        <f t="shared" si="8"/>
        <v>2.9398794649419377E-3</v>
      </c>
      <c r="J120">
        <f t="shared" si="9"/>
        <v>1.4297522800024081</v>
      </c>
      <c r="L120">
        <f t="shared" si="10"/>
        <v>340.15</v>
      </c>
      <c r="M120">
        <f t="shared" si="11"/>
        <v>26.9</v>
      </c>
    </row>
    <row r="121" spans="2:13">
      <c r="B121" s="1">
        <v>67.5</v>
      </c>
      <c r="C121" s="1">
        <v>114.1</v>
      </c>
      <c r="D121" s="1">
        <v>26.4</v>
      </c>
      <c r="F121">
        <f t="shared" si="6"/>
        <v>340.65</v>
      </c>
      <c r="G121">
        <f t="shared" si="7"/>
        <v>114.1</v>
      </c>
      <c r="I121">
        <f t="shared" si="8"/>
        <v>2.9355643622486424E-3</v>
      </c>
      <c r="J121">
        <f t="shared" si="9"/>
        <v>1.4216039268698311</v>
      </c>
      <c r="L121">
        <f t="shared" si="10"/>
        <v>340.65</v>
      </c>
      <c r="M121">
        <f t="shared" si="11"/>
        <v>26.4</v>
      </c>
    </row>
    <row r="122" spans="2:13">
      <c r="B122" s="1">
        <v>68</v>
      </c>
      <c r="C122" s="1">
        <v>114.3</v>
      </c>
      <c r="D122" s="1">
        <v>26</v>
      </c>
      <c r="F122">
        <f t="shared" si="6"/>
        <v>341.15</v>
      </c>
      <c r="G122">
        <f t="shared" si="7"/>
        <v>114.3</v>
      </c>
      <c r="I122">
        <f t="shared" si="8"/>
        <v>2.9312619082515023E-3</v>
      </c>
      <c r="J122">
        <f t="shared" si="9"/>
        <v>1.414973347970818</v>
      </c>
      <c r="L122">
        <f t="shared" si="10"/>
        <v>341.15</v>
      </c>
      <c r="M122">
        <f t="shared" si="11"/>
        <v>26</v>
      </c>
    </row>
    <row r="123" spans="2:13">
      <c r="B123" s="1">
        <v>68.5</v>
      </c>
      <c r="C123" s="1">
        <v>114.4</v>
      </c>
      <c r="D123" s="1">
        <v>25.9</v>
      </c>
      <c r="F123">
        <f t="shared" si="6"/>
        <v>341.65</v>
      </c>
      <c r="G123">
        <f t="shared" si="7"/>
        <v>114.4</v>
      </c>
      <c r="I123">
        <f t="shared" si="8"/>
        <v>2.9269720474169474E-3</v>
      </c>
      <c r="J123">
        <f t="shared" si="9"/>
        <v>1.4132997640812519</v>
      </c>
      <c r="L123">
        <f t="shared" si="10"/>
        <v>341.65</v>
      </c>
      <c r="M123">
        <f t="shared" si="11"/>
        <v>25.9</v>
      </c>
    </row>
    <row r="124" spans="2:13">
      <c r="B124" s="1">
        <v>69</v>
      </c>
      <c r="C124" s="1">
        <v>114.7</v>
      </c>
      <c r="D124" s="1">
        <v>25.2</v>
      </c>
      <c r="F124">
        <f t="shared" si="6"/>
        <v>342.15</v>
      </c>
      <c r="G124">
        <f t="shared" si="7"/>
        <v>114.7</v>
      </c>
      <c r="I124">
        <f t="shared" si="8"/>
        <v>2.9226947245360223E-3</v>
      </c>
      <c r="J124">
        <f t="shared" si="9"/>
        <v>1.4014005407815442</v>
      </c>
      <c r="L124">
        <f t="shared" si="10"/>
        <v>342.15</v>
      </c>
      <c r="M124">
        <f t="shared" si="11"/>
        <v>25.2</v>
      </c>
    </row>
    <row r="125" spans="2:13">
      <c r="B125" s="1">
        <v>69.5</v>
      </c>
      <c r="C125" s="1">
        <v>114.9</v>
      </c>
      <c r="D125" s="1">
        <v>24.9</v>
      </c>
      <c r="F125">
        <f t="shared" si="6"/>
        <v>342.65</v>
      </c>
      <c r="G125">
        <f t="shared" si="7"/>
        <v>114.9</v>
      </c>
      <c r="I125">
        <f t="shared" si="8"/>
        <v>2.9184298847220198E-3</v>
      </c>
      <c r="J125">
        <f t="shared" si="9"/>
        <v>1.3961993470957363</v>
      </c>
      <c r="L125">
        <f t="shared" si="10"/>
        <v>342.65</v>
      </c>
      <c r="M125">
        <f t="shared" si="11"/>
        <v>24.9</v>
      </c>
    </row>
    <row r="126" spans="2:13">
      <c r="B126" s="1">
        <v>70</v>
      </c>
      <c r="C126" s="1">
        <v>115.1</v>
      </c>
      <c r="D126" s="1">
        <v>24.6</v>
      </c>
      <c r="F126">
        <f t="shared" si="6"/>
        <v>343.15</v>
      </c>
      <c r="G126">
        <f t="shared" si="7"/>
        <v>115.1</v>
      </c>
      <c r="I126">
        <f t="shared" si="8"/>
        <v>2.9141774734081308E-3</v>
      </c>
      <c r="J126">
        <f t="shared" si="9"/>
        <v>1.3909351071033791</v>
      </c>
      <c r="L126">
        <f t="shared" si="10"/>
        <v>343.15</v>
      </c>
      <c r="M126">
        <f t="shared" si="11"/>
        <v>24.6</v>
      </c>
    </row>
    <row r="127" spans="2:13">
      <c r="B127" s="1">
        <v>70.5</v>
      </c>
      <c r="C127" s="1">
        <v>115.3</v>
      </c>
      <c r="D127" s="1">
        <v>24.3</v>
      </c>
      <c r="F127">
        <f t="shared" si="6"/>
        <v>343.65</v>
      </c>
      <c r="G127">
        <f t="shared" si="7"/>
        <v>115.3</v>
      </c>
      <c r="I127">
        <f t="shared" si="8"/>
        <v>2.9099374363451189E-3</v>
      </c>
      <c r="J127">
        <f t="shared" si="9"/>
        <v>1.3856062735983121</v>
      </c>
      <c r="L127">
        <f t="shared" si="10"/>
        <v>343.65</v>
      </c>
      <c r="M127">
        <f t="shared" si="11"/>
        <v>24.3</v>
      </c>
    </row>
    <row r="128" spans="2:13">
      <c r="B128" s="1">
        <v>71</v>
      </c>
      <c r="C128" s="1">
        <v>115.5</v>
      </c>
      <c r="D128" s="1">
        <v>24</v>
      </c>
      <c r="F128">
        <f t="shared" si="6"/>
        <v>344.15</v>
      </c>
      <c r="G128">
        <f t="shared" si="7"/>
        <v>115.5</v>
      </c>
      <c r="I128">
        <f t="shared" si="8"/>
        <v>2.9057097195990121E-3</v>
      </c>
      <c r="J128">
        <f t="shared" si="9"/>
        <v>1.3802112417116059</v>
      </c>
      <c r="L128">
        <f t="shared" si="10"/>
        <v>344.15</v>
      </c>
      <c r="M128">
        <f t="shared" si="11"/>
        <v>24</v>
      </c>
    </row>
    <row r="129" spans="2:13">
      <c r="B129" s="1">
        <v>71.5</v>
      </c>
      <c r="C129" s="1">
        <v>115.6</v>
      </c>
      <c r="D129" s="1">
        <v>23.6</v>
      </c>
      <c r="F129">
        <f t="shared" si="6"/>
        <v>344.65</v>
      </c>
      <c r="G129">
        <f t="shared" si="7"/>
        <v>115.6</v>
      </c>
      <c r="I129">
        <f t="shared" si="8"/>
        <v>2.9014942695488178E-3</v>
      </c>
      <c r="J129">
        <f t="shared" si="9"/>
        <v>1.3729120029701065</v>
      </c>
      <c r="L129">
        <f t="shared" si="10"/>
        <v>344.65</v>
      </c>
      <c r="M129">
        <f t="shared" si="11"/>
        <v>23.6</v>
      </c>
    </row>
    <row r="130" spans="2:13">
      <c r="B130" s="1">
        <v>72</v>
      </c>
      <c r="C130" s="1">
        <v>115.9</v>
      </c>
      <c r="D130" s="1">
        <v>23.2</v>
      </c>
      <c r="F130">
        <f t="shared" si="6"/>
        <v>345.15</v>
      </c>
      <c r="G130">
        <f t="shared" si="7"/>
        <v>115.9</v>
      </c>
      <c r="I130">
        <f t="shared" si="8"/>
        <v>2.8972910328842532E-3</v>
      </c>
      <c r="J130">
        <f t="shared" si="9"/>
        <v>1.3654879848908996</v>
      </c>
      <c r="L130">
        <f t="shared" si="10"/>
        <v>345.15</v>
      </c>
      <c r="M130">
        <f t="shared" si="11"/>
        <v>23.2</v>
      </c>
    </row>
    <row r="131" spans="2:13">
      <c r="B131" s="1">
        <v>72.5</v>
      </c>
      <c r="C131" s="1">
        <v>116</v>
      </c>
      <c r="D131" s="1">
        <v>22.9</v>
      </c>
      <c r="F131">
        <f t="shared" si="6"/>
        <v>345.65</v>
      </c>
      <c r="G131">
        <f t="shared" si="7"/>
        <v>116</v>
      </c>
      <c r="I131">
        <f t="shared" si="8"/>
        <v>2.8930999566035009E-3</v>
      </c>
      <c r="J131">
        <f t="shared" si="9"/>
        <v>1.3598354823398879</v>
      </c>
      <c r="L131">
        <f t="shared" si="10"/>
        <v>345.65</v>
      </c>
      <c r="M131">
        <f t="shared" si="11"/>
        <v>22.9</v>
      </c>
    </row>
    <row r="132" spans="2:13">
      <c r="B132" s="1">
        <v>73</v>
      </c>
      <c r="C132" s="1">
        <v>116.2</v>
      </c>
      <c r="D132" s="1">
        <v>22.6</v>
      </c>
      <c r="F132">
        <f t="shared" ref="F132:F164" si="12">B132+273.15</f>
        <v>346.15</v>
      </c>
      <c r="G132">
        <f t="shared" ref="G132:G164" si="13">C132</f>
        <v>116.2</v>
      </c>
      <c r="I132">
        <f t="shared" ref="I132:I164" si="14">1/F132</f>
        <v>2.8889209880109783E-3</v>
      </c>
      <c r="J132">
        <f t="shared" ref="J132:J164" si="15">LOG(D132)</f>
        <v>1.354108439147401</v>
      </c>
      <c r="L132">
        <f t="shared" ref="L132:L164" si="16">F132</f>
        <v>346.15</v>
      </c>
      <c r="M132">
        <f t="shared" ref="M132:M164" si="17">D132</f>
        <v>22.6</v>
      </c>
    </row>
    <row r="133" spans="2:13">
      <c r="B133" s="1">
        <v>73.5</v>
      </c>
      <c r="C133" s="1">
        <v>116.6</v>
      </c>
      <c r="D133" s="1">
        <v>22.4</v>
      </c>
      <c r="F133">
        <f t="shared" si="12"/>
        <v>346.65</v>
      </c>
      <c r="G133">
        <f t="shared" si="13"/>
        <v>116.6</v>
      </c>
      <c r="I133">
        <f t="shared" si="14"/>
        <v>2.8847540747151306E-3</v>
      </c>
      <c r="J133">
        <f t="shared" si="15"/>
        <v>1.3502480183341627</v>
      </c>
      <c r="L133">
        <f t="shared" si="16"/>
        <v>346.65</v>
      </c>
      <c r="M133">
        <f t="shared" si="17"/>
        <v>22.4</v>
      </c>
    </row>
    <row r="134" spans="2:13">
      <c r="B134" s="1">
        <v>74</v>
      </c>
      <c r="C134" s="1">
        <v>116.6</v>
      </c>
      <c r="D134" s="1">
        <v>21.9</v>
      </c>
      <c r="F134">
        <f t="shared" si="12"/>
        <v>347.15</v>
      </c>
      <c r="G134">
        <f t="shared" si="13"/>
        <v>116.6</v>
      </c>
      <c r="I134">
        <f t="shared" si="14"/>
        <v>2.8805991646262425E-3</v>
      </c>
      <c r="J134">
        <f t="shared" si="15"/>
        <v>1.3404441148401183</v>
      </c>
      <c r="L134">
        <f t="shared" si="16"/>
        <v>347.15</v>
      </c>
      <c r="M134">
        <f t="shared" si="17"/>
        <v>21.9</v>
      </c>
    </row>
    <row r="135" spans="2:13">
      <c r="B135" s="1">
        <v>74.5</v>
      </c>
      <c r="C135" s="1">
        <v>116.9</v>
      </c>
      <c r="D135" s="1">
        <v>21.7</v>
      </c>
      <c r="F135">
        <f t="shared" si="12"/>
        <v>347.65</v>
      </c>
      <c r="G135">
        <f t="shared" si="13"/>
        <v>116.9</v>
      </c>
      <c r="I135">
        <f t="shared" si="14"/>
        <v>2.8764562059542644E-3</v>
      </c>
      <c r="J135">
        <f t="shared" si="15"/>
        <v>1.3364597338485296</v>
      </c>
      <c r="L135">
        <f t="shared" si="16"/>
        <v>347.65</v>
      </c>
      <c r="M135">
        <f t="shared" si="17"/>
        <v>21.7</v>
      </c>
    </row>
    <row r="136" spans="2:13">
      <c r="B136" s="1">
        <v>75</v>
      </c>
      <c r="C136" s="1">
        <v>117.1</v>
      </c>
      <c r="D136" s="1">
        <v>21.3</v>
      </c>
      <c r="F136">
        <f t="shared" si="12"/>
        <v>348.15</v>
      </c>
      <c r="G136">
        <f t="shared" si="13"/>
        <v>117.1</v>
      </c>
      <c r="I136">
        <f t="shared" si="14"/>
        <v>2.8723251472066642E-3</v>
      </c>
      <c r="J136">
        <f t="shared" si="15"/>
        <v>1.3283796034387378</v>
      </c>
      <c r="L136">
        <f t="shared" si="16"/>
        <v>348.15</v>
      </c>
      <c r="M136">
        <f t="shared" si="17"/>
        <v>21.3</v>
      </c>
    </row>
    <row r="137" spans="2:13">
      <c r="B137" s="1">
        <v>75.5</v>
      </c>
      <c r="C137" s="1">
        <v>117.3</v>
      </c>
      <c r="D137" s="1">
        <v>20.9</v>
      </c>
      <c r="F137">
        <f t="shared" si="12"/>
        <v>348.65</v>
      </c>
      <c r="G137">
        <f t="shared" si="13"/>
        <v>117.3</v>
      </c>
      <c r="I137">
        <f t="shared" si="14"/>
        <v>2.8682059371862904E-3</v>
      </c>
      <c r="J137">
        <f t="shared" si="15"/>
        <v>1.320146286111054</v>
      </c>
      <c r="L137">
        <f t="shared" si="16"/>
        <v>348.65</v>
      </c>
      <c r="M137">
        <f t="shared" si="17"/>
        <v>20.9</v>
      </c>
    </row>
    <row r="138" spans="2:13">
      <c r="B138" s="1">
        <v>76</v>
      </c>
      <c r="C138" s="1">
        <v>117.5</v>
      </c>
      <c r="D138" s="1">
        <v>20.7</v>
      </c>
      <c r="F138">
        <f t="shared" si="12"/>
        <v>349.15</v>
      </c>
      <c r="G138">
        <f t="shared" si="13"/>
        <v>117.5</v>
      </c>
      <c r="I138">
        <f t="shared" si="14"/>
        <v>2.8640985249892598E-3</v>
      </c>
      <c r="J138">
        <f t="shared" si="15"/>
        <v>1.3159703454569178</v>
      </c>
      <c r="L138">
        <f t="shared" si="16"/>
        <v>349.15</v>
      </c>
      <c r="M138">
        <f t="shared" si="17"/>
        <v>20.7</v>
      </c>
    </row>
    <row r="139" spans="2:13">
      <c r="B139" s="1">
        <v>76.5</v>
      </c>
      <c r="C139" s="1">
        <v>117.7</v>
      </c>
      <c r="D139" s="1">
        <v>20.399999999999999</v>
      </c>
      <c r="F139">
        <f t="shared" si="12"/>
        <v>349.65</v>
      </c>
      <c r="G139">
        <f t="shared" si="13"/>
        <v>117.7</v>
      </c>
      <c r="I139">
        <f t="shared" si="14"/>
        <v>2.8600028600028601E-3</v>
      </c>
      <c r="J139">
        <f t="shared" si="15"/>
        <v>1.3096301674258988</v>
      </c>
      <c r="L139">
        <f t="shared" si="16"/>
        <v>349.65</v>
      </c>
      <c r="M139">
        <f t="shared" si="17"/>
        <v>20.399999999999999</v>
      </c>
    </row>
    <row r="140" spans="2:13">
      <c r="B140" s="1">
        <v>77</v>
      </c>
      <c r="C140" s="1">
        <v>117.9</v>
      </c>
      <c r="D140" s="1">
        <v>20</v>
      </c>
      <c r="F140">
        <f t="shared" si="12"/>
        <v>350.15</v>
      </c>
      <c r="G140">
        <f t="shared" si="13"/>
        <v>117.9</v>
      </c>
      <c r="I140">
        <f t="shared" si="14"/>
        <v>2.8559188919034702E-3</v>
      </c>
      <c r="J140">
        <f t="shared" si="15"/>
        <v>1.3010299956639813</v>
      </c>
      <c r="L140">
        <f t="shared" si="16"/>
        <v>350.15</v>
      </c>
      <c r="M140">
        <f t="shared" si="17"/>
        <v>20</v>
      </c>
    </row>
    <row r="141" spans="2:13">
      <c r="B141" s="1">
        <v>77.5</v>
      </c>
      <c r="C141" s="2"/>
      <c r="D141" s="2"/>
      <c r="F141">
        <f t="shared" si="12"/>
        <v>350.65</v>
      </c>
      <c r="I141">
        <f t="shared" si="14"/>
        <v>2.8518465706544988E-3</v>
      </c>
      <c r="L141">
        <f t="shared" si="16"/>
        <v>350.65</v>
      </c>
      <c r="M141">
        <f t="shared" si="17"/>
        <v>0</v>
      </c>
    </row>
    <row r="142" spans="2:13">
      <c r="B142" s="1">
        <v>78</v>
      </c>
      <c r="C142" s="1">
        <v>118.3</v>
      </c>
      <c r="D142" s="1">
        <v>19.5</v>
      </c>
      <c r="F142">
        <f t="shared" si="12"/>
        <v>351.15</v>
      </c>
      <c r="G142">
        <f t="shared" si="13"/>
        <v>118.3</v>
      </c>
      <c r="I142">
        <f t="shared" si="14"/>
        <v>2.847785846504343E-3</v>
      </c>
      <c r="J142">
        <f t="shared" si="15"/>
        <v>1.2900346113625181</v>
      </c>
      <c r="L142">
        <f t="shared" si="16"/>
        <v>351.15</v>
      </c>
      <c r="M142">
        <f t="shared" si="17"/>
        <v>19.5</v>
      </c>
    </row>
    <row r="143" spans="2:13">
      <c r="B143" s="1">
        <v>78.5</v>
      </c>
      <c r="C143" s="1">
        <v>118.5</v>
      </c>
      <c r="D143" s="1">
        <v>19.3</v>
      </c>
      <c r="F143">
        <f t="shared" si="12"/>
        <v>351.65</v>
      </c>
      <c r="G143">
        <f t="shared" si="13"/>
        <v>118.5</v>
      </c>
      <c r="I143">
        <f t="shared" si="14"/>
        <v>2.8437366699843596E-3</v>
      </c>
      <c r="J143">
        <f t="shared" si="15"/>
        <v>1.2855573090077739</v>
      </c>
      <c r="L143">
        <f t="shared" si="16"/>
        <v>351.65</v>
      </c>
      <c r="M143">
        <f t="shared" si="17"/>
        <v>19.3</v>
      </c>
    </row>
    <row r="144" spans="2:13">
      <c r="B144" s="1">
        <v>79</v>
      </c>
      <c r="C144" s="1">
        <v>118.7</v>
      </c>
      <c r="D144" s="1">
        <v>19</v>
      </c>
      <c r="F144">
        <f t="shared" si="12"/>
        <v>352.15</v>
      </c>
      <c r="G144">
        <f t="shared" si="13"/>
        <v>118.7</v>
      </c>
      <c r="I144">
        <f t="shared" si="14"/>
        <v>2.8396989919068582E-3</v>
      </c>
      <c r="J144">
        <f t="shared" si="15"/>
        <v>1.2787536009528289</v>
      </c>
      <c r="L144">
        <f t="shared" si="16"/>
        <v>352.15</v>
      </c>
      <c r="M144">
        <f t="shared" si="17"/>
        <v>19</v>
      </c>
    </row>
    <row r="145" spans="2:13">
      <c r="B145" s="1">
        <v>79.5</v>
      </c>
      <c r="C145" s="1">
        <v>118.9</v>
      </c>
      <c r="D145" s="1">
        <v>18.5</v>
      </c>
      <c r="F145">
        <f t="shared" si="12"/>
        <v>352.65</v>
      </c>
      <c r="G145">
        <f t="shared" si="13"/>
        <v>118.9</v>
      </c>
      <c r="I145">
        <f t="shared" si="14"/>
        <v>2.835672763363108E-3</v>
      </c>
      <c r="J145">
        <f t="shared" si="15"/>
        <v>1.2671717284030137</v>
      </c>
      <c r="L145">
        <f t="shared" si="16"/>
        <v>352.65</v>
      </c>
      <c r="M145">
        <f t="shared" si="17"/>
        <v>18.5</v>
      </c>
    </row>
    <row r="146" spans="2:13">
      <c r="B146" s="1">
        <v>80</v>
      </c>
      <c r="C146" s="1">
        <v>119.3</v>
      </c>
      <c r="D146" s="1">
        <v>18.3</v>
      </c>
      <c r="F146">
        <f t="shared" si="12"/>
        <v>353.15</v>
      </c>
      <c r="G146">
        <f t="shared" si="13"/>
        <v>119.3</v>
      </c>
      <c r="I146">
        <f t="shared" si="14"/>
        <v>2.831657935721365E-3</v>
      </c>
      <c r="J146">
        <f t="shared" si="15"/>
        <v>1.2624510897304295</v>
      </c>
      <c r="L146">
        <f t="shared" si="16"/>
        <v>353.15</v>
      </c>
      <c r="M146">
        <f t="shared" si="17"/>
        <v>18.3</v>
      </c>
    </row>
    <row r="147" spans="2:13">
      <c r="B147" s="1">
        <v>80.5</v>
      </c>
      <c r="C147" s="2"/>
      <c r="D147" s="2"/>
      <c r="F147">
        <f t="shared" si="12"/>
        <v>353.65</v>
      </c>
      <c r="I147">
        <f t="shared" si="14"/>
        <v>2.8276544606249117E-3</v>
      </c>
      <c r="L147">
        <f t="shared" si="16"/>
        <v>353.65</v>
      </c>
      <c r="M147">
        <f t="shared" si="17"/>
        <v>0</v>
      </c>
    </row>
    <row r="148" spans="2:13">
      <c r="B148" s="1">
        <v>81</v>
      </c>
      <c r="C148" s="1">
        <v>119.5</v>
      </c>
      <c r="D148" s="1">
        <v>18.100000000000001</v>
      </c>
      <c r="F148">
        <f t="shared" si="12"/>
        <v>354.15</v>
      </c>
      <c r="G148">
        <f t="shared" si="13"/>
        <v>119.5</v>
      </c>
      <c r="I148">
        <f t="shared" si="14"/>
        <v>2.8236622899901172E-3</v>
      </c>
      <c r="J148">
        <f t="shared" si="15"/>
        <v>1.2576785748691846</v>
      </c>
      <c r="L148">
        <f t="shared" si="16"/>
        <v>354.15</v>
      </c>
      <c r="M148">
        <f t="shared" si="17"/>
        <v>18.100000000000001</v>
      </c>
    </row>
    <row r="149" spans="2:13">
      <c r="B149" s="1">
        <v>81.5</v>
      </c>
      <c r="C149" s="2"/>
      <c r="D149" s="2"/>
      <c r="F149">
        <f t="shared" si="12"/>
        <v>354.65</v>
      </c>
      <c r="I149">
        <f t="shared" si="14"/>
        <v>2.8196813760045115E-3</v>
      </c>
      <c r="L149">
        <f t="shared" si="16"/>
        <v>354.65</v>
      </c>
      <c r="M149">
        <f t="shared" si="17"/>
        <v>0</v>
      </c>
    </row>
    <row r="150" spans="2:13">
      <c r="B150" s="1">
        <v>82</v>
      </c>
      <c r="C150" s="1">
        <v>119.9</v>
      </c>
      <c r="D150" s="1">
        <v>17.600000000000001</v>
      </c>
      <c r="F150">
        <f t="shared" si="12"/>
        <v>355.15</v>
      </c>
      <c r="G150">
        <f t="shared" si="13"/>
        <v>119.9</v>
      </c>
      <c r="I150">
        <f t="shared" si="14"/>
        <v>2.8157116711248768E-3</v>
      </c>
      <c r="J150">
        <f t="shared" si="15"/>
        <v>1.2455126678141499</v>
      </c>
      <c r="L150">
        <f t="shared" si="16"/>
        <v>355.15</v>
      </c>
      <c r="M150">
        <f t="shared" si="17"/>
        <v>17.600000000000001</v>
      </c>
    </row>
    <row r="151" spans="2:13">
      <c r="B151" s="1">
        <v>82.5</v>
      </c>
      <c r="C151" s="1">
        <v>120</v>
      </c>
      <c r="D151" s="1">
        <v>17.5</v>
      </c>
      <c r="F151">
        <f t="shared" si="12"/>
        <v>355.65</v>
      </c>
      <c r="G151">
        <f t="shared" si="13"/>
        <v>120</v>
      </c>
      <c r="I151">
        <f t="shared" si="14"/>
        <v>2.8117531280753552E-3</v>
      </c>
      <c r="J151">
        <f t="shared" si="15"/>
        <v>1.2430380486862944</v>
      </c>
      <c r="L151">
        <f t="shared" si="16"/>
        <v>355.65</v>
      </c>
      <c r="M151">
        <f t="shared" si="17"/>
        <v>17.5</v>
      </c>
    </row>
    <row r="152" spans="2:13">
      <c r="B152" s="1">
        <v>83</v>
      </c>
      <c r="C152" s="1">
        <v>120.3</v>
      </c>
      <c r="D152" s="1">
        <v>17.100000000000001</v>
      </c>
      <c r="F152">
        <f t="shared" si="12"/>
        <v>356.15</v>
      </c>
      <c r="G152">
        <f t="shared" si="13"/>
        <v>120.3</v>
      </c>
      <c r="I152">
        <f t="shared" si="14"/>
        <v>2.8078056998455708E-3</v>
      </c>
      <c r="J152">
        <f t="shared" si="15"/>
        <v>1.2329961103921538</v>
      </c>
      <c r="L152">
        <f t="shared" si="16"/>
        <v>356.15</v>
      </c>
      <c r="M152">
        <f t="shared" si="17"/>
        <v>17.100000000000001</v>
      </c>
    </row>
    <row r="153" spans="2:13">
      <c r="B153" s="1">
        <v>83.5</v>
      </c>
      <c r="C153" s="1">
        <v>120.5</v>
      </c>
      <c r="D153" s="1">
        <v>16.8</v>
      </c>
      <c r="F153">
        <f t="shared" si="12"/>
        <v>356.65</v>
      </c>
      <c r="G153">
        <f t="shared" si="13"/>
        <v>120.5</v>
      </c>
      <c r="I153">
        <f t="shared" si="14"/>
        <v>2.8038693396887707E-3</v>
      </c>
      <c r="J153">
        <f t="shared" si="15"/>
        <v>1.2253092817258628</v>
      </c>
      <c r="L153">
        <f t="shared" si="16"/>
        <v>356.65</v>
      </c>
      <c r="M153">
        <f t="shared" si="17"/>
        <v>16.8</v>
      </c>
    </row>
    <row r="154" spans="2:13">
      <c r="B154" s="1">
        <v>84</v>
      </c>
      <c r="C154" s="1">
        <v>120.7</v>
      </c>
      <c r="D154" s="1">
        <v>16.600000000000001</v>
      </c>
      <c r="F154">
        <f t="shared" si="12"/>
        <v>357.15</v>
      </c>
      <c r="G154">
        <f t="shared" si="13"/>
        <v>120.7</v>
      </c>
      <c r="I154">
        <f t="shared" si="14"/>
        <v>2.7999440011199778E-3</v>
      </c>
      <c r="J154">
        <f t="shared" si="15"/>
        <v>1.2201080880400552</v>
      </c>
      <c r="L154">
        <f t="shared" si="16"/>
        <v>357.15</v>
      </c>
      <c r="M154">
        <f t="shared" si="17"/>
        <v>16.600000000000001</v>
      </c>
    </row>
    <row r="155" spans="2:13">
      <c r="B155" s="1">
        <v>84.5</v>
      </c>
      <c r="C155" s="1">
        <v>121</v>
      </c>
      <c r="D155" s="1">
        <v>16.399999999999999</v>
      </c>
      <c r="F155">
        <f t="shared" si="12"/>
        <v>357.65</v>
      </c>
      <c r="G155">
        <f t="shared" si="13"/>
        <v>121</v>
      </c>
      <c r="I155">
        <f t="shared" si="14"/>
        <v>2.7960296379141623E-3</v>
      </c>
      <c r="J155">
        <f t="shared" si="15"/>
        <v>1.2148438480476977</v>
      </c>
      <c r="L155">
        <f t="shared" si="16"/>
        <v>357.65</v>
      </c>
      <c r="M155">
        <f t="shared" si="17"/>
        <v>16.399999999999999</v>
      </c>
    </row>
    <row r="156" spans="2:13">
      <c r="B156" s="1">
        <v>85</v>
      </c>
      <c r="C156" s="1">
        <v>121.2</v>
      </c>
      <c r="D156" s="1">
        <v>16.2</v>
      </c>
      <c r="F156">
        <f t="shared" si="12"/>
        <v>358.15</v>
      </c>
      <c r="G156">
        <f t="shared" si="13"/>
        <v>121.2</v>
      </c>
      <c r="I156">
        <f t="shared" si="14"/>
        <v>2.7921262041044259E-3</v>
      </c>
      <c r="J156">
        <f t="shared" si="15"/>
        <v>1.209515014542631</v>
      </c>
      <c r="L156">
        <f t="shared" si="16"/>
        <v>358.15</v>
      </c>
      <c r="M156">
        <f t="shared" si="17"/>
        <v>16.2</v>
      </c>
    </row>
    <row r="157" spans="2:13">
      <c r="B157" s="1">
        <v>85.5</v>
      </c>
      <c r="C157" s="1">
        <v>121.3</v>
      </c>
      <c r="D157" s="1">
        <v>16</v>
      </c>
      <c r="F157">
        <f t="shared" si="12"/>
        <v>358.65</v>
      </c>
      <c r="G157">
        <f t="shared" si="13"/>
        <v>121.3</v>
      </c>
      <c r="I157">
        <f t="shared" si="14"/>
        <v>2.7882336539802035E-3</v>
      </c>
      <c r="J157">
        <f t="shared" si="15"/>
        <v>1.2041199826559248</v>
      </c>
      <c r="L157">
        <f t="shared" si="16"/>
        <v>358.65</v>
      </c>
      <c r="M157">
        <f t="shared" si="17"/>
        <v>16</v>
      </c>
    </row>
    <row r="158" spans="2:13">
      <c r="B158" s="1">
        <v>86</v>
      </c>
      <c r="C158" s="1">
        <v>121.6</v>
      </c>
      <c r="D158" s="1">
        <v>15.7</v>
      </c>
      <c r="F158">
        <f t="shared" si="12"/>
        <v>359.15</v>
      </c>
      <c r="G158">
        <f t="shared" si="13"/>
        <v>121.6</v>
      </c>
      <c r="I158">
        <f t="shared" si="14"/>
        <v>2.78435194208548E-3</v>
      </c>
      <c r="J158">
        <f t="shared" si="15"/>
        <v>1.1958996524092338</v>
      </c>
      <c r="L158">
        <f t="shared" si="16"/>
        <v>359.15</v>
      </c>
      <c r="M158">
        <f t="shared" si="17"/>
        <v>15.7</v>
      </c>
    </row>
    <row r="159" spans="2:13">
      <c r="B159" s="1">
        <v>86.5</v>
      </c>
      <c r="C159" s="1">
        <v>121.8</v>
      </c>
      <c r="D159" s="1">
        <v>15.5</v>
      </c>
      <c r="F159">
        <f t="shared" si="12"/>
        <v>359.65</v>
      </c>
      <c r="G159">
        <f t="shared" si="13"/>
        <v>121.8</v>
      </c>
      <c r="I159">
        <f t="shared" si="14"/>
        <v>2.7804810232170169E-3</v>
      </c>
      <c r="J159">
        <f t="shared" si="15"/>
        <v>1.1903316981702914</v>
      </c>
      <c r="L159">
        <f t="shared" si="16"/>
        <v>359.65</v>
      </c>
      <c r="M159">
        <f t="shared" si="17"/>
        <v>15.5</v>
      </c>
    </row>
    <row r="160" spans="2:13">
      <c r="B160" s="1">
        <v>87</v>
      </c>
      <c r="C160" s="1">
        <v>122</v>
      </c>
      <c r="D160" s="1">
        <v>15.4</v>
      </c>
      <c r="F160">
        <f t="shared" si="12"/>
        <v>360.15</v>
      </c>
      <c r="G160">
        <f t="shared" si="13"/>
        <v>122</v>
      </c>
      <c r="I160">
        <f t="shared" si="14"/>
        <v>2.7766208524226017E-3</v>
      </c>
      <c r="J160">
        <f t="shared" si="15"/>
        <v>1.1875207208364631</v>
      </c>
      <c r="L160">
        <f t="shared" si="16"/>
        <v>360.15</v>
      </c>
      <c r="M160">
        <f t="shared" si="17"/>
        <v>15.4</v>
      </c>
    </row>
    <row r="161" spans="2:13">
      <c r="B161" s="1">
        <v>87.5</v>
      </c>
      <c r="C161" s="1">
        <v>122.2</v>
      </c>
      <c r="D161" s="1">
        <v>15.2</v>
      </c>
      <c r="F161">
        <f t="shared" si="12"/>
        <v>360.65</v>
      </c>
      <c r="G161">
        <f t="shared" si="13"/>
        <v>122.2</v>
      </c>
      <c r="I161">
        <f t="shared" si="14"/>
        <v>2.772771384999307E-3</v>
      </c>
      <c r="J161">
        <f t="shared" si="15"/>
        <v>1.1818435879447726</v>
      </c>
      <c r="L161">
        <f t="shared" si="16"/>
        <v>360.65</v>
      </c>
      <c r="M161">
        <f t="shared" si="17"/>
        <v>15.2</v>
      </c>
    </row>
    <row r="162" spans="2:13">
      <c r="B162" s="1">
        <v>88</v>
      </c>
      <c r="C162" s="1">
        <v>122.4</v>
      </c>
      <c r="D162" s="1">
        <v>15</v>
      </c>
      <c r="F162">
        <f t="shared" si="12"/>
        <v>361.15</v>
      </c>
      <c r="G162">
        <f t="shared" si="13"/>
        <v>122.4</v>
      </c>
      <c r="I162">
        <f t="shared" si="14"/>
        <v>2.7689325764917627E-3</v>
      </c>
      <c r="J162">
        <f t="shared" si="15"/>
        <v>1.1760912590556813</v>
      </c>
      <c r="L162">
        <f t="shared" si="16"/>
        <v>361.15</v>
      </c>
      <c r="M162">
        <f t="shared" si="17"/>
        <v>15</v>
      </c>
    </row>
    <row r="163" spans="2:13">
      <c r="B163" s="1">
        <v>88.5</v>
      </c>
      <c r="C163" s="1">
        <v>122.6</v>
      </c>
      <c r="D163" s="1">
        <v>14.7</v>
      </c>
      <c r="F163">
        <f t="shared" si="12"/>
        <v>361.65</v>
      </c>
      <c r="G163">
        <f t="shared" si="13"/>
        <v>122.6</v>
      </c>
      <c r="I163">
        <f t="shared" si="14"/>
        <v>2.7651043826904466E-3</v>
      </c>
      <c r="J163">
        <f t="shared" si="15"/>
        <v>1.167317334748176</v>
      </c>
      <c r="L163">
        <f t="shared" si="16"/>
        <v>361.65</v>
      </c>
      <c r="M163">
        <f t="shared" si="17"/>
        <v>14.7</v>
      </c>
    </row>
    <row r="164" spans="2:13">
      <c r="B164" s="1">
        <v>89</v>
      </c>
      <c r="C164" s="1">
        <v>122.8</v>
      </c>
      <c r="D164" s="1">
        <v>14.5</v>
      </c>
      <c r="F164">
        <f t="shared" si="12"/>
        <v>362.15</v>
      </c>
      <c r="G164">
        <f t="shared" si="13"/>
        <v>122.8</v>
      </c>
      <c r="I164">
        <f t="shared" si="14"/>
        <v>2.7612867596299878E-3</v>
      </c>
      <c r="J164">
        <f t="shared" si="15"/>
        <v>1.1613680022349748</v>
      </c>
      <c r="L164">
        <f t="shared" si="16"/>
        <v>362.15</v>
      </c>
      <c r="M164">
        <f t="shared" si="17"/>
        <v>14.5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Ernesto Fernandes</cp:lastModifiedBy>
  <dcterms:created xsi:type="dcterms:W3CDTF">2019-12-09T19:52:28Z</dcterms:created>
  <dcterms:modified xsi:type="dcterms:W3CDTF">2019-12-11T23:57:34Z</dcterms:modified>
</cp:coreProperties>
</file>