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80" windowWidth="18180" windowHeight="9408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B8" i="1" l="1"/>
  <c r="A8" i="1" l="1"/>
  <c r="C8" i="1"/>
  <c r="C12" i="1"/>
  <c r="C10" i="1"/>
  <c r="B12" i="1"/>
  <c r="B10" i="1"/>
  <c r="A10" i="1"/>
</calcChain>
</file>

<file path=xl/sharedStrings.xml><?xml version="1.0" encoding="utf-8"?>
<sst xmlns="http://schemas.openxmlformats.org/spreadsheetml/2006/main" count="17" uniqueCount="11">
  <si>
    <t>Image Compression Benchmarks</t>
  </si>
  <si>
    <t>2006 OSIP Imagery: 6 Inch Pixels</t>
  </si>
  <si>
    <t>Percent Performance Increase</t>
  </si>
  <si>
    <t>Images per Minute</t>
  </si>
  <si>
    <r>
      <t>Clark County, Ohio</t>
    </r>
    <r>
      <rPr>
        <sz val="12"/>
        <color theme="1"/>
        <rFont val="Calibri"/>
        <family val="2"/>
        <scheme val="minor"/>
      </rPr>
      <t xml:space="preserve"> </t>
    </r>
  </si>
  <si>
    <t>Total number of Images</t>
  </si>
  <si>
    <t>Time (Minutes:Seconds)</t>
  </si>
  <si>
    <t>Compression quality 80</t>
  </si>
  <si>
    <t>Image Compression Single Threaded: 1 CPU/525 Images</t>
  </si>
  <si>
    <t>Image Compression Multi Threaded: 8 CPU's/ 525 Images = 66 Jobs</t>
  </si>
  <si>
    <t>Image Compress Multi Threaded: 6 Jobs/ 525 Images = 100 Images per Job with 25 in Job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</si>
</sst>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4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</a:t>
            </a:r>
            <a:r>
              <a:rPr lang="en-US" baseline="0"/>
              <a:t> Processing Performance vs Single Threaded Processing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dLbl>
              <c:idx val="0"/>
              <c:layout>
                <c:manualLayout>
                  <c:x val="-2.5901605169897854E-2"/>
                  <c:y val="-3.7333775628379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Sheet1!$A$5:$C$6</c:f>
              <c:strCache>
                <c:ptCount val="3"/>
                <c:pt idx="0">
                  <c:v>Image Compression Single Threaded: 1 CPU/525 Images</c:v>
                </c:pt>
                <c:pt idx="1">
                  <c:v>Image Compression Multi Threaded: 8 CPU's/ 525 Images = 66 Jobs</c:v>
                </c:pt>
                <c:pt idx="2">
                  <c:v>Image Compress Multi Threaded: 6 Jobs/ 525 Images = 100 Images per Job with 25 in Job 6</c:v>
                </c:pt>
              </c:strCache>
            </c:strRef>
          </c:cat>
          <c:val>
            <c:numRef>
              <c:f>Sheet1!$A$8:$C$8</c:f>
              <c:numCache>
                <c:formatCode>[h]:mm:ss</c:formatCode>
                <c:ptCount val="3"/>
                <c:pt idx="0">
                  <c:v>4.0011574074074033E-2</c:v>
                </c:pt>
                <c:pt idx="1">
                  <c:v>1.7094907407407361E-2</c:v>
                </c:pt>
                <c:pt idx="2">
                  <c:v>1.8657407407407362E-2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427904"/>
        <c:axId val="681054720"/>
      </c:lineChart>
      <c:catAx>
        <c:axId val="424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 Types Process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681054720"/>
        <c:crossesAt val="0"/>
        <c:auto val="1"/>
        <c:lblAlgn val="ctr"/>
        <c:lblOffset val="100"/>
        <c:noMultiLvlLbl val="0"/>
      </c:catAx>
      <c:valAx>
        <c:axId val="68105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/>
                  <a:t>Time (Minutes)</a:t>
                </a:r>
              </a:p>
            </c:rich>
          </c:tx>
          <c:layout/>
          <c:overlay val="0"/>
        </c:title>
        <c:numFmt formatCode="[h]:mm:ss" sourceLinked="1"/>
        <c:majorTickMark val="out"/>
        <c:minorTickMark val="none"/>
        <c:tickLblPos val="low"/>
        <c:crossAx val="4242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</a:t>
            </a:r>
            <a:r>
              <a:rPr lang="en-US" baseline="0"/>
              <a:t> Threading Performance Improvement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(Sheet1!$B$6,Sheet1!$C$6,Sheet1!$B$12,Sheet1!$C$12)</c:f>
              <c:strCache>
                <c:ptCount val="4"/>
                <c:pt idx="0">
                  <c:v>Image Compression Multi Threaded: 8 CPU's/ 525 Images = 66 Jobs</c:v>
                </c:pt>
                <c:pt idx="1">
                  <c:v>Image Compress Multi Threaded: 6 Jobs/ 525 Images = 100 Images per Job with 25 in Job 6</c:v>
                </c:pt>
                <c:pt idx="2">
                  <c:v>141.41%</c:v>
                </c:pt>
                <c:pt idx="3">
                  <c:v>114.45%</c:v>
                </c:pt>
              </c:strCache>
            </c:strRef>
          </c:cat>
          <c:val>
            <c:numRef>
              <c:f>Sheet1!$B$12:$C$12</c:f>
              <c:numCache>
                <c:formatCode>0.00%</c:formatCode>
                <c:ptCount val="2"/>
                <c:pt idx="0">
                  <c:v>1.4141061452513966</c:v>
                </c:pt>
                <c:pt idx="1">
                  <c:v>1.1445409429280395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29952"/>
        <c:axId val="681055296"/>
      </c:barChart>
      <c:catAx>
        <c:axId val="424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Job Types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81055296"/>
        <c:crosses val="autoZero"/>
        <c:auto val="0"/>
        <c:lblAlgn val="ctr"/>
        <c:lblOffset val="100"/>
        <c:noMultiLvlLbl val="0"/>
      </c:catAx>
      <c:valAx>
        <c:axId val="68105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Increase over Single Threaded Processing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4242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13</xdr:row>
      <xdr:rowOff>91440</xdr:rowOff>
    </xdr:from>
    <xdr:to>
      <xdr:col>3</xdr:col>
      <xdr:colOff>38100</xdr:colOff>
      <xdr:row>32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33</xdr:row>
      <xdr:rowOff>49530</xdr:rowOff>
    </xdr:from>
    <xdr:to>
      <xdr:col>1</xdr:col>
      <xdr:colOff>3444240</xdr:colOff>
      <xdr:row>52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24" workbookViewId="0">
      <selection activeCell="B11" sqref="B11"/>
    </sheetView>
  </sheetViews>
  <sheetFormatPr defaultRowHeight="14.4" x14ac:dyDescent="0.3"/>
  <cols>
    <col min="1" max="1" width="46.5546875" bestFit="1" customWidth="1"/>
    <col min="2" max="2" width="55.109375" bestFit="1" customWidth="1"/>
    <col min="3" max="3" width="75.88671875" bestFit="1" customWidth="1"/>
    <col min="4" max="4" width="8.109375" bestFit="1" customWidth="1"/>
  </cols>
  <sheetData>
    <row r="1" spans="1:4" x14ac:dyDescent="0.3">
      <c r="A1" t="s">
        <v>0</v>
      </c>
      <c r="B1" t="s">
        <v>7</v>
      </c>
    </row>
    <row r="2" spans="1:4" x14ac:dyDescent="0.3">
      <c r="A2" t="s">
        <v>1</v>
      </c>
      <c r="B2" t="s">
        <v>5</v>
      </c>
    </row>
    <row r="3" spans="1:4" ht="15.6" x14ac:dyDescent="0.3">
      <c r="A3" t="s">
        <v>4</v>
      </c>
      <c r="B3">
        <v>525</v>
      </c>
    </row>
    <row r="6" spans="1:4" x14ac:dyDescent="0.3">
      <c r="A6" t="s">
        <v>8</v>
      </c>
      <c r="B6" t="s">
        <v>9</v>
      </c>
      <c r="C6" t="s">
        <v>10</v>
      </c>
    </row>
    <row r="7" spans="1:4" x14ac:dyDescent="0.3">
      <c r="A7" t="s">
        <v>6</v>
      </c>
      <c r="B7" t="s">
        <v>6</v>
      </c>
      <c r="C7" t="s">
        <v>6</v>
      </c>
      <c r="D7" s="1"/>
    </row>
    <row r="8" spans="1:4" x14ac:dyDescent="0.3">
      <c r="A8" s="3">
        <f>57.6166666666666/1440</f>
        <v>4.0011574074074033E-2</v>
      </c>
      <c r="B8" s="3">
        <f>24.6166666666666/1440</f>
        <v>1.7094907407407361E-2</v>
      </c>
      <c r="C8" s="3">
        <f>26.8666666666666/1440</f>
        <v>1.8657407407407362E-2</v>
      </c>
    </row>
    <row r="9" spans="1:4" x14ac:dyDescent="0.3">
      <c r="A9" t="s">
        <v>3</v>
      </c>
      <c r="B9" t="s">
        <v>3</v>
      </c>
      <c r="C9" t="s">
        <v>3</v>
      </c>
    </row>
    <row r="10" spans="1:4" x14ac:dyDescent="0.3">
      <c r="A10" s="4">
        <f>60/(3457/525)</f>
        <v>9.1119467746601099</v>
      </c>
      <c r="B10" s="4">
        <f>60/(1432/B3)</f>
        <v>21.997206703910614</v>
      </c>
      <c r="C10" s="4">
        <f>60/(1612/B3)</f>
        <v>19.540942928039701</v>
      </c>
    </row>
    <row r="11" spans="1:4" x14ac:dyDescent="0.3">
      <c r="A11" s="1" t="s">
        <v>2</v>
      </c>
      <c r="B11" s="1" t="s">
        <v>2</v>
      </c>
      <c r="C11" s="1" t="s">
        <v>2</v>
      </c>
    </row>
    <row r="12" spans="1:4" x14ac:dyDescent="0.3">
      <c r="A12" s="2">
        <v>0</v>
      </c>
      <c r="B12" s="2">
        <f>(B10-A10)/A10</f>
        <v>1.4141061452513966</v>
      </c>
      <c r="C12" s="2">
        <f>(C10-A10)/A10</f>
        <v>1.1445409429280395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ESRI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Rodenberg</dc:creator>
  <cp:lastModifiedBy>Eric Rodenberg</cp:lastModifiedBy>
  <dcterms:created xsi:type="dcterms:W3CDTF">2013-10-18T15:43:37Z</dcterms:created>
  <dcterms:modified xsi:type="dcterms:W3CDTF">2013-11-21T22:49:10Z</dcterms:modified>
</cp:coreProperties>
</file>