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ome 6700K\Desktop\"/>
    </mc:Choice>
  </mc:AlternateContent>
  <xr:revisionPtr revIDLastSave="0" documentId="13_ncr:2001_{7A04FCB8-E5D6-46D6-89B6-F8A3C86CFF13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5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B20" i="5"/>
</calcChain>
</file>

<file path=xl/sharedStrings.xml><?xml version="1.0" encoding="utf-8"?>
<sst xmlns="http://schemas.openxmlformats.org/spreadsheetml/2006/main" count="2010" uniqueCount="320">
  <si>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</si>
  <si>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</si>
  <si>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</si>
  <si>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</si>
  <si>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</si>
  <si>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</si>
  <si>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</si>
  <si>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</si>
  <si>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</si>
  <si>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</si>
  <si>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</si>
  <si>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</si>
  <si>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</si>
  <si>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</si>
  <si>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</si>
  <si>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</si>
  <si>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</si>
  <si>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</si>
  <si>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</si>
  <si>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</si>
  <si>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</si>
  <si>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</si>
  <si>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</si>
  <si>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</si>
  <si>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</si>
  <si>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</si>
  <si>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</si>
  <si>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</si>
  <si>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</si>
  <si>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</si>
  <si>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</si>
  <si>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</si>
  <si>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</si>
  <si>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</si>
  <si>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</si>
  <si>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</si>
  <si>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</si>
  <si>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</si>
  <si>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</si>
  <si>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</si>
  <si>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</si>
  <si>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</si>
  <si>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</si>
  <si>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</si>
  <si>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</si>
  <si>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</si>
  <si>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</si>
  <si>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</si>
  <si>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</si>
  <si>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</si>
  <si>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</si>
  <si>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</si>
  <si>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</si>
  <si>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</si>
  <si>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</si>
  <si>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</si>
  <si>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</si>
  <si>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</si>
  <si>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</si>
  <si>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</si>
  <si>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</si>
  <si>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</si>
  <si>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</si>
  <si>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</si>
  <si>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</si>
  <si>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</si>
  <si>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</si>
  <si>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</si>
  <si>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</si>
  <si>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</si>
  <si>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</si>
  <si>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</si>
  <si>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</si>
  <si>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</si>
  <si>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</si>
  <si>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</si>
  <si>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</si>
  <si>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</si>
  <si>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</si>
  <si>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</si>
  <si>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</si>
  <si>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</si>
  <si>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</si>
  <si>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</si>
  <si>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</si>
  <si>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</si>
  <si>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</si>
  <si>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</si>
  <si>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</si>
  <si>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</si>
  <si>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</si>
  <si>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</si>
  <si>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</si>
  <si>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</si>
  <si>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</si>
  <si>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</si>
  <si>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</si>
  <si>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</si>
  <si>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</si>
  <si>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</si>
  <si>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</si>
  <si>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</si>
  <si>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</si>
  <si>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</si>
  <si>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</si>
  <si>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</si>
  <si>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</si>
  <si>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</si>
  <si>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</si>
  <si>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</si>
  <si>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</si>
  <si>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</si>
  <si>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</si>
  <si>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</si>
  <si>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</si>
  <si>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</si>
  <si>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</si>
  <si>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</si>
  <si>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</si>
  <si>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</si>
  <si>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</si>
  <si>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</si>
  <si>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</si>
  <si>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</si>
  <si>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</si>
  <si>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</si>
  <si>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</si>
  <si>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</si>
  <si>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</si>
  <si>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</si>
  <si>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</si>
  <si>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</si>
  <si>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</si>
  <si>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</si>
  <si>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</si>
  <si>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</si>
  <si>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</si>
  <si>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</si>
  <si>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</si>
  <si>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</si>
  <si>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</si>
  <si>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</si>
  <si>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</si>
  <si>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</si>
  <si>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</si>
  <si>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</si>
  <si>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</si>
  <si>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</si>
  <si>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</si>
  <si>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</si>
  <si>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</si>
  <si>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</si>
  <si>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</si>
  <si>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</si>
  <si>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</si>
  <si>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</si>
  <si>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</si>
  <si>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</si>
  <si>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</si>
  <si>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</si>
  <si>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</si>
  <si>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</si>
  <si>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</si>
  <si>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</si>
  <si>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</si>
  <si>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</si>
  <si>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</si>
  <si>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</si>
  <si>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</si>
  <si>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</si>
  <si>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</si>
  <si>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</si>
  <si>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</si>
  <si>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</si>
  <si>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</si>
  <si>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</si>
  <si>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</si>
  <si>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</si>
  <si>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</si>
  <si>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</si>
  <si>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</si>
  <si>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</si>
  <si>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</si>
  <si>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</si>
  <si>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</si>
  <si>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</si>
  <si>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</si>
  <si>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</si>
  <si>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</si>
  <si>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</si>
  <si>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</si>
  <si>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</si>
  <si>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</si>
  <si>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</si>
  <si>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</si>
  <si>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</si>
  <si>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</si>
  <si>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</si>
  <si>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</si>
  <si>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</si>
  <si>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</si>
  <si>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</si>
  <si>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</si>
  <si>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</si>
  <si>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</si>
  <si>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</si>
  <si>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</si>
  <si>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</si>
  <si>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</si>
  <si>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</si>
  <si>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</si>
  <si>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</si>
  <si>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</si>
  <si>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</si>
  <si>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</si>
  <si>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</si>
  <si>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</si>
  <si>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</si>
  <si>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</si>
  <si>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</si>
  <si>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</si>
  <si>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</si>
  <si>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</si>
  <si>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</si>
  <si>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</si>
  <si>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</si>
  <si>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</si>
  <si>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</si>
  <si>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</si>
  <si>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</si>
  <si>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</si>
  <si>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</si>
  <si>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</si>
  <si>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</si>
  <si>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</si>
  <si>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</si>
  <si>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</si>
  <si>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</si>
  <si>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</si>
  <si>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</si>
  <si>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</si>
  <si>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</si>
  <si>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</si>
  <si>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</si>
  <si>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</si>
  <si>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</si>
  <si>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</si>
  <si>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</si>
  <si>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</si>
  <si>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</si>
  <si>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</si>
  <si>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</si>
  <si>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</si>
  <si>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</si>
  <si>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</si>
  <si>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</si>
  <si>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</si>
  <si>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</si>
  <si>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</si>
  <si>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</si>
  <si>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</si>
  <si>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</si>
  <si>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</si>
  <si>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</si>
  <si>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</si>
  <si>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</si>
  <si>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</si>
  <si>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</si>
  <si>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</si>
  <si>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</si>
  <si>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</si>
  <si>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</si>
  <si>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</si>
  <si>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</si>
  <si>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</si>
  <si>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</si>
  <si>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</si>
  <si>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</si>
  <si>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</si>
  <si>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</si>
  <si>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</si>
  <si>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</si>
  <si>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</si>
  <si>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</si>
  <si>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</si>
  <si>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</si>
  <si>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</si>
  <si>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</si>
  <si>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</si>
  <si>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</si>
  <si>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</si>
  <si>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</si>
  <si>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</si>
  <si>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</si>
  <si>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</si>
  <si>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</si>
  <si>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</si>
  <si>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</si>
  <si>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</si>
  <si>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</si>
  <si>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</si>
  <si>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</si>
  <si>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</si>
  <si>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</si>
  <si>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</si>
  <si>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</si>
  <si>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</si>
  <si>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</si>
  <si>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</si>
  <si>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</si>
  <si>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</si>
  <si>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</si>
  <si>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</si>
  <si>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</si>
  <si>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</si>
  <si>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 xml:space="preserve"> </t>
  </si>
  <si>
    <t>Soma de EA Play Season Pass</t>
  </si>
  <si>
    <t>Soma de Minecraft Season Pass Price</t>
  </si>
  <si>
    <t>Contagem de Plan</t>
  </si>
  <si>
    <t>XBOX GAME PASS SUBSCRIPTONS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</si>
</sst>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41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5" borderId="0" xfId="0" applyFont="1" applyFill="1"/>
    <xf numFmtId="0" fontId="4" fillId="7" borderId="0" xfId="0" applyFont="1" applyFill="1"/>
    <xf numFmtId="0" fontId="0" fillId="0" borderId="0" xfId="0" applyNumberFormat="1"/>
    <xf numFmtId="165" fontId="0" fillId="0" borderId="0" xfId="0" applyNumberFormat="1"/>
    <xf numFmtId="0" fontId="5" fillId="7" borderId="0" xfId="0" applyFont="1" applyFill="1" applyAlignment="1">
      <alignment horizontal="center"/>
    </xf>
    <xf numFmtId="0" fontId="4" fillId="4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sz val="12"/>
        <color theme="1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b/>
        <i val="0"/>
        <sz val="12"/>
        <color theme="0"/>
        <name val="Segoe UI"/>
        <family val="2"/>
        <scheme val="none"/>
      </font>
      <fill>
        <patternFill>
          <bgColor rgb="FF2AE6B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</dxfs>
  <tableStyles count="1" defaultTableStyle="TableStyleMedium2" defaultPivotStyle="PivotStyleLight16">
    <tableStyle name="SlicerStyleDark3 2" pivot="0" table="0" count="10" xr9:uid="{E4B3C3D4-2142-4B2A-8461-F40E6496AE90}">
      <tableStyleElement type="wholeTable" dxfId="15"/>
      <tableStyleElement type="headerRow" dxfId="14"/>
    </tableStyle>
  </tableStyles>
  <colors>
    <mruColors>
      <color rgb="FF9BC848"/>
      <color rgb="FF9BC484"/>
      <color rgb="FFE8E6E9"/>
      <color rgb="FF22C55E"/>
      <color rgb="FF5BF6A8"/>
      <color rgb="FF2AE6B1"/>
      <color rgb="FF5BF6AB"/>
      <color rgb="FFF7F8FC"/>
      <color rgb="FFFFFFFF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rgb="FF9BC848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22C55E"/>
              <bgColor rgb="FF9BC848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9BC848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2C55E"/>
              <bgColor rgb="FF22C55E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[DIO.xlsx]C̳álculos!Tabela dinâmica1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 w="38100">
            <a:solidFill>
              <a:srgbClr val="E8E6E9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2AE6B1"/>
          </a:solidFill>
          <a:ln w="38100">
            <a:solidFill>
              <a:srgbClr val="E8E6E9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rgbClr val="5BF6A8"/>
          </a:solidFill>
          <a:ln w="38100">
            <a:solidFill>
              <a:srgbClr val="E8E6E9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E8E6E9"/>
              </a:solidFill>
            </a:ln>
          </c:spPr>
          <c:dPt>
            <c:idx val="0"/>
            <c:bubble3D val="0"/>
            <c:spPr>
              <a:solidFill>
                <a:srgbClr val="2AE6B1"/>
              </a:solidFill>
              <a:ln w="38100">
                <a:solidFill>
                  <a:srgbClr val="E8E6E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8F-45DE-8B01-61A4B01251DB}"/>
              </c:ext>
            </c:extLst>
          </c:dPt>
          <c:dPt>
            <c:idx val="1"/>
            <c:bubble3D val="0"/>
            <c:spPr>
              <a:solidFill>
                <a:srgbClr val="5BF6A8"/>
              </a:solidFill>
              <a:ln w="38100">
                <a:solidFill>
                  <a:srgbClr val="E8E6E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8F-45DE-8B01-61A4B0125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8100">
                <a:solidFill>
                  <a:srgbClr val="E8E6E9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8F-45DE-8B01-61A4B01251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8F-45DE-8B01-61A4B01251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[DIO.xlsx]C̳álculos!Tabela dinâmica1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rgbClr val="5BF6A8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B-4869-A2B5-F6136B1E2F28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1B-4869-A2B5-F6136B1E2F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3041</c:v>
                </c:pt>
                <c:pt idx="1">
                  <c:v>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869-A2B5-F6136B1E2F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8528767"/>
        <c:axId val="908529727"/>
      </c:barChart>
      <c:catAx>
        <c:axId val="9085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529727"/>
        <c:crosses val="autoZero"/>
        <c:auto val="1"/>
        <c:lblAlgn val="ctr"/>
        <c:lblOffset val="100"/>
        <c:noMultiLvlLbl val="0"/>
      </c:catAx>
      <c:valAx>
        <c:axId val="9085297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852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95248</xdr:colOff>
      <xdr:row>9</xdr:row>
      <xdr:rowOff>21430</xdr:rowOff>
    </xdr:from>
    <xdr:to>
      <xdr:col>0</xdr:col>
      <xdr:colOff>2255248</xdr:colOff>
      <xdr:row>15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C2FA75C-43E6-1EA3-F5C8-884ACB852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8" y="1962149"/>
              <a:ext cx="21600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273853</xdr:colOff>
      <xdr:row>1</xdr:row>
      <xdr:rowOff>154781</xdr:rowOff>
    </xdr:from>
    <xdr:to>
      <xdr:col>0</xdr:col>
      <xdr:colOff>2229453</xdr:colOff>
      <xdr:row>2</xdr:row>
      <xdr:rowOff>554164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E29C30E-08B4-4BA8-B9B7-5D9045CD3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53" y="369094"/>
          <a:ext cx="1955600" cy="601789"/>
        </a:xfrm>
        <a:prstGeom prst="rect">
          <a:avLst/>
        </a:prstGeom>
      </xdr:spPr>
    </xdr:pic>
    <xdr:clientData/>
  </xdr:twoCellAnchor>
  <xdr:twoCellAnchor>
    <xdr:from>
      <xdr:col>2</xdr:col>
      <xdr:colOff>94066</xdr:colOff>
      <xdr:row>7</xdr:row>
      <xdr:rowOff>34528</xdr:rowOff>
    </xdr:from>
    <xdr:to>
      <xdr:col>12</xdr:col>
      <xdr:colOff>11566</xdr:colOff>
      <xdr:row>12</xdr:row>
      <xdr:rowOff>42966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19CBA00A-C77F-79AE-5F3B-B7E1EEDDEA24}"/>
            </a:ext>
          </a:extLst>
        </xdr:cNvPr>
        <xdr:cNvGrpSpPr/>
      </xdr:nvGrpSpPr>
      <xdr:grpSpPr>
        <a:xfrm>
          <a:off x="2951566" y="1832372"/>
          <a:ext cx="4680000" cy="1080000"/>
          <a:chOff x="2976562" y="2190749"/>
          <a:chExt cx="3914924" cy="1012032"/>
        </a:xfrm>
      </xdr:grpSpPr>
      <xdr:sp macro="" textlink="">
        <xdr:nvSpPr>
          <xdr:cNvPr id="6" name="Retângulo: Cantos Diagonais Recortados 5">
            <a:extLst>
              <a:ext uri="{FF2B5EF4-FFF2-40B4-BE49-F238E27FC236}">
                <a16:creationId xmlns:a16="http://schemas.microsoft.com/office/drawing/2014/main" id="{3BBA3E81-9876-3EB7-A588-B145B7D5EFCF}"/>
              </a:ext>
            </a:extLst>
          </xdr:cNvPr>
          <xdr:cNvSpPr/>
        </xdr:nvSpPr>
        <xdr:spPr>
          <a:xfrm>
            <a:off x="2986236" y="2190750"/>
            <a:ext cx="3905250" cy="1012031"/>
          </a:xfrm>
          <a:prstGeom prst="snip2DiagRect">
            <a:avLst/>
          </a:prstGeom>
          <a:solidFill>
            <a:srgbClr val="F7F8FC"/>
          </a:solidFill>
          <a:ln>
            <a:solidFill>
              <a:srgbClr val="2AE6B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778E6B7F-6A4F-47B6-9C1D-F302076A85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95" t="33203" r="5497" b="29687"/>
          <a:stretch>
            <a:fillRect/>
          </a:stretch>
        </xdr:blipFill>
        <xdr:spPr>
          <a:xfrm>
            <a:off x="3332632" y="2593449"/>
            <a:ext cx="1312665" cy="540000"/>
          </a:xfrm>
          <a:prstGeom prst="rect">
            <a:avLst/>
          </a:prstGeom>
        </xdr:spPr>
      </xdr:pic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B71BD032-0DFE-3EEB-24EA-D6CB58847FB7}"/>
              </a:ext>
            </a:extLst>
          </xdr:cNvPr>
          <xdr:cNvSpPr txBox="1"/>
        </xdr:nvSpPr>
        <xdr:spPr>
          <a:xfrm>
            <a:off x="2976562" y="2190749"/>
            <a:ext cx="3905250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>
                <a:solidFill>
                  <a:srgbClr val="5BF6AB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EA</a:t>
            </a:r>
            <a:r>
              <a:rPr lang="pt-BR" sz="2400" b="1" baseline="0">
                <a:solidFill>
                  <a:srgbClr val="5BF6AB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PLAY SUBSCRIPTIONS</a:t>
            </a:r>
            <a:endParaRPr lang="pt-BR" sz="2400" b="1">
              <a:solidFill>
                <a:srgbClr val="5BF6AB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B13">
        <xdr:nvSpPr>
          <xdr:cNvPr id="13" name="CaixaDeTexto 12">
            <a:extLst>
              <a:ext uri="{FF2B5EF4-FFF2-40B4-BE49-F238E27FC236}">
                <a16:creationId xmlns:a16="http://schemas.microsoft.com/office/drawing/2014/main" id="{160ADC52-9100-952F-D296-3A922BA5F992}"/>
              </a:ext>
            </a:extLst>
          </xdr:cNvPr>
          <xdr:cNvSpPr txBox="1"/>
        </xdr:nvSpPr>
        <xdr:spPr>
          <a:xfrm>
            <a:off x="4694030" y="2613418"/>
            <a:ext cx="1750219" cy="500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D9C37DB-7C0D-424A-A6E1-36D984761100}" type="TxLink">
              <a:rPr lang="en-US" sz="2200" b="1" i="0" u="none" strike="noStrike">
                <a:solidFill>
                  <a:srgbClr val="2AE6B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 algn="ctr"/>
              <a:t>R$ 1.950,00</a:t>
            </a:fld>
            <a:endParaRPr lang="pt-BR" sz="2200" b="1">
              <a:solidFill>
                <a:srgbClr val="2AE6B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451236</xdr:colOff>
      <xdr:row>7</xdr:row>
      <xdr:rowOff>34528</xdr:rowOff>
    </xdr:from>
    <xdr:to>
      <xdr:col>23</xdr:col>
      <xdr:colOff>368736</xdr:colOff>
      <xdr:row>12</xdr:row>
      <xdr:rowOff>42966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F8A2799-28AF-3341-1B1F-9448E64D08BA}"/>
            </a:ext>
          </a:extLst>
        </xdr:cNvPr>
        <xdr:cNvGrpSpPr/>
      </xdr:nvGrpSpPr>
      <xdr:grpSpPr>
        <a:xfrm>
          <a:off x="8547486" y="1832372"/>
          <a:ext cx="4680000" cy="1080000"/>
          <a:chOff x="7760493" y="2164555"/>
          <a:chExt cx="3914927" cy="1012032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8BCE800-307C-4014-87C4-454B93E608B6}"/>
              </a:ext>
            </a:extLst>
          </xdr:cNvPr>
          <xdr:cNvGrpSpPr/>
        </xdr:nvGrpSpPr>
        <xdr:grpSpPr>
          <a:xfrm>
            <a:off x="7760493" y="2164555"/>
            <a:ext cx="3914927" cy="1012032"/>
            <a:chOff x="2976562" y="2190749"/>
            <a:chExt cx="3914927" cy="1012032"/>
          </a:xfrm>
        </xdr:grpSpPr>
        <xdr:sp macro="" textlink="">
          <xdr:nvSpPr>
            <xdr:cNvPr id="16" name="Retângulo: Cantos Diagonais Recortados 15">
              <a:extLst>
                <a:ext uri="{FF2B5EF4-FFF2-40B4-BE49-F238E27FC236}">
                  <a16:creationId xmlns:a16="http://schemas.microsoft.com/office/drawing/2014/main" id="{92B8D0AD-4E61-7268-7DF4-93131EF2E3E2}"/>
                </a:ext>
              </a:extLst>
            </xdr:cNvPr>
            <xdr:cNvSpPr/>
          </xdr:nvSpPr>
          <xdr:spPr>
            <a:xfrm>
              <a:off x="2986239" y="2190750"/>
              <a:ext cx="3905250" cy="1012031"/>
            </a:xfrm>
            <a:prstGeom prst="snip2DiagRect">
              <a:avLst/>
            </a:prstGeom>
            <a:solidFill>
              <a:srgbClr val="F7F8FC"/>
            </a:solidFill>
            <a:ln>
              <a:solidFill>
                <a:srgbClr val="2AE6B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99C9ADF5-9384-C92D-0420-791975D66C0A}"/>
                </a:ext>
              </a:extLst>
            </xdr:cNvPr>
            <xdr:cNvSpPr txBox="1"/>
          </xdr:nvSpPr>
          <xdr:spPr>
            <a:xfrm>
              <a:off x="2976562" y="2190749"/>
              <a:ext cx="3905250" cy="416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400" b="1">
                  <a:solidFill>
                    <a:srgbClr val="5BF6AB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MINECRAFT </a:t>
              </a:r>
              <a:r>
                <a:rPr lang="pt-BR" sz="2400" b="1" baseline="0">
                  <a:solidFill>
                    <a:srgbClr val="5BF6AB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SUBSCRIPTIONS</a:t>
              </a:r>
              <a:endParaRPr lang="pt-BR" sz="2400" b="1">
                <a:solidFill>
                  <a:srgbClr val="5BF6AB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C13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4C12D840-E7E3-35DC-6EA9-EB54816FFF94}"/>
                </a:ext>
              </a:extLst>
            </xdr:cNvPr>
            <xdr:cNvSpPr txBox="1"/>
          </xdr:nvSpPr>
          <xdr:spPr>
            <a:xfrm>
              <a:off x="4694030" y="2613418"/>
              <a:ext cx="1750219" cy="5000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4009ACE-949E-4258-B5FD-1B76B873610A}" type="TxLink">
                <a:rPr lang="en-US" sz="2200" b="1" i="0" u="none" strike="noStrike">
                  <a:solidFill>
                    <a:srgbClr val="5BF6A8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R$ 2.740,00</a:t>
              </a:fld>
              <a:endParaRPr lang="pt-BR" sz="2200" b="1">
                <a:solidFill>
                  <a:srgbClr val="5BF6A8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43E01B2E-8D24-4A31-BFFF-4B7E0CCFB59B}"/>
              </a:ext>
            </a:extLst>
          </xdr:cNvPr>
          <xdr:cNvGrpSpPr/>
        </xdr:nvGrpSpPr>
        <xdr:grpSpPr>
          <a:xfrm>
            <a:off x="8179595" y="2547940"/>
            <a:ext cx="1297780" cy="523874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FAAE49BA-CB06-E58F-B8BD-70908645B2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D02165BA-29AF-2122-43A9-E8A085A799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464344</xdr:colOff>
      <xdr:row>15</xdr:row>
      <xdr:rowOff>130969</xdr:rowOff>
    </xdr:from>
    <xdr:to>
      <xdr:col>24</xdr:col>
      <xdr:colOff>4648</xdr:colOff>
      <xdr:row>33</xdr:row>
      <xdr:rowOff>196335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8E3887E-01F6-8594-5CBA-E85BD4AA9912}"/>
            </a:ext>
          </a:extLst>
        </xdr:cNvPr>
        <xdr:cNvGrpSpPr/>
      </xdr:nvGrpSpPr>
      <xdr:grpSpPr>
        <a:xfrm>
          <a:off x="2845594" y="3643313"/>
          <a:ext cx="10494054" cy="3922991"/>
          <a:chOff x="2845594" y="2928936"/>
          <a:chExt cx="10494054" cy="3922991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7204728-2FE4-48CF-AE12-74AAF14865B6}"/>
              </a:ext>
            </a:extLst>
          </xdr:cNvPr>
          <xdr:cNvGraphicFramePr>
            <a:graphicFrameLocks/>
          </xdr:cNvGraphicFramePr>
        </xdr:nvGraphicFramePr>
        <xdr:xfrm>
          <a:off x="9847648" y="3359927"/>
          <a:ext cx="3492000" cy="349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63D3B12-D67B-4CD6-98A7-6FD660700757}"/>
              </a:ext>
            </a:extLst>
          </xdr:cNvPr>
          <xdr:cNvGraphicFramePr>
            <a:graphicFrameLocks/>
          </xdr:cNvGraphicFramePr>
        </xdr:nvGraphicFramePr>
        <xdr:xfrm>
          <a:off x="2845594" y="3359927"/>
          <a:ext cx="6984000" cy="349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FADF1055-292C-4E88-9DB7-420A11E5E328}"/>
              </a:ext>
            </a:extLst>
          </xdr:cNvPr>
          <xdr:cNvSpPr txBox="1"/>
        </xdr:nvSpPr>
        <xdr:spPr>
          <a:xfrm>
            <a:off x="2857500" y="2928936"/>
            <a:ext cx="10477500" cy="444706"/>
          </a:xfrm>
          <a:prstGeom prst="rect">
            <a:avLst/>
          </a:prstGeom>
          <a:solidFill>
            <a:srgbClr val="22C55E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4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XBOX GAME PASS SUBSCRIPTIONS</a:t>
            </a:r>
            <a:endParaRPr lang="pt-BR" sz="2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464342</xdr:colOff>
      <xdr:row>3</xdr:row>
      <xdr:rowOff>85726</xdr:rowOff>
    </xdr:from>
    <xdr:to>
      <xdr:col>8</xdr:col>
      <xdr:colOff>214311</xdr:colOff>
      <xdr:row>6</xdr:row>
      <xdr:rowOff>169070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D59370F4-8189-D0CA-515A-F13E107AD7CC}"/>
            </a:ext>
          </a:extLst>
        </xdr:cNvPr>
        <xdr:cNvSpPr txBox="1"/>
      </xdr:nvSpPr>
      <xdr:spPr>
        <a:xfrm>
          <a:off x="2845592" y="1121570"/>
          <a:ext cx="3083719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rgbClr val="9BC848"/>
              </a:solidFill>
              <a:latin typeface="Segoe UI "/>
            </a:rPr>
            <a:t>Calculation</a:t>
          </a:r>
          <a:r>
            <a:rPr lang="pt-BR" sz="2000" baseline="0">
              <a:solidFill>
                <a:srgbClr val="9BC848"/>
              </a:solidFill>
              <a:latin typeface="Segoe UI "/>
            </a:rPr>
            <a:t> period: 2024</a:t>
          </a:r>
          <a:endParaRPr lang="pt-BR" sz="2000">
            <a:solidFill>
              <a:srgbClr val="9BC848"/>
            </a:solidFill>
            <a:latin typeface="Segoe UI "/>
          </a:endParaRPr>
        </a:p>
      </xdr:txBody>
    </xdr:sp>
    <xdr:clientData/>
  </xdr:twoCellAnchor>
  <xdr:twoCellAnchor>
    <xdr:from>
      <xdr:col>18</xdr:col>
      <xdr:colOff>392909</xdr:colOff>
      <xdr:row>3</xdr:row>
      <xdr:rowOff>85726</xdr:rowOff>
    </xdr:from>
    <xdr:to>
      <xdr:col>23</xdr:col>
      <xdr:colOff>392910</xdr:colOff>
      <xdr:row>6</xdr:row>
      <xdr:rowOff>169070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71CB32F2-D59F-3C50-5F22-BBA08C54A2A6}"/>
            </a:ext>
          </a:extLst>
        </xdr:cNvPr>
        <xdr:cNvGrpSpPr/>
      </xdr:nvGrpSpPr>
      <xdr:grpSpPr>
        <a:xfrm>
          <a:off x="10870409" y="1121570"/>
          <a:ext cx="2381251" cy="428625"/>
          <a:chOff x="6667501" y="1373981"/>
          <a:chExt cx="2381251" cy="428625"/>
        </a:xfrm>
      </xdr:grpSpPr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71D7D812-ABC5-454F-898D-9E0964C15438}"/>
              </a:ext>
            </a:extLst>
          </xdr:cNvPr>
          <xdr:cNvSpPr txBox="1"/>
        </xdr:nvSpPr>
        <xdr:spPr>
          <a:xfrm>
            <a:off x="6667501" y="1373981"/>
            <a:ext cx="2083594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rgbClr val="9BC848"/>
                </a:solidFill>
                <a:latin typeface="Segoe UI "/>
              </a:rPr>
              <a:t>SUBSCRIPTIONS:</a:t>
            </a:r>
          </a:p>
        </xdr:txBody>
      </xdr:sp>
      <xdr:sp macro="" textlink="C̳álculos!B20">
        <xdr:nvSpPr>
          <xdr:cNvPr id="32" name="CaixaDeTexto 31">
            <a:extLst>
              <a:ext uri="{FF2B5EF4-FFF2-40B4-BE49-F238E27FC236}">
                <a16:creationId xmlns:a16="http://schemas.microsoft.com/office/drawing/2014/main" id="{C94D56D9-2578-4A18-9520-A37F32010B13}"/>
              </a:ext>
            </a:extLst>
          </xdr:cNvPr>
          <xdr:cNvSpPr txBox="1"/>
        </xdr:nvSpPr>
        <xdr:spPr>
          <a:xfrm>
            <a:off x="8570121" y="1373981"/>
            <a:ext cx="478631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26097A4-19FE-4120-95D8-E3BE0E41DD19}" type="TxLink">
              <a:rPr lang="en-US" sz="2000" b="0" i="0" u="none" strike="noStrike">
                <a:solidFill>
                  <a:srgbClr val="9BC848"/>
                </a:solidFill>
                <a:latin typeface="Segoe UI "/>
              </a:rPr>
              <a:t>210</a:t>
            </a:fld>
            <a:endParaRPr lang="pt-BR" sz="2000">
              <a:solidFill>
                <a:srgbClr val="9BC848"/>
              </a:solidFill>
              <a:latin typeface="Segoe UI 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 6700K" refreshedDate="45837.511850462965" createdVersion="8" refreshedVersion="8" minRefreshableVersion="3" recordCount="295" xr:uid="{4288E945-3CA3-4877-87B4-D8A5B16F3B5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403741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64D23-9089-42FF-B87C-2EBDA7C6C504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16:B19" firstHeaderRow="1" firstDataRow="1" firstDataCol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dataField="1"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ntagem de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EA6BE-B51A-49C3-B0EA-D09DD9719308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9:C12" firstHeaderRow="0" firstDataRow="1" firstDataCol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A Play Season Pass" fld="8" baseField="6" baseItem="0"/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7AEF0-B018-440B-A2D8-8F60FE2A626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3:B6" firstHeaderRow="1" firstDataRow="1" firstDataCol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 " fld="12" baseField="0" baseItem="0" numFmtId="44"/>
  </dataFields>
  <chartFormats count="10"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CDD2957-8FE8-4DA1-844A-E2F96AAD902A}" sourceName="Subscription Type">
  <pivotTables>
    <pivotTable tabId="5" name="Tabela dinâmica1"/>
    <pivotTable tabId="5" name="Tabela dinâmica2"/>
    <pivotTable tabId="5" name="Tabela dinâmica4"/>
  </pivotTables>
  <data>
    <tabular pivotCacheId="1840374168">
      <items count="3">
        <i x="1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79CDE67-EC80-47C6-BB11-3600531A0D61}" cache="SegmentaçãodeDados_Subscription_Type" caption="Subscription Type" style="SlicerStyleDark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0" sqref="D3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30" sqref="D3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73DD-1B70-4104-AA32-1D51F43A718C}">
  <sheetPr>
    <tabColor theme="3" tint="0.749992370372631"/>
  </sheetPr>
  <dimension ref="A3:C20"/>
  <sheetViews>
    <sheetView workbookViewId="0">
      <selection activeCell="D30" sqref="D30"/>
    </sheetView>
  </sheetViews>
  <sheetFormatPr defaultRowHeight="15" x14ac:dyDescent="0.25"/>
  <cols>
    <col min="1" max="1" width="18.42578125" bestFit="1" customWidth="1"/>
    <col min="2" max="2" width="17.5703125" bestFit="1" customWidth="1"/>
    <col min="3" max="3" width="35.140625" bestFit="1" customWidth="1"/>
    <col min="4" max="4" width="37.140625" bestFit="1" customWidth="1"/>
  </cols>
  <sheetData>
    <row r="3" spans="1:3" x14ac:dyDescent="0.25">
      <c r="A3" s="13" t="s">
        <v>313</v>
      </c>
      <c r="B3" t="s">
        <v>315</v>
      </c>
    </row>
    <row r="4" spans="1:3" x14ac:dyDescent="0.25">
      <c r="A4" s="14" t="s">
        <v>23</v>
      </c>
      <c r="B4" s="12">
        <v>3041</v>
      </c>
    </row>
    <row r="5" spans="1:3" x14ac:dyDescent="0.25">
      <c r="A5" s="14" t="s">
        <v>19</v>
      </c>
      <c r="B5" s="12">
        <v>2284</v>
      </c>
    </row>
    <row r="6" spans="1:3" x14ac:dyDescent="0.25">
      <c r="A6" s="14" t="s">
        <v>314</v>
      </c>
      <c r="B6" s="12">
        <v>5325</v>
      </c>
    </row>
    <row r="9" spans="1:3" x14ac:dyDescent="0.25">
      <c r="A9" s="13" t="s">
        <v>313</v>
      </c>
      <c r="B9" t="s">
        <v>316</v>
      </c>
      <c r="C9" t="s">
        <v>317</v>
      </c>
    </row>
    <row r="10" spans="1:3" x14ac:dyDescent="0.25">
      <c r="A10" s="14" t="s">
        <v>24</v>
      </c>
      <c r="B10" s="17">
        <v>600</v>
      </c>
      <c r="C10" s="12">
        <v>940</v>
      </c>
    </row>
    <row r="11" spans="1:3" x14ac:dyDescent="0.25">
      <c r="A11" s="14" t="s">
        <v>20</v>
      </c>
      <c r="B11" s="17">
        <v>1350</v>
      </c>
      <c r="C11" s="12">
        <v>1800</v>
      </c>
    </row>
    <row r="12" spans="1:3" x14ac:dyDescent="0.25">
      <c r="A12" s="14" t="s">
        <v>314</v>
      </c>
      <c r="B12" s="17">
        <v>1950</v>
      </c>
      <c r="C12" s="12">
        <v>2740</v>
      </c>
    </row>
    <row r="13" spans="1:3" x14ac:dyDescent="0.25">
      <c r="B13" s="18">
        <f>GETPIVOTDATA("Soma de EA Play Season Pass",$A$9)</f>
        <v>1950</v>
      </c>
      <c r="C13" s="18">
        <f>GETPIVOTDATA("Soma de Minecraft Season Pass Price",$A$9)</f>
        <v>2740</v>
      </c>
    </row>
    <row r="16" spans="1:3" x14ac:dyDescent="0.25">
      <c r="A16" s="13" t="s">
        <v>313</v>
      </c>
      <c r="B16" t="s">
        <v>318</v>
      </c>
    </row>
    <row r="17" spans="1:2" x14ac:dyDescent="0.25">
      <c r="A17" s="14" t="s">
        <v>24</v>
      </c>
      <c r="B17" s="17">
        <v>71</v>
      </c>
    </row>
    <row r="18" spans="1:2" x14ac:dyDescent="0.25">
      <c r="A18" s="14" t="s">
        <v>20</v>
      </c>
      <c r="B18" s="17">
        <v>139</v>
      </c>
    </row>
    <row r="19" spans="1:2" x14ac:dyDescent="0.25">
      <c r="A19" s="14" t="s">
        <v>314</v>
      </c>
      <c r="B19" s="17">
        <v>210</v>
      </c>
    </row>
    <row r="20" spans="1:2" x14ac:dyDescent="0.25">
      <c r="B20">
        <f>GETPIVOTDATA("Plan",$A$16)</f>
        <v>210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39"/>
  <sheetViews>
    <sheetView showGridLines="0" tabSelected="1" zoomScale="80" zoomScaleNormal="80" workbookViewId="0">
      <selection activeCell="G15" sqref="G15"/>
    </sheetView>
  </sheetViews>
  <sheetFormatPr defaultColWidth="0" defaultRowHeight="16.5" zeroHeight="1" x14ac:dyDescent="0.3"/>
  <cols>
    <col min="1" max="1" width="35.7109375" style="15" customWidth="1"/>
    <col min="2" max="25" width="7.140625" style="16" customWidth="1"/>
    <col min="26" max="16384" width="7.140625" style="16" hidden="1"/>
  </cols>
  <sheetData>
    <row r="1" spans="3:24" x14ac:dyDescent="0.3"/>
    <row r="2" spans="3:24" ht="15.75" customHeight="1" x14ac:dyDescent="0.3"/>
    <row r="3" spans="3:24" ht="48.75" customHeight="1" x14ac:dyDescent="1">
      <c r="C3" s="19" t="s">
        <v>319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3:24" ht="7.5" customHeight="1" x14ac:dyDescent="0.3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3:24" ht="10.5" customHeight="1" x14ac:dyDescent="0.3"/>
    <row r="6" spans="3:24" ht="9.75" customHeight="1" x14ac:dyDescent="0.3"/>
    <row r="7" spans="3:24" ht="33" customHeight="1" x14ac:dyDescent="0.3"/>
    <row r="8" spans="3:24" x14ac:dyDescent="0.3"/>
    <row r="9" spans="3:24" x14ac:dyDescent="0.3"/>
    <row r="10" spans="3:24" x14ac:dyDescent="0.3"/>
    <row r="11" spans="3:24" x14ac:dyDescent="0.3"/>
    <row r="12" spans="3:24" x14ac:dyDescent="0.3"/>
    <row r="13" spans="3:24" x14ac:dyDescent="0.3"/>
    <row r="14" spans="3:24" x14ac:dyDescent="0.3"/>
    <row r="15" spans="3:24" x14ac:dyDescent="0.3"/>
    <row r="16" spans="3:24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</sheetData>
  <mergeCells count="1">
    <mergeCell ref="C3:X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6700K</dc:creator>
  <cp:lastModifiedBy>Home 6700K</cp:lastModifiedBy>
  <dcterms:created xsi:type="dcterms:W3CDTF">2024-12-19T13:13:10Z</dcterms:created>
  <dcterms:modified xsi:type="dcterms:W3CDTF">2025-06-29T23:46:15Z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