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Base 06.2024" sheetId="2" state="visible" r:id="rId2"/>
    <sheet name="Base 07.2024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0" customWidth="1" min="3" max="3"/>
    <col width="18" customWidth="1" min="4" max="4"/>
    <col width="10" customWidth="1" min="5" max="5"/>
    <col width="15" customWidth="1" min="6" max="6"/>
    <col width="16" customWidth="1" min="7" max="7"/>
    <col width="14" customWidth="1" min="8" max="8"/>
    <col width="11" customWidth="1" min="9" max="9"/>
    <col width="16" customWidth="1" min="10" max="10"/>
    <col width="18" customWidth="1" min="11" max="11"/>
    <col width="13" customWidth="1" min="12" max="12"/>
    <col width="10" customWidth="1" min="13" max="13"/>
    <col width="22" customWidth="1" min="14" max="14"/>
    <col width="22" customWidth="1" min="15" max="15"/>
    <col width="15" customWidth="1" min="16" max="16"/>
    <col width="20" customWidth="1" min="17" max="17"/>
    <col width="16" customWidth="1" min="18" max="18"/>
    <col width="21" customWidth="1" min="19" max="19"/>
    <col width="5" customWidth="1" min="20" max="20"/>
    <col width="13" customWidth="1" min="21" max="21"/>
    <col width="15" customWidth="1" min="22" max="22"/>
    <col width="6" customWidth="1" min="23" max="23"/>
    <col width="15" customWidth="1" min="24" max="24"/>
    <col width="13" customWidth="1" min="25" max="25"/>
    <col width="17" customWidth="1" min="26" max="26"/>
    <col width="9" customWidth="1" min="27" max="27"/>
  </cols>
  <sheetData>
    <row r="1">
      <c r="S1" s="2">
        <f>SUBTOTAL(9,S3:S2)</f>
        <v/>
      </c>
      <c r="T1" s="2">
        <f>SUBTOTAL(9,T3:T2)</f>
        <v/>
      </c>
      <c r="U1" s="2">
        <f>SUBTOTAL(9,U3:U2)</f>
        <v/>
      </c>
      <c r="AA1" s="2">
        <f>SUBTOTAL(9,AA3:AA2)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Doc.facturación</t>
        </is>
      </c>
      <c r="L2" s="3" t="inlineStr">
        <is>
          <t>Referencia</t>
        </is>
      </c>
      <c r="M2" s="3" t="inlineStr">
        <is>
          <t>Pedidos</t>
        </is>
      </c>
      <c r="N2" s="3" t="inlineStr">
        <is>
          <t>Referencia clientes</t>
        </is>
      </c>
      <c r="O2" s="3" t="inlineStr">
        <is>
          <t>Codigo Destinatario</t>
        </is>
      </c>
      <c r="P2" s="3" t="inlineStr">
        <is>
          <t>Destinatario</t>
        </is>
      </c>
      <c r="Q2" s="3" t="inlineStr">
        <is>
          <t>Condicion de pago</t>
        </is>
      </c>
      <c r="R2" s="3" t="inlineStr">
        <is>
          <t>Fecha factura</t>
        </is>
      </c>
      <c r="S2" s="3" t="inlineStr">
        <is>
          <t>Cantidad facturada</t>
        </is>
      </c>
      <c r="T2" s="3" t="inlineStr">
        <is>
          <t>TM</t>
        </is>
      </c>
      <c r="U2" s="3" t="inlineStr">
        <is>
          <t>Valor neto</t>
        </is>
      </c>
      <c r="V2" s="3" t="inlineStr">
        <is>
          <t>Bonificación</t>
        </is>
      </c>
      <c r="W2" s="3" t="inlineStr">
        <is>
          <t>PVP</t>
        </is>
      </c>
      <c r="X2" s="3" t="inlineStr">
        <is>
          <t>Dto. Factura</t>
        </is>
      </c>
      <c r="Y2" s="3" t="inlineStr">
        <is>
          <t>P. Crédito</t>
        </is>
      </c>
      <c r="Z2" s="3" t="inlineStr">
        <is>
          <t>Dto. Adicional</t>
        </is>
      </c>
      <c r="AA2" s="3" t="inlineStr">
        <is>
          <t>Importe NC</t>
        </is>
      </c>
    </row>
    <row r="22">
      <c r="V22" s="4" t="n">
        <v>18</v>
      </c>
    </row>
    <row r="24">
      <c r="X24" s="4" t="n">
        <v>18</v>
      </c>
    </row>
    <row r="26">
      <c r="Z26" s="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2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36" customWidth="1" min="2" max="2"/>
    <col width="20" customWidth="1" min="3" max="3"/>
    <col width="30" customWidth="1" min="4" max="4"/>
    <col width="13" customWidth="1" min="5" max="5"/>
    <col width="15" customWidth="1" min="6" max="6"/>
    <col width="16" customWidth="1" min="7" max="7"/>
    <col width="17" customWidth="1" min="8" max="8"/>
    <col width="11" customWidth="1" min="9" max="9"/>
    <col width="36" customWidth="1" min="10" max="10"/>
    <col width="18" customWidth="1" min="11" max="11"/>
    <col width="19" customWidth="1" min="12" max="12"/>
    <col width="10" customWidth="1" min="13" max="13"/>
    <col width="36" customWidth="1" min="14" max="14"/>
    <col width="22" customWidth="1" min="15" max="15"/>
    <col width="25" customWidth="1" min="16" max="16"/>
    <col width="20" customWidth="1" min="17" max="17"/>
    <col width="16" customWidth="1" min="18" max="18"/>
    <col width="21" customWidth="1" min="19" max="19"/>
    <col width="8" customWidth="1" min="20" max="20"/>
    <col width="13" customWidth="1" min="21" max="21"/>
    <col width="22" customWidth="1" min="22" max="22"/>
    <col width="21" customWidth="1" min="23" max="23"/>
    <col width="23" customWidth="1" min="24" max="24"/>
    <col width="21" customWidth="1" min="25" max="25"/>
    <col width="26" customWidth="1" min="26" max="26"/>
    <col width="21" customWidth="1" min="27" max="27"/>
  </cols>
  <sheetData>
    <row r="1">
      <c r="S1" s="2">
        <f>SUBTOTAL(9,S3:S92)</f>
        <v/>
      </c>
      <c r="T1" s="2">
        <f>SUBTOTAL(9,T3:T92)</f>
        <v/>
      </c>
      <c r="U1" s="2">
        <f>SUBTOTAL(9,U3:U92)</f>
        <v/>
      </c>
      <c r="AA1" s="2">
        <f>SUBTOTAL(9,AA3:AA92)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Doc.facturación</t>
        </is>
      </c>
      <c r="L2" s="3" t="inlineStr">
        <is>
          <t>Referencia</t>
        </is>
      </c>
      <c r="M2" s="3" t="inlineStr">
        <is>
          <t>Pedidos</t>
        </is>
      </c>
      <c r="N2" s="3" t="inlineStr">
        <is>
          <t>Referencia clientes</t>
        </is>
      </c>
      <c r="O2" s="3" t="inlineStr">
        <is>
          <t>Codigo Destinatario</t>
        </is>
      </c>
      <c r="P2" s="3" t="inlineStr">
        <is>
          <t>Destinatario</t>
        </is>
      </c>
      <c r="Q2" s="3" t="inlineStr">
        <is>
          <t>Condicion de pago</t>
        </is>
      </c>
      <c r="R2" s="3" t="inlineStr">
        <is>
          <t>Fecha factura</t>
        </is>
      </c>
      <c r="S2" s="3" t="inlineStr">
        <is>
          <t>Cantidad facturada</t>
        </is>
      </c>
      <c r="T2" s="3" t="inlineStr">
        <is>
          <t>TM</t>
        </is>
      </c>
      <c r="U2" s="3" t="inlineStr">
        <is>
          <t>Valor neto</t>
        </is>
      </c>
      <c r="V2" s="3" t="inlineStr">
        <is>
          <t>Bonificación</t>
        </is>
      </c>
      <c r="W2" s="3" t="inlineStr">
        <is>
          <t>PVP</t>
        </is>
      </c>
      <c r="X2" s="3" t="inlineStr">
        <is>
          <t>Dto. Factura</t>
        </is>
      </c>
      <c r="Y2" s="3" t="inlineStr">
        <is>
          <t>P. Crédito</t>
        </is>
      </c>
      <c r="Z2" s="3" t="inlineStr">
        <is>
          <t>Dto. Adicional</t>
        </is>
      </c>
      <c r="AA2" s="3" t="inlineStr">
        <is>
          <t>Importe NC</t>
        </is>
      </c>
    </row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91553640</v>
      </c>
      <c r="L3" t="inlineStr">
        <is>
          <t>004002-000134757</t>
        </is>
      </c>
      <c r="M3" t="n">
        <v>4116969</v>
      </c>
      <c r="N3" t="inlineStr">
        <is>
          <t>[703-5137]-MARICULTURA/TRR(08:00)</t>
        </is>
      </c>
      <c r="O3" t="n">
        <v>30007861</v>
      </c>
      <c r="P3" t="inlineStr">
        <is>
          <t>NATURISA - MARICULTURA</t>
        </is>
      </c>
      <c r="Q3" t="inlineStr">
        <is>
          <t>Crédito 60 días</t>
        </is>
      </c>
      <c r="R3" t="inlineStr">
        <is>
          <t>05/06/2024</t>
        </is>
      </c>
      <c r="S3" t="n">
        <v>604</v>
      </c>
      <c r="T3" t="n">
        <v>15.1</v>
      </c>
      <c r="U3" t="n">
        <v>16610</v>
      </c>
      <c r="V3" t="inlineStr">
        <is>
          <t>0.00716332378223492</t>
        </is>
      </c>
      <c r="W3" t="n">
        <v>39.98999999999999</v>
      </c>
      <c r="X3" t="n">
        <v>-0.3123280820205052</v>
      </c>
      <c r="Y3" t="n">
        <v>27.49999999999999</v>
      </c>
      <c r="Z3" t="n">
        <v>5.475585200318653e-17</v>
      </c>
      <c r="AA3">
        <f>T3*W3*V3*(1+X3+Z3)</f>
        <v/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91553641</v>
      </c>
      <c r="L4" t="inlineStr">
        <is>
          <t>004002-000134767</t>
        </is>
      </c>
      <c r="M4" t="n">
        <v>4116969</v>
      </c>
      <c r="N4" t="inlineStr">
        <is>
          <t>[703-5137]-MARICULTURA/TRR(08:00)</t>
        </is>
      </c>
      <c r="O4" t="n">
        <v>30007861</v>
      </c>
      <c r="P4" t="inlineStr">
        <is>
          <t>NATURISA - MARICULTURA</t>
        </is>
      </c>
      <c r="Q4" t="inlineStr">
        <is>
          <t>Crédito 60 días</t>
        </is>
      </c>
      <c r="R4" t="inlineStr">
        <is>
          <t>05/06/2024</t>
        </is>
      </c>
      <c r="S4" t="n">
        <v>594</v>
      </c>
      <c r="T4" t="n">
        <v>14.85</v>
      </c>
      <c r="U4" t="n">
        <v>16335</v>
      </c>
      <c r="V4" t="inlineStr">
        <is>
          <t>0.00716332378223492</t>
        </is>
      </c>
      <c r="W4" t="n">
        <v>39.99</v>
      </c>
      <c r="X4" t="n">
        <v>-0.3123280820205051</v>
      </c>
      <c r="Y4" t="n">
        <v>27.5</v>
      </c>
      <c r="Z4" t="n">
        <v>-5.567766769347585e-17</v>
      </c>
      <c r="AA4">
        <f>T4*W4*V4*(1+X4+Z4)</f>
        <v/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91554579</v>
      </c>
      <c r="L5" t="inlineStr">
        <is>
          <t>004002-000134879</t>
        </is>
      </c>
      <c r="M5" t="n">
        <v>4136569</v>
      </c>
      <c r="N5" t="inlineStr">
        <is>
          <t>[LAN-8760]-LANCONOR/TRR(08:00)</t>
        </is>
      </c>
      <c r="O5" t="n">
        <v>30007455</v>
      </c>
      <c r="P5" t="inlineStr">
        <is>
          <t>NATURISA – LANCONOR</t>
        </is>
      </c>
      <c r="Q5" t="inlineStr">
        <is>
          <t>Crédito 60 días</t>
        </is>
      </c>
      <c r="R5" t="inlineStr">
        <is>
          <t>06/06/2024</t>
        </is>
      </c>
      <c r="S5" t="n">
        <v>400</v>
      </c>
      <c r="T5" t="n">
        <v>10</v>
      </c>
      <c r="U5" t="n">
        <v>11000</v>
      </c>
      <c r="V5" t="inlineStr">
        <is>
          <t>0.00716332378223492</t>
        </is>
      </c>
      <c r="W5" t="n">
        <v>39.98999999999999</v>
      </c>
      <c r="X5" t="n">
        <v>-0.3123280820205051</v>
      </c>
      <c r="Y5" t="n">
        <v>27.5</v>
      </c>
      <c r="Z5" t="n">
        <v>0</v>
      </c>
      <c r="AA5">
        <f>T5*W5*V5*(1+X5+Z5)</f>
        <v/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91554580</v>
      </c>
      <c r="L6" t="inlineStr">
        <is>
          <t>004002-000134880</t>
        </is>
      </c>
      <c r="M6" t="n">
        <v>4136569</v>
      </c>
      <c r="N6" t="inlineStr">
        <is>
          <t>[LAN-8760]-LANCONOR/TRR(08:00)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06/06/2024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39.98999999999999</v>
      </c>
      <c r="X6" t="n">
        <v>-0.3123280820205051</v>
      </c>
      <c r="Y6" t="n">
        <v>27.5</v>
      </c>
      <c r="Z6" t="n">
        <v>0</v>
      </c>
      <c r="AA6">
        <f>T6*W6*V6*(1+X6+Z6)</f>
        <v/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91554581</v>
      </c>
      <c r="L7" t="inlineStr">
        <is>
          <t>004002-000134870</t>
        </is>
      </c>
      <c r="M7" t="n">
        <v>4136569</v>
      </c>
      <c r="N7" t="inlineStr">
        <is>
          <t>[LAN-8760]-LANCONOR/TRR(08:00)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06/06/2024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39.98999999999999</v>
      </c>
      <c r="X7" t="n">
        <v>-0.3123280820205051</v>
      </c>
      <c r="Y7" t="n">
        <v>27.5</v>
      </c>
      <c r="Z7" t="n">
        <v>0</v>
      </c>
      <c r="AA7">
        <f>T7*W7*V7*(1+X7+Z7)</f>
        <v/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91554582</v>
      </c>
      <c r="L8" t="inlineStr">
        <is>
          <t>004002-000134883</t>
        </is>
      </c>
      <c r="M8" t="n">
        <v>4136569</v>
      </c>
      <c r="N8" t="inlineStr">
        <is>
          <t>[LAN-8760]-LANCONOR/TRR(08:00)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06/06/2024</t>
        </is>
      </c>
      <c r="S8" t="n">
        <v>380</v>
      </c>
      <c r="T8" t="n">
        <v>9.5</v>
      </c>
      <c r="U8" t="n">
        <v>10450</v>
      </c>
      <c r="V8" t="inlineStr">
        <is>
          <t>0.00716332378223492</t>
        </is>
      </c>
      <c r="W8" t="n">
        <v>39.99</v>
      </c>
      <c r="X8" t="n">
        <v>-0.3123280820205051</v>
      </c>
      <c r="Y8" t="n">
        <v>27.5</v>
      </c>
      <c r="Z8" t="n">
        <v>-8.703298581559121e-17</v>
      </c>
      <c r="AA8">
        <f>T8*W8*V8*(1+X8+Z8)</f>
        <v/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91554583</v>
      </c>
      <c r="L9" t="inlineStr">
        <is>
          <t>004002-000134884</t>
        </is>
      </c>
      <c r="M9" t="n">
        <v>4136569</v>
      </c>
      <c r="N9" t="inlineStr">
        <is>
          <t>[LAN-8760]-LANCONOR/TRR(08:00)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06/06/2024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39.98999999999999</v>
      </c>
      <c r="X9" t="n">
        <v>-0.3123280820205051</v>
      </c>
      <c r="Y9" t="n">
        <v>27.5</v>
      </c>
      <c r="Z9" t="n">
        <v>0</v>
      </c>
      <c r="AA9">
        <f>T9*W9*V9*(1+X9+Z9)</f>
        <v/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91555242</v>
      </c>
      <c r="L10" t="inlineStr">
        <is>
          <t>004002-000134948</t>
        </is>
      </c>
      <c r="M10" t="n">
        <v>4140412</v>
      </c>
      <c r="N10" t="inlineStr">
        <is>
          <t>[707-4229]-CAMINO REAL/TRR(08:00)</t>
        </is>
      </c>
      <c r="O10" t="n">
        <v>30007467</v>
      </c>
      <c r="P10" t="inlineStr">
        <is>
          <t>NATURISA - CAMINO REAL</t>
        </is>
      </c>
      <c r="Q10" t="inlineStr">
        <is>
          <t>Crédito 60 días</t>
        </is>
      </c>
      <c r="R10" t="inlineStr">
        <is>
          <t>07/06/2024</t>
        </is>
      </c>
      <c r="S10" t="n">
        <v>250</v>
      </c>
      <c r="T10" t="n">
        <v>6.25</v>
      </c>
      <c r="U10" t="n">
        <v>6875</v>
      </c>
      <c r="V10" t="inlineStr">
        <is>
          <t>0.00716332378223492</t>
        </is>
      </c>
      <c r="W10" t="n">
        <v>39.98999999999999</v>
      </c>
      <c r="X10" t="n">
        <v>-0.3123280820205051</v>
      </c>
      <c r="Y10" t="n">
        <v>27.5</v>
      </c>
      <c r="Z10" t="n">
        <v>0</v>
      </c>
      <c r="AA10">
        <f>T10*W10*V10*(1+X10+Z10)</f>
        <v/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91555243</v>
      </c>
      <c r="L11" t="inlineStr">
        <is>
          <t>004002-000134934</t>
        </is>
      </c>
      <c r="M11" t="n">
        <v>4140412</v>
      </c>
      <c r="N11" t="inlineStr">
        <is>
          <t>[707-4229]-CAMINO REAL/TRR(08:00)</t>
        </is>
      </c>
      <c r="O11" t="n">
        <v>30007467</v>
      </c>
      <c r="P11" t="inlineStr">
        <is>
          <t>NATURISA - CAMINO REAL</t>
        </is>
      </c>
      <c r="Q11" t="inlineStr">
        <is>
          <t>Crédito 60 días</t>
        </is>
      </c>
      <c r="R11" t="inlineStr">
        <is>
          <t>07/06/2024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39.98999999999999</v>
      </c>
      <c r="X11" t="n">
        <v>-0.3123280820205051</v>
      </c>
      <c r="Y11" t="n">
        <v>27.5</v>
      </c>
      <c r="Z11" t="n">
        <v>0</v>
      </c>
      <c r="AA11">
        <f>T11*W11*V11*(1+X11+Z11)</f>
        <v/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91555244</v>
      </c>
      <c r="L12" t="inlineStr">
        <is>
          <t>004002-000134952</t>
        </is>
      </c>
      <c r="M12" t="n">
        <v>4140413</v>
      </c>
      <c r="N12" t="inlineStr">
        <is>
          <t>[712-4588]-CAMARÓN/TRR(08:00)</t>
        </is>
      </c>
      <c r="O12" t="n">
        <v>30007488</v>
      </c>
      <c r="P12" t="inlineStr">
        <is>
          <t>NATURISA – CAMARÓN</t>
        </is>
      </c>
      <c r="Q12" t="inlineStr">
        <is>
          <t>Crédito 60 días</t>
        </is>
      </c>
      <c r="R12" t="inlineStr">
        <is>
          <t>07/06/2024</t>
        </is>
      </c>
      <c r="S12" t="n">
        <v>58</v>
      </c>
      <c r="T12" t="n">
        <v>1.45</v>
      </c>
      <c r="U12" t="n">
        <v>1595</v>
      </c>
      <c r="V12" t="inlineStr">
        <is>
          <t>0.00716332378223492</t>
        </is>
      </c>
      <c r="W12" t="n">
        <v>39.99</v>
      </c>
      <c r="X12" t="n">
        <v>-0.3123280820205051</v>
      </c>
      <c r="Y12" t="n">
        <v>27.5</v>
      </c>
      <c r="Z12" t="n">
        <v>-7.127701424552728e-17</v>
      </c>
      <c r="AA12">
        <f>T12*W12*V12*(1+X12+Z12)</f>
        <v/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91555245</v>
      </c>
      <c r="L13" t="inlineStr">
        <is>
          <t>004002-000134935</t>
        </is>
      </c>
      <c r="M13" t="n">
        <v>4140413</v>
      </c>
      <c r="N13" t="inlineStr">
        <is>
          <t>[712-4588]-CAMARÓN/TRR(08:00)</t>
        </is>
      </c>
      <c r="O13" t="n">
        <v>30007488</v>
      </c>
      <c r="P13" t="inlineStr">
        <is>
          <t>NATURISA – CAMARÓN</t>
        </is>
      </c>
      <c r="Q13" t="inlineStr">
        <is>
          <t>Crédito 60 días</t>
        </is>
      </c>
      <c r="R13" t="inlineStr">
        <is>
          <t>07/06/2024</t>
        </is>
      </c>
      <c r="S13" t="n">
        <v>400</v>
      </c>
      <c r="T13" t="n">
        <v>10</v>
      </c>
      <c r="U13" t="n">
        <v>11000</v>
      </c>
      <c r="V13" t="inlineStr">
        <is>
          <t>0.00716332378223492</t>
        </is>
      </c>
      <c r="W13" t="n">
        <v>39.98999999999999</v>
      </c>
      <c r="X13" t="n">
        <v>-0.3123280820205051</v>
      </c>
      <c r="Y13" t="n">
        <v>27.5</v>
      </c>
      <c r="Z13" t="n">
        <v>0</v>
      </c>
      <c r="AA13">
        <f>T13*W13*V13*(1+X13+Z13)</f>
        <v/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91555246</v>
      </c>
      <c r="L14" t="inlineStr">
        <is>
          <t>004002-000134937</t>
        </is>
      </c>
      <c r="M14" t="n">
        <v>4140413</v>
      </c>
      <c r="N14" t="inlineStr">
        <is>
          <t>[712-4588]-CAMARÓN/TRR(08:00)</t>
        </is>
      </c>
      <c r="O14" t="n">
        <v>30007488</v>
      </c>
      <c r="P14" t="inlineStr">
        <is>
          <t>NATURISA – CAMARÓN</t>
        </is>
      </c>
      <c r="Q14" t="inlineStr">
        <is>
          <t>Crédito 60 días</t>
        </is>
      </c>
      <c r="R14" t="inlineStr">
        <is>
          <t>07/06/2024</t>
        </is>
      </c>
      <c r="S14" t="n">
        <v>400</v>
      </c>
      <c r="T14" t="n">
        <v>10</v>
      </c>
      <c r="U14" t="n">
        <v>11000</v>
      </c>
      <c r="V14" t="inlineStr">
        <is>
          <t>0.00716332378223492</t>
        </is>
      </c>
      <c r="W14" t="n">
        <v>39.98999999999999</v>
      </c>
      <c r="X14" t="n">
        <v>-0.3123280820205051</v>
      </c>
      <c r="Y14" t="n">
        <v>27.5</v>
      </c>
      <c r="Z14" t="n">
        <v>0</v>
      </c>
      <c r="AA14">
        <f>T14*W14*V14*(1+X14+Z14)</f>
        <v/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91555247</v>
      </c>
      <c r="L15" t="inlineStr">
        <is>
          <t>004002-000134949</t>
        </is>
      </c>
      <c r="M15" t="n">
        <v>4140411</v>
      </c>
      <c r="N15" t="inlineStr">
        <is>
          <t>[715-4385]-MARCHENA/TRR(08:00)</t>
        </is>
      </c>
      <c r="O15" t="n">
        <v>30007468</v>
      </c>
      <c r="P15" t="inlineStr">
        <is>
          <t>NATURISA – MARCHENA</t>
        </is>
      </c>
      <c r="Q15" t="inlineStr">
        <is>
          <t>Crédito 60 días</t>
        </is>
      </c>
      <c r="R15" t="inlineStr">
        <is>
          <t>07/06/2024</t>
        </is>
      </c>
      <c r="S15" t="n">
        <v>198</v>
      </c>
      <c r="T15" t="n">
        <v>4.95</v>
      </c>
      <c r="U15" t="n">
        <v>5445</v>
      </c>
      <c r="V15" t="inlineStr">
        <is>
          <t>0.00716332378223492</t>
        </is>
      </c>
      <c r="W15" t="n">
        <v>39.99</v>
      </c>
      <c r="X15" t="n">
        <v>-0.3123280820205051</v>
      </c>
      <c r="Y15" t="n">
        <v>27.5</v>
      </c>
      <c r="Z15" t="n">
        <v>-8.351650154021378e-17</v>
      </c>
      <c r="AA15">
        <f>T15*W15*V15*(1+X15+Z15)</f>
        <v/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91556951</v>
      </c>
      <c r="L16" t="inlineStr">
        <is>
          <t>004002-000135012</t>
        </is>
      </c>
      <c r="M16" t="n">
        <v>4136573</v>
      </c>
      <c r="N16" t="inlineStr">
        <is>
          <t>[714-12923]-INDUCAM/FLUVIAL()</t>
        </is>
      </c>
      <c r="O16" t="n">
        <v>30007858</v>
      </c>
      <c r="P16" t="inlineStr">
        <is>
          <t>NATURISA - INDUCAM</t>
        </is>
      </c>
      <c r="Q16" t="inlineStr">
        <is>
          <t>Crédito 60 días</t>
        </is>
      </c>
      <c r="R16" t="inlineStr">
        <is>
          <t>08/06/2024</t>
        </is>
      </c>
      <c r="S16" t="n">
        <v>250</v>
      </c>
      <c r="T16" t="n">
        <v>6.25</v>
      </c>
      <c r="U16" t="n">
        <v>6875</v>
      </c>
      <c r="V16" t="inlineStr">
        <is>
          <t>0.00716332378223492</t>
        </is>
      </c>
      <c r="W16" t="n">
        <v>39.98999999999999</v>
      </c>
      <c r="X16" t="n">
        <v>-0.3123280820205051</v>
      </c>
      <c r="Y16" t="n">
        <v>27.5</v>
      </c>
      <c r="Z16" t="n">
        <v>0</v>
      </c>
      <c r="AA16">
        <f>T16*W16*V16*(1+X16+Z16)</f>
        <v/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91563255</v>
      </c>
      <c r="L17" t="inlineStr">
        <is>
          <t>004002-000135460</t>
        </is>
      </c>
      <c r="M17" t="n">
        <v>4174103</v>
      </c>
      <c r="N17" t="inlineStr">
        <is>
          <t>[LAN-8852]-LANCONOR/TRR(08:00)</t>
        </is>
      </c>
      <c r="O17" t="n">
        <v>30007455</v>
      </c>
      <c r="P17" t="inlineStr">
        <is>
          <t>NATURISA – LANCONOR</t>
        </is>
      </c>
      <c r="Q17" t="inlineStr">
        <is>
          <t>Crédito 60 días</t>
        </is>
      </c>
      <c r="R17" t="inlineStr">
        <is>
          <t>15/06/2024</t>
        </is>
      </c>
      <c r="S17" t="n">
        <v>400</v>
      </c>
      <c r="T17" t="n">
        <v>10</v>
      </c>
      <c r="U17" t="n">
        <v>11000</v>
      </c>
      <c r="V17" t="inlineStr">
        <is>
          <t>0.00716332378223492</t>
        </is>
      </c>
      <c r="W17" t="n">
        <v>39.98999999999999</v>
      </c>
      <c r="X17" t="n">
        <v>-0.3123280820205051</v>
      </c>
      <c r="Y17" t="n">
        <v>27.5</v>
      </c>
      <c r="Z17" t="n">
        <v>0</v>
      </c>
      <c r="AA17">
        <f>T17*W17*V17*(1+X17+Z17)</f>
        <v/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91563259</v>
      </c>
      <c r="L18" t="inlineStr">
        <is>
          <t>004002-000135465</t>
        </is>
      </c>
      <c r="M18" t="n">
        <v>4174832</v>
      </c>
      <c r="N18" t="inlineStr">
        <is>
          <t>[712-4619]-CAMARÓN/TRR(08:00)</t>
        </is>
      </c>
      <c r="O18" t="n">
        <v>30007488</v>
      </c>
      <c r="P18" t="inlineStr">
        <is>
          <t>NATURISA – CAMARÓN</t>
        </is>
      </c>
      <c r="Q18" t="inlineStr">
        <is>
          <t>Crédito 60 días</t>
        </is>
      </c>
      <c r="R18" t="inlineStr">
        <is>
          <t>15/06/2024</t>
        </is>
      </c>
      <c r="S18" t="n">
        <v>128</v>
      </c>
      <c r="T18" t="n">
        <v>3.2</v>
      </c>
      <c r="U18" t="n">
        <v>3520</v>
      </c>
      <c r="V18" t="inlineStr">
        <is>
          <t>0.00716332378223492</t>
        </is>
      </c>
      <c r="W18" t="n">
        <v>39.98999999999999</v>
      </c>
      <c r="X18" t="n">
        <v>-0.3123280820205052</v>
      </c>
      <c r="Y18" t="n">
        <v>27.49999999999999</v>
      </c>
      <c r="Z18" t="n">
        <v>1.937843824800274e-16</v>
      </c>
      <c r="AA18">
        <f>T18*W18*V18*(1+X18+Z18)</f>
        <v/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91563260</v>
      </c>
      <c r="L19" t="inlineStr">
        <is>
          <t>004002-000135466</t>
        </is>
      </c>
      <c r="M19" t="n">
        <v>4174816</v>
      </c>
      <c r="N19" t="inlineStr">
        <is>
          <t>[707-4287]-CAMINO REAL/TRR(08:00)</t>
        </is>
      </c>
      <c r="O19" t="n">
        <v>30007467</v>
      </c>
      <c r="P19" t="inlineStr">
        <is>
          <t>NATURISA - CAMINO REAL</t>
        </is>
      </c>
      <c r="Q19" t="inlineStr">
        <is>
          <t>Crédito 60 días</t>
        </is>
      </c>
      <c r="R19" t="inlineStr">
        <is>
          <t>15/06/2024</t>
        </is>
      </c>
      <c r="S19" t="n">
        <v>132</v>
      </c>
      <c r="T19" t="n">
        <v>3.3</v>
      </c>
      <c r="U19" t="n">
        <v>3630</v>
      </c>
      <c r="V19" t="inlineStr">
        <is>
          <t>0.00716332378223492</t>
        </is>
      </c>
      <c r="W19" t="n">
        <v>39.98999999999999</v>
      </c>
      <c r="X19" t="n">
        <v>-0.3123280820205052</v>
      </c>
      <c r="Y19" t="n">
        <v>27.49999999999999</v>
      </c>
      <c r="Z19" t="n">
        <v>1.879121284654811e-16</v>
      </c>
      <c r="AA19">
        <f>T19*W19*V19*(1+X19+Z19)</f>
        <v/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91563261</v>
      </c>
      <c r="L20" t="inlineStr">
        <is>
          <t>004002-000135467</t>
        </is>
      </c>
      <c r="M20" t="n">
        <v>4174103</v>
      </c>
      <c r="N20" t="inlineStr">
        <is>
          <t>[LAN-8852]-LANCONOR/TRR(08:00)</t>
        </is>
      </c>
      <c r="O20" t="n">
        <v>30007455</v>
      </c>
      <c r="P20" t="inlineStr">
        <is>
          <t>NATURISA – LANCONOR</t>
        </is>
      </c>
      <c r="Q20" t="inlineStr">
        <is>
          <t>Crédito 60 días</t>
        </is>
      </c>
      <c r="R20" t="inlineStr">
        <is>
          <t>15/06/2024</t>
        </is>
      </c>
      <c r="S20" t="n">
        <v>380</v>
      </c>
      <c r="T20" t="n">
        <v>9.5</v>
      </c>
      <c r="U20" t="n">
        <v>10450</v>
      </c>
      <c r="V20" t="inlineStr">
        <is>
          <t>0.00716332378223492</t>
        </is>
      </c>
      <c r="W20" t="n">
        <v>39.99</v>
      </c>
      <c r="X20" t="n">
        <v>-0.3123280820205051</v>
      </c>
      <c r="Y20" t="n">
        <v>27.5</v>
      </c>
      <c r="Z20" t="n">
        <v>-8.703298581559121e-17</v>
      </c>
      <c r="AA20">
        <f>T20*W20*V20*(1+X20+Z20)</f>
        <v/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91563264</v>
      </c>
      <c r="L21" t="inlineStr">
        <is>
          <t>004002-000135475</t>
        </is>
      </c>
      <c r="M21" t="n">
        <v>4174103</v>
      </c>
      <c r="N21" t="inlineStr">
        <is>
          <t>[LAN-8852]-LANCONOR/TRR(08:00)</t>
        </is>
      </c>
      <c r="O21" t="n">
        <v>30007455</v>
      </c>
      <c r="P21" t="inlineStr">
        <is>
          <t>NATURISA – LANCONOR</t>
        </is>
      </c>
      <c r="Q21" t="inlineStr">
        <is>
          <t>Crédito 60 días</t>
        </is>
      </c>
      <c r="R21" t="inlineStr">
        <is>
          <t>15/06/2024</t>
        </is>
      </c>
      <c r="S21" t="n">
        <v>400</v>
      </c>
      <c r="T21" t="n">
        <v>10</v>
      </c>
      <c r="U21" t="n">
        <v>11000</v>
      </c>
      <c r="V21" t="inlineStr">
        <is>
          <t>0.00716332378223492</t>
        </is>
      </c>
      <c r="W21" t="n">
        <v>39.98999999999999</v>
      </c>
      <c r="X21" t="n">
        <v>-0.3123280820205051</v>
      </c>
      <c r="Y21" t="n">
        <v>27.5</v>
      </c>
      <c r="Z21" t="n">
        <v>0</v>
      </c>
      <c r="AA21">
        <f>T21*W21*V21*(1+X21+Z21)</f>
        <v/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91563272</v>
      </c>
      <c r="L22" t="inlineStr">
        <is>
          <t>004002-000135503</t>
        </is>
      </c>
      <c r="M22" t="n">
        <v>4174099</v>
      </c>
      <c r="N22" t="inlineStr">
        <is>
          <t>[714-13003]-INDUCAM/FLUVIAL()</t>
        </is>
      </c>
      <c r="O22" t="n">
        <v>30007858</v>
      </c>
      <c r="P22" t="inlineStr">
        <is>
          <t>NATURISA - INDUCAM</t>
        </is>
      </c>
      <c r="Q22" t="inlineStr">
        <is>
          <t>Crédito 60 días</t>
        </is>
      </c>
      <c r="R22" t="inlineStr">
        <is>
          <t>15/06/2024</t>
        </is>
      </c>
      <c r="S22" t="n">
        <v>1300</v>
      </c>
      <c r="T22" t="n">
        <v>32.5</v>
      </c>
      <c r="U22" t="n">
        <v>35750</v>
      </c>
      <c r="V22" s="4" t="n">
        <v>18</v>
      </c>
      <c r="W22" t="n">
        <v>39.98999999999999</v>
      </c>
      <c r="X22" t="n">
        <v>-0.3123280820205051</v>
      </c>
      <c r="Y22" t="n">
        <v>27.5</v>
      </c>
      <c r="Z22" t="n">
        <v>0</v>
      </c>
      <c r="AA22">
        <f>T22*W22*V22*(1+X22+Z22)</f>
        <v/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91563273</v>
      </c>
      <c r="L23" t="inlineStr">
        <is>
          <t>004002-000135504</t>
        </is>
      </c>
      <c r="M23" t="n">
        <v>4174832</v>
      </c>
      <c r="N23" t="inlineStr">
        <is>
          <t>[712-4619]-CAMARÓN/TRR(08:00)</t>
        </is>
      </c>
      <c r="O23" t="n">
        <v>30007488</v>
      </c>
      <c r="P23" t="inlineStr">
        <is>
          <t>NATURISA – CAMARÓN</t>
        </is>
      </c>
      <c r="Q23" t="inlineStr">
        <is>
          <t>Crédito 60 días</t>
        </is>
      </c>
      <c r="R23" t="inlineStr">
        <is>
          <t>15/06/2024</t>
        </is>
      </c>
      <c r="S23" t="n">
        <v>400</v>
      </c>
      <c r="T23" t="n">
        <v>10</v>
      </c>
      <c r="U23" t="n">
        <v>11000</v>
      </c>
      <c r="V23" t="inlineStr">
        <is>
          <t>0.00716332378223492</t>
        </is>
      </c>
      <c r="W23" t="n">
        <v>39.98999999999999</v>
      </c>
      <c r="X23" t="n">
        <v>-0.3123280820205051</v>
      </c>
      <c r="Y23" t="n">
        <v>27.5</v>
      </c>
      <c r="Z23" t="n">
        <v>0</v>
      </c>
      <c r="AA23">
        <f>T23*W23*V23*(1+X23+Z23)</f>
        <v/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91563278</v>
      </c>
      <c r="L24" t="inlineStr">
        <is>
          <t>004002-000135520</t>
        </is>
      </c>
      <c r="M24" t="n">
        <v>4174103</v>
      </c>
      <c r="N24" t="inlineStr">
        <is>
          <t>[LAN-8852]-LANCONOR/TRR(08:00)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15/06/2024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39.98999999999999</v>
      </c>
      <c r="X24" s="4" t="n">
        <v>18</v>
      </c>
      <c r="Y24" t="n">
        <v>27.5</v>
      </c>
      <c r="Z24" t="n">
        <v>0</v>
      </c>
      <c r="AA24">
        <f>T24*W24*V24*(1+X24+Z24)</f>
        <v/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91563282</v>
      </c>
      <c r="L25" t="inlineStr">
        <is>
          <t>004002-000135524</t>
        </is>
      </c>
      <c r="M25" t="n">
        <v>4174103</v>
      </c>
      <c r="N25" t="inlineStr">
        <is>
          <t>[LAN-8852]-LANCONOR/TRR(08:00)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15/06/2024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39.98999999999999</v>
      </c>
      <c r="X25" t="n">
        <v>-0.3123280820205051</v>
      </c>
      <c r="Y25" t="n">
        <v>27.5</v>
      </c>
      <c r="Z25" t="n">
        <v>0</v>
      </c>
      <c r="AA25">
        <f>T25*W25*V25*(1+X25+Z25)</f>
        <v/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91564398</v>
      </c>
      <c r="L26" t="inlineStr">
        <is>
          <t>004002-000135481</t>
        </is>
      </c>
      <c r="M26" t="n">
        <v>4174831</v>
      </c>
      <c r="N26" t="inlineStr">
        <is>
          <t>[703-5184]-MARICULTURA/TRR(08:00)</t>
        </is>
      </c>
      <c r="O26" t="n">
        <v>30007861</v>
      </c>
      <c r="P26" t="inlineStr">
        <is>
          <t>NATURISA - MARICULTURA</t>
        </is>
      </c>
      <c r="Q26" t="inlineStr">
        <is>
          <t>Crédito 60 días</t>
        </is>
      </c>
      <c r="R26" t="inlineStr">
        <is>
          <t>17/06/2024</t>
        </is>
      </c>
      <c r="S26" t="n">
        <v>620</v>
      </c>
      <c r="T26" t="n">
        <v>15.5</v>
      </c>
      <c r="U26" t="n">
        <v>17050</v>
      </c>
      <c r="V26" t="inlineStr">
        <is>
          <t>0.00716332378223492</t>
        </is>
      </c>
      <c r="W26" t="n">
        <v>39.98999999999999</v>
      </c>
      <c r="X26" t="n">
        <v>-0.3123280820205052</v>
      </c>
      <c r="Y26" t="n">
        <v>27.49999999999999</v>
      </c>
      <c r="Z26" s="4" t="n">
        <v>18</v>
      </c>
      <c r="AA26">
        <f>T26*W26*V26*(1+X26+Z26)</f>
        <v/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91564399</v>
      </c>
      <c r="L27" t="inlineStr">
        <is>
          <t>004002-000135482</t>
        </is>
      </c>
      <c r="M27" t="n">
        <v>4174831</v>
      </c>
      <c r="N27" t="inlineStr">
        <is>
          <t>[703-5184]-MARICULTURA/TRR(08:00)</t>
        </is>
      </c>
      <c r="O27" t="n">
        <v>30007861</v>
      </c>
      <c r="P27" t="inlineStr">
        <is>
          <t>NATURISA - MARICULTURA</t>
        </is>
      </c>
      <c r="Q27" t="inlineStr">
        <is>
          <t>Crédito 60 días</t>
        </is>
      </c>
      <c r="R27" t="inlineStr">
        <is>
          <t>17/06/2024</t>
        </is>
      </c>
      <c r="S27" t="n">
        <v>620</v>
      </c>
      <c r="T27" t="n">
        <v>15.5</v>
      </c>
      <c r="U27" t="n">
        <v>17050</v>
      </c>
      <c r="V27" t="inlineStr">
        <is>
          <t>0.00716332378223492</t>
        </is>
      </c>
      <c r="W27" t="n">
        <v>39.98999999999999</v>
      </c>
      <c r="X27" t="n">
        <v>-0.3123280820205052</v>
      </c>
      <c r="Y27" t="n">
        <v>27.49999999999999</v>
      </c>
      <c r="Z27" t="n">
        <v>5.334279775794301e-17</v>
      </c>
      <c r="AA27">
        <f>T27*W27*V27*(1+X27+Z27)</f>
        <v/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91564420</v>
      </c>
      <c r="L28" t="inlineStr">
        <is>
          <t>004002-000135512</t>
        </is>
      </c>
      <c r="M28" t="n">
        <v>4174831</v>
      </c>
      <c r="N28" t="inlineStr">
        <is>
          <t>[703-5184]-MARICULTURA/TRR(08:00)</t>
        </is>
      </c>
      <c r="O28" t="n">
        <v>30007861</v>
      </c>
      <c r="P28" t="inlineStr">
        <is>
          <t>NATURISA - MARICULTURA</t>
        </is>
      </c>
      <c r="Q28" t="inlineStr">
        <is>
          <t>Crédito 60 días</t>
        </is>
      </c>
      <c r="R28" t="inlineStr">
        <is>
          <t>17/06/2024</t>
        </is>
      </c>
      <c r="S28" t="n">
        <v>146</v>
      </c>
      <c r="T28" t="n">
        <v>3.65</v>
      </c>
      <c r="U28" t="n">
        <v>4015</v>
      </c>
      <c r="V28" t="inlineStr">
        <is>
          <t>0.00716332378223492</t>
        </is>
      </c>
      <c r="W28" t="n">
        <v>39.99</v>
      </c>
      <c r="X28" t="n">
        <v>-0.3123280820205051</v>
      </c>
      <c r="Y28" t="n">
        <v>27.5</v>
      </c>
      <c r="Z28" t="n">
        <v>0</v>
      </c>
      <c r="AA28">
        <f>T28*W28*V28*(1+X28+Z28)</f>
        <v/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91569750</v>
      </c>
      <c r="L29" t="inlineStr">
        <is>
          <t>004002-000135850</t>
        </is>
      </c>
      <c r="M29" t="n">
        <v>4224746</v>
      </c>
      <c r="N29" t="inlineStr">
        <is>
          <t>[LAN-8927]-LANCONOR/TRR(08:00)</t>
        </is>
      </c>
      <c r="O29" t="n">
        <v>30007455</v>
      </c>
      <c r="P29" t="inlineStr">
        <is>
          <t>NATURISA – LANCONOR</t>
        </is>
      </c>
      <c r="Q29" t="inlineStr">
        <is>
          <t>Crédito 60 días</t>
        </is>
      </c>
      <c r="R29" t="inlineStr">
        <is>
          <t>21/06/2024</t>
        </is>
      </c>
      <c r="S29" t="n">
        <v>396</v>
      </c>
      <c r="T29" t="n">
        <v>9.9</v>
      </c>
      <c r="U29" t="n">
        <v>10890</v>
      </c>
      <c r="V29" t="inlineStr">
        <is>
          <t>0.00716332378223492</t>
        </is>
      </c>
      <c r="W29" t="n">
        <v>39.99</v>
      </c>
      <c r="X29" t="n">
        <v>-0.3123280820205051</v>
      </c>
      <c r="Y29" t="n">
        <v>27.5</v>
      </c>
      <c r="Z29" t="n">
        <v>-8.351650154021378e-17</v>
      </c>
      <c r="AA29">
        <f>T29*W29*V29*(1+X29+Z29)</f>
        <v/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91569751</v>
      </c>
      <c r="L30" t="inlineStr">
        <is>
          <t>004002-000135831</t>
        </is>
      </c>
      <c r="M30" t="n">
        <v>4224746</v>
      </c>
      <c r="N30" t="inlineStr">
        <is>
          <t>[LAN-8927]-LANCONOR/TRR(08:00)</t>
        </is>
      </c>
      <c r="O30" t="n">
        <v>30007455</v>
      </c>
      <c r="P30" t="inlineStr">
        <is>
          <t>NATURISA – LANCONOR</t>
        </is>
      </c>
      <c r="Q30" t="inlineStr">
        <is>
          <t>Crédito 60 días</t>
        </is>
      </c>
      <c r="R30" t="inlineStr">
        <is>
          <t>21/06/2024</t>
        </is>
      </c>
      <c r="S30" t="n">
        <v>396</v>
      </c>
      <c r="T30" t="n">
        <v>9.9</v>
      </c>
      <c r="U30" t="n">
        <v>10890</v>
      </c>
      <c r="V30" t="inlineStr">
        <is>
          <t>0.00716332378223492</t>
        </is>
      </c>
      <c r="W30" t="n">
        <v>39.99</v>
      </c>
      <c r="X30" t="n">
        <v>-0.3123280820205051</v>
      </c>
      <c r="Y30" t="n">
        <v>27.5</v>
      </c>
      <c r="Z30" t="n">
        <v>-8.351650154021378e-17</v>
      </c>
      <c r="AA30">
        <f>T30*W30*V30*(1+X30+Z30)</f>
        <v/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91569752</v>
      </c>
      <c r="L31" t="inlineStr">
        <is>
          <t>004002-000135855</t>
        </is>
      </c>
      <c r="M31" t="n">
        <v>4224746</v>
      </c>
      <c r="N31" t="inlineStr">
        <is>
          <t>[LAN-8927]-LANCONOR/TRR(08:00)</t>
        </is>
      </c>
      <c r="O31" t="n">
        <v>30007455</v>
      </c>
      <c r="P31" t="inlineStr">
        <is>
          <t>NATURISA – LANCONOR</t>
        </is>
      </c>
      <c r="Q31" t="inlineStr">
        <is>
          <t>Crédito 60 días</t>
        </is>
      </c>
      <c r="R31" t="inlineStr">
        <is>
          <t>21/06/2024</t>
        </is>
      </c>
      <c r="S31" t="n">
        <v>396</v>
      </c>
      <c r="T31" t="n">
        <v>9.9</v>
      </c>
      <c r="U31" t="n">
        <v>10890</v>
      </c>
      <c r="V31" t="inlineStr">
        <is>
          <t>0.00716332378223492</t>
        </is>
      </c>
      <c r="W31" t="n">
        <v>39.99</v>
      </c>
      <c r="X31" t="n">
        <v>-0.3123280820205051</v>
      </c>
      <c r="Y31" t="n">
        <v>27.5</v>
      </c>
      <c r="Z31" t="n">
        <v>-8.351650154021378e-17</v>
      </c>
      <c r="AA31">
        <f>T31*W31*V31*(1+X31+Z31)</f>
        <v/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91571098</v>
      </c>
      <c r="L32" t="inlineStr">
        <is>
          <t>004002-000135898</t>
        </is>
      </c>
      <c r="M32" t="n">
        <v>4224743</v>
      </c>
      <c r="N32" t="inlineStr">
        <is>
          <t>[714-13041]-INDUCAM/FLUVIAL()</t>
        </is>
      </c>
      <c r="O32" t="n">
        <v>30007858</v>
      </c>
      <c r="P32" t="inlineStr">
        <is>
          <t>NATURISA - INDUCAM</t>
        </is>
      </c>
      <c r="Q32" t="inlineStr">
        <is>
          <t>Crédito 60 días</t>
        </is>
      </c>
      <c r="R32" t="inlineStr">
        <is>
          <t>22/06/2024</t>
        </is>
      </c>
      <c r="S32" t="n">
        <v>1250</v>
      </c>
      <c r="T32" t="n">
        <v>31.25</v>
      </c>
      <c r="U32" t="n">
        <v>34375</v>
      </c>
      <c r="V32" t="inlineStr">
        <is>
          <t>0.00716332378223492</t>
        </is>
      </c>
      <c r="W32" t="n">
        <v>39.98999999999999</v>
      </c>
      <c r="X32" t="n">
        <v>-0.3123280820205051</v>
      </c>
      <c r="Y32" t="n">
        <v>27.5</v>
      </c>
      <c r="Z32" t="n">
        <v>0</v>
      </c>
      <c r="AA32">
        <f>T32*W32*V32*(1+X32+Z32)</f>
        <v/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91571131</v>
      </c>
      <c r="L33" t="inlineStr">
        <is>
          <t>004002-000135899</t>
        </is>
      </c>
      <c r="M33" t="n">
        <v>4240440</v>
      </c>
      <c r="N33" t="inlineStr">
        <is>
          <t>[703-5206]-MARICULTURA/TRR(</t>
        </is>
      </c>
      <c r="O33" t="n">
        <v>30007861</v>
      </c>
      <c r="P33" t="inlineStr">
        <is>
          <t>NATURISA - MARICULTURA</t>
        </is>
      </c>
      <c r="Q33" t="inlineStr">
        <is>
          <t>Crédito 60 días</t>
        </is>
      </c>
      <c r="R33" t="inlineStr">
        <is>
          <t>22/06/2024</t>
        </is>
      </c>
      <c r="S33" t="n">
        <v>360</v>
      </c>
      <c r="T33" t="n">
        <v>9</v>
      </c>
      <c r="U33" t="n">
        <v>9900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4.593407584711759e-17</v>
      </c>
      <c r="AA33">
        <f>T33*W33*V33*(1+X33+Z33)</f>
        <v/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91571132</v>
      </c>
      <c r="L34" t="inlineStr">
        <is>
          <t>004002-000135900</t>
        </is>
      </c>
      <c r="M34" t="n">
        <v>4240440</v>
      </c>
      <c r="N34" t="inlineStr">
        <is>
          <t>[703-5206]-MARICULTURA/TRR(</t>
        </is>
      </c>
      <c r="O34" t="n">
        <v>30007861</v>
      </c>
      <c r="P34" t="inlineStr">
        <is>
          <t>NATURISA - MARICULTURA</t>
        </is>
      </c>
      <c r="Q34" t="inlineStr">
        <is>
          <t>Crédito 60 días</t>
        </is>
      </c>
      <c r="R34" t="inlineStr">
        <is>
          <t>22/06/2024</t>
        </is>
      </c>
      <c r="S34" t="n">
        <v>600</v>
      </c>
      <c r="T34" t="n">
        <v>15</v>
      </c>
      <c r="U34" t="n">
        <v>16500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0</v>
      </c>
      <c r="AA34">
        <f>T34*W34*V34*(1+X34+Z34)</f>
        <v/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91571133</v>
      </c>
      <c r="L35" t="inlineStr">
        <is>
          <t>004002-000135901</t>
        </is>
      </c>
      <c r="M35" t="n">
        <v>4240440</v>
      </c>
      <c r="N35" t="inlineStr">
        <is>
          <t>[703-5206]-MARICULTURA/TRR(</t>
        </is>
      </c>
      <c r="O35" t="n">
        <v>30007861</v>
      </c>
      <c r="P35" t="inlineStr">
        <is>
          <t>NATURISA - MARICULTURA</t>
        </is>
      </c>
      <c r="Q35" t="inlineStr">
        <is>
          <t>Crédito 60 días</t>
        </is>
      </c>
      <c r="R35" t="inlineStr">
        <is>
          <t>22/06/2024</t>
        </is>
      </c>
      <c r="S35" t="n">
        <v>600</v>
      </c>
      <c r="T35" t="n">
        <v>15</v>
      </c>
      <c r="U35" t="n">
        <v>16500</v>
      </c>
      <c r="V35" t="inlineStr">
        <is>
          <t>0.00716332378223492</t>
        </is>
      </c>
      <c r="W35" t="n">
        <v>34.44</v>
      </c>
      <c r="X35" t="n">
        <v>-0.2015098722415796</v>
      </c>
      <c r="Y35" t="n">
        <v>27.5</v>
      </c>
      <c r="Z35" t="n">
        <v>0</v>
      </c>
      <c r="AA35">
        <f>T35*W35*V35*(1+X35+Z35)</f>
        <v/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91571134</v>
      </c>
      <c r="L36" t="inlineStr">
        <is>
          <t>004002-000135916</t>
        </is>
      </c>
      <c r="M36" t="n">
        <v>4240440</v>
      </c>
      <c r="N36" t="inlineStr">
        <is>
          <t>[703-5206]-MARICULTURA/TRR(</t>
        </is>
      </c>
      <c r="O36" t="n">
        <v>30007861</v>
      </c>
      <c r="P36" t="inlineStr">
        <is>
          <t>NATURISA - MARICULTURA</t>
        </is>
      </c>
      <c r="Q36" t="inlineStr">
        <is>
          <t>Crédito 60 días</t>
        </is>
      </c>
      <c r="R36" t="inlineStr">
        <is>
          <t>22/06/2024</t>
        </is>
      </c>
      <c r="S36" t="n">
        <v>618</v>
      </c>
      <c r="T36" t="n">
        <v>15.45</v>
      </c>
      <c r="U36" t="n">
        <v>16995</v>
      </c>
      <c r="V36" t="inlineStr">
        <is>
          <t>0.00716332378223492</t>
        </is>
      </c>
      <c r="W36" t="n">
        <v>34.44</v>
      </c>
      <c r="X36" t="n">
        <v>-0.2015098722415796</v>
      </c>
      <c r="Y36" t="n">
        <v>27.5</v>
      </c>
      <c r="Z36" t="n">
        <v>1.070308563427983e-16</v>
      </c>
      <c r="AA36">
        <f>T36*W36*V36*(1+X36+Z36)</f>
        <v/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91571806</v>
      </c>
      <c r="L37" t="inlineStr">
        <is>
          <t>004002-000135954</t>
        </is>
      </c>
      <c r="M37" t="n">
        <v>4240438</v>
      </c>
      <c r="N37" t="inlineStr">
        <is>
          <t>[712-4643]-CAMARÓN/TRR(08:00)</t>
        </is>
      </c>
      <c r="O37" t="n">
        <v>30007488</v>
      </c>
      <c r="P37" t="inlineStr">
        <is>
          <t>NATURISA – CAMARÓN</t>
        </is>
      </c>
      <c r="Q37" t="inlineStr">
        <is>
          <t>Crédito 60 días</t>
        </is>
      </c>
      <c r="R37" t="inlineStr">
        <is>
          <t>24/06/2024</t>
        </is>
      </c>
      <c r="S37" t="n">
        <v>18</v>
      </c>
      <c r="T37" t="n">
        <v>0.45</v>
      </c>
      <c r="U37" t="n">
        <v>495</v>
      </c>
      <c r="V37" t="inlineStr">
        <is>
          <t>0.00716332378223492</t>
        </is>
      </c>
      <c r="W37" t="n">
        <v>34.44</v>
      </c>
      <c r="X37" t="n">
        <v>-0.2015098722415795</v>
      </c>
      <c r="Y37" t="n">
        <v>27.5</v>
      </c>
      <c r="Z37" t="n">
        <v>-1.435439870222424e-16</v>
      </c>
      <c r="AA37">
        <f>T37*W37*V37*(1+X37+Z37)</f>
        <v/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91571807</v>
      </c>
      <c r="L38" t="inlineStr">
        <is>
          <t>004002-000135936</t>
        </is>
      </c>
      <c r="M38" t="n">
        <v>4240438</v>
      </c>
      <c r="N38" t="inlineStr">
        <is>
          <t>[712-4643]-CAMARÓN/TRR(08:00)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24/06/2024</t>
        </is>
      </c>
      <c r="S38" t="n">
        <v>420</v>
      </c>
      <c r="T38" t="n">
        <v>10.5</v>
      </c>
      <c r="U38" t="n">
        <v>11550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7.874413002363015e-17</v>
      </c>
      <c r="AA38">
        <f>T38*W38*V38*(1+X38+Z38)</f>
        <v/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91571808</v>
      </c>
      <c r="L39" t="inlineStr">
        <is>
          <t>004002-000135955</t>
        </is>
      </c>
      <c r="M39" t="n">
        <v>4240438</v>
      </c>
      <c r="N39" t="inlineStr">
        <is>
          <t>[712-4643]-CAMARÓN/TRR(08:00)</t>
        </is>
      </c>
      <c r="O39" t="n">
        <v>30007488</v>
      </c>
      <c r="P39" t="inlineStr">
        <is>
          <t>NATURISA – CAMARÓN</t>
        </is>
      </c>
      <c r="Q39" t="inlineStr">
        <is>
          <t>Crédito 60 días</t>
        </is>
      </c>
      <c r="R39" t="inlineStr">
        <is>
          <t>24/06/2024</t>
        </is>
      </c>
      <c r="S39" t="n">
        <v>420</v>
      </c>
      <c r="T39" t="n">
        <v>10.5</v>
      </c>
      <c r="U39" t="n">
        <v>11550</v>
      </c>
      <c r="V39" t="inlineStr">
        <is>
          <t>0.00716332378223492</t>
        </is>
      </c>
      <c r="W39" t="n">
        <v>34.44</v>
      </c>
      <c r="X39" t="n">
        <v>-0.2015098722415796</v>
      </c>
      <c r="Y39" t="n">
        <v>27.5</v>
      </c>
      <c r="Z39" t="n">
        <v>7.874413002363015e-17</v>
      </c>
      <c r="AA39">
        <f>T39*W39*V39*(1+X39+Z39)</f>
        <v/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91571846</v>
      </c>
      <c r="L40" t="inlineStr">
        <is>
          <t>004002-000135986</t>
        </is>
      </c>
      <c r="M40" t="n">
        <v>4240497</v>
      </c>
      <c r="N40" t="inlineStr">
        <is>
          <t>[MGOL-1941]-MARGOLFO/TRR(08:00)</t>
        </is>
      </c>
      <c r="O40" t="n">
        <v>30007891</v>
      </c>
      <c r="P40" t="inlineStr">
        <is>
          <t>NATURISA - MARGOLFO</t>
        </is>
      </c>
      <c r="Q40" t="inlineStr">
        <is>
          <t>Crédito 60 días</t>
        </is>
      </c>
      <c r="R40" t="inlineStr">
        <is>
          <t>24/06/2024</t>
        </is>
      </c>
      <c r="S40" t="n">
        <v>528</v>
      </c>
      <c r="T40" t="n">
        <v>13.2</v>
      </c>
      <c r="U40" t="n">
        <v>14520</v>
      </c>
      <c r="V40" t="inlineStr">
        <is>
          <t>0.00716332378223492</t>
        </is>
      </c>
      <c r="W40" t="n">
        <v>34.44</v>
      </c>
      <c r="X40" t="n">
        <v>-0.2015098722415796</v>
      </c>
      <c r="Y40" t="n">
        <v>27.5</v>
      </c>
      <c r="Z40" t="n">
        <v>3.131868807758018e-17</v>
      </c>
      <c r="AA40">
        <f>T40*W40*V40*(1+X40+Z40)</f>
        <v/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91575880</v>
      </c>
      <c r="L41" t="inlineStr">
        <is>
          <t>004002-000136222</t>
        </is>
      </c>
      <c r="M41" t="n">
        <v>4278212</v>
      </c>
      <c r="N41" t="inlineStr">
        <is>
          <t>[LAN-8997]-LANCONOR/TRR(08:00)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27/06/2024</t>
        </is>
      </c>
      <c r="S41" t="n">
        <v>400</v>
      </c>
      <c r="T41" t="n">
        <v>10</v>
      </c>
      <c r="U41" t="n">
        <v>11000</v>
      </c>
      <c r="V41" t="inlineStr">
        <is>
          <t>0.00716332378223492</t>
        </is>
      </c>
      <c r="W41" t="n">
        <v>34.44</v>
      </c>
      <c r="X41" t="n">
        <v>-0.2015098722415796</v>
      </c>
      <c r="Y41" t="n">
        <v>27.5</v>
      </c>
      <c r="Z41" t="n">
        <v>0</v>
      </c>
      <c r="AA41">
        <f>T41*W41*V41*(1+X41+Z41)</f>
        <v/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91575892</v>
      </c>
      <c r="L42" t="inlineStr">
        <is>
          <t>004002-000136235</t>
        </is>
      </c>
      <c r="M42" t="n">
        <v>4278212</v>
      </c>
      <c r="N42" t="inlineStr">
        <is>
          <t>[LAN-8997]-LANCONOR/TRR(08:00)</t>
        </is>
      </c>
      <c r="O42" t="n">
        <v>30007455</v>
      </c>
      <c r="P42" t="inlineStr">
        <is>
          <t>NATURISA – LANCONOR</t>
        </is>
      </c>
      <c r="Q42" t="inlineStr">
        <is>
          <t>Crédito 60 días</t>
        </is>
      </c>
      <c r="R42" t="inlineStr">
        <is>
          <t>27/06/2024</t>
        </is>
      </c>
      <c r="S42" t="n">
        <v>400</v>
      </c>
      <c r="T42" t="n">
        <v>10</v>
      </c>
      <c r="U42" t="n">
        <v>11000</v>
      </c>
      <c r="V42" t="inlineStr">
        <is>
          <t>0.00716332378223492</t>
        </is>
      </c>
      <c r="W42" t="n">
        <v>34.44</v>
      </c>
      <c r="X42" t="n">
        <v>-0.2015098722415796</v>
      </c>
      <c r="Y42" t="n">
        <v>27.5</v>
      </c>
      <c r="Z42" t="n">
        <v>0</v>
      </c>
      <c r="AA42">
        <f>T42*W42*V42*(1+X42+Z42)</f>
        <v/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91575902</v>
      </c>
      <c r="L43" t="inlineStr">
        <is>
          <t>004002-000136246</t>
        </is>
      </c>
      <c r="M43" t="n">
        <v>4278212</v>
      </c>
      <c r="N43" t="inlineStr">
        <is>
          <t>[LAN-8997]-LANCONOR/TRR(08:00)</t>
        </is>
      </c>
      <c r="O43" t="n">
        <v>30007455</v>
      </c>
      <c r="P43" t="inlineStr">
        <is>
          <t>NATURISA – LANCONOR</t>
        </is>
      </c>
      <c r="Q43" t="inlineStr">
        <is>
          <t>Crédito 60 días</t>
        </is>
      </c>
      <c r="R43" t="inlineStr">
        <is>
          <t>27/06/2024</t>
        </is>
      </c>
      <c r="S43" t="n">
        <v>400</v>
      </c>
      <c r="T43" t="n">
        <v>10</v>
      </c>
      <c r="U43" t="n">
        <v>11000</v>
      </c>
      <c r="V43" t="inlineStr">
        <is>
          <t>0.00716332378223492</t>
        </is>
      </c>
      <c r="W43" t="n">
        <v>34.44</v>
      </c>
      <c r="X43" t="n">
        <v>-0.2015098722415796</v>
      </c>
      <c r="Y43" t="n">
        <v>27.5</v>
      </c>
      <c r="Z43" t="n">
        <v>0</v>
      </c>
      <c r="AA43">
        <f>T43*W43*V43*(1+X43+Z43)</f>
        <v/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91575903</v>
      </c>
      <c r="L44" t="inlineStr">
        <is>
          <t>004002-000136247</t>
        </is>
      </c>
      <c r="M44" t="n">
        <v>4278212</v>
      </c>
      <c r="N44" t="inlineStr">
        <is>
          <t>[LAN-8997]-LANCONOR/TRR(08:00)</t>
        </is>
      </c>
      <c r="O44" t="n">
        <v>30007455</v>
      </c>
      <c r="P44" t="inlineStr">
        <is>
          <t>NATURISA – LANCONOR</t>
        </is>
      </c>
      <c r="Q44" t="inlineStr">
        <is>
          <t>Crédito 60 días</t>
        </is>
      </c>
      <c r="R44" t="inlineStr">
        <is>
          <t>27/06/2024</t>
        </is>
      </c>
      <c r="S44" t="n">
        <v>400</v>
      </c>
      <c r="T44" t="n">
        <v>10</v>
      </c>
      <c r="U44" t="n">
        <v>11000</v>
      </c>
      <c r="V44" t="inlineStr">
        <is>
          <t>0.00716332378223492</t>
        </is>
      </c>
      <c r="W44" t="n">
        <v>34.44</v>
      </c>
      <c r="X44" t="n">
        <v>-0.2015098722415796</v>
      </c>
      <c r="Y44" t="n">
        <v>27.5</v>
      </c>
      <c r="Z44" t="n">
        <v>0</v>
      </c>
      <c r="AA44">
        <f>T44*W44*V44*(1+X44+Z44)</f>
        <v/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91575912</v>
      </c>
      <c r="L45" t="inlineStr">
        <is>
          <t>004002-000136255</t>
        </is>
      </c>
      <c r="M45" t="n">
        <v>4278212</v>
      </c>
      <c r="N45" t="inlineStr">
        <is>
          <t>[LAN-8997]-LANCONOR/TRR(08:00)</t>
        </is>
      </c>
      <c r="O45" t="n">
        <v>30007455</v>
      </c>
      <c r="P45" t="inlineStr">
        <is>
          <t>NATURISA – LANCONOR</t>
        </is>
      </c>
      <c r="Q45" t="inlineStr">
        <is>
          <t>Crédito 60 días</t>
        </is>
      </c>
      <c r="R45" t="inlineStr">
        <is>
          <t>27/06/2024</t>
        </is>
      </c>
      <c r="S45" t="n">
        <v>400</v>
      </c>
      <c r="T45" t="n">
        <v>10</v>
      </c>
      <c r="U45" t="n">
        <v>11000</v>
      </c>
      <c r="V45" t="inlineStr">
        <is>
          <t>0.00716332378223492</t>
        </is>
      </c>
      <c r="W45" t="n">
        <v>34.44</v>
      </c>
      <c r="X45" t="n">
        <v>-0.2015098722415796</v>
      </c>
      <c r="Y45" t="n">
        <v>27.5</v>
      </c>
      <c r="Z45" t="n">
        <v>0</v>
      </c>
      <c r="AA45">
        <f>T45*W45*V45*(1+X45+Z45)</f>
        <v/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91578877</v>
      </c>
      <c r="L46" t="inlineStr">
        <is>
          <t>004002-000136304</t>
        </is>
      </c>
      <c r="M46" t="n">
        <v>4280730</v>
      </c>
      <c r="N46" t="inlineStr">
        <is>
          <t>[703-5247]-MARICULTURA/TRR(08:00)</t>
        </is>
      </c>
      <c r="O46" t="n">
        <v>30007861</v>
      </c>
      <c r="P46" t="inlineStr">
        <is>
          <t>NATURISA - MARICULTURA</t>
        </is>
      </c>
      <c r="Q46" t="inlineStr">
        <is>
          <t>Crédito 60 días</t>
        </is>
      </c>
      <c r="R46" t="inlineStr">
        <is>
          <t>28/06/2024</t>
        </is>
      </c>
      <c r="S46" t="n">
        <v>372</v>
      </c>
      <c r="T46" t="n">
        <v>9.300000000000001</v>
      </c>
      <c r="U46" t="n">
        <v>10230</v>
      </c>
      <c r="V46" t="inlineStr">
        <is>
          <t>0.00716332378223492</t>
        </is>
      </c>
      <c r="W46" t="n">
        <v>34.44</v>
      </c>
      <c r="X46" t="n">
        <v>-0.2015098722415795</v>
      </c>
      <c r="Y46" t="n">
        <v>27.5</v>
      </c>
      <c r="Z46" t="n">
        <v>-4.44523314649525e-17</v>
      </c>
      <c r="AA46">
        <f>T46*W46*V46*(1+X46+Z46)</f>
        <v/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91578878</v>
      </c>
      <c r="L47" t="inlineStr">
        <is>
          <t>004002-000136305</t>
        </is>
      </c>
      <c r="M47" t="n">
        <v>4280730</v>
      </c>
      <c r="N47" t="inlineStr">
        <is>
          <t>[703-5247]-MARICULTURA/TRR(08:00)</t>
        </is>
      </c>
      <c r="O47" t="n">
        <v>30007861</v>
      </c>
      <c r="P47" t="inlineStr">
        <is>
          <t>NATURISA - MARICULTURA</t>
        </is>
      </c>
      <c r="Q47" t="inlineStr">
        <is>
          <t>Crédito 60 días</t>
        </is>
      </c>
      <c r="R47" t="inlineStr">
        <is>
          <t>28/06/2024</t>
        </is>
      </c>
      <c r="S47" t="n">
        <v>600</v>
      </c>
      <c r="T47" t="n">
        <v>15</v>
      </c>
      <c r="U47" t="n">
        <v>16500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0</v>
      </c>
      <c r="AA47">
        <f>T47*W47*V47*(1+X47+Z47)</f>
        <v/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91578879</v>
      </c>
      <c r="L48" t="inlineStr">
        <is>
          <t>004002-000136306</t>
        </is>
      </c>
      <c r="M48" t="n">
        <v>4280730</v>
      </c>
      <c r="N48" t="inlineStr">
        <is>
          <t>[703-5247]-MARICULTURA/TRR(08:00)</t>
        </is>
      </c>
      <c r="O48" t="n">
        <v>30007861</v>
      </c>
      <c r="P48" t="inlineStr">
        <is>
          <t>NATURISA - MARICULTURA</t>
        </is>
      </c>
      <c r="Q48" t="inlineStr">
        <is>
          <t>Crédito 60 días</t>
        </is>
      </c>
      <c r="R48" t="inlineStr">
        <is>
          <t>28/06/2024</t>
        </is>
      </c>
      <c r="S48" t="n">
        <v>600</v>
      </c>
      <c r="T48" t="n">
        <v>15</v>
      </c>
      <c r="U48" t="n">
        <v>16500</v>
      </c>
      <c r="V48" t="inlineStr">
        <is>
          <t>0.00716332378223492</t>
        </is>
      </c>
      <c r="W48" t="n">
        <v>34.44</v>
      </c>
      <c r="X48" t="n">
        <v>-0.2015098722415796</v>
      </c>
      <c r="Y48" t="n">
        <v>27.5</v>
      </c>
      <c r="Z48" t="n">
        <v>0</v>
      </c>
      <c r="AA48">
        <f>T48*W48*V48*(1+X48+Z48)</f>
        <v/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91578894</v>
      </c>
      <c r="L49" t="inlineStr">
        <is>
          <t>004002-000136328</t>
        </is>
      </c>
      <c r="M49" t="n">
        <v>4280989</v>
      </c>
      <c r="N49" t="inlineStr">
        <is>
          <t>[712-4675]-CAMARÓN/TRR(08:00)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28/06/2024</t>
        </is>
      </c>
      <c r="S49" t="n">
        <v>348</v>
      </c>
      <c r="T49" t="n">
        <v>8.699999999999999</v>
      </c>
      <c r="U49" t="n">
        <v>9570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-9.503601899403639e-17</v>
      </c>
      <c r="AA49">
        <f>T49*W49*V49*(1+X49+Z49)</f>
        <v/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91578895</v>
      </c>
      <c r="L50" t="inlineStr">
        <is>
          <t>004002-000136329</t>
        </is>
      </c>
      <c r="M50" t="n">
        <v>4280989</v>
      </c>
      <c r="N50" t="inlineStr">
        <is>
          <t>[712-4675]-CAMARÓN/TRR(08:00)</t>
        </is>
      </c>
      <c r="O50" t="n">
        <v>30007488</v>
      </c>
      <c r="P50" t="inlineStr">
        <is>
          <t>NATURISA – CAMARÓN</t>
        </is>
      </c>
      <c r="Q50" t="inlineStr">
        <is>
          <t>Crédito 60 días</t>
        </is>
      </c>
      <c r="R50" t="inlineStr">
        <is>
          <t>28/06/2024</t>
        </is>
      </c>
      <c r="S50" t="n">
        <v>420</v>
      </c>
      <c r="T50" t="n">
        <v>10.5</v>
      </c>
      <c r="U50" t="n">
        <v>11550</v>
      </c>
      <c r="V50" t="inlineStr">
        <is>
          <t>0.00716332378223492</t>
        </is>
      </c>
      <c r="W50" t="n">
        <v>34.44</v>
      </c>
      <c r="X50" t="n">
        <v>-0.2015098722415796</v>
      </c>
      <c r="Y50" t="n">
        <v>27.5</v>
      </c>
      <c r="Z50" t="n">
        <v>7.874413002363015e-17</v>
      </c>
      <c r="AA50">
        <f>T50*W50*V50*(1+X50+Z50)</f>
        <v/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91578897</v>
      </c>
      <c r="L51" t="inlineStr">
        <is>
          <t>004002-000136330</t>
        </is>
      </c>
      <c r="M51" t="n">
        <v>4280990</v>
      </c>
      <c r="N51" t="inlineStr">
        <is>
          <t>[715-4477]-MARCHENA/TRR(08:00)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28/06/2024</t>
        </is>
      </c>
      <c r="S51" t="n">
        <v>264</v>
      </c>
      <c r="T51" t="n">
        <v>6.6</v>
      </c>
      <c r="U51" t="n">
        <v>7260</v>
      </c>
      <c r="V51" t="inlineStr">
        <is>
          <t>0.00716332378223492</t>
        </is>
      </c>
      <c r="W51" t="n">
        <v>34.44</v>
      </c>
      <c r="X51" t="n">
        <v>-0.2015098722415796</v>
      </c>
      <c r="Y51" t="n">
        <v>27.5</v>
      </c>
      <c r="Z51" t="n">
        <v>3.131868807758018e-17</v>
      </c>
      <c r="AA51">
        <f>T51*W51*V51*(1+X51+Z51)</f>
        <v/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91578908</v>
      </c>
      <c r="L52" t="inlineStr">
        <is>
          <t>004002-000136343</t>
        </is>
      </c>
      <c r="M52" t="n">
        <v>4280730</v>
      </c>
      <c r="N52" t="inlineStr">
        <is>
          <t>[703-5247]-MARICULTURA/TRR(08:00)</t>
        </is>
      </c>
      <c r="O52" t="n">
        <v>30007861</v>
      </c>
      <c r="P52" t="inlineStr">
        <is>
          <t>NATURISA - MARICULTURA</t>
        </is>
      </c>
      <c r="Q52" t="inlineStr">
        <is>
          <t>Crédito 60 días</t>
        </is>
      </c>
      <c r="R52" t="inlineStr">
        <is>
          <t>28/06/2024</t>
        </is>
      </c>
      <c r="S52" t="n">
        <v>600</v>
      </c>
      <c r="T52" t="n">
        <v>15</v>
      </c>
      <c r="U52" t="n">
        <v>16500</v>
      </c>
      <c r="V52" t="inlineStr">
        <is>
          <t>0.00716332378223492</t>
        </is>
      </c>
      <c r="W52" t="n">
        <v>34.44</v>
      </c>
      <c r="X52" t="n">
        <v>-0.2015098722415796</v>
      </c>
      <c r="Y52" t="n">
        <v>27.5</v>
      </c>
      <c r="Z52" t="n">
        <v>0</v>
      </c>
      <c r="AA52">
        <f>T52*W52*V52*(1+X52+Z52)</f>
        <v/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91578909</v>
      </c>
      <c r="L53" t="inlineStr">
        <is>
          <t>004002-000136344</t>
        </is>
      </c>
      <c r="M53" t="n">
        <v>4280730</v>
      </c>
      <c r="N53" t="inlineStr">
        <is>
          <t>[703-5247]-MARICULTURA/TRR(08:00)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28/06/2024</t>
        </is>
      </c>
      <c r="S53" t="n">
        <v>600</v>
      </c>
      <c r="T53" t="n">
        <v>15</v>
      </c>
      <c r="U53" t="n">
        <v>16500</v>
      </c>
      <c r="V53" t="inlineStr">
        <is>
          <t>0.00716332378223492</t>
        </is>
      </c>
      <c r="W53" t="n">
        <v>34.44</v>
      </c>
      <c r="X53" t="n">
        <v>-0.2015098722415796</v>
      </c>
      <c r="Y53" t="n">
        <v>27.5</v>
      </c>
      <c r="Z53" t="n">
        <v>0</v>
      </c>
      <c r="AA53">
        <f>T53*W53*V53*(1+X53+Z53)</f>
        <v/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91578910</v>
      </c>
      <c r="L54" t="inlineStr">
        <is>
          <t>004002-000136345</t>
        </is>
      </c>
      <c r="M54" t="n">
        <v>4280989</v>
      </c>
      <c r="N54" t="inlineStr">
        <is>
          <t>[712-4675]-CAMARÓN/TRR(08:00)</t>
        </is>
      </c>
      <c r="O54" t="n">
        <v>30007488</v>
      </c>
      <c r="P54" t="inlineStr">
        <is>
          <t>NATURISA – CAMARÓN</t>
        </is>
      </c>
      <c r="Q54" t="inlineStr">
        <is>
          <t>Crédito 60 días</t>
        </is>
      </c>
      <c r="R54" t="inlineStr">
        <is>
          <t>28/06/2024</t>
        </is>
      </c>
      <c r="S54" t="n">
        <v>420</v>
      </c>
      <c r="T54" t="n">
        <v>10.5</v>
      </c>
      <c r="U54" t="n">
        <v>11550</v>
      </c>
      <c r="V54" t="inlineStr">
        <is>
          <t>0.00716332378223492</t>
        </is>
      </c>
      <c r="W54" t="n">
        <v>34.44</v>
      </c>
      <c r="X54" t="n">
        <v>-0.2015098722415796</v>
      </c>
      <c r="Y54" t="n">
        <v>27.5</v>
      </c>
      <c r="Z54" t="n">
        <v>7.874413002363015e-17</v>
      </c>
      <c r="AA54">
        <f>T54*W54*V54*(1+X54+Z54)</f>
        <v/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91579869</v>
      </c>
      <c r="L55" t="inlineStr">
        <is>
          <t>004002-000136393</t>
        </is>
      </c>
      <c r="M55" t="n">
        <v>4280728</v>
      </c>
      <c r="N55" t="inlineStr">
        <is>
          <t>[714-13155]-INDUCAM/FLUVIAL()</t>
        </is>
      </c>
      <c r="O55" t="n">
        <v>30007858</v>
      </c>
      <c r="P55" t="inlineStr">
        <is>
          <t>NATURISA - INDUCAM</t>
        </is>
      </c>
      <c r="Q55" t="inlineStr">
        <is>
          <t>Crédito 60 días</t>
        </is>
      </c>
      <c r="R55" t="inlineStr">
        <is>
          <t>29/06/2024</t>
        </is>
      </c>
      <c r="S55" t="n">
        <v>812</v>
      </c>
      <c r="T55" t="n">
        <v>20.3</v>
      </c>
      <c r="U55" t="n">
        <v>22330</v>
      </c>
      <c r="V55" t="inlineStr">
        <is>
          <t>0.00716332378223492</t>
        </is>
      </c>
      <c r="W55" t="n">
        <v>34.44</v>
      </c>
      <c r="X55" t="n">
        <v>-0.2015098722415796</v>
      </c>
      <c r="Y55" t="n">
        <v>27.5</v>
      </c>
      <c r="Z55" t="n">
        <v>4.07297224260156e-17</v>
      </c>
      <c r="AA55">
        <f>T55*W55*V55*(1+X55+Z55)</f>
        <v/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91579879</v>
      </c>
      <c r="L56" t="inlineStr">
        <is>
          <t>004002-000136403</t>
        </is>
      </c>
      <c r="M56" t="n">
        <v>4280728</v>
      </c>
      <c r="N56" t="inlineStr">
        <is>
          <t>[714-13155]-INDUCAM/FLUVIAL()</t>
        </is>
      </c>
      <c r="O56" t="n">
        <v>30007858</v>
      </c>
      <c r="P56" t="inlineStr">
        <is>
          <t>NATURISA - INDUCAM</t>
        </is>
      </c>
      <c r="Q56" t="inlineStr">
        <is>
          <t>Crédito 60 días</t>
        </is>
      </c>
      <c r="R56" t="inlineStr">
        <is>
          <t>29/06/2024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>
        <f>T56*W56*V56*(1+X56+Z56)</f>
        <v/>
      </c>
    </row>
    <row r="57">
      <c r="A57" t="n">
        <v>1000035177</v>
      </c>
      <c r="B57" t="inlineStr">
        <is>
          <t>CAMARONERA RIO NILO S.A. RIONILSA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91556128</v>
      </c>
      <c r="L57" t="inlineStr">
        <is>
          <t>004002-000135013</t>
        </is>
      </c>
      <c r="M57" t="n">
        <v>4145189</v>
      </c>
      <c r="N57" t="inlineStr">
        <is>
          <t>[718-13061]-RIONILSA/TRR(08:00)</t>
        </is>
      </c>
      <c r="O57" t="n">
        <v>30007847</v>
      </c>
      <c r="P57" t="inlineStr">
        <is>
          <t>RIONILSA - ESCLUSAS</t>
        </is>
      </c>
      <c r="Q57" t="inlineStr">
        <is>
          <t>Crédito 60 días</t>
        </is>
      </c>
      <c r="R57" t="inlineStr">
        <is>
          <t>10/06/2024</t>
        </is>
      </c>
      <c r="S57" t="n">
        <v>400</v>
      </c>
      <c r="T57" t="n">
        <v>10</v>
      </c>
      <c r="U57" t="n">
        <v>11000</v>
      </c>
      <c r="V57" t="inlineStr">
        <is>
          <t>0.00716332378223492</t>
        </is>
      </c>
      <c r="W57" t="n">
        <v>39.98999999999999</v>
      </c>
      <c r="X57" t="n">
        <v>-0.3123280820205051</v>
      </c>
      <c r="Y57" t="n">
        <v>27.5</v>
      </c>
      <c r="Z57" t="n">
        <v>0</v>
      </c>
      <c r="AA57">
        <f>T57*W57*V57*(1+X57+Z57)</f>
        <v/>
      </c>
    </row>
    <row r="58">
      <c r="A58" t="n">
        <v>1000035177</v>
      </c>
      <c r="B58" t="inlineStr">
        <is>
          <t>CAMARONERA RIO NILO S.A. RIONILSA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91556129</v>
      </c>
      <c r="L58" t="inlineStr">
        <is>
          <t>004002-000134989</t>
        </is>
      </c>
      <c r="M58" t="n">
        <v>4145189</v>
      </c>
      <c r="N58" t="inlineStr">
        <is>
          <t>[718-13061]-RIONILSA/TRR(08:00)</t>
        </is>
      </c>
      <c r="O58" t="n">
        <v>30007847</v>
      </c>
      <c r="P58" t="inlineStr">
        <is>
          <t>RIONILSA - ESCLUSAS</t>
        </is>
      </c>
      <c r="Q58" t="inlineStr">
        <is>
          <t>Crédito 60 días</t>
        </is>
      </c>
      <c r="R58" t="inlineStr">
        <is>
          <t>10/06/2024</t>
        </is>
      </c>
      <c r="S58" t="n">
        <v>400</v>
      </c>
      <c r="T58" t="n">
        <v>10</v>
      </c>
      <c r="U58" t="n">
        <v>11000</v>
      </c>
      <c r="V58" t="inlineStr">
        <is>
          <t>0.00716332378223492</t>
        </is>
      </c>
      <c r="W58" t="n">
        <v>39.98999999999999</v>
      </c>
      <c r="X58" t="n">
        <v>-0.3123280820205051</v>
      </c>
      <c r="Y58" t="n">
        <v>27.5</v>
      </c>
      <c r="Z58" t="n">
        <v>0</v>
      </c>
      <c r="AA58">
        <f>T58*W58*V58*(1+X58+Z58)</f>
        <v/>
      </c>
    </row>
    <row r="59">
      <c r="A59" t="n">
        <v>1000035177</v>
      </c>
      <c r="B59" t="inlineStr">
        <is>
          <t>CAMARONERA RIO NILO S.A. RIONILSA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91556130</v>
      </c>
      <c r="L59" t="inlineStr">
        <is>
          <t>004002-000135014</t>
        </is>
      </c>
      <c r="M59" t="n">
        <v>4145189</v>
      </c>
      <c r="N59" t="inlineStr">
        <is>
          <t>[718-13061]-RIONILSA/TRR(08:00)</t>
        </is>
      </c>
      <c r="O59" t="n">
        <v>30007847</v>
      </c>
      <c r="P59" t="inlineStr">
        <is>
          <t>RIONILSA - ESCLUSAS</t>
        </is>
      </c>
      <c r="Q59" t="inlineStr">
        <is>
          <t>Crédito 60 días</t>
        </is>
      </c>
      <c r="R59" t="inlineStr">
        <is>
          <t>10/06/2024</t>
        </is>
      </c>
      <c r="S59" t="n">
        <v>400</v>
      </c>
      <c r="T59" t="n">
        <v>10</v>
      </c>
      <c r="U59" t="n">
        <v>11000</v>
      </c>
      <c r="V59" t="inlineStr">
        <is>
          <t>0.00716332378223492</t>
        </is>
      </c>
      <c r="W59" t="n">
        <v>39.98999999999999</v>
      </c>
      <c r="X59" t="n">
        <v>-0.3123280820205051</v>
      </c>
      <c r="Y59" t="n">
        <v>27.5</v>
      </c>
      <c r="Z59" t="n">
        <v>0</v>
      </c>
      <c r="AA59">
        <f>T59*W59*V59*(1+X59+Z59)</f>
        <v/>
      </c>
    </row>
    <row r="60">
      <c r="A60" t="n">
        <v>1000035177</v>
      </c>
      <c r="B60" t="inlineStr">
        <is>
          <t>CAMARONERA RIO NILO S.A. RIONILSA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91556131</v>
      </c>
      <c r="L60" t="inlineStr">
        <is>
          <t>004002-000134990</t>
        </is>
      </c>
      <c r="M60" t="n">
        <v>4145189</v>
      </c>
      <c r="N60" t="inlineStr">
        <is>
          <t>[718-13061]-RIONILSA/TRR(08:00)</t>
        </is>
      </c>
      <c r="O60" t="n">
        <v>30007847</v>
      </c>
      <c r="P60" t="inlineStr">
        <is>
          <t>RIONILSA - ESCLUSAS</t>
        </is>
      </c>
      <c r="Q60" t="inlineStr">
        <is>
          <t>Crédito 60 días</t>
        </is>
      </c>
      <c r="R60" t="inlineStr">
        <is>
          <t>10/06/2024</t>
        </is>
      </c>
      <c r="S60" t="n">
        <v>400</v>
      </c>
      <c r="T60" t="n">
        <v>10</v>
      </c>
      <c r="U60" t="n">
        <v>11000</v>
      </c>
      <c r="V60" t="inlineStr">
        <is>
          <t>0.00716332378223492</t>
        </is>
      </c>
      <c r="W60" t="n">
        <v>39.98999999999999</v>
      </c>
      <c r="X60" t="n">
        <v>-0.3123280820205051</v>
      </c>
      <c r="Y60" t="n">
        <v>27.5</v>
      </c>
      <c r="Z60" t="n">
        <v>0</v>
      </c>
      <c r="AA60">
        <f>T60*W60*V60*(1+X60+Z60)</f>
        <v/>
      </c>
    </row>
    <row r="61">
      <c r="A61" t="n">
        <v>1000035177</v>
      </c>
      <c r="B61" t="inlineStr">
        <is>
          <t>CAMARONERA RIO NILO S.A. RIONILSA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91556132</v>
      </c>
      <c r="L61" t="inlineStr">
        <is>
          <t>004002-000135015</t>
        </is>
      </c>
      <c r="M61" t="n">
        <v>4145189</v>
      </c>
      <c r="N61" t="inlineStr">
        <is>
          <t>[718-13061]-RIONILSA/TRR(08:00)</t>
        </is>
      </c>
      <c r="O61" t="n">
        <v>30007847</v>
      </c>
      <c r="P61" t="inlineStr">
        <is>
          <t>RIONILSA - ESCLUSAS</t>
        </is>
      </c>
      <c r="Q61" t="inlineStr">
        <is>
          <t>Crédito 60 días</t>
        </is>
      </c>
      <c r="R61" t="inlineStr">
        <is>
          <t>10/06/2024</t>
        </is>
      </c>
      <c r="S61" t="n">
        <v>400</v>
      </c>
      <c r="T61" t="n">
        <v>10</v>
      </c>
      <c r="U61" t="n">
        <v>11000</v>
      </c>
      <c r="V61" t="inlineStr">
        <is>
          <t>0.00716332378223492</t>
        </is>
      </c>
      <c r="W61" t="n">
        <v>39.98999999999999</v>
      </c>
      <c r="X61" t="n">
        <v>-0.3123280820205051</v>
      </c>
      <c r="Y61" t="n">
        <v>27.5</v>
      </c>
      <c r="Z61" t="n">
        <v>0</v>
      </c>
      <c r="AA61">
        <f>T61*W61*V61*(1+X61+Z61)</f>
        <v/>
      </c>
    </row>
    <row r="62">
      <c r="A62" t="n">
        <v>1000035177</v>
      </c>
      <c r="B62" t="inlineStr">
        <is>
          <t>CAMARONERA RIO NILO S.A. RIONILSA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91558327</v>
      </c>
      <c r="L62" t="inlineStr">
        <is>
          <t>004002-000135115</t>
        </is>
      </c>
      <c r="M62" t="n">
        <v>4145189</v>
      </c>
      <c r="N62" t="inlineStr">
        <is>
          <t>[718-13061]-RIONILSA/TRR(08:00)</t>
        </is>
      </c>
      <c r="O62" t="n">
        <v>30007847</v>
      </c>
      <c r="P62" t="inlineStr">
        <is>
          <t>RIONILSA - ESCLUSAS</t>
        </is>
      </c>
      <c r="Q62" t="inlineStr">
        <is>
          <t>Crédito 60 días</t>
        </is>
      </c>
      <c r="R62" t="inlineStr">
        <is>
          <t>11/06/2024</t>
        </is>
      </c>
      <c r="S62" t="n">
        <v>300</v>
      </c>
      <c r="T62" t="n">
        <v>7.5</v>
      </c>
      <c r="U62" t="n">
        <v>8250</v>
      </c>
      <c r="V62" t="inlineStr">
        <is>
          <t>0.00716332378223492</t>
        </is>
      </c>
      <c r="W62" t="n">
        <v>39.98999999999999</v>
      </c>
      <c r="X62" t="n">
        <v>-0.3123280820205051</v>
      </c>
      <c r="Y62" t="n">
        <v>27.5</v>
      </c>
      <c r="Z62" t="n">
        <v>0</v>
      </c>
      <c r="AA62">
        <f>T62*W62*V62*(1+X62+Z62)</f>
        <v/>
      </c>
    </row>
    <row r="63">
      <c r="A63" t="n">
        <v>1000035177</v>
      </c>
      <c r="B63" t="inlineStr">
        <is>
          <t>CAMARONERA RIO NILO S.A. RIONILSA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91558328</v>
      </c>
      <c r="L63" t="inlineStr">
        <is>
          <t>004002-000135126</t>
        </is>
      </c>
      <c r="M63" t="n">
        <v>4145189</v>
      </c>
      <c r="N63" t="inlineStr">
        <is>
          <t>[718-13061]-RIONILSA/TRR(08:00)</t>
        </is>
      </c>
      <c r="O63" t="n">
        <v>30007847</v>
      </c>
      <c r="P63" t="inlineStr">
        <is>
          <t>RIONILSA - ESCLUSAS</t>
        </is>
      </c>
      <c r="Q63" t="inlineStr">
        <is>
          <t>Crédito 60 días</t>
        </is>
      </c>
      <c r="R63" t="inlineStr">
        <is>
          <t>11/06/2024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39.98999999999999</v>
      </c>
      <c r="X63" t="n">
        <v>-0.3123280820205051</v>
      </c>
      <c r="Y63" t="n">
        <v>27.5</v>
      </c>
      <c r="Z63" t="n">
        <v>0</v>
      </c>
      <c r="AA63">
        <f>T63*W63*V63*(1+X63+Z63)</f>
        <v/>
      </c>
    </row>
    <row r="64">
      <c r="A64" t="n">
        <v>1000035177</v>
      </c>
      <c r="B64" t="inlineStr">
        <is>
          <t>CAMARONERA RIO NILO S.A. RIONILSA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91558329</v>
      </c>
      <c r="L64" t="inlineStr">
        <is>
          <t>004002-000135116</t>
        </is>
      </c>
      <c r="M64" t="n">
        <v>4145189</v>
      </c>
      <c r="N64" t="inlineStr">
        <is>
          <t>[718-13061]-RIONILSA/TRR(08:00)</t>
        </is>
      </c>
      <c r="O64" t="n">
        <v>30007847</v>
      </c>
      <c r="P64" t="inlineStr">
        <is>
          <t>RIONILSA - ESCLUSAS</t>
        </is>
      </c>
      <c r="Q64" t="inlineStr">
        <is>
          <t>Crédito 60 días</t>
        </is>
      </c>
      <c r="R64" t="inlineStr">
        <is>
          <t>11/06/2024</t>
        </is>
      </c>
      <c r="S64" t="n">
        <v>400</v>
      </c>
      <c r="T64" t="n">
        <v>10</v>
      </c>
      <c r="U64" t="n">
        <v>11000</v>
      </c>
      <c r="V64" t="inlineStr">
        <is>
          <t>0.00716332378223492</t>
        </is>
      </c>
      <c r="W64" t="n">
        <v>39.98999999999999</v>
      </c>
      <c r="X64" t="n">
        <v>-0.3123280820205051</v>
      </c>
      <c r="Y64" t="n">
        <v>27.5</v>
      </c>
      <c r="Z64" t="n">
        <v>0</v>
      </c>
      <c r="AA64">
        <f>T64*W64*V64*(1+X64+Z64)</f>
        <v/>
      </c>
    </row>
    <row r="65">
      <c r="A65" t="n">
        <v>1000035177</v>
      </c>
      <c r="B65" t="inlineStr">
        <is>
          <t>CAMARONERA RIO NILO S.A. RIONILSA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91558330</v>
      </c>
      <c r="L65" t="inlineStr">
        <is>
          <t>004002-000135102</t>
        </is>
      </c>
      <c r="M65" t="n">
        <v>4145189</v>
      </c>
      <c r="N65" t="inlineStr">
        <is>
          <t>[718-13061]-RIONILSA/TRR(08:00)</t>
        </is>
      </c>
      <c r="O65" t="n">
        <v>30007847</v>
      </c>
      <c r="P65" t="inlineStr">
        <is>
          <t>RIONILSA - ESCLUSAS</t>
        </is>
      </c>
      <c r="Q65" t="inlineStr">
        <is>
          <t>Crédito 60 días</t>
        </is>
      </c>
      <c r="R65" t="inlineStr">
        <is>
          <t>11/06/2024</t>
        </is>
      </c>
      <c r="S65" t="n">
        <v>400</v>
      </c>
      <c r="T65" t="n">
        <v>10</v>
      </c>
      <c r="U65" t="n">
        <v>11000</v>
      </c>
      <c r="V65" t="inlineStr">
        <is>
          <t>0.00716332378223492</t>
        </is>
      </c>
      <c r="W65" t="n">
        <v>39.98999999999999</v>
      </c>
      <c r="X65" t="n">
        <v>-0.3123280820205051</v>
      </c>
      <c r="Y65" t="n">
        <v>27.5</v>
      </c>
      <c r="Z65" t="n">
        <v>0</v>
      </c>
      <c r="AA65">
        <f>T65*W65*V65*(1+X65+Z65)</f>
        <v/>
      </c>
    </row>
    <row r="66">
      <c r="A66" t="n">
        <v>1000035177</v>
      </c>
      <c r="B66" t="inlineStr">
        <is>
          <t>CAMARONERA RIO NILO S.A. RIONILSA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91563267</v>
      </c>
      <c r="L66" t="inlineStr">
        <is>
          <t>004002-000135483</t>
        </is>
      </c>
      <c r="M66" t="n">
        <v>4174819</v>
      </c>
      <c r="N66" t="inlineStr">
        <is>
          <t>[718-13119]-RIONILSA/TRR(08:00)</t>
        </is>
      </c>
      <c r="O66" t="n">
        <v>30007847</v>
      </c>
      <c r="P66" t="inlineStr">
        <is>
          <t>RIONILSA - ESCLUSAS</t>
        </is>
      </c>
      <c r="Q66" t="inlineStr">
        <is>
          <t>Crédito 60 días</t>
        </is>
      </c>
      <c r="R66" t="inlineStr">
        <is>
          <t>15/06/2024</t>
        </is>
      </c>
      <c r="S66" t="n">
        <v>400</v>
      </c>
      <c r="T66" t="n">
        <v>10</v>
      </c>
      <c r="U66" t="n">
        <v>11000</v>
      </c>
      <c r="V66" t="inlineStr">
        <is>
          <t>0.00716332378223492</t>
        </is>
      </c>
      <c r="W66" t="n">
        <v>39.98999999999999</v>
      </c>
      <c r="X66" t="n">
        <v>-0.3123280820205051</v>
      </c>
      <c r="Y66" t="n">
        <v>27.5</v>
      </c>
      <c r="Z66" t="n">
        <v>0</v>
      </c>
      <c r="AA66">
        <f>T66*W66*V66*(1+X66+Z66)</f>
        <v/>
      </c>
    </row>
    <row r="67">
      <c r="A67" t="n">
        <v>1000035177</v>
      </c>
      <c r="B67" t="inlineStr">
        <is>
          <t>CAMARONERA RIO NILO S.A. RIONILSA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91563274</v>
      </c>
      <c r="L67" t="inlineStr">
        <is>
          <t>004002-000135514</t>
        </is>
      </c>
      <c r="M67" t="n">
        <v>4174819</v>
      </c>
      <c r="N67" t="inlineStr">
        <is>
          <t>[718-13119]-RIONILSA/TRR(08:00)</t>
        </is>
      </c>
      <c r="O67" t="n">
        <v>30007847</v>
      </c>
      <c r="P67" t="inlineStr">
        <is>
          <t>RIONILSA - ESCLUSAS</t>
        </is>
      </c>
      <c r="Q67" t="inlineStr">
        <is>
          <t>Crédito 60 días</t>
        </is>
      </c>
      <c r="R67" t="inlineStr">
        <is>
          <t>15/06/2024</t>
        </is>
      </c>
      <c r="S67" t="n">
        <v>400</v>
      </c>
      <c r="T67" t="n">
        <v>10</v>
      </c>
      <c r="U67" t="n">
        <v>11000</v>
      </c>
      <c r="V67" t="inlineStr">
        <is>
          <t>0.00716332378223492</t>
        </is>
      </c>
      <c r="W67" t="n">
        <v>39.98999999999999</v>
      </c>
      <c r="X67" t="n">
        <v>-0.3123280820205051</v>
      </c>
      <c r="Y67" t="n">
        <v>27.5</v>
      </c>
      <c r="Z67" t="n">
        <v>0</v>
      </c>
      <c r="AA67">
        <f>T67*W67*V67*(1+X67+Z67)</f>
        <v/>
      </c>
    </row>
    <row r="68">
      <c r="A68" t="n">
        <v>1000035177</v>
      </c>
      <c r="B68" t="inlineStr">
        <is>
          <t>CAMARONERA RIO NILO S.A. RIONILSA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91563279</v>
      </c>
      <c r="L68" t="inlineStr">
        <is>
          <t>004002-000135521</t>
        </is>
      </c>
      <c r="M68" t="n">
        <v>4174819</v>
      </c>
      <c r="N68" t="inlineStr">
        <is>
          <t>[718-13119]-RIONILSA/TRR(08:00)</t>
        </is>
      </c>
      <c r="O68" t="n">
        <v>30007847</v>
      </c>
      <c r="P68" t="inlineStr">
        <is>
          <t>RIONILSA - ESCLUSAS</t>
        </is>
      </c>
      <c r="Q68" t="inlineStr">
        <is>
          <t>Crédito 60 días</t>
        </is>
      </c>
      <c r="R68" t="inlineStr">
        <is>
          <t>15/06/2024</t>
        </is>
      </c>
      <c r="S68" t="n">
        <v>400</v>
      </c>
      <c r="T68" t="n">
        <v>10</v>
      </c>
      <c r="U68" t="n">
        <v>11000</v>
      </c>
      <c r="V68" t="inlineStr">
        <is>
          <t>0.00716332378223492</t>
        </is>
      </c>
      <c r="W68" t="n">
        <v>39.98999999999999</v>
      </c>
      <c r="X68" t="n">
        <v>-0.3123280820205051</v>
      </c>
      <c r="Y68" t="n">
        <v>27.5</v>
      </c>
      <c r="Z68" t="n">
        <v>0</v>
      </c>
      <c r="AA68">
        <f>T68*W68*V68*(1+X68+Z68)</f>
        <v/>
      </c>
    </row>
    <row r="69">
      <c r="A69" t="n">
        <v>1000035177</v>
      </c>
      <c r="B69" t="inlineStr">
        <is>
          <t>CAMARONERA RIO NILO S.A. RIONILSA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91563280</v>
      </c>
      <c r="L69" t="inlineStr">
        <is>
          <t>004002-000135522</t>
        </is>
      </c>
      <c r="M69" t="n">
        <v>4174819</v>
      </c>
      <c r="N69" t="inlineStr">
        <is>
          <t>[718-13119]-RIONILSA/TRR(08:00)</t>
        </is>
      </c>
      <c r="O69" t="n">
        <v>30007847</v>
      </c>
      <c r="P69" t="inlineStr">
        <is>
          <t>RIONILSA - ESCLUSAS</t>
        </is>
      </c>
      <c r="Q69" t="inlineStr">
        <is>
          <t>Crédito 60 días</t>
        </is>
      </c>
      <c r="R69" t="inlineStr">
        <is>
          <t>15/06/2024</t>
        </is>
      </c>
      <c r="S69" t="n">
        <v>400</v>
      </c>
      <c r="T69" t="n">
        <v>10</v>
      </c>
      <c r="U69" t="n">
        <v>11000</v>
      </c>
      <c r="V69" t="inlineStr">
        <is>
          <t>0.00716332378223492</t>
        </is>
      </c>
      <c r="W69" t="n">
        <v>39.98999999999999</v>
      </c>
      <c r="X69" t="n">
        <v>-0.3123280820205051</v>
      </c>
      <c r="Y69" t="n">
        <v>27.5</v>
      </c>
      <c r="Z69" t="n">
        <v>0</v>
      </c>
      <c r="AA69">
        <f>T69*W69*V69*(1+X69+Z69)</f>
        <v/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91563285</v>
      </c>
      <c r="L70" t="inlineStr">
        <is>
          <t>004002-000135529</t>
        </is>
      </c>
      <c r="M70" t="n">
        <v>4174819</v>
      </c>
      <c r="N70" t="inlineStr">
        <is>
          <t>[718-13119]-RIONILSA/TRR(08:00)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15/06/2024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39.98999999999999</v>
      </c>
      <c r="X70" t="n">
        <v>-0.3123280820205051</v>
      </c>
      <c r="Y70" t="n">
        <v>27.5</v>
      </c>
      <c r="Z70" t="n">
        <v>0</v>
      </c>
      <c r="AA70">
        <f>T70*W70*V70*(1+X70+Z70)</f>
        <v/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91564419</v>
      </c>
      <c r="L71" t="inlineStr">
        <is>
          <t>004002-000135511</t>
        </is>
      </c>
      <c r="M71" t="n">
        <v>4174819</v>
      </c>
      <c r="N71" t="inlineStr">
        <is>
          <t>[718-13119]-RIONILSA/TRR(08:00)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17/06/2024</t>
        </is>
      </c>
      <c r="S71" t="n">
        <v>400</v>
      </c>
      <c r="T71" t="n">
        <v>10</v>
      </c>
      <c r="U71" t="n">
        <v>11000</v>
      </c>
      <c r="V71" t="inlineStr">
        <is>
          <t>0.00716332378223492</t>
        </is>
      </c>
      <c r="W71" t="n">
        <v>39.98999999999999</v>
      </c>
      <c r="X71" t="n">
        <v>-0.3123280820205051</v>
      </c>
      <c r="Y71" t="n">
        <v>27.5</v>
      </c>
      <c r="Z71" t="n">
        <v>0</v>
      </c>
      <c r="AA71">
        <f>T71*W71*V71*(1+X71+Z71)</f>
        <v/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91564421</v>
      </c>
      <c r="L72" t="inlineStr">
        <is>
          <t>004002-000135513</t>
        </is>
      </c>
      <c r="M72" t="n">
        <v>4174819</v>
      </c>
      <c r="N72" t="inlineStr">
        <is>
          <t>[718-13119]-RIONILSA/TRR(08:00)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17/06/2024</t>
        </is>
      </c>
      <c r="S72" t="n">
        <v>300</v>
      </c>
      <c r="T72" t="n">
        <v>7.5</v>
      </c>
      <c r="U72" t="n">
        <v>8250</v>
      </c>
      <c r="V72" t="inlineStr">
        <is>
          <t>0.00716332378223492</t>
        </is>
      </c>
      <c r="W72" t="n">
        <v>39.98999999999999</v>
      </c>
      <c r="X72" t="n">
        <v>-0.3123280820205051</v>
      </c>
      <c r="Y72" t="n">
        <v>27.5</v>
      </c>
      <c r="Z72" t="n">
        <v>0</v>
      </c>
      <c r="AA72">
        <f>T72*W72*V72*(1+X72+Z72)</f>
        <v/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91564426</v>
      </c>
      <c r="L73" t="inlineStr">
        <is>
          <t>004002-000135533</t>
        </is>
      </c>
      <c r="M73" t="n">
        <v>4174819</v>
      </c>
      <c r="N73" t="inlineStr">
        <is>
          <t>[718-13119]-RIONILSA/TRR(08:00)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17/06/2024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39.98999999999999</v>
      </c>
      <c r="X73" t="n">
        <v>-0.3123280820205051</v>
      </c>
      <c r="Y73" t="n">
        <v>27.5</v>
      </c>
      <c r="Z73" t="n">
        <v>0</v>
      </c>
      <c r="AA73">
        <f>T73*W73*V73*(1+X73+Z73)</f>
        <v/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91564439</v>
      </c>
      <c r="L74" t="inlineStr">
        <is>
          <t>004002-000135549</t>
        </is>
      </c>
      <c r="M74" t="n">
        <v>4174819</v>
      </c>
      <c r="N74" t="inlineStr">
        <is>
          <t>[718-13119]-RIONILSA/TRR(08:00)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17/06/2024</t>
        </is>
      </c>
      <c r="S74" t="n">
        <v>400</v>
      </c>
      <c r="T74" t="n">
        <v>10</v>
      </c>
      <c r="U74" t="n">
        <v>11000</v>
      </c>
      <c r="V74" t="inlineStr">
        <is>
          <t>0.00716332378223492</t>
        </is>
      </c>
      <c r="W74" t="n">
        <v>39.98999999999999</v>
      </c>
      <c r="X74" t="n">
        <v>-0.3123280820205051</v>
      </c>
      <c r="Y74" t="n">
        <v>27.5</v>
      </c>
      <c r="Z74" t="n">
        <v>0</v>
      </c>
      <c r="AA74">
        <f>T74*W74*V74*(1+X74+Z74)</f>
        <v/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91573580</v>
      </c>
      <c r="L75" t="inlineStr">
        <is>
          <t>004002-000136019</t>
        </is>
      </c>
      <c r="M75" t="n">
        <v>4261313</v>
      </c>
      <c r="N75" t="inlineStr">
        <is>
          <t>[718-13180]-RIONILSA/TRR(08:00)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90 días</t>
        </is>
      </c>
      <c r="R75" t="inlineStr">
        <is>
          <t>25/06/2024</t>
        </is>
      </c>
      <c r="S75" t="n">
        <v>300</v>
      </c>
      <c r="T75" t="n">
        <v>7.5</v>
      </c>
      <c r="U75" t="n">
        <v>8250</v>
      </c>
      <c r="V75" t="inlineStr">
        <is>
          <t>0.00716332378223492</t>
        </is>
      </c>
      <c r="W75" t="n">
        <v>34.44</v>
      </c>
      <c r="X75" t="n">
        <v>-0.2015098722415796</v>
      </c>
      <c r="Y75" t="n">
        <v>27.5</v>
      </c>
      <c r="Z75" t="n">
        <v>0</v>
      </c>
      <c r="AA75">
        <f>T75*W75*V75*(1+X75+Z75)</f>
        <v/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91573581</v>
      </c>
      <c r="L76" t="inlineStr">
        <is>
          <t>004002-000136037</t>
        </is>
      </c>
      <c r="M76" t="n">
        <v>4261313</v>
      </c>
      <c r="N76" t="inlineStr">
        <is>
          <t>[718-13180]-RIONILSA/TRR(08:00)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90 días</t>
        </is>
      </c>
      <c r="R76" t="inlineStr">
        <is>
          <t>25/06/2024</t>
        </is>
      </c>
      <c r="S76" t="n">
        <v>400</v>
      </c>
      <c r="T76" t="n">
        <v>10</v>
      </c>
      <c r="U76" t="n">
        <v>11000</v>
      </c>
      <c r="V76" t="inlineStr">
        <is>
          <t>0.00716332378223492</t>
        </is>
      </c>
      <c r="W76" t="n">
        <v>34.44</v>
      </c>
      <c r="X76" t="n">
        <v>-0.2015098722415796</v>
      </c>
      <c r="Y76" t="n">
        <v>27.5</v>
      </c>
      <c r="Z76" t="n">
        <v>0</v>
      </c>
      <c r="AA76">
        <f>T76*W76*V76*(1+X76+Z76)</f>
        <v/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91573582</v>
      </c>
      <c r="L77" t="inlineStr">
        <is>
          <t>004002-000136046</t>
        </is>
      </c>
      <c r="M77" t="n">
        <v>4261313</v>
      </c>
      <c r="N77" t="inlineStr">
        <is>
          <t>[718-13180]-RIONILSA/TRR(08:00)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90 días</t>
        </is>
      </c>
      <c r="R77" t="inlineStr">
        <is>
          <t>25/06/2024</t>
        </is>
      </c>
      <c r="S77" t="n">
        <v>400</v>
      </c>
      <c r="T77" t="n">
        <v>10</v>
      </c>
      <c r="U77" t="n">
        <v>11000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0</v>
      </c>
      <c r="AA77">
        <f>T77*W77*V77*(1+X77+Z77)</f>
        <v/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91573583</v>
      </c>
      <c r="L78" t="inlineStr">
        <is>
          <t>004002-000136047</t>
        </is>
      </c>
      <c r="M78" t="n">
        <v>4261313</v>
      </c>
      <c r="N78" t="inlineStr">
        <is>
          <t>[718-13180]-RIONILSA/TRR(08:00)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90 días</t>
        </is>
      </c>
      <c r="R78" t="inlineStr">
        <is>
          <t>25/06/2024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0</v>
      </c>
      <c r="AA78">
        <f>T78*W78*V78*(1+X78+Z78)</f>
        <v/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91573584</v>
      </c>
      <c r="L79" t="inlineStr">
        <is>
          <t>004002-000136055</t>
        </is>
      </c>
      <c r="M79" t="n">
        <v>4261313</v>
      </c>
      <c r="N79" t="inlineStr">
        <is>
          <t>[718-13180]-RIONILSA/TRR(08:00)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90 días</t>
        </is>
      </c>
      <c r="R79" t="inlineStr">
        <is>
          <t>25/06/2024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0</v>
      </c>
      <c r="AA79">
        <f>T79*W79*V79*(1+X79+Z79)</f>
        <v/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91573585</v>
      </c>
      <c r="L80" t="inlineStr">
        <is>
          <t>004002-000136056</t>
        </is>
      </c>
      <c r="M80" t="n">
        <v>4261313</v>
      </c>
      <c r="N80" t="inlineStr">
        <is>
          <t>[718-13180]-RIONILSA/TRR(08:00)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90 días</t>
        </is>
      </c>
      <c r="R80" t="inlineStr">
        <is>
          <t>25/06/2024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0</v>
      </c>
      <c r="AA80">
        <f>T80*W80*V80*(1+X80+Z80)</f>
        <v/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91575831</v>
      </c>
      <c r="L81" t="inlineStr">
        <is>
          <t>004002-000136076</t>
        </is>
      </c>
      <c r="M81" t="n">
        <v>4261313</v>
      </c>
      <c r="N81" t="inlineStr">
        <is>
          <t>[718-13180]-RIONILSA/TRR(08:00)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90 días</t>
        </is>
      </c>
      <c r="R81" t="inlineStr">
        <is>
          <t>27/06/2024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0</v>
      </c>
      <c r="AA81">
        <f>T81*W81*V81*(1+X81+Z81)</f>
        <v/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91575832</v>
      </c>
      <c r="L82" t="inlineStr">
        <is>
          <t>004002-000136077</t>
        </is>
      </c>
      <c r="M82" t="n">
        <v>4261313</v>
      </c>
      <c r="N82" t="inlineStr">
        <is>
          <t>[718-13180]-RIONILSA/TRR(08:00)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90 días</t>
        </is>
      </c>
      <c r="R82" t="inlineStr">
        <is>
          <t>27/06/2024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0</v>
      </c>
      <c r="AA82">
        <f>T82*W82*V82*(1+X82+Z82)</f>
        <v/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91575833</v>
      </c>
      <c r="L83" t="inlineStr">
        <is>
          <t>004002-000136080</t>
        </is>
      </c>
      <c r="M83" t="n">
        <v>4261313</v>
      </c>
      <c r="N83" t="inlineStr">
        <is>
          <t>[718-13180]-RIONILSA/TRR(08:00)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90 días</t>
        </is>
      </c>
      <c r="R83" t="inlineStr">
        <is>
          <t>27/06/2024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0</v>
      </c>
      <c r="AA83">
        <f>T83*W83*V83*(1+X83+Z83)</f>
        <v/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91578911</v>
      </c>
      <c r="L84" t="inlineStr">
        <is>
          <t>004002-000136346</t>
        </is>
      </c>
      <c r="M84" t="n">
        <v>4281615</v>
      </c>
      <c r="N84" t="inlineStr">
        <is>
          <t>[718-13255]-RIONILSA/TRR(08:00)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28/06/2024</t>
        </is>
      </c>
      <c r="S84" t="n">
        <v>600</v>
      </c>
      <c r="T84" t="n">
        <v>15</v>
      </c>
      <c r="U84" t="n">
        <v>16500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0</v>
      </c>
      <c r="AA84">
        <f>T84*W84*V84*(1+X84+Z84)</f>
        <v/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91578912</v>
      </c>
      <c r="L85" t="inlineStr">
        <is>
          <t>004002-000136347</t>
        </is>
      </c>
      <c r="M85" t="n">
        <v>4281615</v>
      </c>
      <c r="N85" t="inlineStr">
        <is>
          <t>[718-13255]-RIONILSA/TRR(08:00)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28/06/2024</t>
        </is>
      </c>
      <c r="S85" t="n">
        <v>600</v>
      </c>
      <c r="T85" t="n">
        <v>15</v>
      </c>
      <c r="U85" t="n">
        <v>16500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0</v>
      </c>
      <c r="AA85">
        <f>T85*W85*V85*(1+X85+Z85)</f>
        <v/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91579814</v>
      </c>
      <c r="L86" t="inlineStr">
        <is>
          <t>004002-000136350</t>
        </is>
      </c>
      <c r="M86" t="n">
        <v>4281615</v>
      </c>
      <c r="N86" t="inlineStr">
        <is>
          <t>[718-13255]-RIONILSA/TRR(08:00)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28/06/2024</t>
        </is>
      </c>
      <c r="S86" t="n">
        <v>400</v>
      </c>
      <c r="T86" t="n">
        <v>10</v>
      </c>
      <c r="U86" t="n">
        <v>11000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0</v>
      </c>
      <c r="AA86">
        <f>T86*W86*V86*(1+X86+Z86)</f>
        <v/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91579815</v>
      </c>
      <c r="L87" t="inlineStr">
        <is>
          <t>004002-000136351</t>
        </is>
      </c>
      <c r="M87" t="n">
        <v>4281615</v>
      </c>
      <c r="N87" t="inlineStr">
        <is>
          <t>[718-13255]-RIONILSA/TRR(08:00)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28/06/2024</t>
        </is>
      </c>
      <c r="S87" t="n">
        <v>400</v>
      </c>
      <c r="T87" t="n">
        <v>10</v>
      </c>
      <c r="U87" t="n">
        <v>11000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0</v>
      </c>
      <c r="AA87">
        <f>T87*W87*V87*(1+X87+Z87)</f>
        <v/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91579816</v>
      </c>
      <c r="L88" t="inlineStr">
        <is>
          <t>004002-000136352</t>
        </is>
      </c>
      <c r="M88" t="n">
        <v>4281615</v>
      </c>
      <c r="N88" t="inlineStr">
        <is>
          <t>[718-13255]-RIONILSA/TRR(08:00)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28/06/2024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0</v>
      </c>
      <c r="AA88">
        <f>T88*W88*V88*(1+X88+Z88)</f>
        <v/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91579817</v>
      </c>
      <c r="L89" t="inlineStr">
        <is>
          <t>004002-000136353</t>
        </is>
      </c>
      <c r="M89" t="n">
        <v>4281615</v>
      </c>
      <c r="N89" t="inlineStr">
        <is>
          <t>[718-13255]-RIONILSA/TRR(08:00)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28/06/2024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0</v>
      </c>
      <c r="AA89">
        <f>T89*W89*V89*(1+X89+Z89)</f>
        <v/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91579818</v>
      </c>
      <c r="L90" t="inlineStr">
        <is>
          <t>004002-000136354</t>
        </is>
      </c>
      <c r="M90" t="n">
        <v>4281615</v>
      </c>
      <c r="N90" t="inlineStr">
        <is>
          <t>[718-13255]-RIONILSA/TRR(08:00)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28/06/2024</t>
        </is>
      </c>
      <c r="S90" t="n">
        <v>400</v>
      </c>
      <c r="T90" t="n">
        <v>10</v>
      </c>
      <c r="U90" t="n">
        <v>11000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0</v>
      </c>
      <c r="AA90">
        <f>T90*W90*V90*(1+X90+Z90)</f>
        <v/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91579819</v>
      </c>
      <c r="L91" t="inlineStr">
        <is>
          <t>004002-000136355</t>
        </is>
      </c>
      <c r="M91" t="n">
        <v>4281615</v>
      </c>
      <c r="N91" t="inlineStr">
        <is>
          <t>[718-13255]-RIONILSA/TRR(08:00)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28/06/2024</t>
        </is>
      </c>
      <c r="S91" t="n">
        <v>400</v>
      </c>
      <c r="T91" t="n">
        <v>10</v>
      </c>
      <c r="U91" t="n">
        <v>11000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0</v>
      </c>
      <c r="AA91">
        <f>T91*W91*V91*(1+X91+Z91)</f>
        <v/>
      </c>
    </row>
    <row r="92">
      <c r="A92" t="n">
        <v>1000035177</v>
      </c>
      <c r="B92" t="inlineStr">
        <is>
          <t>CAMARONERA RIO NILO S.A. RIONILSA</t>
        </is>
      </c>
      <c r="C92" t="n">
        <v>1168030</v>
      </c>
      <c r="D92" t="inlineStr">
        <is>
          <t>JARA AREVALO ADRIAN ENRIQUE</t>
        </is>
      </c>
      <c r="E92" t="n">
        <v>1000032625</v>
      </c>
      <c r="F92" t="inlineStr">
        <is>
          <t>G. NATURISA</t>
        </is>
      </c>
      <c r="G92" t="inlineStr">
        <is>
          <t>Engorde</t>
        </is>
      </c>
      <c r="H92" t="inlineStr">
        <is>
          <t>Nicovita Katal</t>
        </is>
      </c>
      <c r="I92" t="n">
        <v>7530514</v>
      </c>
      <c r="J92" t="inlineStr">
        <is>
          <t>Nicovita Katal Camarón 35% 2.0 EC</t>
        </is>
      </c>
      <c r="K92" t="n">
        <v>91579820</v>
      </c>
      <c r="L92" t="inlineStr">
        <is>
          <t>004002-000136356</t>
        </is>
      </c>
      <c r="M92" t="n">
        <v>4281615</v>
      </c>
      <c r="N92" t="inlineStr">
        <is>
          <t>[718-13255]-RIONILSA/TRR(08:00)</t>
        </is>
      </c>
      <c r="O92" t="n">
        <v>30007847</v>
      </c>
      <c r="P92" t="inlineStr">
        <is>
          <t>RIONILSA - ESCLUSAS</t>
        </is>
      </c>
      <c r="Q92" t="inlineStr">
        <is>
          <t>Crédito 60 días</t>
        </is>
      </c>
      <c r="R92" t="inlineStr">
        <is>
          <t>28/06/2024</t>
        </is>
      </c>
      <c r="S92" t="n">
        <v>400</v>
      </c>
      <c r="T92" t="n">
        <v>10</v>
      </c>
      <c r="U92" t="n">
        <v>11000</v>
      </c>
      <c r="V92" t="inlineStr">
        <is>
          <t>0.00716332378223492</t>
        </is>
      </c>
      <c r="W92" t="n">
        <v>34.44</v>
      </c>
      <c r="X92" t="n">
        <v>-0.2015098722415796</v>
      </c>
      <c r="Y92" t="n">
        <v>27.5</v>
      </c>
      <c r="Z92" t="n">
        <v>0</v>
      </c>
      <c r="AA92" t="n">
        <v>98.68194842406827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36" customWidth="1" min="2" max="2"/>
    <col width="20" customWidth="1" min="3" max="3"/>
    <col width="30" customWidth="1" min="4" max="4"/>
    <col width="13" customWidth="1" min="5" max="5"/>
    <col width="15" customWidth="1" min="6" max="6"/>
    <col width="16" customWidth="1" min="7" max="7"/>
    <col width="17" customWidth="1" min="8" max="8"/>
    <col width="11" customWidth="1" min="9" max="9"/>
    <col width="36" customWidth="1" min="10" max="10"/>
    <col width="18" customWidth="1" min="11" max="11"/>
    <col width="19" customWidth="1" min="12" max="12"/>
    <col width="10" customWidth="1" min="13" max="13"/>
    <col width="36" customWidth="1" min="14" max="14"/>
    <col width="22" customWidth="1" min="15" max="15"/>
    <col width="25" customWidth="1" min="16" max="16"/>
    <col width="20" customWidth="1" min="17" max="17"/>
    <col width="16" customWidth="1" min="18" max="18"/>
    <col width="21" customWidth="1" min="19" max="19"/>
    <col width="20" customWidth="1" min="20" max="20"/>
    <col width="13" customWidth="1" min="21" max="21"/>
    <col width="22" customWidth="1" min="22" max="22"/>
    <col width="21" customWidth="1" min="23" max="23"/>
    <col width="23" customWidth="1" min="24" max="24"/>
    <col width="21" customWidth="1" min="25" max="25"/>
    <col width="26" customWidth="1" min="26" max="26"/>
    <col width="21" customWidth="1" min="27" max="27"/>
  </cols>
  <sheetData>
    <row r="1">
      <c r="S1" s="2">
        <f>SUBTOTAL(9,S3:S91)</f>
        <v/>
      </c>
      <c r="T1" s="2">
        <f>SUBTOTAL(9,T3:T91)</f>
        <v/>
      </c>
      <c r="U1" s="2">
        <f>SUBTOTAL(9,U3:U91)</f>
        <v/>
      </c>
      <c r="AA1" s="2">
        <f>SUBTOTAL(9,AA3:AA91)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Doc.facturación</t>
        </is>
      </c>
      <c r="L2" s="3" t="inlineStr">
        <is>
          <t>Referencia</t>
        </is>
      </c>
      <c r="M2" s="3" t="inlineStr">
        <is>
          <t>Pedidos</t>
        </is>
      </c>
      <c r="N2" s="3" t="inlineStr">
        <is>
          <t>Referencia clientes</t>
        </is>
      </c>
      <c r="O2" s="3" t="inlineStr">
        <is>
          <t>Codigo Destinatario</t>
        </is>
      </c>
      <c r="P2" s="3" t="inlineStr">
        <is>
          <t>Destinatario</t>
        </is>
      </c>
      <c r="Q2" s="3" t="inlineStr">
        <is>
          <t>Condicion de pago</t>
        </is>
      </c>
      <c r="R2" s="3" t="inlineStr">
        <is>
          <t>Fecha factura</t>
        </is>
      </c>
      <c r="S2" s="3" t="inlineStr">
        <is>
          <t>Cantidad facturada</t>
        </is>
      </c>
      <c r="T2" s="3" t="inlineStr">
        <is>
          <t>TM</t>
        </is>
      </c>
      <c r="U2" s="3" t="inlineStr">
        <is>
          <t>Valor neto</t>
        </is>
      </c>
      <c r="V2" s="3" t="inlineStr">
        <is>
          <t>Bonificación</t>
        </is>
      </c>
      <c r="W2" s="3" t="inlineStr">
        <is>
          <t>PVP</t>
        </is>
      </c>
      <c r="X2" s="3" t="inlineStr">
        <is>
          <t>Dto. Factura</t>
        </is>
      </c>
      <c r="Y2" s="3" t="inlineStr">
        <is>
          <t>P. Crédito</t>
        </is>
      </c>
      <c r="Z2" s="3" t="inlineStr">
        <is>
          <t>Dto. Adicional</t>
        </is>
      </c>
      <c r="AA2" s="3" t="inlineStr">
        <is>
          <t>Importe NC</t>
        </is>
      </c>
    </row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91583926</v>
      </c>
      <c r="L3" t="inlineStr">
        <is>
          <t>002002-000024099</t>
        </is>
      </c>
      <c r="M3" t="n">
        <v>4297914</v>
      </c>
      <c r="N3" t="inlineStr">
        <is>
          <t>[714-13200]-INDUCAM/FLUVIAL()</t>
        </is>
      </c>
      <c r="O3" t="n">
        <v>30007858</v>
      </c>
      <c r="P3" t="inlineStr">
        <is>
          <t>NATURISA - INDUCAM</t>
        </is>
      </c>
      <c r="Q3" t="inlineStr">
        <is>
          <t>Crédito 60 días</t>
        </is>
      </c>
      <c r="R3" t="inlineStr">
        <is>
          <t>04/07/2024</t>
        </is>
      </c>
      <c r="S3" t="n">
        <v>580</v>
      </c>
      <c r="T3" t="n">
        <v>14.5</v>
      </c>
      <c r="U3" t="n">
        <v>15950</v>
      </c>
      <c r="V3" t="inlineStr">
        <is>
          <t>0.00716332378223492</t>
        </is>
      </c>
      <c r="W3" t="n">
        <v>34.44</v>
      </c>
      <c r="X3" t="n">
        <v>-0.2015098722415795</v>
      </c>
      <c r="Y3" t="n">
        <v>27.5</v>
      </c>
      <c r="Z3" t="n">
        <v>-5.702161139642183e-17</v>
      </c>
      <c r="AA3">
        <f>T3*W3*V3*(1+X3+Z3)</f>
        <v/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91583927</v>
      </c>
      <c r="L4" t="inlineStr">
        <is>
          <t>002002-000024095</t>
        </is>
      </c>
      <c r="M4" t="n">
        <v>4299272</v>
      </c>
      <c r="N4" t="inlineStr">
        <is>
          <t>[LAN-9041]-LANCONOR/TRR(08:00)</t>
        </is>
      </c>
      <c r="O4" t="n">
        <v>30007455</v>
      </c>
      <c r="P4" t="inlineStr">
        <is>
          <t>NATURISA – LANCONOR</t>
        </is>
      </c>
      <c r="Q4" t="inlineStr">
        <is>
          <t>Crédito 60 días</t>
        </is>
      </c>
      <c r="R4" t="inlineStr">
        <is>
          <t>04/07/2024</t>
        </is>
      </c>
      <c r="S4" t="n">
        <v>400</v>
      </c>
      <c r="T4" t="n">
        <v>10</v>
      </c>
      <c r="U4" t="n">
        <v>11000</v>
      </c>
      <c r="V4" t="inlineStr">
        <is>
          <t>0.00716332378223492</t>
        </is>
      </c>
      <c r="W4" t="n">
        <v>34.44</v>
      </c>
      <c r="X4" t="n">
        <v>-0.2015098722415796</v>
      </c>
      <c r="Y4" t="n">
        <v>27.5</v>
      </c>
      <c r="Z4" t="n">
        <v>0</v>
      </c>
      <c r="AA4">
        <f>T4*W4*V4*(1+X4+Z4)</f>
        <v/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91583928</v>
      </c>
      <c r="L5" t="inlineStr">
        <is>
          <t>002002-000024100</t>
        </is>
      </c>
      <c r="M5" t="n">
        <v>4297914</v>
      </c>
      <c r="N5" t="inlineStr">
        <is>
          <t>[714-13200]-INDUCAM/FLUVIAL()</t>
        </is>
      </c>
      <c r="O5" t="n">
        <v>30007858</v>
      </c>
      <c r="P5" t="inlineStr">
        <is>
          <t>NATURISA - INDUCAM</t>
        </is>
      </c>
      <c r="Q5" t="inlineStr">
        <is>
          <t>Crédito 60 días</t>
        </is>
      </c>
      <c r="R5" t="inlineStr">
        <is>
          <t>04/07/2024</t>
        </is>
      </c>
      <c r="S5" t="n">
        <v>1320</v>
      </c>
      <c r="T5" t="n">
        <v>33</v>
      </c>
      <c r="U5" t="n">
        <v>36300</v>
      </c>
      <c r="V5" t="inlineStr">
        <is>
          <t>0.00716332378223492</t>
        </is>
      </c>
      <c r="W5" t="n">
        <v>34.44</v>
      </c>
      <c r="X5" t="n">
        <v>-0.2015098722415795</v>
      </c>
      <c r="Y5" t="n">
        <v>27.5</v>
      </c>
      <c r="Z5" t="n">
        <v>-1.002198018482566e-16</v>
      </c>
      <c r="AA5">
        <f>T5*W5*V5*(1+X5+Z5)</f>
        <v/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91583929</v>
      </c>
      <c r="L6" t="inlineStr">
        <is>
          <t>002002-000024096</t>
        </is>
      </c>
      <c r="M6" t="n">
        <v>4299272</v>
      </c>
      <c r="N6" t="inlineStr">
        <is>
          <t>[LAN-9041]-LANCONOR/TRR(08:00)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04/07/2024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34.44</v>
      </c>
      <c r="X6" t="n">
        <v>-0.2015098722415796</v>
      </c>
      <c r="Y6" t="n">
        <v>27.5</v>
      </c>
      <c r="Z6" t="n">
        <v>0</v>
      </c>
      <c r="AA6">
        <f>T6*W6*V6*(1+X6+Z6)</f>
        <v/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91583930</v>
      </c>
      <c r="L7" t="inlineStr">
        <is>
          <t>002002-000024094</t>
        </is>
      </c>
      <c r="M7" t="n">
        <v>4299272</v>
      </c>
      <c r="N7" t="inlineStr">
        <is>
          <t>[LAN-9041]-LANCONOR/TRR(08:00)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04/07/2024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34.44</v>
      </c>
      <c r="X7" t="n">
        <v>-0.2015098722415796</v>
      </c>
      <c r="Y7" t="n">
        <v>27.5</v>
      </c>
      <c r="Z7" t="n">
        <v>0</v>
      </c>
      <c r="AA7">
        <f>T7*W7*V7*(1+X7+Z7)</f>
        <v/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91583933</v>
      </c>
      <c r="L8" t="inlineStr">
        <is>
          <t>002002-000024098</t>
        </is>
      </c>
      <c r="M8" t="n">
        <v>4299272</v>
      </c>
      <c r="N8" t="inlineStr">
        <is>
          <t>[LAN-9041]-LANCONOR/TRR(08:00)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04/07/2024</t>
        </is>
      </c>
      <c r="S8" t="n">
        <v>400</v>
      </c>
      <c r="T8" t="n">
        <v>10</v>
      </c>
      <c r="U8" t="n">
        <v>11000</v>
      </c>
      <c r="V8" t="inlineStr">
        <is>
          <t>0.00716332378223492</t>
        </is>
      </c>
      <c r="W8" t="n">
        <v>34.44</v>
      </c>
      <c r="X8" t="n">
        <v>-0.2015098722415796</v>
      </c>
      <c r="Y8" t="n">
        <v>27.5</v>
      </c>
      <c r="Z8" t="n">
        <v>0</v>
      </c>
      <c r="AA8">
        <f>T8*W8*V8*(1+X8+Z8)</f>
        <v/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91583934</v>
      </c>
      <c r="L9" t="inlineStr">
        <is>
          <t>002002-000024097</t>
        </is>
      </c>
      <c r="M9" t="n">
        <v>4299272</v>
      </c>
      <c r="N9" t="inlineStr">
        <is>
          <t>[LAN-9041]-LANCONOR/TRR(08:00)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04/07/2024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34.44</v>
      </c>
      <c r="X9" t="n">
        <v>-0.2015098722415796</v>
      </c>
      <c r="Y9" t="n">
        <v>27.5</v>
      </c>
      <c r="Z9" t="n">
        <v>0</v>
      </c>
      <c r="AA9">
        <f>T9*W9*V9*(1+X9+Z9)</f>
        <v/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91586139</v>
      </c>
      <c r="L10" t="inlineStr">
        <is>
          <t>002002-000024109</t>
        </is>
      </c>
      <c r="M10" t="n">
        <v>4297920</v>
      </c>
      <c r="N10" t="inlineStr">
        <is>
          <t>[703-5267]-MARICULTURA/TRR(08:00)</t>
        </is>
      </c>
      <c r="O10" t="n">
        <v>30007861</v>
      </c>
      <c r="P10" t="inlineStr">
        <is>
          <t>NATURISA - MARICULTURA</t>
        </is>
      </c>
      <c r="Q10" t="inlineStr">
        <is>
          <t>Crédito 60 días</t>
        </is>
      </c>
      <c r="R10" t="inlineStr">
        <is>
          <t>05/07/2024</t>
        </is>
      </c>
      <c r="S10" t="n">
        <v>600</v>
      </c>
      <c r="T10" t="n">
        <v>15</v>
      </c>
      <c r="U10" t="n">
        <v>16500</v>
      </c>
      <c r="V10" t="inlineStr">
        <is>
          <t>0.00716332378223492</t>
        </is>
      </c>
      <c r="W10" t="n">
        <v>34.44</v>
      </c>
      <c r="X10" t="n">
        <v>-0.2015098722415796</v>
      </c>
      <c r="Y10" t="n">
        <v>27.5</v>
      </c>
      <c r="Z10" t="n">
        <v>0</v>
      </c>
      <c r="AA10">
        <f>T10*W10*V10*(1+X10+Z10)</f>
        <v/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91586140</v>
      </c>
      <c r="L11" t="inlineStr">
        <is>
          <t>002002-000024110</t>
        </is>
      </c>
      <c r="M11" t="n">
        <v>4297920</v>
      </c>
      <c r="N11" t="inlineStr">
        <is>
          <t>[703-5267]-MARICULTURA/TRR(08:00)</t>
        </is>
      </c>
      <c r="O11" t="n">
        <v>30007861</v>
      </c>
      <c r="P11" t="inlineStr">
        <is>
          <t>NATURISA - MARICULTURA</t>
        </is>
      </c>
      <c r="Q11" t="inlineStr">
        <is>
          <t>Crédito 60 días</t>
        </is>
      </c>
      <c r="R11" t="inlineStr">
        <is>
          <t>05/07/2024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34.44</v>
      </c>
      <c r="X11" t="n">
        <v>-0.2015098722415796</v>
      </c>
      <c r="Y11" t="n">
        <v>27.5</v>
      </c>
      <c r="Z11" t="n">
        <v>0</v>
      </c>
      <c r="AA11">
        <f>T11*W11*V11*(1+X11+Z11)</f>
        <v/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91586234</v>
      </c>
      <c r="L12" t="inlineStr">
        <is>
          <t>002002-000024125</t>
        </is>
      </c>
      <c r="M12" t="n">
        <v>4309191</v>
      </c>
      <c r="N12" t="inlineStr">
        <is>
          <t>[715-4518]-MARCHENA/TRR(08:00)</t>
        </is>
      </c>
      <c r="O12" t="n">
        <v>30007468</v>
      </c>
      <c r="P12" t="inlineStr">
        <is>
          <t>NATURISA – MARCHENA</t>
        </is>
      </c>
      <c r="Q12" t="inlineStr">
        <is>
          <t>Crédito 60 días</t>
        </is>
      </c>
      <c r="R12" t="inlineStr">
        <is>
          <t>06/07/2024</t>
        </is>
      </c>
      <c r="S12" t="n">
        <v>330</v>
      </c>
      <c r="T12" t="n">
        <v>8.25</v>
      </c>
      <c r="U12" t="n">
        <v>9075</v>
      </c>
      <c r="V12" t="inlineStr">
        <is>
          <t>0.00716332378223492</t>
        </is>
      </c>
      <c r="W12" t="n">
        <v>34.44</v>
      </c>
      <c r="X12" t="n">
        <v>-0.2015098722415795</v>
      </c>
      <c r="Y12" t="n">
        <v>27.5</v>
      </c>
      <c r="Z12" t="n">
        <v>-1.002198018482566e-16</v>
      </c>
      <c r="AA12">
        <f>T12*W12*V12*(1+X12+Z12)</f>
        <v/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91586236</v>
      </c>
      <c r="L13" t="inlineStr">
        <is>
          <t>002002-000024129</t>
        </is>
      </c>
      <c r="M13" t="n">
        <v>4309191</v>
      </c>
      <c r="N13" t="inlineStr">
        <is>
          <t>[715-4518]-MARCHENA/TRR(08:00)</t>
        </is>
      </c>
      <c r="O13" t="n">
        <v>30007468</v>
      </c>
      <c r="P13" t="inlineStr">
        <is>
          <t>NATURISA – MARCHENA</t>
        </is>
      </c>
      <c r="Q13" t="inlineStr">
        <is>
          <t>Crédito 60 días</t>
        </is>
      </c>
      <c r="R13" t="inlineStr">
        <is>
          <t>06/07/2024</t>
        </is>
      </c>
      <c r="S13" t="n">
        <v>396</v>
      </c>
      <c r="T13" t="n">
        <v>9.9</v>
      </c>
      <c r="U13" t="n">
        <v>10890</v>
      </c>
      <c r="V13" t="inlineStr">
        <is>
          <t>0.00716332378223492</t>
        </is>
      </c>
      <c r="W13" t="n">
        <v>34.44</v>
      </c>
      <c r="X13" t="n">
        <v>-0.2015098722415795</v>
      </c>
      <c r="Y13" t="n">
        <v>27.5</v>
      </c>
      <c r="Z13" t="n">
        <v>0</v>
      </c>
      <c r="AA13">
        <f>T13*W13*V13*(1+X13+Z13)</f>
        <v/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91586237</v>
      </c>
      <c r="L14" t="inlineStr">
        <is>
          <t>002002-000024126</t>
        </is>
      </c>
      <c r="M14" t="n">
        <v>4299276</v>
      </c>
      <c r="N14" t="inlineStr">
        <is>
          <t>[720-13057]-GOLFOMAR/FLUVIAL()</t>
        </is>
      </c>
      <c r="O14" t="n">
        <v>30007905</v>
      </c>
      <c r="P14" t="inlineStr">
        <is>
          <t>NATURISA - GOLFOMAR</t>
        </is>
      </c>
      <c r="Q14" t="inlineStr">
        <is>
          <t>Crédito 60 días</t>
        </is>
      </c>
      <c r="R14" t="inlineStr">
        <is>
          <t>06/07/2024</t>
        </is>
      </c>
      <c r="S14" t="n">
        <v>330</v>
      </c>
      <c r="T14" t="n">
        <v>8.25</v>
      </c>
      <c r="U14" t="n">
        <v>9075</v>
      </c>
      <c r="V14" t="inlineStr">
        <is>
          <t>0.00716332378223492</t>
        </is>
      </c>
      <c r="W14" t="n">
        <v>34.44</v>
      </c>
      <c r="X14" t="n">
        <v>-0.2015098722415795</v>
      </c>
      <c r="Y14" t="n">
        <v>27.5</v>
      </c>
      <c r="Z14" t="n">
        <v>-1.002198018482566e-16</v>
      </c>
      <c r="AA14">
        <f>T14*W14*V14*(1+X14+Z14)</f>
        <v/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91586238</v>
      </c>
      <c r="L15" t="inlineStr">
        <is>
          <t>002002-000024121</t>
        </is>
      </c>
      <c r="M15" t="n">
        <v>4299276</v>
      </c>
      <c r="N15" t="inlineStr">
        <is>
          <t>[720-13057]-GOLFOMAR/FLUVIAL()</t>
        </is>
      </c>
      <c r="O15" t="n">
        <v>30007905</v>
      </c>
      <c r="P15" t="inlineStr">
        <is>
          <t>NATURISA - GOLFOMAR</t>
        </is>
      </c>
      <c r="Q15" t="inlineStr">
        <is>
          <t>Crédito 60 días</t>
        </is>
      </c>
      <c r="R15" t="inlineStr">
        <is>
          <t>06/07/2024</t>
        </is>
      </c>
      <c r="S15" t="n">
        <v>1188</v>
      </c>
      <c r="T15" t="n">
        <v>29.7</v>
      </c>
      <c r="U15" t="n">
        <v>32670</v>
      </c>
      <c r="V15" t="inlineStr">
        <is>
          <t>0.00716332378223492</t>
        </is>
      </c>
      <c r="W15" t="n">
        <v>34.44</v>
      </c>
      <c r="X15" t="n">
        <v>-0.2015098722415795</v>
      </c>
      <c r="Y15" t="n">
        <v>27.5</v>
      </c>
      <c r="Z15" t="n">
        <v>-5.567766769347587e-17</v>
      </c>
      <c r="AA15">
        <f>T15*W15*V15*(1+X15+Z15)</f>
        <v/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91586257</v>
      </c>
      <c r="L16" t="inlineStr">
        <is>
          <t>002002-000024138</t>
        </is>
      </c>
      <c r="M16" t="n">
        <v>4309122</v>
      </c>
      <c r="N16" t="inlineStr">
        <is>
          <t>[703-5287]-MARICULTURA/TRR(08:00)</t>
        </is>
      </c>
      <c r="O16" t="n">
        <v>30007861</v>
      </c>
      <c r="P16" t="inlineStr">
        <is>
          <t>NATURISA - MARICULTURA</t>
        </is>
      </c>
      <c r="Q16" t="inlineStr">
        <is>
          <t>Crédito 60 días</t>
        </is>
      </c>
      <c r="R16" t="inlineStr">
        <is>
          <t>07/07/2024</t>
        </is>
      </c>
      <c r="S16" t="n">
        <v>600</v>
      </c>
      <c r="T16" t="n">
        <v>15</v>
      </c>
      <c r="U16" t="n">
        <v>16500</v>
      </c>
      <c r="V16" t="inlineStr">
        <is>
          <t>0.00716332378223492</t>
        </is>
      </c>
      <c r="W16" t="n">
        <v>34.44</v>
      </c>
      <c r="X16" t="n">
        <v>-0.2015098722415796</v>
      </c>
      <c r="Y16" t="n">
        <v>27.5</v>
      </c>
      <c r="Z16" t="n">
        <v>0</v>
      </c>
      <c r="AA16">
        <f>T16*W16*V16*(1+X16+Z16)</f>
        <v/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91586258</v>
      </c>
      <c r="L17" t="inlineStr">
        <is>
          <t>002002-000024135</t>
        </is>
      </c>
      <c r="M17" t="n">
        <v>4309122</v>
      </c>
      <c r="N17" t="inlineStr">
        <is>
          <t>[703-5287]-MARICULTURA/TRR(08:00)</t>
        </is>
      </c>
      <c r="O17" t="n">
        <v>30007861</v>
      </c>
      <c r="P17" t="inlineStr">
        <is>
          <t>NATURISA - MARICULTURA</t>
        </is>
      </c>
      <c r="Q17" t="inlineStr">
        <is>
          <t>Crédito 60 días</t>
        </is>
      </c>
      <c r="R17" t="inlineStr">
        <is>
          <t>07/07/2024</t>
        </is>
      </c>
      <c r="S17" t="n">
        <v>600</v>
      </c>
      <c r="T17" t="n">
        <v>15</v>
      </c>
      <c r="U17" t="n">
        <v>16500</v>
      </c>
      <c r="V17" t="inlineStr">
        <is>
          <t>0.00716332378223492</t>
        </is>
      </c>
      <c r="W17" t="n">
        <v>34.44</v>
      </c>
      <c r="X17" t="n">
        <v>-0.2015098722415796</v>
      </c>
      <c r="Y17" t="n">
        <v>27.5</v>
      </c>
      <c r="Z17" t="n">
        <v>0</v>
      </c>
      <c r="AA17">
        <f>T17*W17*V17*(1+X17+Z17)</f>
        <v/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91586259</v>
      </c>
      <c r="L18" t="inlineStr">
        <is>
          <t>002002-000024136</t>
        </is>
      </c>
      <c r="M18" t="n">
        <v>4309122</v>
      </c>
      <c r="N18" t="inlineStr">
        <is>
          <t>[703-5287]-MARICULTURA/TRR(08:00)</t>
        </is>
      </c>
      <c r="O18" t="n">
        <v>30007861</v>
      </c>
      <c r="P18" t="inlineStr">
        <is>
          <t>NATURISA - MARICULTURA</t>
        </is>
      </c>
      <c r="Q18" t="inlineStr">
        <is>
          <t>Crédito 60 días</t>
        </is>
      </c>
      <c r="R18" t="inlineStr">
        <is>
          <t>07/07/2024</t>
        </is>
      </c>
      <c r="S18" t="n">
        <v>600</v>
      </c>
      <c r="T18" t="n">
        <v>15</v>
      </c>
      <c r="U18" t="n">
        <v>16500</v>
      </c>
      <c r="V18" t="inlineStr">
        <is>
          <t>0.00716332378223492</t>
        </is>
      </c>
      <c r="W18" t="n">
        <v>34.44</v>
      </c>
      <c r="X18" t="n">
        <v>-0.2015098722415796</v>
      </c>
      <c r="Y18" t="n">
        <v>27.5</v>
      </c>
      <c r="Z18" t="n">
        <v>0</v>
      </c>
      <c r="AA18">
        <f>T18*W18*V18*(1+X18+Z18)</f>
        <v/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91586260</v>
      </c>
      <c r="L19" t="inlineStr">
        <is>
          <t>002002-000024142</t>
        </is>
      </c>
      <c r="M19" t="n">
        <v>4309186</v>
      </c>
      <c r="N19" t="inlineStr">
        <is>
          <t>[712-4723]-CAMARÓN/TRR(08:00)</t>
        </is>
      </c>
      <c r="O19" t="n">
        <v>30007488</v>
      </c>
      <c r="P19" t="inlineStr">
        <is>
          <t>NATURISA – CAMARÓN</t>
        </is>
      </c>
      <c r="Q19" t="inlineStr">
        <is>
          <t>Crédito 60 días</t>
        </is>
      </c>
      <c r="R19" t="inlineStr">
        <is>
          <t>07/07/2024</t>
        </is>
      </c>
      <c r="S19" t="n">
        <v>330</v>
      </c>
      <c r="T19" t="n">
        <v>8.25</v>
      </c>
      <c r="U19" t="n">
        <v>9075</v>
      </c>
      <c r="V19" t="inlineStr">
        <is>
          <t>0.00716332378223492</t>
        </is>
      </c>
      <c r="W19" t="n">
        <v>34.44</v>
      </c>
      <c r="X19" t="n">
        <v>-0.2015098722415795</v>
      </c>
      <c r="Y19" t="n">
        <v>27.5</v>
      </c>
      <c r="Z19" t="n">
        <v>-1.002198018482566e-16</v>
      </c>
      <c r="AA19">
        <f>T19*W19*V19*(1+X19+Z19)</f>
        <v/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91586261</v>
      </c>
      <c r="L20" t="inlineStr">
        <is>
          <t>002002-000024139</t>
        </is>
      </c>
      <c r="M20" t="n">
        <v>4309186</v>
      </c>
      <c r="N20" t="inlineStr">
        <is>
          <t>[712-4723]-CAMARÓN/TRR(08:00)</t>
        </is>
      </c>
      <c r="O20" t="n">
        <v>30007488</v>
      </c>
      <c r="P20" t="inlineStr">
        <is>
          <t>NATURISA – CAMARÓN</t>
        </is>
      </c>
      <c r="Q20" t="inlineStr">
        <is>
          <t>Crédito 60 días</t>
        </is>
      </c>
      <c r="R20" t="inlineStr">
        <is>
          <t>07/07/2024</t>
        </is>
      </c>
      <c r="S20" t="n">
        <v>396</v>
      </c>
      <c r="T20" t="n">
        <v>9.9</v>
      </c>
      <c r="U20" t="n">
        <v>10890</v>
      </c>
      <c r="V20" t="inlineStr">
        <is>
          <t>0.00716332378223492</t>
        </is>
      </c>
      <c r="W20" t="n">
        <v>34.44</v>
      </c>
      <c r="X20" t="n">
        <v>-0.2015098722415795</v>
      </c>
      <c r="Y20" t="n">
        <v>27.5</v>
      </c>
      <c r="Z20" t="n">
        <v>0</v>
      </c>
      <c r="AA20">
        <f>T20*W20*V20*(1+X20+Z20)</f>
        <v/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91586262</v>
      </c>
      <c r="L21" t="inlineStr">
        <is>
          <t>002002-000024141</t>
        </is>
      </c>
      <c r="M21" t="n">
        <v>4309126</v>
      </c>
      <c r="N21" t="inlineStr">
        <is>
          <t>[707-4410]-CAMINO REAL/TRR(08:00)</t>
        </is>
      </c>
      <c r="O21" t="n">
        <v>30007467</v>
      </c>
      <c r="P21" t="inlineStr">
        <is>
          <t>NATURISA - CAMINO REAL</t>
        </is>
      </c>
      <c r="Q21" t="inlineStr">
        <is>
          <t>Crédito 60 días</t>
        </is>
      </c>
      <c r="R21" t="inlineStr">
        <is>
          <t>07/07/2024</t>
        </is>
      </c>
      <c r="S21" t="n">
        <v>132</v>
      </c>
      <c r="T21" t="n">
        <v>3.3</v>
      </c>
      <c r="U21" t="n">
        <v>3630</v>
      </c>
      <c r="V21" t="inlineStr">
        <is>
          <t>0.00716332378223492</t>
        </is>
      </c>
      <c r="W21" t="n">
        <v>34.44</v>
      </c>
      <c r="X21" t="n">
        <v>-0.2015098722415796</v>
      </c>
      <c r="Y21" t="n">
        <v>27.5</v>
      </c>
      <c r="Z21" t="n">
        <v>3.131868807758018e-17</v>
      </c>
      <c r="AA21">
        <f>T21*W21*V21*(1+X21+Z21)</f>
        <v/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91586263</v>
      </c>
      <c r="L22" t="inlineStr">
        <is>
          <t>002002-000024140</t>
        </is>
      </c>
      <c r="M22" t="n">
        <v>4309270</v>
      </c>
      <c r="N22" t="inlineStr">
        <is>
          <t>[MGOL-2018]-MARGOLFO/TRR(08:00)</t>
        </is>
      </c>
      <c r="O22" t="n">
        <v>30007891</v>
      </c>
      <c r="P22" t="inlineStr">
        <is>
          <t>NATURISA - MARGOLFO</t>
        </is>
      </c>
      <c r="Q22" t="inlineStr">
        <is>
          <t>Crédito 60 días</t>
        </is>
      </c>
      <c r="R22" t="inlineStr">
        <is>
          <t>07/07/2024</t>
        </is>
      </c>
      <c r="S22" t="n">
        <v>132</v>
      </c>
      <c r="T22" t="n">
        <v>3.3</v>
      </c>
      <c r="U22" t="n">
        <v>3630</v>
      </c>
      <c r="V22" s="4" t="n">
        <v>18</v>
      </c>
      <c r="W22" t="n">
        <v>34.44</v>
      </c>
      <c r="X22" t="n">
        <v>-0.2015098722415796</v>
      </c>
      <c r="Y22" t="n">
        <v>27.5</v>
      </c>
      <c r="Z22" t="n">
        <v>3.131868807758018e-17</v>
      </c>
      <c r="AA22">
        <f>T22*W22*V22*(1+X22+Z22)</f>
        <v/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91591520</v>
      </c>
      <c r="L23" t="inlineStr">
        <is>
          <t>002002-000024199</t>
        </is>
      </c>
      <c r="M23" t="n">
        <v>4334280</v>
      </c>
      <c r="N23" t="inlineStr">
        <is>
          <t>[LAN-9099]-LANCONOR/TRR(08:00)</t>
        </is>
      </c>
      <c r="O23" t="n">
        <v>30007455</v>
      </c>
      <c r="P23" t="inlineStr">
        <is>
          <t>NATURISA – LANCONOR</t>
        </is>
      </c>
      <c r="Q23" t="inlineStr">
        <is>
          <t>Crédito 60 días</t>
        </is>
      </c>
      <c r="R23" t="inlineStr">
        <is>
          <t>11/07/2024</t>
        </is>
      </c>
      <c r="S23" t="n">
        <v>367</v>
      </c>
      <c r="T23" t="n">
        <v>9.175000000000001</v>
      </c>
      <c r="U23" t="n">
        <v>10092.5</v>
      </c>
      <c r="V23" t="inlineStr">
        <is>
          <t>0.00716332378223492</t>
        </is>
      </c>
      <c r="W23" t="n">
        <v>34.44</v>
      </c>
      <c r="X23" t="n">
        <v>-0.2015098722415796</v>
      </c>
      <c r="Y23" t="n">
        <v>27.5</v>
      </c>
      <c r="Z23" t="n">
        <v>4.505794905984287e-17</v>
      </c>
      <c r="AA23">
        <f>T23*W23*V23*(1+X23+Z23)</f>
        <v/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91591522</v>
      </c>
      <c r="L24" t="inlineStr">
        <is>
          <t>002002-000024198</t>
        </is>
      </c>
      <c r="M24" t="n">
        <v>4334280</v>
      </c>
      <c r="N24" t="inlineStr">
        <is>
          <t>[LAN-9099]-LANCONOR/TRR(08:00)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11/07/2024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34.44</v>
      </c>
      <c r="X24" s="4" t="n">
        <v>18</v>
      </c>
      <c r="Y24" t="n">
        <v>27.5</v>
      </c>
      <c r="Z24" t="n">
        <v>0</v>
      </c>
      <c r="AA24">
        <f>T24*W24*V24*(1+X24+Z24)</f>
        <v/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91591524</v>
      </c>
      <c r="L25" t="inlineStr">
        <is>
          <t>002002-000024194</t>
        </is>
      </c>
      <c r="M25" t="n">
        <v>4334280</v>
      </c>
      <c r="N25" t="inlineStr">
        <is>
          <t>[LAN-9099]-LANCONOR/TRR(08:00)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11/07/2024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34.44</v>
      </c>
      <c r="X25" t="n">
        <v>-0.2015098722415796</v>
      </c>
      <c r="Y25" t="n">
        <v>27.5</v>
      </c>
      <c r="Z25" t="n">
        <v>0</v>
      </c>
      <c r="AA25">
        <f>T25*W25*V25*(1+X25+Z25)</f>
        <v/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91591526</v>
      </c>
      <c r="L26" t="inlineStr">
        <is>
          <t>002002-000024190</t>
        </is>
      </c>
      <c r="M26" t="n">
        <v>4334280</v>
      </c>
      <c r="N26" t="inlineStr">
        <is>
          <t>[LAN-9099]-LANCONOR/TRR(08:00)</t>
        </is>
      </c>
      <c r="O26" t="n">
        <v>30007455</v>
      </c>
      <c r="P26" t="inlineStr">
        <is>
          <t>NATURISA – LANCONOR</t>
        </is>
      </c>
      <c r="Q26" t="inlineStr">
        <is>
          <t>Crédito 60 días</t>
        </is>
      </c>
      <c r="R26" t="inlineStr">
        <is>
          <t>11/07/2024</t>
        </is>
      </c>
      <c r="S26" t="n">
        <v>400</v>
      </c>
      <c r="T26" t="n">
        <v>10</v>
      </c>
      <c r="U26" t="n">
        <v>11000</v>
      </c>
      <c r="V26" t="inlineStr">
        <is>
          <t>0.00716332378223492</t>
        </is>
      </c>
      <c r="W26" t="n">
        <v>34.44</v>
      </c>
      <c r="X26" t="n">
        <v>-0.2015098722415796</v>
      </c>
      <c r="Y26" t="n">
        <v>27.5</v>
      </c>
      <c r="Z26" s="4" t="n">
        <v>18</v>
      </c>
      <c r="AA26">
        <f>T26*W26*V26*(1+X26+Z26)</f>
        <v/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91591528</v>
      </c>
      <c r="L27" t="inlineStr">
        <is>
          <t>002002-000024196</t>
        </is>
      </c>
      <c r="M27" t="n">
        <v>4334280</v>
      </c>
      <c r="N27" t="inlineStr">
        <is>
          <t>[LAN-9099]-LANCONOR/TRR(08:00)</t>
        </is>
      </c>
      <c r="O27" t="n">
        <v>30007455</v>
      </c>
      <c r="P27" t="inlineStr">
        <is>
          <t>NATURISA – LANCONOR</t>
        </is>
      </c>
      <c r="Q27" t="inlineStr">
        <is>
          <t>Crédito 60 días</t>
        </is>
      </c>
      <c r="R27" t="inlineStr">
        <is>
          <t>11/07/2024</t>
        </is>
      </c>
      <c r="S27" t="n">
        <v>400</v>
      </c>
      <c r="T27" t="n">
        <v>10</v>
      </c>
      <c r="U27" t="n">
        <v>11000</v>
      </c>
      <c r="V27" t="inlineStr">
        <is>
          <t>0.00716332378223492</t>
        </is>
      </c>
      <c r="W27" t="n">
        <v>34.44</v>
      </c>
      <c r="X27" t="n">
        <v>-0.2015098722415796</v>
      </c>
      <c r="Y27" t="n">
        <v>27.5</v>
      </c>
      <c r="Z27" t="n">
        <v>0</v>
      </c>
      <c r="AA27">
        <f>T27*W27*V27*(1+X27+Z27)</f>
        <v/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91592729</v>
      </c>
      <c r="L28" t="inlineStr">
        <is>
          <t>002002-000024209</t>
        </is>
      </c>
      <c r="M28" t="n">
        <v>4333230</v>
      </c>
      <c r="N28" t="inlineStr">
        <is>
          <t>[720-13101]-GOLFOMAR/FLUVIAL()</t>
        </is>
      </c>
      <c r="O28" t="n">
        <v>30007905</v>
      </c>
      <c r="P28" t="inlineStr">
        <is>
          <t>NATURISA - GOLFOMAR</t>
        </is>
      </c>
      <c r="Q28" t="inlineStr">
        <is>
          <t>Crédito 60 días</t>
        </is>
      </c>
      <c r="R28" t="inlineStr">
        <is>
          <t>12/07/2024</t>
        </is>
      </c>
      <c r="S28" t="n">
        <v>1188</v>
      </c>
      <c r="T28" t="n">
        <v>29.7</v>
      </c>
      <c r="U28" t="n">
        <v>32670</v>
      </c>
      <c r="V28" t="inlineStr">
        <is>
          <t>0.00716332378223492</t>
        </is>
      </c>
      <c r="W28" t="n">
        <v>34.44</v>
      </c>
      <c r="X28" t="n">
        <v>-0.2015098722415795</v>
      </c>
      <c r="Y28" t="n">
        <v>27.5</v>
      </c>
      <c r="Z28" t="n">
        <v>-5.567766769347587e-17</v>
      </c>
      <c r="AA28">
        <f>T28*W28*V28*(1+X28+Z28)</f>
        <v/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91592730</v>
      </c>
      <c r="L29" t="inlineStr">
        <is>
          <t>002002-000024207</t>
        </is>
      </c>
      <c r="M29" t="n">
        <v>4338365</v>
      </c>
      <c r="N29" t="inlineStr">
        <is>
          <t>[703-5305]-MARICULTURA/TRR(08:00)</t>
        </is>
      </c>
      <c r="O29" t="n">
        <v>30007861</v>
      </c>
      <c r="P29" t="inlineStr">
        <is>
          <t>NATURISA - MARICULTURA</t>
        </is>
      </c>
      <c r="Q29" t="inlineStr">
        <is>
          <t>Crédito 60 días</t>
        </is>
      </c>
      <c r="R29" t="inlineStr">
        <is>
          <t>12/07/2024</t>
        </is>
      </c>
      <c r="S29" t="n">
        <v>612</v>
      </c>
      <c r="T29" t="n">
        <v>15.3</v>
      </c>
      <c r="U29" t="n">
        <v>16830</v>
      </c>
      <c r="V29" t="inlineStr">
        <is>
          <t>0.00716332378223492</t>
        </is>
      </c>
      <c r="W29" t="n">
        <v>34.44</v>
      </c>
      <c r="X29" t="n">
        <v>-0.2015098722415796</v>
      </c>
      <c r="Y29" t="n">
        <v>27.5</v>
      </c>
      <c r="Z29" t="n">
        <v>5.404008923190306e-17</v>
      </c>
      <c r="AA29">
        <f>T29*W29*V29*(1+X29+Z29)</f>
        <v/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91592733</v>
      </c>
      <c r="L30" t="inlineStr">
        <is>
          <t>002002-000024211</t>
        </is>
      </c>
      <c r="M30" t="n">
        <v>4333230</v>
      </c>
      <c r="N30" t="inlineStr">
        <is>
          <t>[720-13101]-GOLFOMAR/FLUVIAL()</t>
        </is>
      </c>
      <c r="O30" t="n">
        <v>30007905</v>
      </c>
      <c r="P30" t="inlineStr">
        <is>
          <t>NATURISA - GOLFOMAR</t>
        </is>
      </c>
      <c r="Q30" t="inlineStr">
        <is>
          <t>Crédito 60 días</t>
        </is>
      </c>
      <c r="R30" t="inlineStr">
        <is>
          <t>12/07/2024</t>
        </is>
      </c>
      <c r="S30" t="n">
        <v>330</v>
      </c>
      <c r="T30" t="n">
        <v>8.25</v>
      </c>
      <c r="U30" t="n">
        <v>9075</v>
      </c>
      <c r="V30" t="inlineStr">
        <is>
          <t>0.00716332378223492</t>
        </is>
      </c>
      <c r="W30" t="n">
        <v>34.44</v>
      </c>
      <c r="X30" t="n">
        <v>-0.2015098722415795</v>
      </c>
      <c r="Y30" t="n">
        <v>27.5</v>
      </c>
      <c r="Z30" t="n">
        <v>-1.002198018482566e-16</v>
      </c>
      <c r="AA30">
        <f>T30*W30*V30*(1+X30+Z30)</f>
        <v/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91592734</v>
      </c>
      <c r="L31" t="inlineStr">
        <is>
          <t>002002-000024210</t>
        </is>
      </c>
      <c r="M31" t="n">
        <v>4338365</v>
      </c>
      <c r="N31" t="inlineStr">
        <is>
          <t>[703-5305]-MARICULTURA/TRR(08:00)</t>
        </is>
      </c>
      <c r="O31" t="n">
        <v>30007861</v>
      </c>
      <c r="P31" t="inlineStr">
        <is>
          <t>NATURISA - MARICULTURA</t>
        </is>
      </c>
      <c r="Q31" t="inlineStr">
        <is>
          <t>Crédito 60 días</t>
        </is>
      </c>
      <c r="R31" t="inlineStr">
        <is>
          <t>12/07/2024</t>
        </is>
      </c>
      <c r="S31" t="n">
        <v>420</v>
      </c>
      <c r="T31" t="n">
        <v>10.5</v>
      </c>
      <c r="U31" t="n">
        <v>11550</v>
      </c>
      <c r="V31" t="inlineStr">
        <is>
          <t>0.00716332378223492</t>
        </is>
      </c>
      <c r="W31" t="n">
        <v>34.44</v>
      </c>
      <c r="X31" t="n">
        <v>-0.2015098722415796</v>
      </c>
      <c r="Y31" t="n">
        <v>27.5</v>
      </c>
      <c r="Z31" t="n">
        <v>7.874413002363015e-17</v>
      </c>
      <c r="AA31">
        <f>T31*W31*V31*(1+X31+Z31)</f>
        <v/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91592735</v>
      </c>
      <c r="L32" t="inlineStr">
        <is>
          <t>002002-000024212</t>
        </is>
      </c>
      <c r="M32" t="n">
        <v>4338365</v>
      </c>
      <c r="N32" t="inlineStr">
        <is>
          <t>[703-5305]-MARICULTURA/TRR(08:00)</t>
        </is>
      </c>
      <c r="O32" t="n">
        <v>30007861</v>
      </c>
      <c r="P32" t="inlineStr">
        <is>
          <t>NATURISA - MARICULTURA</t>
        </is>
      </c>
      <c r="Q32" t="inlineStr">
        <is>
          <t>Crédito 60 días</t>
        </is>
      </c>
      <c r="R32" t="inlineStr">
        <is>
          <t>12/07/2024</t>
        </is>
      </c>
      <c r="S32" t="n">
        <v>420</v>
      </c>
      <c r="T32" t="n">
        <v>10.5</v>
      </c>
      <c r="U32" t="n">
        <v>11550</v>
      </c>
      <c r="V32" t="inlineStr">
        <is>
          <t>0.00716332378223492</t>
        </is>
      </c>
      <c r="W32" t="n">
        <v>34.44</v>
      </c>
      <c r="X32" t="n">
        <v>-0.2015098722415796</v>
      </c>
      <c r="Y32" t="n">
        <v>27.5</v>
      </c>
      <c r="Z32" t="n">
        <v>7.874413002363015e-17</v>
      </c>
      <c r="AA32">
        <f>T32*W32*V32*(1+X32+Z32)</f>
        <v/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91592736</v>
      </c>
      <c r="L33" t="inlineStr">
        <is>
          <t>002002-000024208</t>
        </is>
      </c>
      <c r="M33" t="n">
        <v>4338342</v>
      </c>
      <c r="N33" t="inlineStr">
        <is>
          <t>[714-13262]-INDUCAM/FLUVIAL()</t>
        </is>
      </c>
      <c r="O33" t="n">
        <v>30007858</v>
      </c>
      <c r="P33" t="inlineStr">
        <is>
          <t>NATURISA - INDUCAM</t>
        </is>
      </c>
      <c r="Q33" t="inlineStr">
        <is>
          <t>Crédito 60 días</t>
        </is>
      </c>
      <c r="R33" t="inlineStr">
        <is>
          <t>12/07/2024</t>
        </is>
      </c>
      <c r="S33" t="n">
        <v>1300</v>
      </c>
      <c r="T33" t="n">
        <v>32.5</v>
      </c>
      <c r="U33" t="n">
        <v>35750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0</v>
      </c>
      <c r="AA33">
        <f>T33*W33*V33*(1+X33+Z33)</f>
        <v/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91593655</v>
      </c>
      <c r="L34" t="inlineStr">
        <is>
          <t>002002-000024226</t>
        </is>
      </c>
      <c r="M34" t="n">
        <v>4345764</v>
      </c>
      <c r="N34" t="inlineStr">
        <is>
          <t>[MGOL-2041]-MARGOLFO/TRR(08:00)</t>
        </is>
      </c>
      <c r="O34" t="n">
        <v>30007891</v>
      </c>
      <c r="P34" t="inlineStr">
        <is>
          <t>NATURISA - MARGOLFO</t>
        </is>
      </c>
      <c r="Q34" t="inlineStr">
        <is>
          <t>Crédito 60 días</t>
        </is>
      </c>
      <c r="R34" t="inlineStr">
        <is>
          <t>13/07/2024</t>
        </is>
      </c>
      <c r="S34" t="n">
        <v>264</v>
      </c>
      <c r="T34" t="n">
        <v>6.6</v>
      </c>
      <c r="U34" t="n">
        <v>7260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3.131868807758018e-17</v>
      </c>
      <c r="AA34">
        <f>T34*W34*V34*(1+X34+Z34)</f>
        <v/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91594220</v>
      </c>
      <c r="L35" t="inlineStr">
        <is>
          <t>002002-000024222</t>
        </is>
      </c>
      <c r="M35" t="n">
        <v>4345760</v>
      </c>
      <c r="N35" t="inlineStr">
        <is>
          <t>[715-4535]-MARCHENA/TRR(08:00)</t>
        </is>
      </c>
      <c r="O35" t="n">
        <v>30007468</v>
      </c>
      <c r="P35" t="inlineStr">
        <is>
          <t>NATURISA – MARCHENA</t>
        </is>
      </c>
      <c r="Q35" t="inlineStr">
        <is>
          <t>Crédito 60 días</t>
        </is>
      </c>
      <c r="R35" t="inlineStr">
        <is>
          <t>13/07/2024</t>
        </is>
      </c>
      <c r="S35" t="n">
        <v>396</v>
      </c>
      <c r="T35" t="n">
        <v>9.9</v>
      </c>
      <c r="U35" t="n">
        <v>10890</v>
      </c>
      <c r="V35" t="inlineStr">
        <is>
          <t>0.00716332378223492</t>
        </is>
      </c>
      <c r="W35" t="n">
        <v>34.44</v>
      </c>
      <c r="X35" t="n">
        <v>-0.2015098722415795</v>
      </c>
      <c r="Y35" t="n">
        <v>27.5</v>
      </c>
      <c r="Z35" t="n">
        <v>0</v>
      </c>
      <c r="AA35">
        <f>T35*W35*V35*(1+X35+Z35)</f>
        <v/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91594221</v>
      </c>
      <c r="L36" t="inlineStr">
        <is>
          <t>002002-000024223</t>
        </is>
      </c>
      <c r="M36" t="n">
        <v>4345760</v>
      </c>
      <c r="N36" t="inlineStr">
        <is>
          <t>[715-4535]-MARCHENA/TRR(08:00)</t>
        </is>
      </c>
      <c r="O36" t="n">
        <v>30007468</v>
      </c>
      <c r="P36" t="inlineStr">
        <is>
          <t>NATURISA – MARCHENA</t>
        </is>
      </c>
      <c r="Q36" t="inlineStr">
        <is>
          <t>Crédito 60 días</t>
        </is>
      </c>
      <c r="R36" t="inlineStr">
        <is>
          <t>13/07/2024</t>
        </is>
      </c>
      <c r="S36" t="n">
        <v>198</v>
      </c>
      <c r="T36" t="n">
        <v>4.95</v>
      </c>
      <c r="U36" t="n">
        <v>5445</v>
      </c>
      <c r="V36" t="inlineStr">
        <is>
          <t>0.00716332378223492</t>
        </is>
      </c>
      <c r="W36" t="n">
        <v>34.44</v>
      </c>
      <c r="X36" t="n">
        <v>-0.2015098722415795</v>
      </c>
      <c r="Y36" t="n">
        <v>27.5</v>
      </c>
      <c r="Z36" t="n">
        <v>0</v>
      </c>
      <c r="AA36">
        <f>T36*W36*V36*(1+X36+Z36)</f>
        <v/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91594222</v>
      </c>
      <c r="L37" t="inlineStr">
        <is>
          <t>002002-000024224</t>
        </is>
      </c>
      <c r="M37" t="n">
        <v>4345756</v>
      </c>
      <c r="N37" t="inlineStr">
        <is>
          <t>[707-4464]-CAMINO REAL/TRR(08:00)</t>
        </is>
      </c>
      <c r="O37" t="n">
        <v>30007467</v>
      </c>
      <c r="P37" t="inlineStr">
        <is>
          <t>NATURISA - CAMINO REAL</t>
        </is>
      </c>
      <c r="Q37" t="inlineStr">
        <is>
          <t>Crédito 60 días</t>
        </is>
      </c>
      <c r="R37" t="inlineStr">
        <is>
          <t>13/07/2024</t>
        </is>
      </c>
      <c r="S37" t="n">
        <v>66</v>
      </c>
      <c r="T37" t="n">
        <v>1.65</v>
      </c>
      <c r="U37" t="n">
        <v>1815</v>
      </c>
      <c r="V37" t="inlineStr">
        <is>
          <t>0.00716332378223492</t>
        </is>
      </c>
      <c r="W37" t="n">
        <v>34.44</v>
      </c>
      <c r="X37" t="n">
        <v>-0.2015098722415796</v>
      </c>
      <c r="Y37" t="n">
        <v>27.5</v>
      </c>
      <c r="Z37" t="n">
        <v>3.131868807758018e-17</v>
      </c>
      <c r="AA37">
        <f>T37*W37*V37*(1+X37+Z37)</f>
        <v/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91594223</v>
      </c>
      <c r="L38" t="inlineStr">
        <is>
          <t>002002-000024225</t>
        </is>
      </c>
      <c r="M38" t="n">
        <v>4345759</v>
      </c>
      <c r="N38" t="inlineStr">
        <is>
          <t>[712-4738]-CAMARÓN/TRR(08:00)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13/07/2024</t>
        </is>
      </c>
      <c r="S38" t="n">
        <v>132</v>
      </c>
      <c r="T38" t="n">
        <v>3.3</v>
      </c>
      <c r="U38" t="n">
        <v>3630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3.131868807758018e-17</v>
      </c>
      <c r="AA38">
        <f>T38*W38*V38*(1+X38+Z38)</f>
        <v/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91597823</v>
      </c>
      <c r="L39" t="inlineStr">
        <is>
          <t>002002-000024266</t>
        </is>
      </c>
      <c r="M39" t="n">
        <v>4369121</v>
      </c>
      <c r="N39" t="inlineStr">
        <is>
          <t>[707-4473]-CAMINO REAL/TRR(08:00)</t>
        </is>
      </c>
      <c r="O39" t="n">
        <v>30007467</v>
      </c>
      <c r="P39" t="inlineStr">
        <is>
          <t>NATURISA - CAMINO REAL</t>
        </is>
      </c>
      <c r="Q39" t="inlineStr">
        <is>
          <t>Crédito 60 días</t>
        </is>
      </c>
      <c r="R39" t="inlineStr">
        <is>
          <t>17/07/2024</t>
        </is>
      </c>
      <c r="S39" t="n">
        <v>330</v>
      </c>
      <c r="T39" t="n">
        <v>8.25</v>
      </c>
      <c r="U39" t="n">
        <v>9075</v>
      </c>
      <c r="V39" t="inlineStr">
        <is>
          <t>0.00716332378223492</t>
        </is>
      </c>
      <c r="W39" t="n">
        <v>34.44</v>
      </c>
      <c r="X39" t="n">
        <v>-0.2015098722415795</v>
      </c>
      <c r="Y39" t="n">
        <v>27.5</v>
      </c>
      <c r="Z39" t="n">
        <v>-1.002198018482566e-16</v>
      </c>
      <c r="AA39">
        <f>T39*W39*V39*(1+X39+Z39)</f>
        <v/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91599266</v>
      </c>
      <c r="L40" t="inlineStr">
        <is>
          <t>002002-000024284</t>
        </is>
      </c>
      <c r="M40" t="n">
        <v>4374310</v>
      </c>
      <c r="N40" t="inlineStr">
        <is>
          <t>[LAN-9153]-LANCONOR/TRR(08:00)</t>
        </is>
      </c>
      <c r="O40" t="n">
        <v>30007455</v>
      </c>
      <c r="P40" t="inlineStr">
        <is>
          <t>NATURISA – LANCONOR</t>
        </is>
      </c>
      <c r="Q40" t="inlineStr">
        <is>
          <t>Crédito 60 días</t>
        </is>
      </c>
      <c r="R40" t="inlineStr">
        <is>
          <t>18/07/2024</t>
        </is>
      </c>
      <c r="S40" t="n">
        <v>396</v>
      </c>
      <c r="T40" t="n">
        <v>9.9</v>
      </c>
      <c r="U40" t="n">
        <v>10890</v>
      </c>
      <c r="V40" t="inlineStr">
        <is>
          <t>0.00716332378223492</t>
        </is>
      </c>
      <c r="W40" t="n">
        <v>34.44</v>
      </c>
      <c r="X40" t="n">
        <v>-0.2015098722415795</v>
      </c>
      <c r="Y40" t="n">
        <v>27.5</v>
      </c>
      <c r="Z40" t="n">
        <v>0</v>
      </c>
      <c r="AA40">
        <f>T40*W40*V40*(1+X40+Z40)</f>
        <v/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91599267</v>
      </c>
      <c r="L41" t="inlineStr">
        <is>
          <t>002002-000024283</t>
        </is>
      </c>
      <c r="M41" t="n">
        <v>4374310</v>
      </c>
      <c r="N41" t="inlineStr">
        <is>
          <t>[LAN-9153]-LANCONOR/TRR(08:00)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18/07/2024</t>
        </is>
      </c>
      <c r="S41" t="n">
        <v>396</v>
      </c>
      <c r="T41" t="n">
        <v>9.9</v>
      </c>
      <c r="U41" t="n">
        <v>10890</v>
      </c>
      <c r="V41" t="inlineStr">
        <is>
          <t>0.00716332378223492</t>
        </is>
      </c>
      <c r="W41" t="n">
        <v>34.44</v>
      </c>
      <c r="X41" t="n">
        <v>-0.2015098722415795</v>
      </c>
      <c r="Y41" t="n">
        <v>27.5</v>
      </c>
      <c r="Z41" t="n">
        <v>0</v>
      </c>
      <c r="AA41">
        <f>T41*W41*V41*(1+X41+Z41)</f>
        <v/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91600707</v>
      </c>
      <c r="L42" t="inlineStr">
        <is>
          <t>002002-000024306</t>
        </is>
      </c>
      <c r="M42" t="n">
        <v>4381880</v>
      </c>
      <c r="N42" t="inlineStr">
        <is>
          <t>[MGOL-2061]-MARGOLFO/TRR(08:00)</t>
        </is>
      </c>
      <c r="O42" t="n">
        <v>30007891</v>
      </c>
      <c r="P42" t="inlineStr">
        <is>
          <t>NATURISA - MARGOLFO</t>
        </is>
      </c>
      <c r="Q42" t="inlineStr">
        <is>
          <t>Crédito 60 días</t>
        </is>
      </c>
      <c r="R42" t="inlineStr">
        <is>
          <t>19/07/2024</t>
        </is>
      </c>
      <c r="S42" t="n">
        <v>396</v>
      </c>
      <c r="T42" t="n">
        <v>9.9</v>
      </c>
      <c r="U42" t="n">
        <v>10890</v>
      </c>
      <c r="V42" t="inlineStr">
        <is>
          <t>0.00716332378223492</t>
        </is>
      </c>
      <c r="W42" t="n">
        <v>34.44</v>
      </c>
      <c r="X42" t="n">
        <v>-0.2015098722415795</v>
      </c>
      <c r="Y42" t="n">
        <v>27.5</v>
      </c>
      <c r="Z42" t="n">
        <v>0</v>
      </c>
      <c r="AA42">
        <f>T42*W42*V42*(1+X42+Z42)</f>
        <v/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91600708</v>
      </c>
      <c r="L43" t="inlineStr">
        <is>
          <t>002002-000024307</t>
        </is>
      </c>
      <c r="M43" t="n">
        <v>4381882</v>
      </c>
      <c r="N43" t="inlineStr">
        <is>
          <t>[707-4489]-CAMINO REAL/TRR(08:00)</t>
        </is>
      </c>
      <c r="O43" t="n">
        <v>30007467</v>
      </c>
      <c r="P43" t="inlineStr">
        <is>
          <t>NATURISA - CAMINO REAL</t>
        </is>
      </c>
      <c r="Q43" t="inlineStr">
        <is>
          <t>Crédito 60 días</t>
        </is>
      </c>
      <c r="R43" t="inlineStr">
        <is>
          <t>19/07/2024</t>
        </is>
      </c>
      <c r="S43" t="n">
        <v>594</v>
      </c>
      <c r="T43" t="n">
        <v>14.85</v>
      </c>
      <c r="U43" t="n">
        <v>16335</v>
      </c>
      <c r="V43" t="inlineStr">
        <is>
          <t>0.00716332378223492</t>
        </is>
      </c>
      <c r="W43" t="n">
        <v>34.44</v>
      </c>
      <c r="X43" t="n">
        <v>-0.2015098722415795</v>
      </c>
      <c r="Y43" t="n">
        <v>27.5</v>
      </c>
      <c r="Z43" t="n">
        <v>-5.567766769347587e-17</v>
      </c>
      <c r="AA43">
        <f>T43*W43*V43*(1+X43+Z43)</f>
        <v/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91600710</v>
      </c>
      <c r="L44" t="inlineStr">
        <is>
          <t>002002-000024308</t>
        </is>
      </c>
      <c r="M44" t="n">
        <v>4381882</v>
      </c>
      <c r="N44" t="inlineStr">
        <is>
          <t>[707-4489]-CAMINO REAL/TRR(08:00)</t>
        </is>
      </c>
      <c r="O44" t="n">
        <v>30007467</v>
      </c>
      <c r="P44" t="inlineStr">
        <is>
          <t>NATURISA - CAMINO REAL</t>
        </is>
      </c>
      <c r="Q44" t="inlineStr">
        <is>
          <t>Crédito 60 días</t>
        </is>
      </c>
      <c r="R44" t="inlineStr">
        <is>
          <t>19/07/2024</t>
        </is>
      </c>
      <c r="S44" t="n">
        <v>594</v>
      </c>
      <c r="T44" t="n">
        <v>14.85</v>
      </c>
      <c r="U44" t="n">
        <v>16335</v>
      </c>
      <c r="V44" t="inlineStr">
        <is>
          <t>0.00716332378223492</t>
        </is>
      </c>
      <c r="W44" t="n">
        <v>34.44</v>
      </c>
      <c r="X44" t="n">
        <v>-0.2015098722415795</v>
      </c>
      <c r="Y44" t="n">
        <v>27.5</v>
      </c>
      <c r="Z44" t="n">
        <v>-5.567766769347587e-17</v>
      </c>
      <c r="AA44">
        <f>T44*W44*V44*(1+X44+Z44)</f>
        <v/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91601698</v>
      </c>
      <c r="L45" t="inlineStr">
        <is>
          <t>002002-000024317</t>
        </is>
      </c>
      <c r="M45" t="n">
        <v>4374318</v>
      </c>
      <c r="N45" t="inlineStr">
        <is>
          <t>[714-13365]-INDUCAM/FLUVIAL()</t>
        </is>
      </c>
      <c r="O45" t="n">
        <v>30007858</v>
      </c>
      <c r="P45" t="inlineStr">
        <is>
          <t>NATURISA - INDUCAM</t>
        </is>
      </c>
      <c r="Q45" t="inlineStr">
        <is>
          <t>Crédito 60 días</t>
        </is>
      </c>
      <c r="R45" t="inlineStr">
        <is>
          <t>20/07/2024</t>
        </is>
      </c>
      <c r="S45" t="n">
        <v>1188</v>
      </c>
      <c r="T45" t="n">
        <v>29.7</v>
      </c>
      <c r="U45" t="n">
        <v>32670</v>
      </c>
      <c r="V45" t="inlineStr">
        <is>
          <t>0.00716332378223492</t>
        </is>
      </c>
      <c r="W45" t="n">
        <v>34.44</v>
      </c>
      <c r="X45" t="n">
        <v>-0.2015098722415795</v>
      </c>
      <c r="Y45" t="n">
        <v>27.5</v>
      </c>
      <c r="Z45" t="n">
        <v>-5.567766769347587e-17</v>
      </c>
      <c r="AA45">
        <f>T45*W45*V45*(1+X45+Z45)</f>
        <v/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91601700</v>
      </c>
      <c r="L46" t="inlineStr">
        <is>
          <t>002002-000024319</t>
        </is>
      </c>
      <c r="M46" t="n">
        <v>4374318</v>
      </c>
      <c r="N46" t="inlineStr">
        <is>
          <t>[714-13365]-INDUCAM/FLUVIAL()</t>
        </is>
      </c>
      <c r="O46" t="n">
        <v>30007858</v>
      </c>
      <c r="P46" t="inlineStr">
        <is>
          <t>NATURISA - INDUCAM</t>
        </is>
      </c>
      <c r="Q46" t="inlineStr">
        <is>
          <t>Crédito 60 días</t>
        </is>
      </c>
      <c r="R46" t="inlineStr">
        <is>
          <t>20/07/2024</t>
        </is>
      </c>
      <c r="S46" t="n">
        <v>712</v>
      </c>
      <c r="T46" t="n">
        <v>17.8</v>
      </c>
      <c r="U46" t="n">
        <v>19580</v>
      </c>
      <c r="V46" t="inlineStr">
        <is>
          <t>0.00716332378223492</t>
        </is>
      </c>
      <c r="W46" t="n">
        <v>34.44</v>
      </c>
      <c r="X46" t="n">
        <v>-0.2015098722415796</v>
      </c>
      <c r="Y46" t="n">
        <v>27.5</v>
      </c>
      <c r="Z46" t="n">
        <v>4.645018905888296e-17</v>
      </c>
      <c r="AA46">
        <f>T46*W46*V46*(1+X46+Z46)</f>
        <v/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91601701</v>
      </c>
      <c r="L47" t="inlineStr">
        <is>
          <t>002002-000024320</t>
        </is>
      </c>
      <c r="M47" t="n">
        <v>4374315</v>
      </c>
      <c r="N47" t="inlineStr">
        <is>
          <t>[720-13216]-GOLFOMAR/FLUVIAL()</t>
        </is>
      </c>
      <c r="O47" t="n">
        <v>30007905</v>
      </c>
      <c r="P47" t="inlineStr">
        <is>
          <t>NATURISA - GOLFOMAR</t>
        </is>
      </c>
      <c r="Q47" t="inlineStr">
        <is>
          <t>Crédito 60 días</t>
        </is>
      </c>
      <c r="R47" t="inlineStr">
        <is>
          <t>20/07/2024</t>
        </is>
      </c>
      <c r="S47" t="n">
        <v>476</v>
      </c>
      <c r="T47" t="n">
        <v>11.9</v>
      </c>
      <c r="U47" t="n">
        <v>13090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1.042201720900987e-16</v>
      </c>
      <c r="AA47">
        <f>T47*W47*V47*(1+X47+Z47)</f>
        <v/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91601703</v>
      </c>
      <c r="L48" t="inlineStr">
        <is>
          <t>002002-000024318</t>
        </is>
      </c>
      <c r="M48" t="n">
        <v>4374315</v>
      </c>
      <c r="N48" t="inlineStr">
        <is>
          <t>[720-13216]-GOLFOMAR/FLUVIAL()</t>
        </is>
      </c>
      <c r="O48" t="n">
        <v>30007905</v>
      </c>
      <c r="P48" t="inlineStr">
        <is>
          <t>NATURISA - GOLFOMAR</t>
        </is>
      </c>
      <c r="Q48" t="inlineStr">
        <is>
          <t>Crédito 60 días</t>
        </is>
      </c>
      <c r="R48" t="inlineStr">
        <is>
          <t>20/07/2024</t>
        </is>
      </c>
      <c r="S48" t="n">
        <v>1042</v>
      </c>
      <c r="T48" t="n">
        <v>26.05</v>
      </c>
      <c r="U48" t="n">
        <v>28655</v>
      </c>
      <c r="V48" t="inlineStr">
        <is>
          <t>0.00716332378223492</t>
        </is>
      </c>
      <c r="W48" t="n">
        <v>34.44</v>
      </c>
      <c r="X48" t="n">
        <v>-0.2015098722415795</v>
      </c>
      <c r="Y48" t="n">
        <v>27.5</v>
      </c>
      <c r="Z48" t="n">
        <v>-1.269579063720716e-16</v>
      </c>
      <c r="AA48">
        <f>T48*W48*V48*(1+X48+Z48)</f>
        <v/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91601712</v>
      </c>
      <c r="L49" t="inlineStr">
        <is>
          <t>002002-000024321</t>
        </is>
      </c>
      <c r="M49" t="n">
        <v>4381887</v>
      </c>
      <c r="N49" t="inlineStr">
        <is>
          <t>[712-4764]-CAMARÓN/TRR(08:00)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20/07/2024</t>
        </is>
      </c>
      <c r="S49" t="n">
        <v>396</v>
      </c>
      <c r="T49" t="n">
        <v>9.9</v>
      </c>
      <c r="U49" t="n">
        <v>10890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0</v>
      </c>
      <c r="AA49">
        <f>T49*W49*V49*(1+X49+Z49)</f>
        <v/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91601718</v>
      </c>
      <c r="L50" t="inlineStr">
        <is>
          <t>002002-000024324</t>
        </is>
      </c>
      <c r="M50" t="n">
        <v>4381885</v>
      </c>
      <c r="N50" t="inlineStr">
        <is>
          <t>[715-4567]-MARCHENA/TRR(08:00)</t>
        </is>
      </c>
      <c r="O50" t="n">
        <v>30007468</v>
      </c>
      <c r="P50" t="inlineStr">
        <is>
          <t>NATURISA – MARCHENA</t>
        </is>
      </c>
      <c r="Q50" t="inlineStr">
        <is>
          <t>Crédito 60 días</t>
        </is>
      </c>
      <c r="R50" t="inlineStr">
        <is>
          <t>20/07/2024</t>
        </is>
      </c>
      <c r="S50" t="n">
        <v>396</v>
      </c>
      <c r="T50" t="n">
        <v>9.9</v>
      </c>
      <c r="U50" t="n">
        <v>10890</v>
      </c>
      <c r="V50" t="inlineStr">
        <is>
          <t>0.00716332378223492</t>
        </is>
      </c>
      <c r="W50" t="n">
        <v>34.44</v>
      </c>
      <c r="X50" t="n">
        <v>-0.2015098722415795</v>
      </c>
      <c r="Y50" t="n">
        <v>27.5</v>
      </c>
      <c r="Z50" t="n">
        <v>0</v>
      </c>
      <c r="AA50">
        <f>T50*W50*V50*(1+X50+Z50)</f>
        <v/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91601720</v>
      </c>
      <c r="L51" t="inlineStr">
        <is>
          <t>002002-000024328</t>
        </is>
      </c>
      <c r="M51" t="n">
        <v>4381885</v>
      </c>
      <c r="N51" t="inlineStr">
        <is>
          <t>[715-4567]-MARCHENA/TRR(08:00)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20/07/2024</t>
        </is>
      </c>
      <c r="S51" t="n">
        <v>330</v>
      </c>
      <c r="T51" t="n">
        <v>8.25</v>
      </c>
      <c r="U51" t="n">
        <v>9075</v>
      </c>
      <c r="V51" t="inlineStr">
        <is>
          <t>0.00716332378223492</t>
        </is>
      </c>
      <c r="W51" t="n">
        <v>34.44</v>
      </c>
      <c r="X51" t="n">
        <v>-0.2015098722415795</v>
      </c>
      <c r="Y51" t="n">
        <v>27.5</v>
      </c>
      <c r="Z51" t="n">
        <v>-1.002198018482566e-16</v>
      </c>
      <c r="AA51">
        <f>T51*W51*V51*(1+X51+Z51)</f>
        <v/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91601721</v>
      </c>
      <c r="L52" t="inlineStr">
        <is>
          <t>002002-000024330</t>
        </is>
      </c>
      <c r="M52" t="n">
        <v>4381887</v>
      </c>
      <c r="N52" t="inlineStr">
        <is>
          <t>[712-4764]-CAMARÓN/TRR(08:00)</t>
        </is>
      </c>
      <c r="O52" t="n">
        <v>30007488</v>
      </c>
      <c r="P52" t="inlineStr">
        <is>
          <t>NATURISA – CAMARÓN</t>
        </is>
      </c>
      <c r="Q52" t="inlineStr">
        <is>
          <t>Crédito 60 días</t>
        </is>
      </c>
      <c r="R52" t="inlineStr">
        <is>
          <t>20/07/2024</t>
        </is>
      </c>
      <c r="S52" t="n">
        <v>330</v>
      </c>
      <c r="T52" t="n">
        <v>8.25</v>
      </c>
      <c r="U52" t="n">
        <v>9075</v>
      </c>
      <c r="V52" t="inlineStr">
        <is>
          <t>0.00716332378223492</t>
        </is>
      </c>
      <c r="W52" t="n">
        <v>34.44</v>
      </c>
      <c r="X52" t="n">
        <v>-0.2015098722415795</v>
      </c>
      <c r="Y52" t="n">
        <v>27.5</v>
      </c>
      <c r="Z52" t="n">
        <v>-1.002198018482566e-16</v>
      </c>
      <c r="AA52">
        <f>T52*W52*V52*(1+X52+Z52)</f>
        <v/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91603342</v>
      </c>
      <c r="L53" t="inlineStr">
        <is>
          <t>002002-000024339</t>
        </is>
      </c>
      <c r="M53" t="n">
        <v>4381878</v>
      </c>
      <c r="N53" t="inlineStr">
        <is>
          <t>[703-5344]-MARICULTURA/TRR(08:00)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21/07/2024</t>
        </is>
      </c>
      <c r="S53" t="n">
        <v>396</v>
      </c>
      <c r="T53" t="n">
        <v>9.899999999999999</v>
      </c>
      <c r="U53" t="n">
        <v>10890</v>
      </c>
      <c r="V53" t="inlineStr">
        <is>
          <t>0.00716332378223492</t>
        </is>
      </c>
      <c r="W53" t="n">
        <v>34.44</v>
      </c>
      <c r="X53" t="n">
        <v>-0.2015098722415795</v>
      </c>
      <c r="Y53" t="n">
        <v>27.5</v>
      </c>
      <c r="Z53" t="n">
        <v>0</v>
      </c>
      <c r="AA53">
        <f>T53*W53*V53*(1+X53+Z53)</f>
        <v/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91603343</v>
      </c>
      <c r="L54" t="inlineStr">
        <is>
          <t>002002-000024341</t>
        </is>
      </c>
      <c r="M54" t="n">
        <v>4381878</v>
      </c>
      <c r="N54" t="inlineStr">
        <is>
          <t>[703-5344]-MARICULTURA/TRR(08:00)</t>
        </is>
      </c>
      <c r="O54" t="n">
        <v>30007861</v>
      </c>
      <c r="P54" t="inlineStr">
        <is>
          <t>NATURISA - MARICULTURA</t>
        </is>
      </c>
      <c r="Q54" t="inlineStr">
        <is>
          <t>Crédito 60 días</t>
        </is>
      </c>
      <c r="R54" t="inlineStr">
        <is>
          <t>21/07/2024</t>
        </is>
      </c>
      <c r="S54" t="n">
        <v>396</v>
      </c>
      <c r="T54" t="n">
        <v>9.899999999999999</v>
      </c>
      <c r="U54" t="n">
        <v>10890</v>
      </c>
      <c r="V54" t="inlineStr">
        <is>
          <t>0.00716332378223492</t>
        </is>
      </c>
      <c r="W54" t="n">
        <v>34.44</v>
      </c>
      <c r="X54" t="n">
        <v>-0.2015098722415795</v>
      </c>
      <c r="Y54" t="n">
        <v>27.5</v>
      </c>
      <c r="Z54" t="n">
        <v>0</v>
      </c>
      <c r="AA54">
        <f>T54*W54*V54*(1+X54+Z54)</f>
        <v/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91606868</v>
      </c>
      <c r="L55" t="inlineStr">
        <is>
          <t>002002-000024378</t>
        </is>
      </c>
      <c r="M55" t="n">
        <v>4395584</v>
      </c>
      <c r="N55" t="inlineStr">
        <is>
          <t>[LAN-9239]-LANCONOR/TRR(08:00)</t>
        </is>
      </c>
      <c r="O55" t="n">
        <v>30007455</v>
      </c>
      <c r="P55" t="inlineStr">
        <is>
          <t>NATURISA – LANCONOR</t>
        </is>
      </c>
      <c r="Q55" t="inlineStr">
        <is>
          <t>Crédito 60 días</t>
        </is>
      </c>
      <c r="R55" t="inlineStr">
        <is>
          <t>25/07/2024</t>
        </is>
      </c>
      <c r="S55" t="n">
        <v>396</v>
      </c>
      <c r="T55" t="n">
        <v>9.9</v>
      </c>
      <c r="U55" t="n">
        <v>10890</v>
      </c>
      <c r="V55" t="inlineStr">
        <is>
          <t>0.00716332378223492</t>
        </is>
      </c>
      <c r="W55" t="n">
        <v>34.44</v>
      </c>
      <c r="X55" t="n">
        <v>-0.2015098722415795</v>
      </c>
      <c r="Y55" t="n">
        <v>27.5</v>
      </c>
      <c r="Z55" t="n">
        <v>0</v>
      </c>
      <c r="AA55">
        <f>T55*W55*V55*(1+X55+Z55)</f>
        <v/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91609068</v>
      </c>
      <c r="L56" t="inlineStr">
        <is>
          <t>002002-000024384</t>
        </is>
      </c>
      <c r="M56" t="n">
        <v>4395603</v>
      </c>
      <c r="N56" t="inlineStr">
        <is>
          <t>[720-13286]-GOLFOMAR/FLUVIAL()</t>
        </is>
      </c>
      <c r="O56" t="n">
        <v>30007905</v>
      </c>
      <c r="P56" t="inlineStr">
        <is>
          <t>NATURISA - GOLFOMAR</t>
        </is>
      </c>
      <c r="Q56" t="inlineStr">
        <is>
          <t>Crédito 60 días</t>
        </is>
      </c>
      <c r="R56" t="inlineStr">
        <is>
          <t>26/07/2024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>
        <f>T56*W56*V56*(1+X56+Z56)</f>
        <v/>
      </c>
    </row>
    <row r="57">
      <c r="A57" t="n">
        <v>1000035175</v>
      </c>
      <c r="B57" t="inlineStr">
        <is>
          <t>NATURISA S.A.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91609069</v>
      </c>
      <c r="L57" t="inlineStr">
        <is>
          <t>002002-000024380</t>
        </is>
      </c>
      <c r="M57" t="n">
        <v>4395603</v>
      </c>
      <c r="N57" t="inlineStr">
        <is>
          <t>[720-13286]-GOLFOMAR/FLUVIAL()</t>
        </is>
      </c>
      <c r="O57" t="n">
        <v>30007905</v>
      </c>
      <c r="P57" t="inlineStr">
        <is>
          <t>NATURISA - GOLFOMAR</t>
        </is>
      </c>
      <c r="Q57" t="inlineStr">
        <is>
          <t>Crédito 60 días</t>
        </is>
      </c>
      <c r="R57" t="inlineStr">
        <is>
          <t>26/07/2024</t>
        </is>
      </c>
      <c r="S57" t="n">
        <v>330</v>
      </c>
      <c r="T57" t="n">
        <v>8.25</v>
      </c>
      <c r="U57" t="n">
        <v>9075</v>
      </c>
      <c r="V57" t="inlineStr">
        <is>
          <t>0.00716332378223492</t>
        </is>
      </c>
      <c r="W57" t="n">
        <v>34.44</v>
      </c>
      <c r="X57" t="n">
        <v>-0.2015098722415795</v>
      </c>
      <c r="Y57" t="n">
        <v>27.5</v>
      </c>
      <c r="Z57" t="n">
        <v>-1.002198018482566e-16</v>
      </c>
      <c r="AA57">
        <f>T57*W57*V57*(1+X57+Z57)</f>
        <v/>
      </c>
    </row>
    <row r="58">
      <c r="A58" t="n">
        <v>1000035175</v>
      </c>
      <c r="B58" t="inlineStr">
        <is>
          <t>NATURISA S.A.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91609102</v>
      </c>
      <c r="L58" t="inlineStr">
        <is>
          <t>002002-000024392</t>
        </is>
      </c>
      <c r="M58" t="n">
        <v>4397448</v>
      </c>
      <c r="N58" t="inlineStr">
        <is>
          <t>[703-5377]-MARICULTURA/TRR(08:00)</t>
        </is>
      </c>
      <c r="O58" t="n">
        <v>30007861</v>
      </c>
      <c r="P58" t="inlineStr">
        <is>
          <t>NATURISA - MARICULTURA</t>
        </is>
      </c>
      <c r="Q58" t="inlineStr">
        <is>
          <t>Crédito 60 días</t>
        </is>
      </c>
      <c r="R58" t="inlineStr">
        <is>
          <t>27/07/2024</t>
        </is>
      </c>
      <c r="S58" t="n">
        <v>600</v>
      </c>
      <c r="T58" t="n">
        <v>15</v>
      </c>
      <c r="U58" t="n">
        <v>16500</v>
      </c>
      <c r="V58" t="inlineStr">
        <is>
          <t>0.00716332378223492</t>
        </is>
      </c>
      <c r="W58" t="n">
        <v>34.44</v>
      </c>
      <c r="X58" t="n">
        <v>-0.2015098722415796</v>
      </c>
      <c r="Y58" t="n">
        <v>27.5</v>
      </c>
      <c r="Z58" t="n">
        <v>0</v>
      </c>
      <c r="AA58">
        <f>T58*W58*V58*(1+X58+Z58)</f>
        <v/>
      </c>
    </row>
    <row r="59">
      <c r="A59" t="n">
        <v>1000035175</v>
      </c>
      <c r="B59" t="inlineStr">
        <is>
          <t>NATURISA S.A.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91609105</v>
      </c>
      <c r="L59" t="inlineStr">
        <is>
          <t>002002-000024407</t>
        </is>
      </c>
      <c r="M59" t="n">
        <v>4397644</v>
      </c>
      <c r="N59" t="inlineStr">
        <is>
          <t>[MGOL-2104]-MARGOLFO/TRR(08:00)</t>
        </is>
      </c>
      <c r="O59" t="n">
        <v>30007891</v>
      </c>
      <c r="P59" t="inlineStr">
        <is>
          <t>NATURISA - MARGOLFO</t>
        </is>
      </c>
      <c r="Q59" t="inlineStr">
        <is>
          <t>Crédito 60 días</t>
        </is>
      </c>
      <c r="R59" t="inlineStr">
        <is>
          <t>27/07/2024</t>
        </is>
      </c>
      <c r="S59" t="n">
        <v>528</v>
      </c>
      <c r="T59" t="n">
        <v>13.2</v>
      </c>
      <c r="U59" t="n">
        <v>14520</v>
      </c>
      <c r="V59" t="inlineStr">
        <is>
          <t>0.00716332378223492</t>
        </is>
      </c>
      <c r="W59" t="n">
        <v>34.44</v>
      </c>
      <c r="X59" t="n">
        <v>-0.2015098722415796</v>
      </c>
      <c r="Y59" t="n">
        <v>27.5</v>
      </c>
      <c r="Z59" t="n">
        <v>3.131868807758018e-17</v>
      </c>
      <c r="AA59">
        <f>T59*W59*V59*(1+X59+Z59)</f>
        <v/>
      </c>
    </row>
    <row r="60">
      <c r="A60" t="n">
        <v>1000035175</v>
      </c>
      <c r="B60" t="inlineStr">
        <is>
          <t>NATURISA S.A.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91609106</v>
      </c>
      <c r="L60" t="inlineStr">
        <is>
          <t>002002-000024397</t>
        </is>
      </c>
      <c r="M60" t="n">
        <v>4397513</v>
      </c>
      <c r="N60" t="inlineStr">
        <is>
          <t>[715-4619]-MARCHENA/TRR(08:00)</t>
        </is>
      </c>
      <c r="O60" t="n">
        <v>30007468</v>
      </c>
      <c r="P60" t="inlineStr">
        <is>
          <t>NATURISA – MARCHENA</t>
        </is>
      </c>
      <c r="Q60" t="inlineStr">
        <is>
          <t>Crédito 60 días</t>
        </is>
      </c>
      <c r="R60" t="inlineStr">
        <is>
          <t>27/07/2024</t>
        </is>
      </c>
      <c r="S60" t="n">
        <v>396</v>
      </c>
      <c r="T60" t="n">
        <v>9.9</v>
      </c>
      <c r="U60" t="n">
        <v>10890</v>
      </c>
      <c r="V60" t="inlineStr">
        <is>
          <t>0.00716332378223492</t>
        </is>
      </c>
      <c r="W60" t="n">
        <v>34.44</v>
      </c>
      <c r="X60" t="n">
        <v>-0.2015098722415795</v>
      </c>
      <c r="Y60" t="n">
        <v>27.5</v>
      </c>
      <c r="Z60" t="n">
        <v>0</v>
      </c>
      <c r="AA60">
        <f>T60*W60*V60*(1+X60+Z60)</f>
        <v/>
      </c>
    </row>
    <row r="61">
      <c r="A61" t="n">
        <v>1000035175</v>
      </c>
      <c r="B61" t="inlineStr">
        <is>
          <t>NATURISA S.A.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91609108</v>
      </c>
      <c r="L61" t="inlineStr">
        <is>
          <t>002002-000024387</t>
        </is>
      </c>
      <c r="M61" t="n">
        <v>4393998</v>
      </c>
      <c r="N61" t="inlineStr">
        <is>
          <t>[714-13421]-INDUCAM/FLUVIAL()</t>
        </is>
      </c>
      <c r="O61" t="n">
        <v>30007858</v>
      </c>
      <c r="P61" t="inlineStr">
        <is>
          <t>NATURISA - INDUCAM</t>
        </is>
      </c>
      <c r="Q61" t="inlineStr">
        <is>
          <t>Crédito 60 días</t>
        </is>
      </c>
      <c r="R61" t="inlineStr">
        <is>
          <t>27/07/2024</t>
        </is>
      </c>
      <c r="S61" t="n">
        <v>1250</v>
      </c>
      <c r="T61" t="n">
        <v>31.25</v>
      </c>
      <c r="U61" t="n">
        <v>34375</v>
      </c>
      <c r="V61" t="inlineStr">
        <is>
          <t>0.00716332378223492</t>
        </is>
      </c>
      <c r="W61" t="n">
        <v>34.44</v>
      </c>
      <c r="X61" t="n">
        <v>-0.2015098722415796</v>
      </c>
      <c r="Y61" t="n">
        <v>27.5</v>
      </c>
      <c r="Z61" t="n">
        <v>0</v>
      </c>
      <c r="AA61">
        <f>T61*W61*V61*(1+X61+Z61)</f>
        <v/>
      </c>
    </row>
    <row r="62">
      <c r="A62" t="n">
        <v>1000035175</v>
      </c>
      <c r="B62" t="inlineStr">
        <is>
          <t>NATURISA S.A.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91609109</v>
      </c>
      <c r="L62" t="inlineStr">
        <is>
          <t>002002-000024398</t>
        </is>
      </c>
      <c r="M62" t="n">
        <v>4397513</v>
      </c>
      <c r="N62" t="inlineStr">
        <is>
          <t>[715-4619]-MARCHENA/TRR(08:00)</t>
        </is>
      </c>
      <c r="O62" t="n">
        <v>30007468</v>
      </c>
      <c r="P62" t="inlineStr">
        <is>
          <t>NATURISA – MARCHENA</t>
        </is>
      </c>
      <c r="Q62" t="inlineStr">
        <is>
          <t>Crédito 60 días</t>
        </is>
      </c>
      <c r="R62" t="inlineStr">
        <is>
          <t>27/07/2024</t>
        </is>
      </c>
      <c r="S62" t="n">
        <v>330</v>
      </c>
      <c r="T62" t="n">
        <v>8.25</v>
      </c>
      <c r="U62" t="n">
        <v>9075</v>
      </c>
      <c r="V62" t="inlineStr">
        <is>
          <t>0.00716332378223492</t>
        </is>
      </c>
      <c r="W62" t="n">
        <v>34.44</v>
      </c>
      <c r="X62" t="n">
        <v>-0.2015098722415795</v>
      </c>
      <c r="Y62" t="n">
        <v>27.5</v>
      </c>
      <c r="Z62" t="n">
        <v>-1.002198018482566e-16</v>
      </c>
      <c r="AA62">
        <f>T62*W62*V62*(1+X62+Z62)</f>
        <v/>
      </c>
    </row>
    <row r="63">
      <c r="A63" t="n">
        <v>1000035175</v>
      </c>
      <c r="B63" t="inlineStr">
        <is>
          <t>NATURISA S.A.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91609110</v>
      </c>
      <c r="L63" t="inlineStr">
        <is>
          <t>002002-000024386</t>
        </is>
      </c>
      <c r="M63" t="n">
        <v>4393998</v>
      </c>
      <c r="N63" t="inlineStr">
        <is>
          <t>[714-13421]-INDUCAM/FLUVIAL()</t>
        </is>
      </c>
      <c r="O63" t="n">
        <v>30007858</v>
      </c>
      <c r="P63" t="inlineStr">
        <is>
          <t>NATURISA - INDUCAM</t>
        </is>
      </c>
      <c r="Q63" t="inlineStr">
        <is>
          <t>Crédito 60 días</t>
        </is>
      </c>
      <c r="R63" t="inlineStr">
        <is>
          <t>27/07/2024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34.44</v>
      </c>
      <c r="X63" t="n">
        <v>-0.2015098722415796</v>
      </c>
      <c r="Y63" t="n">
        <v>27.5</v>
      </c>
      <c r="Z63" t="n">
        <v>0</v>
      </c>
      <c r="AA63">
        <f>T63*W63*V63*(1+X63+Z63)</f>
        <v/>
      </c>
    </row>
    <row r="64">
      <c r="A64" t="n">
        <v>1000035175</v>
      </c>
      <c r="B64" t="inlineStr">
        <is>
          <t>NATURISA S.A.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91609111</v>
      </c>
      <c r="L64" t="inlineStr">
        <is>
          <t>002002-000024399</t>
        </is>
      </c>
      <c r="M64" t="n">
        <v>4397459</v>
      </c>
      <c r="N64" t="inlineStr">
        <is>
          <t>[712-4807]-CAMARÓN/TRR(08:00)</t>
        </is>
      </c>
      <c r="O64" t="n">
        <v>30007488</v>
      </c>
      <c r="P64" t="inlineStr">
        <is>
          <t>NATURISA – CAMARÓN</t>
        </is>
      </c>
      <c r="Q64" t="inlineStr">
        <is>
          <t>Crédito 60 días</t>
        </is>
      </c>
      <c r="R64" t="inlineStr">
        <is>
          <t>27/07/2024</t>
        </is>
      </c>
      <c r="S64" t="n">
        <v>396</v>
      </c>
      <c r="T64" t="n">
        <v>9.9</v>
      </c>
      <c r="U64" t="n">
        <v>10890</v>
      </c>
      <c r="V64" t="inlineStr">
        <is>
          <t>0.00716332378223492</t>
        </is>
      </c>
      <c r="W64" t="n">
        <v>34.44</v>
      </c>
      <c r="X64" t="n">
        <v>-0.2015098722415795</v>
      </c>
      <c r="Y64" t="n">
        <v>27.5</v>
      </c>
      <c r="Z64" t="n">
        <v>0</v>
      </c>
      <c r="AA64">
        <f>T64*W64*V64*(1+X64+Z64)</f>
        <v/>
      </c>
    </row>
    <row r="65">
      <c r="A65" t="n">
        <v>1000035175</v>
      </c>
      <c r="B65" t="inlineStr">
        <is>
          <t>NATURISA S.A.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91609113</v>
      </c>
      <c r="L65" t="inlineStr">
        <is>
          <t>002002-000024400</t>
        </is>
      </c>
      <c r="M65" t="n">
        <v>4397459</v>
      </c>
      <c r="N65" t="inlineStr">
        <is>
          <t>[712-4807]-CAMARÓN/TRR(08:00)</t>
        </is>
      </c>
      <c r="O65" t="n">
        <v>30007488</v>
      </c>
      <c r="P65" t="inlineStr">
        <is>
          <t>NATURISA – CAMARÓN</t>
        </is>
      </c>
      <c r="Q65" t="inlineStr">
        <is>
          <t>Crédito 60 días</t>
        </is>
      </c>
      <c r="R65" t="inlineStr">
        <is>
          <t>27/07/2024</t>
        </is>
      </c>
      <c r="S65" t="n">
        <v>396</v>
      </c>
      <c r="T65" t="n">
        <v>9.9</v>
      </c>
      <c r="U65" t="n">
        <v>10890</v>
      </c>
      <c r="V65" t="inlineStr">
        <is>
          <t>0.00716332378223492</t>
        </is>
      </c>
      <c r="W65" t="n">
        <v>34.44</v>
      </c>
      <c r="X65" t="n">
        <v>-0.2015098722415795</v>
      </c>
      <c r="Y65" t="n">
        <v>27.5</v>
      </c>
      <c r="Z65" t="n">
        <v>0</v>
      </c>
      <c r="AA65">
        <f>T65*W65*V65*(1+X65+Z65)</f>
        <v/>
      </c>
    </row>
    <row r="66">
      <c r="A66" t="n">
        <v>1000035175</v>
      </c>
      <c r="B66" t="inlineStr">
        <is>
          <t>NATURISA S.A.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91609116</v>
      </c>
      <c r="L66" t="inlineStr">
        <is>
          <t>002002-000024408</t>
        </is>
      </c>
      <c r="M66" t="n">
        <v>4397633</v>
      </c>
      <c r="N66" t="inlineStr">
        <is>
          <t>[707-4519]-CAMINO REAL/TRR(08:00)</t>
        </is>
      </c>
      <c r="O66" t="n">
        <v>30007467</v>
      </c>
      <c r="P66" t="inlineStr">
        <is>
          <t>NATURISA - CAMINO REAL</t>
        </is>
      </c>
      <c r="Q66" t="inlineStr">
        <is>
          <t>Crédito 60 días</t>
        </is>
      </c>
      <c r="R66" t="inlineStr">
        <is>
          <t>27/07/2024</t>
        </is>
      </c>
      <c r="S66" t="n">
        <v>396</v>
      </c>
      <c r="T66" t="n">
        <v>9.899999999999999</v>
      </c>
      <c r="U66" t="n">
        <v>10890</v>
      </c>
      <c r="V66" t="inlineStr">
        <is>
          <t>0.00716332378223492</t>
        </is>
      </c>
      <c r="W66" t="n">
        <v>34.44</v>
      </c>
      <c r="X66" t="n">
        <v>-0.2015098722415795</v>
      </c>
      <c r="Y66" t="n">
        <v>27.5</v>
      </c>
      <c r="Z66" t="n">
        <v>0</v>
      </c>
      <c r="AA66">
        <f>T66*W66*V66*(1+X66+Z66)</f>
        <v/>
      </c>
    </row>
    <row r="67">
      <c r="A67" t="n">
        <v>1000035175</v>
      </c>
      <c r="B67" t="inlineStr">
        <is>
          <t>NATURISA S.A.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91609118</v>
      </c>
      <c r="L67" t="inlineStr">
        <is>
          <t>002002-000024409</t>
        </is>
      </c>
      <c r="M67" t="n">
        <v>4397633</v>
      </c>
      <c r="N67" t="inlineStr">
        <is>
          <t>[707-4519]-CAMINO REAL/TRR(08:00)</t>
        </is>
      </c>
      <c r="O67" t="n">
        <v>30007467</v>
      </c>
      <c r="P67" t="inlineStr">
        <is>
          <t>NATURISA - CAMINO REAL</t>
        </is>
      </c>
      <c r="Q67" t="inlineStr">
        <is>
          <t>Crédito 60 días</t>
        </is>
      </c>
      <c r="R67" t="inlineStr">
        <is>
          <t>27/07/2024</t>
        </is>
      </c>
      <c r="S67" t="n">
        <v>396</v>
      </c>
      <c r="T67" t="n">
        <v>9.9</v>
      </c>
      <c r="U67" t="n">
        <v>10890</v>
      </c>
      <c r="V67" t="inlineStr">
        <is>
          <t>0.00716332378223492</t>
        </is>
      </c>
      <c r="W67" t="n">
        <v>34.44</v>
      </c>
      <c r="X67" t="n">
        <v>-0.2015098722415795</v>
      </c>
      <c r="Y67" t="n">
        <v>27.5</v>
      </c>
      <c r="Z67" t="n">
        <v>0</v>
      </c>
      <c r="AA67">
        <f>T67*W67*V67*(1+X67+Z67)</f>
        <v/>
      </c>
    </row>
    <row r="68">
      <c r="A68" t="n">
        <v>1000035175</v>
      </c>
      <c r="B68" t="inlineStr">
        <is>
          <t>NATURISA S.A.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91609119</v>
      </c>
      <c r="L68" t="inlineStr">
        <is>
          <t>002002-000024405</t>
        </is>
      </c>
      <c r="M68" t="n">
        <v>4397448</v>
      </c>
      <c r="N68" t="inlineStr">
        <is>
          <t>[703-5377]-MARICULTURA/TRR(08:00)</t>
        </is>
      </c>
      <c r="O68" t="n">
        <v>30007861</v>
      </c>
      <c r="P68" t="inlineStr">
        <is>
          <t>NATURISA - MARICULTURA</t>
        </is>
      </c>
      <c r="Q68" t="inlineStr">
        <is>
          <t>Crédito 60 días</t>
        </is>
      </c>
      <c r="R68" t="inlineStr">
        <is>
          <t>27/07/2024</t>
        </is>
      </c>
      <c r="S68" t="n">
        <v>324</v>
      </c>
      <c r="T68" t="n">
        <v>8.1</v>
      </c>
      <c r="U68" t="n">
        <v>8910</v>
      </c>
      <c r="V68" t="inlineStr">
        <is>
          <t>0.00716332378223492</t>
        </is>
      </c>
      <c r="W68" t="n">
        <v>34.44</v>
      </c>
      <c r="X68" t="n">
        <v>-0.2015098722415796</v>
      </c>
      <c r="Y68" t="n">
        <v>27.5</v>
      </c>
      <c r="Z68" t="n">
        <v>5.103786205235288e-17</v>
      </c>
      <c r="AA68">
        <f>T68*W68*V68*(1+X68+Z68)</f>
        <v/>
      </c>
    </row>
    <row r="69">
      <c r="A69" t="n">
        <v>1000035175</v>
      </c>
      <c r="B69" t="inlineStr">
        <is>
          <t>NATURISA S.A.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91609165</v>
      </c>
      <c r="L69" t="inlineStr">
        <is>
          <t>002002-000024413</t>
        </is>
      </c>
      <c r="M69" t="n">
        <v>4397448</v>
      </c>
      <c r="N69" t="inlineStr">
        <is>
          <t>[703-5377]-MARICULTURA/TRR(08:00)</t>
        </is>
      </c>
      <c r="O69" t="n">
        <v>30007861</v>
      </c>
      <c r="P69" t="inlineStr">
        <is>
          <t>NATURISA - MARICULTURA</t>
        </is>
      </c>
      <c r="Q69" t="inlineStr">
        <is>
          <t>Crédito 60 días</t>
        </is>
      </c>
      <c r="R69" t="inlineStr">
        <is>
          <t>27/07/2024</t>
        </is>
      </c>
      <c r="S69" t="n">
        <v>594</v>
      </c>
      <c r="T69" t="n">
        <v>14.85</v>
      </c>
      <c r="U69" t="n">
        <v>16335</v>
      </c>
      <c r="V69" t="inlineStr">
        <is>
          <t>0.00716332378223492</t>
        </is>
      </c>
      <c r="W69" t="n">
        <v>34.44</v>
      </c>
      <c r="X69" t="n">
        <v>-0.2015098722415795</v>
      </c>
      <c r="Y69" t="n">
        <v>27.5</v>
      </c>
      <c r="Z69" t="n">
        <v>-5.567766769347587e-17</v>
      </c>
      <c r="AA69">
        <f>T69*W69*V69*(1+X69+Z69)</f>
        <v/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91586228</v>
      </c>
      <c r="L70" t="inlineStr">
        <is>
          <t>002002-000024124</t>
        </is>
      </c>
      <c r="M70" t="n">
        <v>4309199</v>
      </c>
      <c r="N70" t="inlineStr">
        <is>
          <t>[718-13320]-RIONILSA/TRR(08:00)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06/07/2024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34.44</v>
      </c>
      <c r="X70" t="n">
        <v>-0.2015098722415796</v>
      </c>
      <c r="Y70" t="n">
        <v>27.5</v>
      </c>
      <c r="Z70" t="n">
        <v>0</v>
      </c>
      <c r="AA70">
        <f>T70*W70*V70*(1+X70+Z70)</f>
        <v/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91586232</v>
      </c>
      <c r="L71" t="inlineStr">
        <is>
          <t>002002-000024127</t>
        </is>
      </c>
      <c r="M71" t="n">
        <v>4309199</v>
      </c>
      <c r="N71" t="inlineStr">
        <is>
          <t>[718-13320]-RIONILSA/TRR(08:00)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06/07/2024</t>
        </is>
      </c>
      <c r="S71" t="n">
        <v>600</v>
      </c>
      <c r="T71" t="n">
        <v>15</v>
      </c>
      <c r="U71" t="n">
        <v>16500</v>
      </c>
      <c r="V71" t="inlineStr">
        <is>
          <t>0.00716332378223492</t>
        </is>
      </c>
      <c r="W71" t="n">
        <v>34.44</v>
      </c>
      <c r="X71" t="n">
        <v>-0.2015098722415796</v>
      </c>
      <c r="Y71" t="n">
        <v>27.5</v>
      </c>
      <c r="Z71" t="n">
        <v>0</v>
      </c>
      <c r="AA71">
        <f>T71*W71*V71*(1+X71+Z71)</f>
        <v/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91587367</v>
      </c>
      <c r="L72" t="inlineStr">
        <is>
          <t>002002-000024143</t>
        </is>
      </c>
      <c r="M72" t="n">
        <v>4309199</v>
      </c>
      <c r="N72" t="inlineStr">
        <is>
          <t>[718-13320]-RIONILSA/TRR(08:00)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08/07/2024</t>
        </is>
      </c>
      <c r="S72" t="n">
        <v>600</v>
      </c>
      <c r="T72" t="n">
        <v>15</v>
      </c>
      <c r="U72" t="n">
        <v>16500</v>
      </c>
      <c r="V72" t="inlineStr">
        <is>
          <t>0.00716332378223492</t>
        </is>
      </c>
      <c r="W72" t="n">
        <v>34.44</v>
      </c>
      <c r="X72" t="n">
        <v>-0.2015098722415796</v>
      </c>
      <c r="Y72" t="n">
        <v>27.5</v>
      </c>
      <c r="Z72" t="n">
        <v>0</v>
      </c>
      <c r="AA72">
        <f>T72*W72*V72*(1+X72+Z72)</f>
        <v/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91587382</v>
      </c>
      <c r="L73" t="inlineStr">
        <is>
          <t>002002-000024145</t>
        </is>
      </c>
      <c r="M73" t="n">
        <v>4309199</v>
      </c>
      <c r="N73" t="inlineStr">
        <is>
          <t>[718-13320]-RIONILSA/TRR(08:00)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08/07/2024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34.44</v>
      </c>
      <c r="X73" t="n">
        <v>-0.2015098722415796</v>
      </c>
      <c r="Y73" t="n">
        <v>27.5</v>
      </c>
      <c r="Z73" t="n">
        <v>0</v>
      </c>
      <c r="AA73">
        <f>T73*W73*V73*(1+X73+Z73)</f>
        <v/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91588575</v>
      </c>
      <c r="L74" t="inlineStr">
        <is>
          <t>002002-000024160</t>
        </is>
      </c>
      <c r="M74" t="n">
        <v>4309199</v>
      </c>
      <c r="N74" t="inlineStr">
        <is>
          <t>[718-13320]-RIONILSA/TRR(08:00)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09/07/2024</t>
        </is>
      </c>
      <c r="S74" t="n">
        <v>396</v>
      </c>
      <c r="T74" t="n">
        <v>9.9</v>
      </c>
      <c r="U74" t="n">
        <v>10890</v>
      </c>
      <c r="V74" t="inlineStr">
        <is>
          <t>0.00716332378223492</t>
        </is>
      </c>
      <c r="W74" t="n">
        <v>34.44</v>
      </c>
      <c r="X74" t="n">
        <v>-0.2015098722415795</v>
      </c>
      <c r="Y74" t="n">
        <v>27.5</v>
      </c>
      <c r="Z74" t="n">
        <v>0</v>
      </c>
      <c r="AA74">
        <f>T74*W74*V74*(1+X74+Z74)</f>
        <v/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91588576</v>
      </c>
      <c r="L75" t="inlineStr">
        <is>
          <t>002002-000024161</t>
        </is>
      </c>
      <c r="M75" t="n">
        <v>4309199</v>
      </c>
      <c r="N75" t="inlineStr">
        <is>
          <t>[718-13320]-RIONILSA/TRR(08:00)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60 días</t>
        </is>
      </c>
      <c r="R75" t="inlineStr">
        <is>
          <t>09/07/2024</t>
        </is>
      </c>
      <c r="S75" t="n">
        <v>396</v>
      </c>
      <c r="T75" t="n">
        <v>9.9</v>
      </c>
      <c r="U75" t="n">
        <v>10890</v>
      </c>
      <c r="V75" t="inlineStr">
        <is>
          <t>0.00716332378223492</t>
        </is>
      </c>
      <c r="W75" t="n">
        <v>34.44</v>
      </c>
      <c r="X75" t="n">
        <v>-0.2015098722415795</v>
      </c>
      <c r="Y75" t="n">
        <v>27.5</v>
      </c>
      <c r="Z75" t="n">
        <v>0</v>
      </c>
      <c r="AA75">
        <f>T75*W75*V75*(1+X75+Z75)</f>
        <v/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91588577</v>
      </c>
      <c r="L76" t="inlineStr">
        <is>
          <t>002002-000024162</t>
        </is>
      </c>
      <c r="M76" t="n">
        <v>4309199</v>
      </c>
      <c r="N76" t="inlineStr">
        <is>
          <t>[718-13320]-RIONILSA/TRR(08:00)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60 días</t>
        </is>
      </c>
      <c r="R76" t="inlineStr">
        <is>
          <t>09/07/2024</t>
        </is>
      </c>
      <c r="S76" t="n">
        <v>396</v>
      </c>
      <c r="T76" t="n">
        <v>9.9</v>
      </c>
      <c r="U76" t="n">
        <v>10890</v>
      </c>
      <c r="V76" t="inlineStr">
        <is>
          <t>0.00716332378223492</t>
        </is>
      </c>
      <c r="W76" t="n">
        <v>34.44</v>
      </c>
      <c r="X76" t="n">
        <v>-0.2015098722415795</v>
      </c>
      <c r="Y76" t="n">
        <v>27.5</v>
      </c>
      <c r="Z76" t="n">
        <v>0</v>
      </c>
      <c r="AA76">
        <f>T76*W76*V76*(1+X76+Z76)</f>
        <v/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91588578</v>
      </c>
      <c r="L77" t="inlineStr">
        <is>
          <t>002002-000024159</t>
        </is>
      </c>
      <c r="M77" t="n">
        <v>4309199</v>
      </c>
      <c r="N77" t="inlineStr">
        <is>
          <t>[718-13320]-RIONILSA/TRR(08:00)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60 días</t>
        </is>
      </c>
      <c r="R77" t="inlineStr">
        <is>
          <t>09/07/2024</t>
        </is>
      </c>
      <c r="S77" t="n">
        <v>312</v>
      </c>
      <c r="T77" t="n">
        <v>7.8</v>
      </c>
      <c r="U77" t="n">
        <v>8580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-5.300085674667414e-17</v>
      </c>
      <c r="AA77">
        <f>T77*W77*V77*(1+X77+Z77)</f>
        <v/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91596357</v>
      </c>
      <c r="L78" t="inlineStr">
        <is>
          <t>002002-000024252</t>
        </is>
      </c>
      <c r="M78" t="n">
        <v>4346123</v>
      </c>
      <c r="N78" t="inlineStr">
        <is>
          <t>[718-13389]-RIONILSA/TRR(08:00)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60 días</t>
        </is>
      </c>
      <c r="R78" t="inlineStr">
        <is>
          <t>16/07/2024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0</v>
      </c>
      <c r="AA78">
        <f>T78*W78*V78*(1+X78+Z78)</f>
        <v/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91596358</v>
      </c>
      <c r="L79" t="inlineStr">
        <is>
          <t>002002-000024247</t>
        </is>
      </c>
      <c r="M79" t="n">
        <v>4346123</v>
      </c>
      <c r="N79" t="inlineStr">
        <is>
          <t>[718-13389]-RIONILSA/TRR(08:00)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60 días</t>
        </is>
      </c>
      <c r="R79" t="inlineStr">
        <is>
          <t>16/07/2024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0</v>
      </c>
      <c r="AA79">
        <f>T79*W79*V79*(1+X79+Z79)</f>
        <v/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91596359</v>
      </c>
      <c r="L80" t="inlineStr">
        <is>
          <t>002002-000024248</t>
        </is>
      </c>
      <c r="M80" t="n">
        <v>4346123</v>
      </c>
      <c r="N80" t="inlineStr">
        <is>
          <t>[718-13389]-RIONILSA/TRR(08:00)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60 días</t>
        </is>
      </c>
      <c r="R80" t="inlineStr">
        <is>
          <t>16/07/2024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0</v>
      </c>
      <c r="AA80">
        <f>T80*W80*V80*(1+X80+Z80)</f>
        <v/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91596361</v>
      </c>
      <c r="L81" t="inlineStr">
        <is>
          <t>002002-000024251</t>
        </is>
      </c>
      <c r="M81" t="n">
        <v>4346123</v>
      </c>
      <c r="N81" t="inlineStr">
        <is>
          <t>[718-13389]-RIONILSA/TRR(08:00)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60 días</t>
        </is>
      </c>
      <c r="R81" t="inlineStr">
        <is>
          <t>16/07/2024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0</v>
      </c>
      <c r="AA81">
        <f>T81*W81*V81*(1+X81+Z81)</f>
        <v/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91596362</v>
      </c>
      <c r="L82" t="inlineStr">
        <is>
          <t>002002-000024246</t>
        </is>
      </c>
      <c r="M82" t="n">
        <v>4346123</v>
      </c>
      <c r="N82" t="inlineStr">
        <is>
          <t>[718-13389]-RIONILSA/TRR(08:00)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60 días</t>
        </is>
      </c>
      <c r="R82" t="inlineStr">
        <is>
          <t>16/07/2024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0</v>
      </c>
      <c r="AA82">
        <f>T82*W82*V82*(1+X82+Z82)</f>
        <v/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91597739</v>
      </c>
      <c r="L83" t="inlineStr">
        <is>
          <t>002002-000024263</t>
        </is>
      </c>
      <c r="M83" t="n">
        <v>4346123</v>
      </c>
      <c r="N83" t="inlineStr">
        <is>
          <t>[718-13389]-RIONILSA/TRR(08:00)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60 días</t>
        </is>
      </c>
      <c r="R83" t="inlineStr">
        <is>
          <t>17/07/2024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0</v>
      </c>
      <c r="AA83">
        <f>T83*W83*V83*(1+X83+Z83)</f>
        <v/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91597803</v>
      </c>
      <c r="L84" t="inlineStr">
        <is>
          <t>002002-000024267</t>
        </is>
      </c>
      <c r="M84" t="n">
        <v>4346123</v>
      </c>
      <c r="N84" t="inlineStr">
        <is>
          <t>[718-13389]-RIONILSA/TRR(08:00)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17/07/2024</t>
        </is>
      </c>
      <c r="S84" t="n">
        <v>400</v>
      </c>
      <c r="T84" t="n">
        <v>10</v>
      </c>
      <c r="U84" t="n">
        <v>11000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0</v>
      </c>
      <c r="AA84">
        <f>T84*W84*V84*(1+X84+Z84)</f>
        <v/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91597804</v>
      </c>
      <c r="L85" t="inlineStr">
        <is>
          <t>002002-000024262</t>
        </is>
      </c>
      <c r="M85" t="n">
        <v>4346123</v>
      </c>
      <c r="N85" t="inlineStr">
        <is>
          <t>[718-13389]-RIONILSA/TRR(08:00)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17/07/2024</t>
        </is>
      </c>
      <c r="S85" t="n">
        <v>400</v>
      </c>
      <c r="T85" t="n">
        <v>10</v>
      </c>
      <c r="U85" t="n">
        <v>11000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0</v>
      </c>
      <c r="AA85">
        <f>T85*W85*V85*(1+X85+Z85)</f>
        <v/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91597805</v>
      </c>
      <c r="L86" t="inlineStr">
        <is>
          <t>002002-000024264</t>
        </is>
      </c>
      <c r="M86" t="n">
        <v>4346123</v>
      </c>
      <c r="N86" t="inlineStr">
        <is>
          <t>[718-13389]-RIONILSA/TRR(08:00)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17/07/2024</t>
        </is>
      </c>
      <c r="S86" t="n">
        <v>300</v>
      </c>
      <c r="T86" t="n">
        <v>7.5</v>
      </c>
      <c r="U86" t="n">
        <v>8250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0</v>
      </c>
      <c r="AA86">
        <f>T86*W86*V86*(1+X86+Z86)</f>
        <v/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91609120</v>
      </c>
      <c r="L87" t="inlineStr">
        <is>
          <t>004002-000138004</t>
        </is>
      </c>
      <c r="M87" t="n">
        <v>4397692</v>
      </c>
      <c r="N87" t="inlineStr">
        <is>
          <t>[718-13514]-RIONILSA/TRR(08:00)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27/07/2024</t>
        </is>
      </c>
      <c r="S87" t="n">
        <v>406</v>
      </c>
      <c r="T87" t="n">
        <v>10.15</v>
      </c>
      <c r="U87" t="n">
        <v>11165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4.07297224260156e-17</v>
      </c>
      <c r="AA87">
        <f>T87*W87*V87*(1+X87+Z87)</f>
        <v/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91609122</v>
      </c>
      <c r="L88" t="inlineStr">
        <is>
          <t>004002-000137997</t>
        </is>
      </c>
      <c r="M88" t="n">
        <v>4397692</v>
      </c>
      <c r="N88" t="inlineStr">
        <is>
          <t>[718-13514]-RIONILSA/TRR(08:00)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27/07/2024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0</v>
      </c>
      <c r="AA88">
        <f>T88*W88*V88*(1+X88+Z88)</f>
        <v/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91609123</v>
      </c>
      <c r="L89" t="inlineStr">
        <is>
          <t>004002-000138000</t>
        </is>
      </c>
      <c r="M89" t="n">
        <v>4397692</v>
      </c>
      <c r="N89" t="inlineStr">
        <is>
          <t>[718-13514]-RIONILSA/TRR(08:00)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27/07/2024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0</v>
      </c>
      <c r="AA89">
        <f>T89*W89*V89*(1+X89+Z89)</f>
        <v/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91609809</v>
      </c>
      <c r="L90" t="inlineStr">
        <is>
          <t>004002-000138052</t>
        </is>
      </c>
      <c r="M90" t="n">
        <v>4397692</v>
      </c>
      <c r="N90" t="inlineStr">
        <is>
          <t>[718-13514]-RIONILSA/TRR(08:00)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29/07/2024</t>
        </is>
      </c>
      <c r="S90" t="n">
        <v>420</v>
      </c>
      <c r="T90" t="n">
        <v>10.5</v>
      </c>
      <c r="U90" t="n">
        <v>11550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7.874413002363015e-17</v>
      </c>
      <c r="AA90">
        <f>T90*W90*V90*(1+X90+Z90)</f>
        <v/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91609810</v>
      </c>
      <c r="L91" t="inlineStr">
        <is>
          <t>004002-000138053</t>
        </is>
      </c>
      <c r="M91" t="n">
        <v>4397692</v>
      </c>
      <c r="N91" t="inlineStr">
        <is>
          <t>[718-13514]-RIONILSA/TRR(08:00)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29/07/2024</t>
        </is>
      </c>
      <c r="S91" t="n">
        <v>420</v>
      </c>
      <c r="T91" t="n">
        <v>10.5</v>
      </c>
      <c r="U91" t="n">
        <v>11550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7.874413002363015e-17</v>
      </c>
      <c r="AA91" t="n">
        <v>103.6160458452717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2" customWidth="1" min="3" max="3"/>
    <col width="21" customWidth="1" min="4" max="4"/>
  </cols>
  <sheetData>
    <row r="1">
      <c r="A1" s="5" t="inlineStr">
        <is>
          <t>Mes Resumen</t>
        </is>
      </c>
      <c r="B1" s="5" t="inlineStr">
        <is>
          <t>Toneladas</t>
        </is>
      </c>
      <c r="C1" s="5" t="inlineStr">
        <is>
          <t>Dólares</t>
        </is>
      </c>
      <c r="D1" s="5" t="inlineStr">
        <is>
          <t>Importe NC</t>
        </is>
      </c>
    </row>
    <row r="2">
      <c r="A2" t="inlineStr">
        <is>
          <t>6</t>
        </is>
      </c>
      <c r="B2" t="n">
        <v>979.65</v>
      </c>
      <c r="C2" t="n">
        <v>1077615</v>
      </c>
      <c r="D2" t="n">
        <v>10458.4508595988</v>
      </c>
    </row>
    <row r="3">
      <c r="A3" t="inlineStr">
        <is>
          <t>7</t>
        </is>
      </c>
      <c r="B3" t="n">
        <v>1064.025</v>
      </c>
      <c r="C3" t="n">
        <v>1170427.5</v>
      </c>
      <c r="D3" t="n">
        <v>10500.00601719192</v>
      </c>
    </row>
    <row r="4">
      <c r="A4" s="2" t="inlineStr">
        <is>
          <t>Total</t>
        </is>
      </c>
      <c r="B4" s="2" t="n">
        <v>2043.675</v>
      </c>
      <c r="C4" s="2" t="n">
        <v>2248042.5</v>
      </c>
      <c r="D4" s="2" t="n">
        <v>20958.45687679073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2024-10-25T06:10:42Z</dcterms:created>
  <dcterms:modified xsi:type="dcterms:W3CDTF">2024-10-25T06:10:42Z</dcterms:modified>
</cp:coreProperties>
</file>