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latex\chemia\"/>
    </mc:Choice>
  </mc:AlternateContent>
  <xr:revisionPtr revIDLastSave="0" documentId="13_ncr:1_{397A6FB1-0379-4B95-973F-C555824511C1}" xr6:coauthVersionLast="47" xr6:coauthVersionMax="47" xr10:uidLastSave="{00000000-0000-0000-0000-000000000000}"/>
  <bookViews>
    <workbookView xWindow="1837" yWindow="1837" windowWidth="17281" windowHeight="9983" xr2:uid="{FF8B44EF-0A4E-447B-B201-457A253A8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E2" i="1"/>
  <c r="E3" i="1"/>
  <c r="E4" i="1"/>
  <c r="E5" i="1"/>
  <c r="E6" i="1"/>
  <c r="E7" i="1"/>
  <c r="E8" i="1"/>
  <c r="E9" i="1"/>
  <c r="E10" i="1"/>
  <c r="E11" i="1"/>
  <c r="E12" i="1"/>
  <c r="E13" i="1"/>
  <c r="E15" i="1"/>
  <c r="E16" i="1"/>
  <c r="E14" i="1"/>
</calcChain>
</file>

<file path=xl/sharedStrings.xml><?xml version="1.0" encoding="utf-8"?>
<sst xmlns="http://schemas.openxmlformats.org/spreadsheetml/2006/main" count="15" uniqueCount="15">
  <si>
    <t>Experiment</t>
    <phoneticPr fontId="1" type="noConversion"/>
  </si>
  <si>
    <t>trial</t>
    <phoneticPr fontId="1" type="noConversion"/>
  </si>
  <si>
    <t>mass(g)</t>
    <phoneticPr fontId="1" type="noConversion"/>
  </si>
  <si>
    <t>volume(ml)</t>
    <phoneticPr fontId="1" type="noConversion"/>
  </si>
  <si>
    <t>concentration(M)</t>
    <phoneticPr fontId="1" type="noConversion"/>
  </si>
  <si>
    <t>gas(ml)</t>
    <phoneticPr fontId="1" type="noConversion"/>
  </si>
  <si>
    <t>time(s)</t>
    <phoneticPr fontId="1" type="noConversion"/>
  </si>
  <si>
    <t>rate</t>
    <phoneticPr fontId="1" type="noConversion"/>
  </si>
  <si>
    <t>Voltage</t>
    <phoneticPr fontId="1" type="noConversion"/>
  </si>
  <si>
    <t>Distance</t>
    <phoneticPr fontId="1" type="noConversion"/>
  </si>
  <si>
    <t>5cm</t>
    <phoneticPr fontId="1" type="noConversion"/>
  </si>
  <si>
    <t>Temperature</t>
    <phoneticPr fontId="1" type="noConversion"/>
  </si>
  <si>
    <t>24 ℃</t>
    <phoneticPr fontId="1" type="noConversion"/>
  </si>
  <si>
    <t>16V</t>
    <phoneticPr fontId="1" type="noConversion"/>
  </si>
  <si>
    <t>csquare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</si>
</sst>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Rate(mol/s) v.s.</a:t>
            </a:r>
            <a:r>
              <a:rPr lang="en-US" altLang="zh-CN" baseline="0"/>
              <a:t> </a:t>
            </a:r>
            <a:r>
              <a:rPr lang="en-US" altLang="zh-CN"/>
              <a:t>MgCl2</a:t>
            </a:r>
            <a:r>
              <a:rPr lang="en-US" altLang="zh-CN" baseline="0"/>
              <a:t> Conc.(M)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Sheet1!$E$2:$E$16</c:f>
              <c:numCache>
                <c:formatCode>General</c:formatCode>
                <c:ptCount val="15"/>
                <c:pt idx="0">
                  <c:v>0.2012788981800295</c:v>
                </c:pt>
                <c:pt idx="1">
                  <c:v>0.19967043777668472</c:v>
                </c:pt>
                <c:pt idx="2">
                  <c:v>0.19822921790457451</c:v>
                </c:pt>
                <c:pt idx="3">
                  <c:v>0.40025577963600589</c:v>
                </c:pt>
                <c:pt idx="4">
                  <c:v>0.3985784554845056</c:v>
                </c:pt>
                <c:pt idx="5">
                  <c:v>0.3994244958189867</c:v>
                </c:pt>
                <c:pt idx="6">
                  <c:v>0.60000983767830784</c:v>
                </c:pt>
                <c:pt idx="7">
                  <c:v>0.60323167732415151</c:v>
                </c:pt>
                <c:pt idx="8">
                  <c:v>0.59919331037875057</c:v>
                </c:pt>
                <c:pt idx="9">
                  <c:v>0.79909001475651742</c:v>
                </c:pt>
                <c:pt idx="10">
                  <c:v>0.79803738317757</c:v>
                </c:pt>
                <c:pt idx="11">
                  <c:v>0.79932120019675357</c:v>
                </c:pt>
                <c:pt idx="12">
                  <c:v>0.99167240531234613</c:v>
                </c:pt>
                <c:pt idx="13">
                  <c:v>0.99870634530250857</c:v>
                </c:pt>
                <c:pt idx="14">
                  <c:v>0.9985882931628135</c:v>
                </c:pt>
              </c:numCache>
            </c:numRef>
          </c:xVal>
          <c:yVal>
            <c:numRef>
              <c:f>Sheet1!$H$2:$H$16</c:f>
              <c:numCache>
                <c:formatCode>General</c:formatCode>
                <c:ptCount val="15"/>
                <c:pt idx="0">
                  <c:v>1.4350000000000001E-7</c:v>
                </c:pt>
                <c:pt idx="1">
                  <c:v>1.3325000000000001E-7</c:v>
                </c:pt>
                <c:pt idx="2">
                  <c:v>1.3325000000000001E-7</c:v>
                </c:pt>
                <c:pt idx="3">
                  <c:v>2.3575E-7</c:v>
                </c:pt>
                <c:pt idx="4">
                  <c:v>2.3916666666666667E-7</c:v>
                </c:pt>
                <c:pt idx="5">
                  <c:v>2.4258333333333331E-7</c:v>
                </c:pt>
                <c:pt idx="6">
                  <c:v>3.4166666666666664E-7</c:v>
                </c:pt>
                <c:pt idx="7">
                  <c:v>3.4166666666666664E-7</c:v>
                </c:pt>
                <c:pt idx="8">
                  <c:v>3.3825E-7</c:v>
                </c:pt>
                <c:pt idx="9">
                  <c:v>4.4075000000000003E-7</c:v>
                </c:pt>
                <c:pt idx="10">
                  <c:v>4.3733333333333338E-7</c:v>
                </c:pt>
                <c:pt idx="11">
                  <c:v>4.4416666666666672E-7</c:v>
                </c:pt>
                <c:pt idx="12">
                  <c:v>4.8174999999999998E-7</c:v>
                </c:pt>
                <c:pt idx="13">
                  <c:v>5.0908333333333332E-7</c:v>
                </c:pt>
                <c:pt idx="14">
                  <c:v>4.8858333333333337E-7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83-4C10-B590-83EE0DE66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0789680"/>
        <c:axId val="1730791600"/>
      </c:scatterChart>
      <c:valAx>
        <c:axId val="173078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0791600"/>
        <c:crosses val="autoZero"/>
        <c:crossBetween val="midCat"/>
      </c:valAx>
      <c:valAx>
        <c:axId val="173079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30789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345281</xdr:colOff>
      <xdr:row>0</xdr:row>
      <xdr:rowOff>78582</xdr:rowOff>
    </xdr:from>
    <xdr:to>
      <xdr:col>19</xdr:col>
      <xdr:colOff>383381</xdr:colOff>
      <xdr:row>16</xdr:row>
      <xdr:rowOff>2382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9E37A1-4AAF-69C7-B6C4-D38579B0A1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895A-FF47-49ED-86AC-CFAE14CCB44C}">
  <dimension ref="A1:K19"/>
  <sheetViews>
    <sheetView tabSelected="1" topLeftCell="K2" zoomScale="130" zoomScaleNormal="130" workbookViewId="0">
      <selection activeCell="V5" sqref="V5"/>
    </sheetView>
  </sheetViews>
  <sheetFormatPr defaultRowHeight="13.9"/>
  <cols>
    <col min="8" max="8" width="10.3984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</row>
    <row r="2" spans="1:9">
      <c r="A2">
        <v>1</v>
      </c>
      <c r="B2">
        <v>1</v>
      </c>
      <c r="C2">
        <v>4.0919999999999996</v>
      </c>
      <c r="D2">
        <v>100</v>
      </c>
      <c r="E2">
        <f t="shared" ref="E2:E13" si="0">C2/D2/0.2033</f>
        <v>0.2012788981800295</v>
      </c>
      <c r="F2">
        <v>4.2</v>
      </c>
      <c r="G2">
        <v>1200</v>
      </c>
      <c r="H2">
        <f>F2*0.000041/G2</f>
        <v>1.4350000000000001E-7</v>
      </c>
      <c r="I2">
        <f>F2*F2</f>
        <v>17.64</v>
      </c>
    </row>
    <row r="3" spans="1:9">
      <c r="B3">
        <v>2</v>
      </c>
      <c r="C3">
        <v>4.0593000000000004</v>
      </c>
      <c r="D3">
        <v>100</v>
      </c>
      <c r="E3">
        <f t="shared" si="0"/>
        <v>0.19967043777668472</v>
      </c>
      <c r="F3">
        <v>3.9</v>
      </c>
      <c r="G3">
        <v>1200</v>
      </c>
      <c r="H3">
        <f t="shared" ref="H3:H16" si="1">F3*0.000041/G3</f>
        <v>1.3325000000000001E-7</v>
      </c>
      <c r="I3">
        <f t="shared" ref="I3:I16" si="2">F3*F3</f>
        <v>15.209999999999999</v>
      </c>
    </row>
    <row r="4" spans="1:9">
      <c r="B4">
        <v>3</v>
      </c>
      <c r="C4">
        <v>4.03</v>
      </c>
      <c r="D4">
        <v>100</v>
      </c>
      <c r="E4">
        <f t="shared" si="0"/>
        <v>0.19822921790457451</v>
      </c>
      <c r="F4">
        <v>3.9</v>
      </c>
      <c r="G4">
        <v>1200</v>
      </c>
      <c r="H4">
        <f t="shared" si="1"/>
        <v>1.3325000000000001E-7</v>
      </c>
      <c r="I4">
        <f t="shared" si="2"/>
        <v>15.209999999999999</v>
      </c>
    </row>
    <row r="5" spans="1:9">
      <c r="A5">
        <v>2</v>
      </c>
      <c r="B5">
        <v>1</v>
      </c>
      <c r="C5">
        <v>8.1372</v>
      </c>
      <c r="D5">
        <v>100</v>
      </c>
      <c r="E5">
        <f t="shared" si="0"/>
        <v>0.40025577963600589</v>
      </c>
      <c r="F5">
        <v>6.9</v>
      </c>
      <c r="G5">
        <v>1200</v>
      </c>
      <c r="H5">
        <f t="shared" si="1"/>
        <v>2.3575E-7</v>
      </c>
      <c r="I5">
        <f t="shared" si="2"/>
        <v>47.610000000000007</v>
      </c>
    </row>
    <row r="6" spans="1:9">
      <c r="B6">
        <v>2</v>
      </c>
      <c r="C6">
        <v>8.1030999999999995</v>
      </c>
      <c r="D6">
        <v>100</v>
      </c>
      <c r="E6">
        <f t="shared" si="0"/>
        <v>0.3985784554845056</v>
      </c>
      <c r="F6">
        <v>7</v>
      </c>
      <c r="G6">
        <v>1200</v>
      </c>
      <c r="H6">
        <f t="shared" si="1"/>
        <v>2.3916666666666667E-7</v>
      </c>
      <c r="I6">
        <f t="shared" si="2"/>
        <v>49</v>
      </c>
    </row>
    <row r="7" spans="1:9">
      <c r="B7">
        <v>3</v>
      </c>
      <c r="C7">
        <v>8.1203000000000003</v>
      </c>
      <c r="D7">
        <v>100</v>
      </c>
      <c r="E7">
        <f t="shared" si="0"/>
        <v>0.3994244958189867</v>
      </c>
      <c r="F7">
        <v>7.1</v>
      </c>
      <c r="G7">
        <v>1200</v>
      </c>
      <c r="H7">
        <f t="shared" si="1"/>
        <v>2.4258333333333331E-7</v>
      </c>
      <c r="I7">
        <f t="shared" si="2"/>
        <v>50.41</v>
      </c>
    </row>
    <row r="8" spans="1:9">
      <c r="A8">
        <v>3</v>
      </c>
      <c r="B8">
        <v>1</v>
      </c>
      <c r="C8">
        <v>12.1982</v>
      </c>
      <c r="D8">
        <v>100</v>
      </c>
      <c r="E8">
        <f t="shared" si="0"/>
        <v>0.60000983767830784</v>
      </c>
      <c r="F8">
        <v>10</v>
      </c>
      <c r="G8">
        <v>1200</v>
      </c>
      <c r="H8">
        <f t="shared" si="1"/>
        <v>3.4166666666666664E-7</v>
      </c>
      <c r="I8">
        <f t="shared" si="2"/>
        <v>100</v>
      </c>
    </row>
    <row r="9" spans="1:9">
      <c r="B9">
        <v>2</v>
      </c>
      <c r="C9">
        <v>12.2637</v>
      </c>
      <c r="D9">
        <v>100</v>
      </c>
      <c r="E9">
        <f t="shared" si="0"/>
        <v>0.60323167732415151</v>
      </c>
      <c r="F9">
        <v>10</v>
      </c>
      <c r="G9">
        <v>1200</v>
      </c>
      <c r="H9">
        <f t="shared" si="1"/>
        <v>3.4166666666666664E-7</v>
      </c>
      <c r="I9">
        <f t="shared" si="2"/>
        <v>100</v>
      </c>
    </row>
    <row r="10" spans="1:9">
      <c r="B10">
        <v>3</v>
      </c>
      <c r="C10">
        <v>12.1816</v>
      </c>
      <c r="D10">
        <v>100</v>
      </c>
      <c r="E10">
        <f t="shared" si="0"/>
        <v>0.59919331037875057</v>
      </c>
      <c r="F10">
        <v>9.9</v>
      </c>
      <c r="G10">
        <v>1200</v>
      </c>
      <c r="H10">
        <f t="shared" si="1"/>
        <v>3.3825E-7</v>
      </c>
      <c r="I10">
        <f t="shared" si="2"/>
        <v>98.01</v>
      </c>
    </row>
    <row r="11" spans="1:9">
      <c r="A11">
        <v>4</v>
      </c>
      <c r="B11">
        <v>1</v>
      </c>
      <c r="C11">
        <v>16.2455</v>
      </c>
      <c r="D11">
        <v>100</v>
      </c>
      <c r="E11">
        <f t="shared" si="0"/>
        <v>0.79909001475651742</v>
      </c>
      <c r="F11">
        <v>12.9</v>
      </c>
      <c r="G11">
        <v>1200</v>
      </c>
      <c r="H11">
        <f t="shared" si="1"/>
        <v>4.4075000000000003E-7</v>
      </c>
      <c r="I11">
        <f t="shared" si="2"/>
        <v>166.41</v>
      </c>
    </row>
    <row r="12" spans="1:9">
      <c r="B12">
        <v>2</v>
      </c>
      <c r="C12">
        <v>16.2241</v>
      </c>
      <c r="D12">
        <v>100</v>
      </c>
      <c r="E12">
        <f t="shared" si="0"/>
        <v>0.79803738317757</v>
      </c>
      <c r="F12">
        <v>12.8</v>
      </c>
      <c r="G12">
        <v>1200</v>
      </c>
      <c r="H12">
        <f t="shared" si="1"/>
        <v>4.3733333333333338E-7</v>
      </c>
      <c r="I12">
        <f t="shared" si="2"/>
        <v>163.84000000000003</v>
      </c>
    </row>
    <row r="13" spans="1:9">
      <c r="B13">
        <v>3</v>
      </c>
      <c r="C13">
        <v>16.2502</v>
      </c>
      <c r="D13">
        <v>100</v>
      </c>
      <c r="E13">
        <f t="shared" si="0"/>
        <v>0.79932120019675357</v>
      </c>
      <c r="F13">
        <v>13</v>
      </c>
      <c r="G13">
        <v>1200</v>
      </c>
      <c r="H13">
        <f t="shared" si="1"/>
        <v>4.4416666666666672E-7</v>
      </c>
      <c r="I13">
        <f t="shared" si="2"/>
        <v>169</v>
      </c>
    </row>
    <row r="14" spans="1:9">
      <c r="A14">
        <v>5</v>
      </c>
      <c r="B14">
        <v>1</v>
      </c>
      <c r="C14">
        <v>20.160699999999999</v>
      </c>
      <c r="D14">
        <v>100</v>
      </c>
      <c r="E14">
        <f>C14/D14/0.2033</f>
        <v>0.99167240531234613</v>
      </c>
      <c r="F14">
        <v>14.1</v>
      </c>
      <c r="G14">
        <v>1200</v>
      </c>
      <c r="H14">
        <f t="shared" si="1"/>
        <v>4.8174999999999998E-7</v>
      </c>
      <c r="I14">
        <f t="shared" si="2"/>
        <v>198.81</v>
      </c>
    </row>
    <row r="15" spans="1:9">
      <c r="B15">
        <v>2</v>
      </c>
      <c r="C15">
        <v>20.303699999999999</v>
      </c>
      <c r="D15">
        <v>100</v>
      </c>
      <c r="E15">
        <f t="shared" ref="E15:E16" si="3">C15/D15/0.2033</f>
        <v>0.99870634530250857</v>
      </c>
      <c r="F15">
        <v>14.9</v>
      </c>
      <c r="G15">
        <v>1200</v>
      </c>
      <c r="H15">
        <f t="shared" si="1"/>
        <v>5.0908333333333332E-7</v>
      </c>
      <c r="I15">
        <f t="shared" si="2"/>
        <v>222.01000000000002</v>
      </c>
    </row>
    <row r="16" spans="1:9">
      <c r="B16">
        <v>3</v>
      </c>
      <c r="C16">
        <v>20.301300000000001</v>
      </c>
      <c r="D16">
        <v>100</v>
      </c>
      <c r="E16">
        <f t="shared" si="3"/>
        <v>0.9985882931628135</v>
      </c>
      <c r="F16">
        <v>14.3</v>
      </c>
      <c r="G16">
        <v>1200</v>
      </c>
      <c r="H16">
        <f t="shared" si="1"/>
        <v>4.8858333333333337E-7</v>
      </c>
      <c r="I16">
        <f t="shared" si="2"/>
        <v>204.49</v>
      </c>
    </row>
    <row r="17" spans="1:11">
      <c r="A17">
        <v>0</v>
      </c>
      <c r="C17">
        <v>0</v>
      </c>
      <c r="D17">
        <v>100</v>
      </c>
    </row>
    <row r="18" spans="1:11">
      <c r="I18" t="s">
        <v>8</v>
      </c>
      <c r="J18" t="s">
        <v>9</v>
      </c>
      <c r="K18" t="s">
        <v>11</v>
      </c>
    </row>
    <row r="19" spans="1:11">
      <c r="I19" t="s">
        <v>13</v>
      </c>
      <c r="J19" t="s">
        <v>10</v>
      </c>
      <c r="K19" t="s">
        <v>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Zhou</dc:creator>
  <cp:lastModifiedBy>Eric Zhou</cp:lastModifiedBy>
  <dcterms:created xsi:type="dcterms:W3CDTF">2025-06-27T04:32:31Z</dcterms:created>
  <dcterms:modified xsi:type="dcterms:W3CDTF">2025-08-03T05:52:25Z</dcterms:modified>
</cp:coreProperties>
</file>