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erikb/Google Drive/SSKeyboard Debugging/"/>
    </mc:Choice>
  </mc:AlternateContent>
  <xr:revisionPtr revIDLastSave="0" documentId="13_ncr:1_{A3B6FE44-909E-684F-A6FA-EA9948EA2508}" xr6:coauthVersionLast="45" xr6:coauthVersionMax="45" xr10:uidLastSave="{00000000-0000-0000-0000-000000000000}"/>
  <bookViews>
    <workbookView xWindow="19860" yWindow="700" windowWidth="18040" windowHeight="11380" xr2:uid="{6D9519A4-8F4F-984A-A02D-98A88F10830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C103" i="1"/>
  <c r="C102" i="1"/>
  <c r="C101" i="1"/>
  <c r="C91" i="1"/>
  <c r="C94" i="1"/>
  <c r="C93" i="1"/>
  <c r="C92" i="1"/>
  <c r="C97" i="1"/>
  <c r="C98" i="1"/>
  <c r="C96" i="1"/>
  <c r="C95" i="1"/>
  <c r="C100" i="1"/>
  <c r="C99" i="1"/>
  <c r="C90" i="1"/>
  <c r="C89" i="1"/>
  <c r="C88" i="1"/>
  <c r="C87" i="1"/>
  <c r="F122" i="1" l="1"/>
  <c r="F123" i="1" s="1"/>
  <c r="G122" i="1"/>
  <c r="G123" i="1" s="1"/>
  <c r="H122" i="1"/>
  <c r="H123" i="1" s="1"/>
  <c r="E122" i="1"/>
  <c r="E123" i="1" s="1"/>
  <c r="C86" i="1" l="1"/>
  <c r="C76" i="1"/>
  <c r="C75" i="1"/>
  <c r="C74" i="1"/>
  <c r="C106" i="1"/>
  <c r="C104" i="1"/>
  <c r="C53" i="1"/>
  <c r="C67" i="1"/>
  <c r="C120" i="1"/>
  <c r="C61" i="1"/>
  <c r="C80" i="1" l="1"/>
  <c r="C77" i="1"/>
  <c r="C81" i="1"/>
  <c r="C105" i="1"/>
  <c r="C113" i="1"/>
  <c r="C119" i="1"/>
  <c r="C118" i="1"/>
  <c r="C117" i="1"/>
  <c r="C116" i="1"/>
  <c r="C115" i="1"/>
  <c r="C114" i="1"/>
  <c r="C82" i="1"/>
  <c r="C83" i="1"/>
  <c r="C84" i="1"/>
  <c r="C85" i="1"/>
  <c r="C73" i="1"/>
  <c r="C72" i="1"/>
  <c r="C6" i="1"/>
  <c r="C56" i="1"/>
  <c r="C54" i="1"/>
  <c r="C47" i="1"/>
  <c r="C59" i="1"/>
  <c r="C58" i="1"/>
  <c r="C57" i="1"/>
  <c r="C68" i="1"/>
  <c r="C69" i="1"/>
  <c r="C70" i="1"/>
  <c r="C71" i="1"/>
  <c r="C78" i="1"/>
  <c r="C79" i="1"/>
  <c r="C3" i="1"/>
  <c r="C4" i="1"/>
  <c r="C5" i="1"/>
  <c r="C55" i="1"/>
  <c r="C52" i="1"/>
  <c r="C60" i="1"/>
  <c r="C44" i="1"/>
  <c r="C51" i="1"/>
  <c r="C50" i="1"/>
  <c r="C46" i="1"/>
  <c r="C45" i="1"/>
  <c r="C49" i="1"/>
  <c r="C48" i="1"/>
  <c r="C9" i="1" l="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62" i="1"/>
  <c r="C63" i="1"/>
  <c r="C64" i="1"/>
  <c r="C65" i="1"/>
  <c r="C66" i="1"/>
  <c r="C8" i="1"/>
</calcChain>
</file>

<file path=xl/sharedStrings.xml><?xml version="1.0" encoding="utf-8"?>
<sst xmlns="http://schemas.openxmlformats.org/spreadsheetml/2006/main" count="454" uniqueCount="249">
  <si>
    <t>0x04</t>
  </si>
  <si>
    <t>Decimal</t>
  </si>
  <si>
    <t>esc</t>
  </si>
  <si>
    <t>~</t>
  </si>
  <si>
    <t>f1</t>
  </si>
  <si>
    <t>f2</t>
  </si>
  <si>
    <t>f3</t>
  </si>
  <si>
    <t>f4</t>
  </si>
  <si>
    <t>f5</t>
  </si>
  <si>
    <t>f6</t>
  </si>
  <si>
    <t>f7</t>
  </si>
  <si>
    <t>f8</t>
  </si>
  <si>
    <t>f9</t>
  </si>
  <si>
    <t>f10</t>
  </si>
  <si>
    <t>f11</t>
  </si>
  <si>
    <t>f12</t>
  </si>
  <si>
    <t>0x2c</t>
  </si>
  <si>
    <t>-</t>
  </si>
  <si>
    <t>0x2d</t>
  </si>
  <si>
    <t>=</t>
  </si>
  <si>
    <t>backspace</t>
  </si>
  <si>
    <t>0x29</t>
  </si>
  <si>
    <t>0x2a</t>
  </si>
  <si>
    <t>tab</t>
  </si>
  <si>
    <t>q</t>
  </si>
  <si>
    <t>w</t>
  </si>
  <si>
    <t>e</t>
  </si>
  <si>
    <t>r</t>
  </si>
  <si>
    <t>t</t>
  </si>
  <si>
    <t>y</t>
  </si>
  <si>
    <t>u</t>
  </si>
  <si>
    <t>i</t>
  </si>
  <si>
    <t>o</t>
  </si>
  <si>
    <t>p</t>
  </si>
  <si>
    <t>0x2e</t>
  </si>
  <si>
    <t>[</t>
  </si>
  <si>
    <t>0x2f</t>
  </si>
  <si>
    <t>]</t>
  </si>
  <si>
    <t>0x28</t>
  </si>
  <si>
    <t>\</t>
  </si>
  <si>
    <t>0x4a</t>
  </si>
  <si>
    <t>pgup</t>
  </si>
  <si>
    <t>0x38</t>
  </si>
  <si>
    <t>capslock</t>
  </si>
  <si>
    <t>a</t>
  </si>
  <si>
    <t>b</t>
  </si>
  <si>
    <t>s</t>
  </si>
  <si>
    <t>d</t>
  </si>
  <si>
    <t>f</t>
  </si>
  <si>
    <t>g</t>
  </si>
  <si>
    <t>h</t>
  </si>
  <si>
    <t>j</t>
  </si>
  <si>
    <t>k</t>
  </si>
  <si>
    <t>l</t>
  </si>
  <si>
    <t>0x30</t>
  </si>
  <si>
    <t>;</t>
  </si>
  <si>
    <t>0x33</t>
  </si>
  <si>
    <t>'''''</t>
  </si>
  <si>
    <t>enter</t>
  </si>
  <si>
    <t>0xe0</t>
  </si>
  <si>
    <t>lshift</t>
  </si>
  <si>
    <t>z</t>
  </si>
  <si>
    <t>x</t>
  </si>
  <si>
    <t>c</t>
  </si>
  <si>
    <t>v</t>
  </si>
  <si>
    <t>n</t>
  </si>
  <si>
    <t>m</t>
  </si>
  <si>
    <t>0x35</t>
  </si>
  <si>
    <t>,</t>
  </si>
  <si>
    <t>0x36</t>
  </si>
  <si>
    <t>.</t>
  </si>
  <si>
    <t>/</t>
  </si>
  <si>
    <t>0x37</t>
  </si>
  <si>
    <t>0xe4</t>
  </si>
  <si>
    <t>rshift</t>
  </si>
  <si>
    <t>0x65</t>
  </si>
  <si>
    <t>lctrl</t>
  </si>
  <si>
    <t>0xe2</t>
  </si>
  <si>
    <t>lalt</t>
  </si>
  <si>
    <t>win key</t>
  </si>
  <si>
    <t>0xe1</t>
  </si>
  <si>
    <t>0x2b</t>
  </si>
  <si>
    <t>spacebar</t>
  </si>
  <si>
    <t>0xe5</t>
  </si>
  <si>
    <t>ralt</t>
  </si>
  <si>
    <t>0x32</t>
  </si>
  <si>
    <t>backslash (next to space)</t>
  </si>
  <si>
    <t>0xe6</t>
  </si>
  <si>
    <t>fn</t>
  </si>
  <si>
    <t>0xe3</t>
  </si>
  <si>
    <t>rctrl</t>
  </si>
  <si>
    <t>0x4f</t>
  </si>
  <si>
    <t>left arrow</t>
  </si>
  <si>
    <t>0x50</t>
  </si>
  <si>
    <t>down arrow</t>
  </si>
  <si>
    <t>0x4e</t>
  </si>
  <si>
    <t>right arrow</t>
  </si>
  <si>
    <t>0x34</t>
  </si>
  <si>
    <t>0x40</t>
  </si>
  <si>
    <t>0x41</t>
  </si>
  <si>
    <t>0x42</t>
  </si>
  <si>
    <t>0x43</t>
  </si>
  <si>
    <t>0x44</t>
  </si>
  <si>
    <t>0x45</t>
  </si>
  <si>
    <t>prtscrn</t>
  </si>
  <si>
    <t>0x4b</t>
  </si>
  <si>
    <t>del (insert)</t>
  </si>
  <si>
    <t>0x51</t>
  </si>
  <si>
    <t>up arrow</t>
  </si>
  <si>
    <t>0x4d</t>
  </si>
  <si>
    <t>pgdn</t>
  </si>
  <si>
    <t>0x49</t>
  </si>
  <si>
    <t>home</t>
  </si>
  <si>
    <t>0x4c</t>
  </si>
  <si>
    <t>end</t>
  </si>
  <si>
    <t>0x39</t>
  </si>
  <si>
    <t>NULL</t>
  </si>
  <si>
    <t>NULL* has to be there but has only values of 000000</t>
  </si>
  <si>
    <t>0xf0</t>
  </si>
  <si>
    <t>0x3f</t>
  </si>
  <si>
    <t>0x31</t>
  </si>
  <si>
    <t>0x64</t>
  </si>
  <si>
    <t>0x87</t>
  </si>
  <si>
    <t>0x88</t>
  </si>
  <si>
    <t>0x89</t>
  </si>
  <si>
    <t>0x90</t>
  </si>
  <si>
    <t>0x91</t>
  </si>
  <si>
    <t>0x8A</t>
  </si>
  <si>
    <t>0x8B</t>
  </si>
  <si>
    <t>0x46</t>
  </si>
  <si>
    <t>0x47</t>
  </si>
  <si>
    <t>0x48</t>
  </si>
  <si>
    <t>0x52</t>
  </si>
  <si>
    <t>Have 0x01 befor color?</t>
  </si>
  <si>
    <t>YES</t>
  </si>
  <si>
    <t>NO</t>
  </si>
  <si>
    <t>NOTES</t>
  </si>
  <si>
    <t>Hexadecimal</t>
  </si>
  <si>
    <t>LAST BYTE</t>
  </si>
  <si>
    <t>0x08</t>
  </si>
  <si>
    <t>The software sends a packets to the keyboard. Each packet is 524 length. After sending the package, it sends another package that’s 64 bytes, which always starts with a 0d02 and ends with the hex of the last row</t>
  </si>
  <si>
    <t>12 bytes for each key</t>
  </si>
  <si>
    <t>Bytes in total</t>
  </si>
  <si>
    <t>Missing bytes</t>
  </si>
  <si>
    <t>first region</t>
  </si>
  <si>
    <t>second region</t>
  </si>
  <si>
    <t>third region</t>
  </si>
  <si>
    <t>fourth region</t>
  </si>
  <si>
    <t>0x27</t>
  </si>
  <si>
    <t>0x05</t>
  </si>
  <si>
    <t>0x06</t>
  </si>
  <si>
    <t>0x07</t>
  </si>
  <si>
    <t>0x09</t>
  </si>
  <si>
    <t>0x10</t>
  </si>
  <si>
    <t>0x11</t>
  </si>
  <si>
    <t>0x12</t>
  </si>
  <si>
    <t>0x13</t>
  </si>
  <si>
    <t>0x0a</t>
  </si>
  <si>
    <t>0x0b</t>
  </si>
  <si>
    <t>0x0c</t>
  </si>
  <si>
    <t>0x0d</t>
  </si>
  <si>
    <t>0x0e</t>
  </si>
  <si>
    <t>0x0f</t>
  </si>
  <si>
    <t>0x14</t>
  </si>
  <si>
    <t>0x15</t>
  </si>
  <si>
    <t>0x16</t>
  </si>
  <si>
    <t>0x17</t>
  </si>
  <si>
    <t>0x18</t>
  </si>
  <si>
    <t>0x19</t>
  </si>
  <si>
    <t>0x26</t>
  </si>
  <si>
    <t>0x20</t>
  </si>
  <si>
    <t>0x21</t>
  </si>
  <si>
    <t>0x22</t>
  </si>
  <si>
    <t>0x23</t>
  </si>
  <si>
    <t>0x24</t>
  </si>
  <si>
    <t>0x25</t>
  </si>
  <si>
    <t>0x1f</t>
  </si>
  <si>
    <t>0x1a</t>
  </si>
  <si>
    <t>0x1b</t>
  </si>
  <si>
    <t>0x1c</t>
  </si>
  <si>
    <t>0x1d</t>
  </si>
  <si>
    <t>0x1e</t>
  </si>
  <si>
    <t>0x3a</t>
  </si>
  <si>
    <t>0x3b</t>
  </si>
  <si>
    <t>0x3c</t>
  </si>
  <si>
    <t>0x3d</t>
  </si>
  <si>
    <t>0x3e</t>
  </si>
  <si>
    <t>alphanums</t>
  </si>
  <si>
    <t>modifiers</t>
  </si>
  <si>
    <t xml:space="preserve">Steady uses the same packet layout as Reactive Key. </t>
  </si>
  <si>
    <t>Steady Mode - GS65</t>
  </si>
  <si>
    <t>Steady -  Other PerKey Models</t>
  </si>
  <si>
    <t>prt scr</t>
  </si>
  <si>
    <t>scroll lock</t>
  </si>
  <si>
    <t>pause/break</t>
  </si>
  <si>
    <t>insert</t>
  </si>
  <si>
    <t>delete</t>
  </si>
  <si>
    <t>num lock</t>
  </si>
  <si>
    <t>0x53</t>
  </si>
  <si>
    <t>/ - numpad</t>
  </si>
  <si>
    <t>0x54</t>
  </si>
  <si>
    <t>0x55</t>
  </si>
  <si>
    <t>0x56</t>
  </si>
  <si>
    <t>* - numpad</t>
  </si>
  <si>
    <t>minus - numpad</t>
  </si>
  <si>
    <t>0x5e</t>
  </si>
  <si>
    <t>7 - numpad</t>
  </si>
  <si>
    <t>0x5f</t>
  </si>
  <si>
    <t>8 - numpad</t>
  </si>
  <si>
    <t>0x60</t>
  </si>
  <si>
    <t>9 - numpad</t>
  </si>
  <si>
    <t>plus - numpad</t>
  </si>
  <si>
    <t>''''''</t>
  </si>
  <si>
    <t>0x5b</t>
  </si>
  <si>
    <t>4 - numpad</t>
  </si>
  <si>
    <t>0x5c</t>
  </si>
  <si>
    <t>5 - numpad</t>
  </si>
  <si>
    <t>0x5d</t>
  </si>
  <si>
    <t>6 - numpad</t>
  </si>
  <si>
    <t>0x58</t>
  </si>
  <si>
    <t>1 - numpad</t>
  </si>
  <si>
    <t>0x59</t>
  </si>
  <si>
    <t>2 - numpad</t>
  </si>
  <si>
    <t>0x5a</t>
  </si>
  <si>
    <t>3 - numpad</t>
  </si>
  <si>
    <t>0x57</t>
  </si>
  <si>
    <t>enter - numpad</t>
  </si>
  <si>
    <t>third regipn</t>
  </si>
  <si>
    <t>backslash ( next to space)</t>
  </si>
  <si>
    <t>0x61</t>
  </si>
  <si>
    <t>0 - numpad</t>
  </si>
  <si>
    <t>0x62</t>
  </si>
  <si>
    <t>. - numpad</t>
  </si>
  <si>
    <t>0x63</t>
  </si>
  <si>
    <t>special</t>
  </si>
  <si>
    <t>numpad - used by other Per key models instead of special</t>
  </si>
  <si>
    <t>Effects Packet</t>
  </si>
  <si>
    <t>ColorShift</t>
  </si>
  <si>
    <t>First it set's the effect id to 0, then the reestart key is sent, then it sends the effects packet with an id, then it sends the key  packet with the correct key ID and then it restarts the keys</t>
  </si>
  <si>
    <t>ColorShift Default Values: (255,0,225), (255,234,0), (0, 204,255)</t>
  </si>
  <si>
    <t>ColorShift: First tick is considered the first transition. Last thumb should find color difference of end. Technically here is another tick at the end</t>
  </si>
  <si>
    <t>every 3 ticks it increments base second by one</t>
  </si>
  <si>
    <t>Max tic for breathe is 4</t>
  </si>
  <si>
    <t>Top left corner : 0,0</t>
  </si>
  <si>
    <t>Bottom left: 0, 0x040d</t>
  </si>
  <si>
    <t>Top right: 0x10c5, 0</t>
  </si>
  <si>
    <t>bottom right: 0x10c5, 0x040d</t>
  </si>
  <si>
    <t>wave length: min:30 : 1e max: 1000</t>
  </si>
  <si>
    <t>trans1 (00, 2e,d3) dur 5a  trans2(cd,fa,33) dur 5a trans3(24,e3,fc) dur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</si>
</sst>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1" fontId="0" fillId="0" borderId="0" xfId="0" applyNumberFormat="1"/>
    <xf numFmtId="0" fontId="0" fillId="0" borderId="0" xfId="0" quotePrefix="1"/>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2" fillId="0" borderId="0" xfId="0"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6A36A-817F-BB42-BED7-2540EB498C0A}">
  <dimension ref="A1:M140"/>
  <sheetViews>
    <sheetView tabSelected="1" topLeftCell="A132" zoomScale="90" zoomScaleNormal="90" workbookViewId="0">
      <selection activeCell="A137" sqref="A137"/>
    </sheetView>
  </sheetViews>
  <sheetFormatPr baseColWidth="10" defaultColWidth="11" defaultRowHeight="16" x14ac:dyDescent="0.2"/>
  <cols>
    <col min="1" max="1" width="19" customWidth="1"/>
    <col min="2" max="2" width="23.5" customWidth="1"/>
    <col min="8" max="8" width="14" customWidth="1"/>
    <col min="9" max="9" width="14.33203125" customWidth="1"/>
    <col min="10" max="10" width="10.83203125" customWidth="1"/>
    <col min="11" max="11" width="11.5" customWidth="1"/>
    <col min="12" max="12" width="12.6640625" customWidth="1"/>
    <col min="13" max="13" width="13.6640625" customWidth="1"/>
  </cols>
  <sheetData>
    <row r="1" spans="1:13" x14ac:dyDescent="0.2">
      <c r="A1" s="9" t="s">
        <v>190</v>
      </c>
      <c r="B1" s="9"/>
      <c r="C1" s="9"/>
      <c r="D1" s="9"/>
      <c r="E1" s="9"/>
      <c r="F1" s="9"/>
      <c r="G1" s="9"/>
      <c r="H1" s="9"/>
      <c r="I1" s="4"/>
      <c r="J1" s="9" t="s">
        <v>191</v>
      </c>
      <c r="K1" s="9"/>
      <c r="L1" s="9"/>
      <c r="M1" s="9"/>
    </row>
    <row r="2" spans="1:13" ht="34" x14ac:dyDescent="0.2">
      <c r="A2" s="3" t="s">
        <v>136</v>
      </c>
      <c r="B2" t="s">
        <v>137</v>
      </c>
      <c r="C2" t="s">
        <v>1</v>
      </c>
      <c r="D2" s="3" t="s">
        <v>133</v>
      </c>
      <c r="E2" t="s">
        <v>144</v>
      </c>
      <c r="F2" t="s">
        <v>145</v>
      </c>
      <c r="G2" t="s">
        <v>146</v>
      </c>
      <c r="H2" t="s">
        <v>147</v>
      </c>
      <c r="J2" t="s">
        <v>144</v>
      </c>
      <c r="K2" t="s">
        <v>145</v>
      </c>
      <c r="L2" t="s">
        <v>227</v>
      </c>
      <c r="M2" t="s">
        <v>147</v>
      </c>
    </row>
    <row r="3" spans="1:13" ht="17" customHeight="1" x14ac:dyDescent="0.2">
      <c r="A3" t="s">
        <v>188</v>
      </c>
      <c r="B3" s="1" t="s">
        <v>167</v>
      </c>
      <c r="C3">
        <f t="shared" ref="C3:C34" si="0">HEX2DEC(RIGHT(B3, 2))</f>
        <v>24</v>
      </c>
      <c r="E3" t="s">
        <v>2</v>
      </c>
      <c r="J3" t="s">
        <v>2</v>
      </c>
    </row>
    <row r="4" spans="1:13" ht="17" customHeight="1" x14ac:dyDescent="0.2">
      <c r="A4" t="s">
        <v>187</v>
      </c>
      <c r="B4" s="1" t="s">
        <v>22</v>
      </c>
      <c r="C4">
        <f t="shared" si="0"/>
        <v>42</v>
      </c>
      <c r="F4" t="s">
        <v>44</v>
      </c>
      <c r="K4" t="s">
        <v>44</v>
      </c>
    </row>
    <row r="5" spans="1:13" ht="17" customHeight="1" x14ac:dyDescent="0.2">
      <c r="A5" t="s">
        <v>58</v>
      </c>
      <c r="B5" s="1" t="s">
        <v>158</v>
      </c>
      <c r="C5">
        <f t="shared" si="0"/>
        <v>11</v>
      </c>
      <c r="G5" t="s">
        <v>58</v>
      </c>
      <c r="L5" t="s">
        <v>58</v>
      </c>
    </row>
    <row r="6" spans="1:13" ht="17" customHeight="1" x14ac:dyDescent="0.2">
      <c r="A6" t="s">
        <v>234</v>
      </c>
      <c r="B6" s="1" t="s">
        <v>156</v>
      </c>
      <c r="C6">
        <f t="shared" si="0"/>
        <v>19</v>
      </c>
      <c r="H6" t="s">
        <v>10</v>
      </c>
    </row>
    <row r="7" spans="1:13" ht="44" customHeight="1" x14ac:dyDescent="0.2">
      <c r="A7" s="3" t="s">
        <v>235</v>
      </c>
      <c r="B7" s="1" t="s">
        <v>174</v>
      </c>
      <c r="C7">
        <f t="shared" si="0"/>
        <v>36</v>
      </c>
      <c r="M7" s="6" t="s">
        <v>10</v>
      </c>
    </row>
    <row r="8" spans="1:13" x14ac:dyDescent="0.2">
      <c r="B8" t="s">
        <v>0</v>
      </c>
      <c r="C8">
        <f t="shared" si="0"/>
        <v>4</v>
      </c>
      <c r="D8" t="s">
        <v>134</v>
      </c>
      <c r="F8" t="s">
        <v>45</v>
      </c>
      <c r="K8" t="s">
        <v>45</v>
      </c>
    </row>
    <row r="9" spans="1:13" x14ac:dyDescent="0.2">
      <c r="B9" t="s">
        <v>149</v>
      </c>
      <c r="C9">
        <f t="shared" si="0"/>
        <v>5</v>
      </c>
      <c r="D9" t="s">
        <v>134</v>
      </c>
      <c r="F9" t="s">
        <v>63</v>
      </c>
      <c r="K9" t="s">
        <v>63</v>
      </c>
    </row>
    <row r="10" spans="1:13" x14ac:dyDescent="0.2">
      <c r="B10" t="s">
        <v>150</v>
      </c>
      <c r="C10">
        <f t="shared" si="0"/>
        <v>6</v>
      </c>
      <c r="D10" t="s">
        <v>134</v>
      </c>
      <c r="F10" t="s">
        <v>47</v>
      </c>
      <c r="K10" t="s">
        <v>47</v>
      </c>
    </row>
    <row r="11" spans="1:13" x14ac:dyDescent="0.2">
      <c r="B11" t="s">
        <v>151</v>
      </c>
      <c r="C11">
        <f t="shared" si="0"/>
        <v>7</v>
      </c>
      <c r="D11" t="s">
        <v>134</v>
      </c>
      <c r="F11" t="s">
        <v>26</v>
      </c>
      <c r="K11" t="s">
        <v>26</v>
      </c>
    </row>
    <row r="12" spans="1:13" x14ac:dyDescent="0.2">
      <c r="B12" t="s">
        <v>139</v>
      </c>
      <c r="C12">
        <f t="shared" si="0"/>
        <v>8</v>
      </c>
      <c r="D12" t="s">
        <v>134</v>
      </c>
      <c r="F12" t="s">
        <v>48</v>
      </c>
      <c r="K12" t="s">
        <v>48</v>
      </c>
    </row>
    <row r="13" spans="1:13" x14ac:dyDescent="0.2">
      <c r="B13" t="s">
        <v>152</v>
      </c>
      <c r="C13">
        <f t="shared" si="0"/>
        <v>9</v>
      </c>
      <c r="D13" t="s">
        <v>134</v>
      </c>
      <c r="F13" t="s">
        <v>49</v>
      </c>
      <c r="K13" t="s">
        <v>49</v>
      </c>
    </row>
    <row r="14" spans="1:13" x14ac:dyDescent="0.2">
      <c r="B14" t="s">
        <v>157</v>
      </c>
      <c r="C14">
        <f t="shared" si="0"/>
        <v>10</v>
      </c>
      <c r="D14" t="s">
        <v>134</v>
      </c>
      <c r="F14" t="s">
        <v>50</v>
      </c>
      <c r="K14" t="s">
        <v>50</v>
      </c>
    </row>
    <row r="15" spans="1:13" x14ac:dyDescent="0.2">
      <c r="B15" t="s">
        <v>158</v>
      </c>
      <c r="C15">
        <f t="shared" si="0"/>
        <v>11</v>
      </c>
      <c r="D15" t="s">
        <v>134</v>
      </c>
      <c r="F15" t="s">
        <v>31</v>
      </c>
      <c r="K15" t="s">
        <v>31</v>
      </c>
    </row>
    <row r="16" spans="1:13" x14ac:dyDescent="0.2">
      <c r="B16" t="s">
        <v>159</v>
      </c>
      <c r="C16">
        <f t="shared" si="0"/>
        <v>12</v>
      </c>
      <c r="D16" t="s">
        <v>134</v>
      </c>
      <c r="F16" t="s">
        <v>51</v>
      </c>
      <c r="K16" t="s">
        <v>51</v>
      </c>
    </row>
    <row r="17" spans="2:11" x14ac:dyDescent="0.2">
      <c r="B17" t="s">
        <v>160</v>
      </c>
      <c r="C17">
        <f t="shared" si="0"/>
        <v>13</v>
      </c>
      <c r="D17" t="s">
        <v>134</v>
      </c>
      <c r="F17" t="s">
        <v>52</v>
      </c>
      <c r="K17" t="s">
        <v>52</v>
      </c>
    </row>
    <row r="18" spans="2:11" x14ac:dyDescent="0.2">
      <c r="B18" t="s">
        <v>161</v>
      </c>
      <c r="C18">
        <f t="shared" si="0"/>
        <v>14</v>
      </c>
      <c r="D18" t="s">
        <v>134</v>
      </c>
      <c r="F18" t="s">
        <v>53</v>
      </c>
      <c r="K18" t="s">
        <v>53</v>
      </c>
    </row>
    <row r="19" spans="2:11" x14ac:dyDescent="0.2">
      <c r="B19" t="s">
        <v>162</v>
      </c>
      <c r="C19">
        <f t="shared" si="0"/>
        <v>15</v>
      </c>
      <c r="D19" t="s">
        <v>134</v>
      </c>
      <c r="F19" t="s">
        <v>66</v>
      </c>
      <c r="K19" t="s">
        <v>66</v>
      </c>
    </row>
    <row r="20" spans="2:11" x14ac:dyDescent="0.2">
      <c r="B20" t="s">
        <v>153</v>
      </c>
      <c r="C20">
        <f t="shared" si="0"/>
        <v>16</v>
      </c>
      <c r="D20" t="s">
        <v>134</v>
      </c>
      <c r="F20" t="s">
        <v>65</v>
      </c>
      <c r="K20" t="s">
        <v>65</v>
      </c>
    </row>
    <row r="21" spans="2:11" x14ac:dyDescent="0.2">
      <c r="B21" t="s">
        <v>154</v>
      </c>
      <c r="C21">
        <f t="shared" si="0"/>
        <v>17</v>
      </c>
      <c r="D21" t="s">
        <v>134</v>
      </c>
      <c r="F21" t="s">
        <v>32</v>
      </c>
      <c r="K21" t="s">
        <v>32</v>
      </c>
    </row>
    <row r="22" spans="2:11" x14ac:dyDescent="0.2">
      <c r="B22" t="s">
        <v>155</v>
      </c>
      <c r="C22">
        <f t="shared" si="0"/>
        <v>18</v>
      </c>
      <c r="D22" t="s">
        <v>134</v>
      </c>
      <c r="F22" t="s">
        <v>33</v>
      </c>
      <c r="K22" t="s">
        <v>33</v>
      </c>
    </row>
    <row r="23" spans="2:11" x14ac:dyDescent="0.2">
      <c r="B23" t="s">
        <v>156</v>
      </c>
      <c r="C23">
        <f t="shared" si="0"/>
        <v>19</v>
      </c>
      <c r="D23" t="s">
        <v>134</v>
      </c>
      <c r="F23" t="s">
        <v>24</v>
      </c>
      <c r="K23" t="s">
        <v>24</v>
      </c>
    </row>
    <row r="24" spans="2:11" x14ac:dyDescent="0.2">
      <c r="B24" t="s">
        <v>163</v>
      </c>
      <c r="C24">
        <f t="shared" si="0"/>
        <v>20</v>
      </c>
      <c r="D24" t="s">
        <v>134</v>
      </c>
      <c r="F24" t="s">
        <v>27</v>
      </c>
      <c r="K24" t="s">
        <v>27</v>
      </c>
    </row>
    <row r="25" spans="2:11" x14ac:dyDescent="0.2">
      <c r="B25" t="s">
        <v>164</v>
      </c>
      <c r="C25">
        <f t="shared" si="0"/>
        <v>21</v>
      </c>
      <c r="D25" t="s">
        <v>134</v>
      </c>
      <c r="F25" t="s">
        <v>46</v>
      </c>
      <c r="K25" t="s">
        <v>46</v>
      </c>
    </row>
    <row r="26" spans="2:11" x14ac:dyDescent="0.2">
      <c r="B26" t="s">
        <v>165</v>
      </c>
      <c r="C26">
        <f t="shared" si="0"/>
        <v>22</v>
      </c>
      <c r="D26" t="s">
        <v>134</v>
      </c>
      <c r="F26" t="s">
        <v>28</v>
      </c>
      <c r="K26" t="s">
        <v>28</v>
      </c>
    </row>
    <row r="27" spans="2:11" x14ac:dyDescent="0.2">
      <c r="B27" t="s">
        <v>166</v>
      </c>
      <c r="C27">
        <f t="shared" si="0"/>
        <v>23</v>
      </c>
      <c r="D27" t="s">
        <v>134</v>
      </c>
      <c r="F27" t="s">
        <v>30</v>
      </c>
      <c r="K27" t="s">
        <v>30</v>
      </c>
    </row>
    <row r="28" spans="2:11" x14ac:dyDescent="0.2">
      <c r="B28" t="s">
        <v>167</v>
      </c>
      <c r="C28">
        <f t="shared" si="0"/>
        <v>24</v>
      </c>
      <c r="D28" t="s">
        <v>134</v>
      </c>
      <c r="F28" t="s">
        <v>64</v>
      </c>
      <c r="K28" t="s">
        <v>64</v>
      </c>
    </row>
    <row r="29" spans="2:11" x14ac:dyDescent="0.2">
      <c r="B29" t="s">
        <v>168</v>
      </c>
      <c r="C29">
        <f t="shared" si="0"/>
        <v>25</v>
      </c>
      <c r="D29" t="s">
        <v>134</v>
      </c>
      <c r="F29" t="s">
        <v>25</v>
      </c>
      <c r="K29" t="s">
        <v>25</v>
      </c>
    </row>
    <row r="30" spans="2:11" x14ac:dyDescent="0.2">
      <c r="B30" t="s">
        <v>177</v>
      </c>
      <c r="C30">
        <f t="shared" si="0"/>
        <v>26</v>
      </c>
      <c r="D30" t="s">
        <v>134</v>
      </c>
      <c r="F30" t="s">
        <v>62</v>
      </c>
      <c r="K30" t="s">
        <v>62</v>
      </c>
    </row>
    <row r="31" spans="2:11" x14ac:dyDescent="0.2">
      <c r="B31" t="s">
        <v>178</v>
      </c>
      <c r="C31">
        <f t="shared" si="0"/>
        <v>27</v>
      </c>
      <c r="D31" t="s">
        <v>134</v>
      </c>
      <c r="F31" t="s">
        <v>29</v>
      </c>
      <c r="K31" t="s">
        <v>29</v>
      </c>
    </row>
    <row r="32" spans="2:11" x14ac:dyDescent="0.2">
      <c r="B32" t="s">
        <v>179</v>
      </c>
      <c r="C32">
        <f t="shared" si="0"/>
        <v>28</v>
      </c>
      <c r="D32" t="s">
        <v>134</v>
      </c>
      <c r="F32" t="s">
        <v>61</v>
      </c>
      <c r="K32" t="s">
        <v>61</v>
      </c>
    </row>
    <row r="33" spans="2:12" x14ac:dyDescent="0.2">
      <c r="B33" t="s">
        <v>180</v>
      </c>
      <c r="C33">
        <f t="shared" si="0"/>
        <v>29</v>
      </c>
      <c r="D33" t="s">
        <v>134</v>
      </c>
      <c r="F33">
        <v>1</v>
      </c>
      <c r="K33">
        <v>1</v>
      </c>
    </row>
    <row r="34" spans="2:12" x14ac:dyDescent="0.2">
      <c r="B34" t="s">
        <v>181</v>
      </c>
      <c r="C34">
        <f t="shared" si="0"/>
        <v>30</v>
      </c>
      <c r="D34" t="s">
        <v>134</v>
      </c>
      <c r="F34">
        <v>2</v>
      </c>
      <c r="K34">
        <v>2</v>
      </c>
    </row>
    <row r="35" spans="2:12" x14ac:dyDescent="0.2">
      <c r="B35" t="s">
        <v>176</v>
      </c>
      <c r="C35">
        <f t="shared" ref="C35:C66" si="1">HEX2DEC(RIGHT(B35, 2))</f>
        <v>31</v>
      </c>
      <c r="D35" t="s">
        <v>134</v>
      </c>
      <c r="F35">
        <v>3</v>
      </c>
      <c r="K35">
        <v>3</v>
      </c>
      <c r="L35" s="3"/>
    </row>
    <row r="36" spans="2:12" x14ac:dyDescent="0.2">
      <c r="B36" t="s">
        <v>170</v>
      </c>
      <c r="C36">
        <f t="shared" si="1"/>
        <v>32</v>
      </c>
      <c r="D36" t="s">
        <v>134</v>
      </c>
      <c r="F36">
        <v>4</v>
      </c>
      <c r="K36">
        <v>4</v>
      </c>
    </row>
    <row r="37" spans="2:12" x14ac:dyDescent="0.2">
      <c r="B37" t="s">
        <v>171</v>
      </c>
      <c r="C37">
        <f t="shared" si="1"/>
        <v>33</v>
      </c>
      <c r="D37" t="s">
        <v>134</v>
      </c>
      <c r="F37">
        <v>5</v>
      </c>
      <c r="K37">
        <v>5</v>
      </c>
    </row>
    <row r="38" spans="2:12" x14ac:dyDescent="0.2">
      <c r="B38" t="s">
        <v>172</v>
      </c>
      <c r="C38">
        <f t="shared" si="1"/>
        <v>34</v>
      </c>
      <c r="D38" t="s">
        <v>134</v>
      </c>
      <c r="F38">
        <v>6</v>
      </c>
      <c r="K38">
        <v>6</v>
      </c>
    </row>
    <row r="39" spans="2:12" x14ac:dyDescent="0.2">
      <c r="B39" t="s">
        <v>173</v>
      </c>
      <c r="C39">
        <f t="shared" si="1"/>
        <v>35</v>
      </c>
      <c r="D39" t="s">
        <v>134</v>
      </c>
      <c r="F39">
        <v>7</v>
      </c>
      <c r="K39">
        <v>7</v>
      </c>
    </row>
    <row r="40" spans="2:12" x14ac:dyDescent="0.2">
      <c r="B40" t="s">
        <v>174</v>
      </c>
      <c r="C40">
        <f t="shared" si="1"/>
        <v>36</v>
      </c>
      <c r="D40" t="s">
        <v>134</v>
      </c>
      <c r="F40">
        <v>8</v>
      </c>
      <c r="K40">
        <v>8</v>
      </c>
    </row>
    <row r="41" spans="2:12" x14ac:dyDescent="0.2">
      <c r="B41" t="s">
        <v>175</v>
      </c>
      <c r="C41">
        <f t="shared" si="1"/>
        <v>37</v>
      </c>
      <c r="D41" t="s">
        <v>134</v>
      </c>
      <c r="F41">
        <v>9</v>
      </c>
      <c r="K41">
        <v>9</v>
      </c>
    </row>
    <row r="42" spans="2:12" x14ac:dyDescent="0.2">
      <c r="B42" t="s">
        <v>169</v>
      </c>
      <c r="C42">
        <f t="shared" si="1"/>
        <v>38</v>
      </c>
      <c r="D42" t="s">
        <v>134</v>
      </c>
      <c r="F42">
        <v>0</v>
      </c>
      <c r="K42">
        <v>0</v>
      </c>
    </row>
    <row r="43" spans="2:12" x14ac:dyDescent="0.2">
      <c r="B43" t="s">
        <v>148</v>
      </c>
      <c r="C43">
        <f t="shared" si="1"/>
        <v>39</v>
      </c>
      <c r="D43" t="s">
        <v>134</v>
      </c>
      <c r="F43" t="s">
        <v>4</v>
      </c>
      <c r="K43" t="s">
        <v>4</v>
      </c>
    </row>
    <row r="44" spans="2:12" x14ac:dyDescent="0.2">
      <c r="B44" t="s">
        <v>38</v>
      </c>
      <c r="C44">
        <f t="shared" si="1"/>
        <v>40</v>
      </c>
      <c r="D44" t="s">
        <v>134</v>
      </c>
      <c r="G44" t="s">
        <v>39</v>
      </c>
      <c r="L44" t="s">
        <v>39</v>
      </c>
    </row>
    <row r="45" spans="2:12" ht="17" customHeight="1" x14ac:dyDescent="0.2">
      <c r="B45" t="s">
        <v>21</v>
      </c>
      <c r="C45">
        <f t="shared" si="1"/>
        <v>41</v>
      </c>
      <c r="D45" t="s">
        <v>134</v>
      </c>
      <c r="E45" t="s">
        <v>20</v>
      </c>
      <c r="J45" t="s">
        <v>20</v>
      </c>
    </row>
    <row r="46" spans="2:12" ht="17" customHeight="1" x14ac:dyDescent="0.2">
      <c r="B46" t="s">
        <v>22</v>
      </c>
      <c r="C46">
        <f t="shared" si="1"/>
        <v>42</v>
      </c>
      <c r="D46" t="s">
        <v>134</v>
      </c>
      <c r="E46" t="s">
        <v>23</v>
      </c>
      <c r="J46" t="s">
        <v>23</v>
      </c>
    </row>
    <row r="47" spans="2:12" ht="17" customHeight="1" x14ac:dyDescent="0.2">
      <c r="B47" t="s">
        <v>81</v>
      </c>
      <c r="C47">
        <f t="shared" si="1"/>
        <v>43</v>
      </c>
      <c r="D47" t="s">
        <v>134</v>
      </c>
      <c r="E47" t="s">
        <v>82</v>
      </c>
      <c r="J47" t="s">
        <v>82</v>
      </c>
    </row>
    <row r="48" spans="2:12" ht="17" customHeight="1" x14ac:dyDescent="0.2">
      <c r="B48" t="s">
        <v>16</v>
      </c>
      <c r="C48">
        <f t="shared" si="1"/>
        <v>44</v>
      </c>
      <c r="D48" t="s">
        <v>134</v>
      </c>
      <c r="E48" t="s">
        <v>17</v>
      </c>
      <c r="J48" t="s">
        <v>17</v>
      </c>
    </row>
    <row r="49" spans="2:12" ht="17" customHeight="1" x14ac:dyDescent="0.2">
      <c r="B49" t="s">
        <v>18</v>
      </c>
      <c r="C49">
        <f t="shared" si="1"/>
        <v>45</v>
      </c>
      <c r="D49" t="s">
        <v>134</v>
      </c>
      <c r="E49" t="s">
        <v>19</v>
      </c>
      <c r="J49" t="s">
        <v>19</v>
      </c>
    </row>
    <row r="50" spans="2:12" ht="17" customHeight="1" x14ac:dyDescent="0.2">
      <c r="B50" t="s">
        <v>34</v>
      </c>
      <c r="C50">
        <f t="shared" si="1"/>
        <v>46</v>
      </c>
      <c r="D50" t="s">
        <v>134</v>
      </c>
      <c r="E50" t="s">
        <v>35</v>
      </c>
      <c r="J50" t="s">
        <v>35</v>
      </c>
    </row>
    <row r="51" spans="2:12" ht="17" customHeight="1" x14ac:dyDescent="0.2">
      <c r="B51" t="s">
        <v>36</v>
      </c>
      <c r="C51">
        <f t="shared" si="1"/>
        <v>47</v>
      </c>
      <c r="D51" t="s">
        <v>134</v>
      </c>
      <c r="E51" t="s">
        <v>37</v>
      </c>
      <c r="J51" t="s">
        <v>37</v>
      </c>
    </row>
    <row r="52" spans="2:12" ht="17" customHeight="1" x14ac:dyDescent="0.2">
      <c r="B52" t="s">
        <v>54</v>
      </c>
      <c r="C52">
        <f t="shared" si="1"/>
        <v>48</v>
      </c>
      <c r="D52" t="s">
        <v>134</v>
      </c>
      <c r="E52" t="s">
        <v>55</v>
      </c>
      <c r="J52" t="s">
        <v>55</v>
      </c>
    </row>
    <row r="53" spans="2:12" ht="17" customHeight="1" x14ac:dyDescent="0.2">
      <c r="B53" t="s">
        <v>120</v>
      </c>
      <c r="C53">
        <f t="shared" si="1"/>
        <v>49</v>
      </c>
      <c r="D53" t="s">
        <v>134</v>
      </c>
      <c r="G53" t="s">
        <v>116</v>
      </c>
      <c r="L53" t="s">
        <v>116</v>
      </c>
    </row>
    <row r="54" spans="2:12" ht="50" customHeight="1" x14ac:dyDescent="0.2">
      <c r="B54" t="s">
        <v>85</v>
      </c>
      <c r="C54">
        <f t="shared" si="1"/>
        <v>50</v>
      </c>
      <c r="D54" t="s">
        <v>135</v>
      </c>
      <c r="G54" s="3" t="s">
        <v>86</v>
      </c>
      <c r="L54" s="5" t="s">
        <v>228</v>
      </c>
    </row>
    <row r="55" spans="2:12" ht="17" customHeight="1" x14ac:dyDescent="0.2">
      <c r="B55" t="s">
        <v>56</v>
      </c>
      <c r="C55">
        <f t="shared" si="1"/>
        <v>51</v>
      </c>
      <c r="D55" t="s">
        <v>134</v>
      </c>
      <c r="E55" s="2" t="s">
        <v>57</v>
      </c>
      <c r="J55" s="2" t="s">
        <v>212</v>
      </c>
    </row>
    <row r="56" spans="2:12" ht="17" customHeight="1" x14ac:dyDescent="0.2">
      <c r="B56" t="s">
        <v>97</v>
      </c>
      <c r="C56">
        <f t="shared" si="1"/>
        <v>52</v>
      </c>
      <c r="D56" t="s">
        <v>134</v>
      </c>
      <c r="E56" s="2" t="s">
        <v>3</v>
      </c>
      <c r="J56" t="s">
        <v>3</v>
      </c>
    </row>
    <row r="57" spans="2:12" ht="17" customHeight="1" x14ac:dyDescent="0.2">
      <c r="B57" t="s">
        <v>67</v>
      </c>
      <c r="C57">
        <f t="shared" si="1"/>
        <v>53</v>
      </c>
      <c r="D57" t="s">
        <v>134</v>
      </c>
      <c r="E57" s="2" t="s">
        <v>68</v>
      </c>
      <c r="J57" t="s">
        <v>68</v>
      </c>
    </row>
    <row r="58" spans="2:12" ht="17" customHeight="1" x14ac:dyDescent="0.2">
      <c r="B58" t="s">
        <v>69</v>
      </c>
      <c r="C58">
        <f t="shared" si="1"/>
        <v>54</v>
      </c>
      <c r="D58" t="s">
        <v>134</v>
      </c>
      <c r="E58" s="2" t="s">
        <v>70</v>
      </c>
      <c r="J58" t="s">
        <v>70</v>
      </c>
    </row>
    <row r="59" spans="2:12" ht="17" customHeight="1" x14ac:dyDescent="0.2">
      <c r="B59" t="s">
        <v>72</v>
      </c>
      <c r="C59">
        <f t="shared" si="1"/>
        <v>55</v>
      </c>
      <c r="D59" t="s">
        <v>134</v>
      </c>
      <c r="E59" s="2" t="s">
        <v>71</v>
      </c>
      <c r="J59" t="s">
        <v>71</v>
      </c>
    </row>
    <row r="60" spans="2:12" ht="17" customHeight="1" x14ac:dyDescent="0.2">
      <c r="B60" t="s">
        <v>42</v>
      </c>
      <c r="C60">
        <f t="shared" si="1"/>
        <v>56</v>
      </c>
      <c r="D60" t="s">
        <v>134</v>
      </c>
      <c r="E60" t="s">
        <v>43</v>
      </c>
      <c r="J60" t="s">
        <v>43</v>
      </c>
    </row>
    <row r="61" spans="2:12" ht="17" customHeight="1" x14ac:dyDescent="0.2">
      <c r="B61" t="s">
        <v>115</v>
      </c>
      <c r="C61">
        <f t="shared" si="1"/>
        <v>57</v>
      </c>
      <c r="D61" t="s">
        <v>134</v>
      </c>
      <c r="E61" t="s">
        <v>116</v>
      </c>
      <c r="J61" t="s">
        <v>116</v>
      </c>
    </row>
    <row r="62" spans="2:12" x14ac:dyDescent="0.2">
      <c r="B62" t="s">
        <v>182</v>
      </c>
      <c r="C62">
        <f t="shared" si="1"/>
        <v>58</v>
      </c>
      <c r="D62" t="s">
        <v>134</v>
      </c>
      <c r="F62" t="s">
        <v>5</v>
      </c>
      <c r="K62" t="s">
        <v>5</v>
      </c>
    </row>
    <row r="63" spans="2:12" x14ac:dyDescent="0.2">
      <c r="B63" t="s">
        <v>183</v>
      </c>
      <c r="C63">
        <f t="shared" si="1"/>
        <v>59</v>
      </c>
      <c r="D63" t="s">
        <v>134</v>
      </c>
      <c r="F63" t="s">
        <v>6</v>
      </c>
      <c r="K63" t="s">
        <v>6</v>
      </c>
    </row>
    <row r="64" spans="2:12" x14ac:dyDescent="0.2">
      <c r="B64" t="s">
        <v>184</v>
      </c>
      <c r="C64">
        <f t="shared" si="1"/>
        <v>60</v>
      </c>
      <c r="D64" t="s">
        <v>134</v>
      </c>
      <c r="F64" t="s">
        <v>7</v>
      </c>
      <c r="K64" t="s">
        <v>7</v>
      </c>
    </row>
    <row r="65" spans="2:13" x14ac:dyDescent="0.2">
      <c r="B65" t="s">
        <v>185</v>
      </c>
      <c r="C65">
        <f t="shared" si="1"/>
        <v>61</v>
      </c>
      <c r="D65" t="s">
        <v>134</v>
      </c>
      <c r="F65" t="s">
        <v>8</v>
      </c>
      <c r="K65" t="s">
        <v>8</v>
      </c>
    </row>
    <row r="66" spans="2:13" x14ac:dyDescent="0.2">
      <c r="B66" t="s">
        <v>186</v>
      </c>
      <c r="C66">
        <f t="shared" si="1"/>
        <v>62</v>
      </c>
      <c r="D66" t="s">
        <v>134</v>
      </c>
      <c r="F66" t="s">
        <v>9</v>
      </c>
      <c r="K66" t="s">
        <v>9</v>
      </c>
    </row>
    <row r="67" spans="2:13" x14ac:dyDescent="0.2">
      <c r="B67" t="s">
        <v>119</v>
      </c>
      <c r="C67">
        <f t="shared" ref="C67:C98" si="2">HEX2DEC(RIGHT(B67, 2))</f>
        <v>63</v>
      </c>
      <c r="D67" t="s">
        <v>134</v>
      </c>
      <c r="F67" t="s">
        <v>116</v>
      </c>
      <c r="K67" t="s">
        <v>116</v>
      </c>
    </row>
    <row r="68" spans="2:13" x14ac:dyDescent="0.2">
      <c r="B68" t="s">
        <v>98</v>
      </c>
      <c r="C68">
        <f t="shared" si="2"/>
        <v>64</v>
      </c>
      <c r="D68" t="s">
        <v>134</v>
      </c>
      <c r="H68" t="s">
        <v>11</v>
      </c>
      <c r="M68" t="s">
        <v>11</v>
      </c>
    </row>
    <row r="69" spans="2:13" x14ac:dyDescent="0.2">
      <c r="B69" t="s">
        <v>99</v>
      </c>
      <c r="C69">
        <f t="shared" si="2"/>
        <v>65</v>
      </c>
      <c r="D69" t="s">
        <v>134</v>
      </c>
      <c r="H69" t="s">
        <v>12</v>
      </c>
      <c r="M69" t="s">
        <v>12</v>
      </c>
    </row>
    <row r="70" spans="2:13" x14ac:dyDescent="0.2">
      <c r="B70" t="s">
        <v>100</v>
      </c>
      <c r="C70">
        <f t="shared" si="2"/>
        <v>66</v>
      </c>
      <c r="D70" t="s">
        <v>134</v>
      </c>
      <c r="H70" t="s">
        <v>13</v>
      </c>
      <c r="M70" t="s">
        <v>13</v>
      </c>
    </row>
    <row r="71" spans="2:13" x14ac:dyDescent="0.2">
      <c r="B71" t="s">
        <v>101</v>
      </c>
      <c r="C71">
        <f t="shared" si="2"/>
        <v>67</v>
      </c>
      <c r="D71" t="s">
        <v>134</v>
      </c>
      <c r="H71" t="s">
        <v>14</v>
      </c>
      <c r="M71" t="s">
        <v>14</v>
      </c>
    </row>
    <row r="72" spans="2:13" x14ac:dyDescent="0.2">
      <c r="B72" t="s">
        <v>102</v>
      </c>
      <c r="C72">
        <f t="shared" si="2"/>
        <v>68</v>
      </c>
      <c r="D72" t="s">
        <v>134</v>
      </c>
      <c r="H72" t="s">
        <v>15</v>
      </c>
      <c r="M72" t="s">
        <v>15</v>
      </c>
    </row>
    <row r="73" spans="2:13" x14ac:dyDescent="0.2">
      <c r="B73" t="s">
        <v>103</v>
      </c>
      <c r="C73">
        <f t="shared" si="2"/>
        <v>69</v>
      </c>
      <c r="D73" t="s">
        <v>134</v>
      </c>
      <c r="H73" t="s">
        <v>104</v>
      </c>
      <c r="M73" t="s">
        <v>192</v>
      </c>
    </row>
    <row r="74" spans="2:13" x14ac:dyDescent="0.2">
      <c r="B74" t="s">
        <v>129</v>
      </c>
      <c r="C74">
        <f t="shared" si="2"/>
        <v>70</v>
      </c>
      <c r="D74" t="s">
        <v>134</v>
      </c>
      <c r="H74" t="s">
        <v>116</v>
      </c>
      <c r="M74" t="s">
        <v>193</v>
      </c>
    </row>
    <row r="75" spans="2:13" x14ac:dyDescent="0.2">
      <c r="B75" t="s">
        <v>130</v>
      </c>
      <c r="C75">
        <f t="shared" si="2"/>
        <v>71</v>
      </c>
      <c r="D75" t="s">
        <v>135</v>
      </c>
      <c r="H75" t="s">
        <v>116</v>
      </c>
      <c r="M75" t="s">
        <v>194</v>
      </c>
    </row>
    <row r="76" spans="2:13" x14ac:dyDescent="0.2">
      <c r="B76" t="s">
        <v>131</v>
      </c>
      <c r="C76">
        <f t="shared" si="2"/>
        <v>72</v>
      </c>
      <c r="D76" t="s">
        <v>135</v>
      </c>
      <c r="H76" t="s">
        <v>116</v>
      </c>
      <c r="M76" t="s">
        <v>195</v>
      </c>
    </row>
    <row r="77" spans="2:13" x14ac:dyDescent="0.2">
      <c r="B77" t="s">
        <v>111</v>
      </c>
      <c r="C77">
        <f t="shared" si="2"/>
        <v>73</v>
      </c>
      <c r="D77" t="s">
        <v>135</v>
      </c>
      <c r="H77" t="s">
        <v>112</v>
      </c>
      <c r="M77" t="s">
        <v>116</v>
      </c>
    </row>
    <row r="78" spans="2:13" x14ac:dyDescent="0.2">
      <c r="B78" t="s">
        <v>40</v>
      </c>
      <c r="C78">
        <f t="shared" si="2"/>
        <v>74</v>
      </c>
      <c r="D78" t="s">
        <v>134</v>
      </c>
      <c r="H78" t="s">
        <v>41</v>
      </c>
      <c r="M78" t="s">
        <v>41</v>
      </c>
    </row>
    <row r="79" spans="2:13" x14ac:dyDescent="0.2">
      <c r="B79" t="s">
        <v>105</v>
      </c>
      <c r="C79">
        <f t="shared" si="2"/>
        <v>75</v>
      </c>
      <c r="D79" t="s">
        <v>134</v>
      </c>
      <c r="H79" t="s">
        <v>106</v>
      </c>
      <c r="M79" t="s">
        <v>196</v>
      </c>
    </row>
    <row r="80" spans="2:13" x14ac:dyDescent="0.2">
      <c r="B80" t="s">
        <v>113</v>
      </c>
      <c r="C80">
        <f t="shared" si="2"/>
        <v>76</v>
      </c>
      <c r="D80" t="s">
        <v>134</v>
      </c>
      <c r="H80" t="s">
        <v>114</v>
      </c>
      <c r="M80" t="s">
        <v>116</v>
      </c>
    </row>
    <row r="81" spans="2:13" x14ac:dyDescent="0.2">
      <c r="B81" t="s">
        <v>109</v>
      </c>
      <c r="C81">
        <f t="shared" si="2"/>
        <v>77</v>
      </c>
      <c r="D81" t="s">
        <v>134</v>
      </c>
      <c r="H81" t="s">
        <v>110</v>
      </c>
      <c r="M81" t="s">
        <v>110</v>
      </c>
    </row>
    <row r="82" spans="2:13" x14ac:dyDescent="0.2">
      <c r="B82" t="s">
        <v>95</v>
      </c>
      <c r="C82">
        <f t="shared" si="2"/>
        <v>78</v>
      </c>
      <c r="D82" t="s">
        <v>134</v>
      </c>
      <c r="H82" t="s">
        <v>96</v>
      </c>
      <c r="M82" t="s">
        <v>96</v>
      </c>
    </row>
    <row r="83" spans="2:13" x14ac:dyDescent="0.2">
      <c r="B83" t="s">
        <v>91</v>
      </c>
      <c r="C83">
        <f t="shared" si="2"/>
        <v>79</v>
      </c>
      <c r="D83" t="s">
        <v>134</v>
      </c>
      <c r="H83" t="s">
        <v>92</v>
      </c>
      <c r="M83" t="s">
        <v>92</v>
      </c>
    </row>
    <row r="84" spans="2:13" x14ac:dyDescent="0.2">
      <c r="B84" t="s">
        <v>93</v>
      </c>
      <c r="C84">
        <f t="shared" si="2"/>
        <v>80</v>
      </c>
      <c r="D84" t="s">
        <v>134</v>
      </c>
      <c r="H84" t="s">
        <v>94</v>
      </c>
      <c r="M84" t="s">
        <v>94</v>
      </c>
    </row>
    <row r="85" spans="2:13" x14ac:dyDescent="0.2">
      <c r="B85" t="s">
        <v>107</v>
      </c>
      <c r="C85">
        <f t="shared" si="2"/>
        <v>81</v>
      </c>
      <c r="D85" t="s">
        <v>134</v>
      </c>
      <c r="H85" t="s">
        <v>108</v>
      </c>
      <c r="M85" t="s">
        <v>108</v>
      </c>
    </row>
    <row r="86" spans="2:13" x14ac:dyDescent="0.2">
      <c r="B86" t="s">
        <v>132</v>
      </c>
      <c r="C86">
        <f t="shared" si="2"/>
        <v>82</v>
      </c>
      <c r="D86" t="s">
        <v>134</v>
      </c>
      <c r="H86" t="s">
        <v>116</v>
      </c>
      <c r="M86" t="s">
        <v>197</v>
      </c>
    </row>
    <row r="87" spans="2:13" x14ac:dyDescent="0.2">
      <c r="B87" t="s">
        <v>198</v>
      </c>
      <c r="C87">
        <f t="shared" si="2"/>
        <v>83</v>
      </c>
      <c r="M87" t="s">
        <v>199</v>
      </c>
    </row>
    <row r="88" spans="2:13" x14ac:dyDescent="0.2">
      <c r="B88" t="s">
        <v>200</v>
      </c>
      <c r="C88">
        <f t="shared" si="2"/>
        <v>84</v>
      </c>
      <c r="M88" t="s">
        <v>203</v>
      </c>
    </row>
    <row r="89" spans="2:13" x14ac:dyDescent="0.2">
      <c r="B89" t="s">
        <v>201</v>
      </c>
      <c r="C89">
        <f t="shared" si="2"/>
        <v>85</v>
      </c>
      <c r="M89" t="s">
        <v>204</v>
      </c>
    </row>
    <row r="90" spans="2:13" x14ac:dyDescent="0.2">
      <c r="B90" t="s">
        <v>202</v>
      </c>
      <c r="C90">
        <f t="shared" si="2"/>
        <v>86</v>
      </c>
      <c r="M90" t="s">
        <v>211</v>
      </c>
    </row>
    <row r="91" spans="2:13" x14ac:dyDescent="0.2">
      <c r="B91" t="s">
        <v>225</v>
      </c>
      <c r="C91">
        <f t="shared" si="2"/>
        <v>87</v>
      </c>
      <c r="M91" t="s">
        <v>226</v>
      </c>
    </row>
    <row r="92" spans="2:13" x14ac:dyDescent="0.2">
      <c r="B92" t="s">
        <v>219</v>
      </c>
      <c r="C92">
        <f t="shared" si="2"/>
        <v>88</v>
      </c>
      <c r="M92" t="s">
        <v>220</v>
      </c>
    </row>
    <row r="93" spans="2:13" x14ac:dyDescent="0.2">
      <c r="B93" t="s">
        <v>221</v>
      </c>
      <c r="C93">
        <f t="shared" si="2"/>
        <v>89</v>
      </c>
      <c r="M93" t="s">
        <v>222</v>
      </c>
    </row>
    <row r="94" spans="2:13" x14ac:dyDescent="0.2">
      <c r="B94" t="s">
        <v>223</v>
      </c>
      <c r="C94">
        <f t="shared" si="2"/>
        <v>90</v>
      </c>
      <c r="M94" t="s">
        <v>224</v>
      </c>
    </row>
    <row r="95" spans="2:13" x14ac:dyDescent="0.2">
      <c r="B95" t="s">
        <v>213</v>
      </c>
      <c r="C95">
        <f t="shared" si="2"/>
        <v>91</v>
      </c>
      <c r="M95" t="s">
        <v>214</v>
      </c>
    </row>
    <row r="96" spans="2:13" x14ac:dyDescent="0.2">
      <c r="B96" t="s">
        <v>215</v>
      </c>
      <c r="C96">
        <f t="shared" si="2"/>
        <v>92</v>
      </c>
      <c r="M96" t="s">
        <v>216</v>
      </c>
    </row>
    <row r="97" spans="2:13" x14ac:dyDescent="0.2">
      <c r="B97" t="s">
        <v>217</v>
      </c>
      <c r="C97">
        <f t="shared" si="2"/>
        <v>93</v>
      </c>
      <c r="M97" t="s">
        <v>218</v>
      </c>
    </row>
    <row r="98" spans="2:13" x14ac:dyDescent="0.2">
      <c r="B98" t="s">
        <v>205</v>
      </c>
      <c r="C98">
        <f t="shared" si="2"/>
        <v>94</v>
      </c>
      <c r="M98" t="s">
        <v>206</v>
      </c>
    </row>
    <row r="99" spans="2:13" x14ac:dyDescent="0.2">
      <c r="B99" t="s">
        <v>207</v>
      </c>
      <c r="C99">
        <f t="shared" ref="C99:C106" si="3">HEX2DEC(RIGHT(B99, 2))</f>
        <v>95</v>
      </c>
      <c r="M99" t="s">
        <v>208</v>
      </c>
    </row>
    <row r="100" spans="2:13" x14ac:dyDescent="0.2">
      <c r="B100" t="s">
        <v>209</v>
      </c>
      <c r="C100">
        <f t="shared" si="3"/>
        <v>96</v>
      </c>
      <c r="M100" t="s">
        <v>210</v>
      </c>
    </row>
    <row r="101" spans="2:13" x14ac:dyDescent="0.2">
      <c r="B101" t="s">
        <v>229</v>
      </c>
      <c r="C101">
        <f t="shared" si="3"/>
        <v>97</v>
      </c>
      <c r="M101" t="s">
        <v>230</v>
      </c>
    </row>
    <row r="102" spans="2:13" x14ac:dyDescent="0.2">
      <c r="B102" t="s">
        <v>231</v>
      </c>
      <c r="C102">
        <f t="shared" si="3"/>
        <v>98</v>
      </c>
      <c r="M102" t="s">
        <v>232</v>
      </c>
    </row>
    <row r="103" spans="2:13" x14ac:dyDescent="0.2">
      <c r="B103" t="s">
        <v>233</v>
      </c>
      <c r="C103">
        <f t="shared" si="3"/>
        <v>99</v>
      </c>
      <c r="M103" t="s">
        <v>116</v>
      </c>
    </row>
    <row r="104" spans="2:13" x14ac:dyDescent="0.2">
      <c r="B104" t="s">
        <v>121</v>
      </c>
      <c r="C104">
        <f t="shared" si="3"/>
        <v>100</v>
      </c>
      <c r="D104" t="s">
        <v>134</v>
      </c>
      <c r="G104" t="s">
        <v>116</v>
      </c>
      <c r="L104" t="s">
        <v>116</v>
      </c>
    </row>
    <row r="105" spans="2:13" x14ac:dyDescent="0.2">
      <c r="B105" t="s">
        <v>75</v>
      </c>
      <c r="C105">
        <f t="shared" si="3"/>
        <v>101</v>
      </c>
      <c r="D105" t="s">
        <v>135</v>
      </c>
      <c r="E105" t="s">
        <v>76</v>
      </c>
      <c r="J105" t="s">
        <v>76</v>
      </c>
    </row>
    <row r="106" spans="2:13" x14ac:dyDescent="0.2">
      <c r="B106" t="s">
        <v>122</v>
      </c>
      <c r="C106">
        <f t="shared" si="3"/>
        <v>135</v>
      </c>
      <c r="D106" t="s">
        <v>135</v>
      </c>
      <c r="G106" t="s">
        <v>116</v>
      </c>
      <c r="L106" t="s">
        <v>116</v>
      </c>
    </row>
    <row r="107" spans="2:13" x14ac:dyDescent="0.2">
      <c r="B107" t="s">
        <v>123</v>
      </c>
      <c r="D107" t="s">
        <v>135</v>
      </c>
      <c r="G107" t="s">
        <v>116</v>
      </c>
      <c r="L107" t="s">
        <v>116</v>
      </c>
    </row>
    <row r="108" spans="2:13" x14ac:dyDescent="0.2">
      <c r="B108" t="s">
        <v>124</v>
      </c>
      <c r="D108" t="s">
        <v>135</v>
      </c>
      <c r="G108" t="s">
        <v>116</v>
      </c>
      <c r="L108" t="s">
        <v>116</v>
      </c>
    </row>
    <row r="109" spans="2:13" x14ac:dyDescent="0.2">
      <c r="B109" t="s">
        <v>127</v>
      </c>
      <c r="D109" t="s">
        <v>135</v>
      </c>
      <c r="G109" t="s">
        <v>116</v>
      </c>
      <c r="L109" t="s">
        <v>116</v>
      </c>
    </row>
    <row r="110" spans="2:13" x14ac:dyDescent="0.2">
      <c r="B110" t="s">
        <v>128</v>
      </c>
      <c r="D110" t="s">
        <v>135</v>
      </c>
      <c r="G110" t="s">
        <v>116</v>
      </c>
      <c r="L110" t="s">
        <v>116</v>
      </c>
    </row>
    <row r="111" spans="2:13" x14ac:dyDescent="0.2">
      <c r="B111" t="s">
        <v>125</v>
      </c>
      <c r="D111" t="s">
        <v>135</v>
      </c>
      <c r="G111" t="s">
        <v>116</v>
      </c>
      <c r="L111" t="s">
        <v>116</v>
      </c>
    </row>
    <row r="112" spans="2:13" x14ac:dyDescent="0.2">
      <c r="B112" t="s">
        <v>126</v>
      </c>
      <c r="D112" t="s">
        <v>135</v>
      </c>
      <c r="G112" t="s">
        <v>116</v>
      </c>
      <c r="L112" t="s">
        <v>116</v>
      </c>
    </row>
    <row r="113" spans="1:10" x14ac:dyDescent="0.2">
      <c r="B113" t="s">
        <v>59</v>
      </c>
      <c r="C113">
        <f t="shared" ref="C113:C120" si="4">HEX2DEC(RIGHT(B113, 2))</f>
        <v>224</v>
      </c>
      <c r="D113" t="s">
        <v>134</v>
      </c>
      <c r="E113" t="s">
        <v>60</v>
      </c>
      <c r="J113" t="s">
        <v>60</v>
      </c>
    </row>
    <row r="114" spans="1:10" x14ac:dyDescent="0.2">
      <c r="B114" t="s">
        <v>80</v>
      </c>
      <c r="C114">
        <f t="shared" si="4"/>
        <v>225</v>
      </c>
      <c r="D114" t="s">
        <v>134</v>
      </c>
      <c r="E114" t="s">
        <v>78</v>
      </c>
      <c r="J114" t="s">
        <v>78</v>
      </c>
    </row>
    <row r="115" spans="1:10" x14ac:dyDescent="0.2">
      <c r="B115" t="s">
        <v>77</v>
      </c>
      <c r="C115">
        <f t="shared" si="4"/>
        <v>226</v>
      </c>
      <c r="D115" t="s">
        <v>134</v>
      </c>
      <c r="E115" t="s">
        <v>79</v>
      </c>
      <c r="J115" t="s">
        <v>79</v>
      </c>
    </row>
    <row r="116" spans="1:10" x14ac:dyDescent="0.2">
      <c r="B116" t="s">
        <v>89</v>
      </c>
      <c r="C116">
        <f t="shared" si="4"/>
        <v>227</v>
      </c>
      <c r="D116" t="s">
        <v>134</v>
      </c>
      <c r="E116" t="s">
        <v>90</v>
      </c>
      <c r="J116" t="s">
        <v>90</v>
      </c>
    </row>
    <row r="117" spans="1:10" x14ac:dyDescent="0.2">
      <c r="B117" t="s">
        <v>73</v>
      </c>
      <c r="C117">
        <f t="shared" si="4"/>
        <v>228</v>
      </c>
      <c r="D117" t="s">
        <v>134</v>
      </c>
      <c r="E117" t="s">
        <v>74</v>
      </c>
      <c r="J117" t="s">
        <v>74</v>
      </c>
    </row>
    <row r="118" spans="1:10" ht="17" customHeight="1" x14ac:dyDescent="0.2">
      <c r="B118" t="s">
        <v>83</v>
      </c>
      <c r="C118">
        <f t="shared" si="4"/>
        <v>229</v>
      </c>
      <c r="D118" t="s">
        <v>134</v>
      </c>
      <c r="E118" t="s">
        <v>84</v>
      </c>
      <c r="J118" t="s">
        <v>84</v>
      </c>
    </row>
    <row r="119" spans="1:10" x14ac:dyDescent="0.2">
      <c r="B119" t="s">
        <v>87</v>
      </c>
      <c r="C119">
        <f t="shared" si="4"/>
        <v>230</v>
      </c>
      <c r="D119" t="s">
        <v>134</v>
      </c>
      <c r="E119" t="s">
        <v>88</v>
      </c>
      <c r="J119" t="s">
        <v>88</v>
      </c>
    </row>
    <row r="120" spans="1:10" x14ac:dyDescent="0.2">
      <c r="B120" t="s">
        <v>118</v>
      </c>
      <c r="C120">
        <f t="shared" si="4"/>
        <v>240</v>
      </c>
      <c r="D120" t="s">
        <v>134</v>
      </c>
      <c r="E120" t="s">
        <v>116</v>
      </c>
      <c r="J120" t="s">
        <v>116</v>
      </c>
    </row>
    <row r="121" spans="1:10" x14ac:dyDescent="0.2">
      <c r="B121" t="s">
        <v>138</v>
      </c>
      <c r="E121" t="s">
        <v>18</v>
      </c>
      <c r="F121" t="s">
        <v>139</v>
      </c>
      <c r="G121" t="s">
        <v>122</v>
      </c>
      <c r="H121" t="s">
        <v>102</v>
      </c>
    </row>
    <row r="122" spans="1:10" x14ac:dyDescent="0.2">
      <c r="A122" t="s">
        <v>142</v>
      </c>
      <c r="E122">
        <f>COUNTA(E8:E120) * 12 + 10</f>
        <v>298</v>
      </c>
      <c r="F122">
        <f>COUNTA(F8:F120) * 12 + 10</f>
        <v>514</v>
      </c>
      <c r="G122">
        <f>COUNTA(G8:G120) * 12 + 10</f>
        <v>142</v>
      </c>
      <c r="H122">
        <f>COUNTA(H8:H120) * 12 + 10</f>
        <v>238</v>
      </c>
    </row>
    <row r="123" spans="1:10" x14ac:dyDescent="0.2">
      <c r="A123" t="s">
        <v>143</v>
      </c>
      <c r="E123">
        <f>524-E122</f>
        <v>226</v>
      </c>
      <c r="F123">
        <f t="shared" ref="F123:H123" si="5">524-F122</f>
        <v>10</v>
      </c>
      <c r="G123">
        <f t="shared" si="5"/>
        <v>382</v>
      </c>
      <c r="H123">
        <f t="shared" si="5"/>
        <v>286</v>
      </c>
    </row>
    <row r="124" spans="1:10" ht="51" x14ac:dyDescent="0.2">
      <c r="A124" s="3" t="s">
        <v>117</v>
      </c>
    </row>
    <row r="125" spans="1:10" ht="204" x14ac:dyDescent="0.2">
      <c r="A125" s="5" t="s">
        <v>140</v>
      </c>
    </row>
    <row r="126" spans="1:10" x14ac:dyDescent="0.2">
      <c r="A126" t="s">
        <v>141</v>
      </c>
    </row>
    <row r="128" spans="1:10" ht="69.75" customHeight="1" x14ac:dyDescent="0.2">
      <c r="A128" t="s">
        <v>189</v>
      </c>
    </row>
    <row r="129" spans="1:3" ht="42.75" customHeight="1" x14ac:dyDescent="0.2">
      <c r="A129" s="9" t="s">
        <v>236</v>
      </c>
      <c r="B129" s="9"/>
      <c r="C129" s="9"/>
    </row>
    <row r="130" spans="1:3" x14ac:dyDescent="0.2">
      <c r="A130" t="s">
        <v>237</v>
      </c>
    </row>
    <row r="131" spans="1:3" ht="180.75" customHeight="1" x14ac:dyDescent="0.2">
      <c r="A131" s="5" t="s">
        <v>238</v>
      </c>
    </row>
    <row r="132" spans="1:3" s="7" customFormat="1" ht="67.5" customHeight="1" x14ac:dyDescent="0.2">
      <c r="A132" s="8" t="s">
        <v>239</v>
      </c>
      <c r="B132" s="8" t="s">
        <v>248</v>
      </c>
    </row>
    <row r="133" spans="1:3" ht="98.25" customHeight="1" x14ac:dyDescent="0.2">
      <c r="A133" s="5" t="s">
        <v>240</v>
      </c>
    </row>
    <row r="134" spans="1:3" x14ac:dyDescent="0.2">
      <c r="A134" t="s">
        <v>241</v>
      </c>
    </row>
    <row r="135" spans="1:3" x14ac:dyDescent="0.2">
      <c r="A135" t="s">
        <v>242</v>
      </c>
    </row>
    <row r="136" spans="1:3" x14ac:dyDescent="0.2">
      <c r="A136" t="s">
        <v>243</v>
      </c>
    </row>
    <row r="137" spans="1:3" x14ac:dyDescent="0.2">
      <c r="A137" t="s">
        <v>244</v>
      </c>
    </row>
    <row r="138" spans="1:3" x14ac:dyDescent="0.2">
      <c r="A138" t="s">
        <v>245</v>
      </c>
    </row>
    <row r="139" spans="1:3" x14ac:dyDescent="0.2">
      <c r="A139" t="s">
        <v>246</v>
      </c>
    </row>
    <row r="140" spans="1:3" x14ac:dyDescent="0.2">
      <c r="A140" t="s">
        <v>247</v>
      </c>
    </row>
  </sheetData>
  <mergeCells count="3">
    <mergeCell ref="A1:H1"/>
    <mergeCell ref="J1:M1"/>
    <mergeCell ref="A129:C12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2019-09-27T00:21:58Z</dcterms:created>
  <dcterms:modified xsi:type="dcterms:W3CDTF">2019-11-13T17:11:48Z</dcterms:modified>
</cp:coreProperties>
</file>