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ohit\Desktop\Practicals\RIC\"/>
    </mc:Choice>
  </mc:AlternateContent>
  <xr:revisionPtr revIDLastSave="0" documentId="13_ncr:1_{9B5D4D66-EC48-41B7-8B93-C2E9E3667BA0}" xr6:coauthVersionLast="47" xr6:coauthVersionMax="47" xr10:uidLastSave="{00000000-0000-0000-0000-000000000000}"/>
  <bookViews>
    <workbookView xWindow="-105" yWindow="0" windowWidth="14610" windowHeight="15585" activeTab="2" xr2:uid="{F864028D-BF3A-41E5-9248-583B32909E05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1" i="3" l="1"/>
  <c r="B13" i="3"/>
  <c r="A13" i="3"/>
  <c r="B12" i="3"/>
  <c r="A12" i="3"/>
  <c r="G20" i="3" l="1"/>
  <c r="B23" i="2"/>
  <c r="A23" i="2"/>
  <c r="B22" i="2"/>
  <c r="A22" i="2"/>
  <c r="F26" i="2" s="1"/>
  <c r="F27" i="2" s="1"/>
  <c r="F24" i="1"/>
  <c r="F26" i="1" l="1"/>
  <c r="A23" i="1"/>
  <c r="B23" i="1"/>
  <c r="B22" i="1"/>
  <c r="A22" i="1"/>
</calcChain>
</file>

<file path=xl/sharedStrings.xml><?xml version="1.0" encoding="utf-8"?>
<sst xmlns="http://schemas.openxmlformats.org/spreadsheetml/2006/main" count="63" uniqueCount="29">
  <si>
    <t>Experimental</t>
  </si>
  <si>
    <t>Comparison</t>
  </si>
  <si>
    <t>H0 - Difference in gain score is not likely the result of experimental treatment.</t>
  </si>
  <si>
    <t>H1 - Difference in gain score is likely the result of experimental treatment and not the result of change variation</t>
  </si>
  <si>
    <t>t-Test: Paired Two Sample for Means</t>
  </si>
  <si>
    <t>Mean</t>
  </si>
  <si>
    <t>Variance</t>
  </si>
  <si>
    <t>Observations</t>
  </si>
  <si>
    <t>Pearson Correlation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</si>
  <si>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</si>
  <si>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</si>
  <si>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</si>
  <si>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</si>
  <si>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</si>
  <si>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</si>
  <si>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</si>
  <si>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SD</t>
  </si>
  <si>
    <t>Calculated Value</t>
  </si>
  <si>
    <t xml:space="preserve">Experimental </t>
  </si>
  <si>
    <t>Calculated Value (T-Test Square)</t>
  </si>
  <si>
    <t>Men</t>
  </si>
  <si>
    <t>Women</t>
  </si>
  <si>
    <t>H0 – Height of men and women are same</t>
  </si>
  <si>
    <t>H1 – Height of men and women are the different</t>
  </si>
  <si>
    <t>Calculated Value (T Test Square Value)</t>
  </si>
  <si>
    <t>B.Sc. IT Scores</t>
  </si>
  <si>
    <t>B.Sc. CS Scores</t>
  </si>
  <si>
    <t>H0 – Scores of students in two courses are same.</t>
  </si>
  <si>
    <t>H1 – Scores of students are the different.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</si>
</sst>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0" borderId="1" xfId="0" applyFont="1" applyBorder="1" applyAlignment="1">
      <alignment horizontal="center"/>
    </xf>
    <xf numFmtId="0" fontId="0" fillId="0" borderId="2" xfId="0" applyBorder="1"/>
    <xf numFmtId="0" fontId="1" fillId="0" borderId="3" xfId="0" applyFont="1" applyBorder="1" applyAlignment="1">
      <alignment horizontal="center" vertical="top"/>
    </xf>
    <xf numFmtId="0" fontId="0" fillId="0" borderId="0" xfId="0" applyFill="1" applyBorder="1" applyAlignment="1"/>
    <xf numFmtId="0" fontId="0" fillId="0" borderId="2" xfId="0" applyFill="1" applyBorder="1" applyAlignment="1"/>
    <xf numFmtId="0" fontId="2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636A9A-D263-4BC3-A946-8CB5522839A8}">
  <dimension ref="A1:G26"/>
  <sheetViews>
    <sheetView workbookViewId="0">
      <selection activeCell="F24" sqref="F24"/>
    </sheetView>
  </sheetViews>
  <sheetFormatPr defaultRowHeight="15" x14ac:dyDescent="0.25"/>
  <cols>
    <col min="1" max="2" width="12" bestFit="1" customWidth="1"/>
    <col min="5" max="5" width="99.85546875" bestFit="1" customWidth="1"/>
    <col min="6" max="6" width="13.85546875" bestFit="1" customWidth="1"/>
    <col min="7" max="7" width="12.7109375" bestFit="1" customWidth="1"/>
  </cols>
  <sheetData>
    <row r="1" spans="1:7" ht="30" x14ac:dyDescent="0.25">
      <c r="A1" s="1" t="s">
        <v>18</v>
      </c>
      <c r="B1" s="1" t="s">
        <v>1</v>
      </c>
    </row>
    <row r="2" spans="1:7" x14ac:dyDescent="0.25">
      <c r="A2" s="2">
        <v>35</v>
      </c>
      <c r="B2" s="2">
        <v>2</v>
      </c>
      <c r="E2" t="s">
        <v>2</v>
      </c>
    </row>
    <row r="3" spans="1:7" x14ac:dyDescent="0.25">
      <c r="A3" s="2">
        <v>40</v>
      </c>
      <c r="B3" s="2">
        <v>27</v>
      </c>
      <c r="E3" t="s">
        <v>3</v>
      </c>
    </row>
    <row r="4" spans="1:7" x14ac:dyDescent="0.25">
      <c r="A4" s="2">
        <v>12</v>
      </c>
      <c r="B4" s="2">
        <v>38</v>
      </c>
    </row>
    <row r="5" spans="1:7" x14ac:dyDescent="0.25">
      <c r="A5" s="2">
        <v>15</v>
      </c>
      <c r="B5" s="2">
        <v>31</v>
      </c>
    </row>
    <row r="6" spans="1:7" x14ac:dyDescent="0.25">
      <c r="A6" s="2">
        <v>21</v>
      </c>
      <c r="B6" s="2">
        <v>1</v>
      </c>
    </row>
    <row r="7" spans="1:7" x14ac:dyDescent="0.25">
      <c r="A7" s="2">
        <v>14</v>
      </c>
      <c r="B7" s="2">
        <v>19</v>
      </c>
    </row>
    <row r="8" spans="1:7" x14ac:dyDescent="0.25">
      <c r="A8" s="2">
        <v>46</v>
      </c>
      <c r="B8" s="2">
        <v>1</v>
      </c>
      <c r="E8" t="s">
        <v>4</v>
      </c>
    </row>
    <row r="9" spans="1:7" ht="15.75" thickBot="1" x14ac:dyDescent="0.3">
      <c r="A9" s="2">
        <v>10</v>
      </c>
      <c r="B9" s="2">
        <v>34</v>
      </c>
    </row>
    <row r="10" spans="1:7" x14ac:dyDescent="0.25">
      <c r="A10" s="2">
        <v>28</v>
      </c>
      <c r="B10" s="2">
        <v>3</v>
      </c>
      <c r="E10" s="3"/>
      <c r="F10" s="3" t="s">
        <v>0</v>
      </c>
      <c r="G10" s="3" t="s">
        <v>1</v>
      </c>
    </row>
    <row r="11" spans="1:7" x14ac:dyDescent="0.25">
      <c r="A11" s="2">
        <v>48</v>
      </c>
      <c r="B11" s="2">
        <v>1</v>
      </c>
      <c r="E11" t="s">
        <v>5</v>
      </c>
      <c r="F11">
        <v>27.15</v>
      </c>
      <c r="G11">
        <v>11.95</v>
      </c>
    </row>
    <row r="12" spans="1:7" x14ac:dyDescent="0.25">
      <c r="A12" s="2">
        <v>16</v>
      </c>
      <c r="B12" s="2">
        <v>2</v>
      </c>
      <c r="E12" t="s">
        <v>6</v>
      </c>
      <c r="F12">
        <v>156.44999999999996</v>
      </c>
      <c r="G12">
        <v>213.52368421052631</v>
      </c>
    </row>
    <row r="13" spans="1:7" x14ac:dyDescent="0.25">
      <c r="A13" s="2">
        <v>30</v>
      </c>
      <c r="B13" s="2">
        <v>3</v>
      </c>
      <c r="E13" t="s">
        <v>7</v>
      </c>
      <c r="F13">
        <v>20</v>
      </c>
      <c r="G13">
        <v>20</v>
      </c>
    </row>
    <row r="14" spans="1:7" x14ac:dyDescent="0.25">
      <c r="A14" s="2">
        <v>32</v>
      </c>
      <c r="B14" s="2">
        <v>2</v>
      </c>
      <c r="E14" t="s">
        <v>8</v>
      </c>
      <c r="F14">
        <v>-0.39590492664734173</v>
      </c>
    </row>
    <row r="15" spans="1:7" x14ac:dyDescent="0.25">
      <c r="A15" s="2">
        <v>48</v>
      </c>
      <c r="B15" s="2">
        <v>1</v>
      </c>
      <c r="E15" t="s">
        <v>9</v>
      </c>
      <c r="F15">
        <v>0</v>
      </c>
    </row>
    <row r="16" spans="1:7" x14ac:dyDescent="0.25">
      <c r="A16" s="2">
        <v>31</v>
      </c>
      <c r="B16" s="2">
        <v>2</v>
      </c>
      <c r="E16" t="s">
        <v>10</v>
      </c>
      <c r="F16">
        <v>19</v>
      </c>
    </row>
    <row r="17" spans="1:7" x14ac:dyDescent="0.25">
      <c r="A17" s="2">
        <v>22</v>
      </c>
      <c r="B17" s="2">
        <v>1</v>
      </c>
      <c r="E17" t="s">
        <v>11</v>
      </c>
      <c r="F17">
        <v>2.996289153452897</v>
      </c>
    </row>
    <row r="18" spans="1:7" x14ac:dyDescent="0.25">
      <c r="A18" s="2">
        <v>12</v>
      </c>
      <c r="B18" s="2">
        <v>3</v>
      </c>
      <c r="E18" t="s">
        <v>12</v>
      </c>
      <c r="F18">
        <v>3.7112257847849422E-3</v>
      </c>
    </row>
    <row r="19" spans="1:7" x14ac:dyDescent="0.25">
      <c r="A19" s="2">
        <v>39</v>
      </c>
      <c r="B19" s="2">
        <v>29</v>
      </c>
      <c r="E19" t="s">
        <v>13</v>
      </c>
      <c r="F19">
        <v>1.7291328115213698</v>
      </c>
    </row>
    <row r="20" spans="1:7" x14ac:dyDescent="0.25">
      <c r="A20" s="2">
        <v>19</v>
      </c>
      <c r="B20" s="2">
        <v>37</v>
      </c>
      <c r="E20" t="s">
        <v>14</v>
      </c>
      <c r="F20">
        <v>7.4224515695698844E-3</v>
      </c>
    </row>
    <row r="21" spans="1:7" ht="15.75" thickBot="1" x14ac:dyDescent="0.3">
      <c r="A21" s="2">
        <v>25</v>
      </c>
      <c r="B21" s="2">
        <v>2</v>
      </c>
      <c r="E21" s="4" t="s">
        <v>15</v>
      </c>
      <c r="F21" s="4">
        <v>2.0930240544083096</v>
      </c>
      <c r="G21" s="4"/>
    </row>
    <row r="22" spans="1:7" x14ac:dyDescent="0.25">
      <c r="A22">
        <f>SUM(A2:A21)/20</f>
        <v>27.15</v>
      </c>
      <c r="B22">
        <f>SUM(B2:B21)/20</f>
        <v>11.95</v>
      </c>
      <c r="C22" t="s">
        <v>5</v>
      </c>
    </row>
    <row r="23" spans="1:7" x14ac:dyDescent="0.25">
      <c r="A23">
        <f>STDEV(A2:A21)</f>
        <v>12.507997441637089</v>
      </c>
      <c r="B23">
        <f>STDEV(B2:B21)</f>
        <v>14.612449630726749</v>
      </c>
      <c r="C23" t="s">
        <v>16</v>
      </c>
    </row>
    <row r="24" spans="1:7" x14ac:dyDescent="0.25">
      <c r="E24" t="s">
        <v>19</v>
      </c>
      <c r="F24">
        <f>(A22-B22)/SQRT((A23*A23)/COUNT(A2:A21)+(B23*B23)/COUNT(A2:A21))</f>
        <v>3.5340538976392279</v>
      </c>
    </row>
    <row r="26" spans="1:7" x14ac:dyDescent="0.25">
      <c r="F26" t="str">
        <f>IF(F24&lt;F15,"H0 is accepted","H1 is accepted")</f>
        <v>H1 is accepted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2C830-4F30-4D0F-93E9-EAF4FC6F8AD2}">
  <dimension ref="A1:G27"/>
  <sheetViews>
    <sheetView workbookViewId="0">
      <selection activeCell="F27" sqref="F27"/>
    </sheetView>
  </sheetViews>
  <sheetFormatPr defaultRowHeight="15" x14ac:dyDescent="0.25"/>
  <cols>
    <col min="5" max="5" width="43" bestFit="1" customWidth="1"/>
  </cols>
  <sheetData>
    <row r="1" spans="1:7" x14ac:dyDescent="0.25">
      <c r="A1" s="5" t="s">
        <v>20</v>
      </c>
      <c r="B1" s="5" t="s">
        <v>21</v>
      </c>
      <c r="E1" t="s">
        <v>22</v>
      </c>
    </row>
    <row r="2" spans="1:7" x14ac:dyDescent="0.25">
      <c r="A2">
        <v>181</v>
      </c>
      <c r="B2">
        <v>160</v>
      </c>
      <c r="E2" t="s">
        <v>23</v>
      </c>
    </row>
    <row r="3" spans="1:7" x14ac:dyDescent="0.25">
      <c r="A3">
        <v>169</v>
      </c>
      <c r="B3">
        <v>150</v>
      </c>
    </row>
    <row r="4" spans="1:7" x14ac:dyDescent="0.25">
      <c r="A4">
        <v>160</v>
      </c>
      <c r="B4">
        <v>160</v>
      </c>
    </row>
    <row r="5" spans="1:7" x14ac:dyDescent="0.25">
      <c r="A5">
        <v>170</v>
      </c>
      <c r="B5">
        <v>175</v>
      </c>
    </row>
    <row r="6" spans="1:7" x14ac:dyDescent="0.25">
      <c r="A6">
        <v>175</v>
      </c>
      <c r="B6">
        <v>160</v>
      </c>
    </row>
    <row r="7" spans="1:7" x14ac:dyDescent="0.25">
      <c r="A7">
        <v>158</v>
      </c>
      <c r="B7">
        <v>170</v>
      </c>
    </row>
    <row r="8" spans="1:7" x14ac:dyDescent="0.25">
      <c r="A8">
        <v>152</v>
      </c>
      <c r="B8">
        <v>150</v>
      </c>
    </row>
    <row r="9" spans="1:7" x14ac:dyDescent="0.25">
      <c r="A9">
        <v>172</v>
      </c>
      <c r="B9">
        <v>160</v>
      </c>
    </row>
    <row r="10" spans="1:7" x14ac:dyDescent="0.25">
      <c r="A10">
        <v>160</v>
      </c>
      <c r="B10">
        <v>155</v>
      </c>
      <c r="E10" t="s">
        <v>4</v>
      </c>
    </row>
    <row r="11" spans="1:7" ht="15.75" thickBot="1" x14ac:dyDescent="0.3">
      <c r="A11">
        <v>175</v>
      </c>
      <c r="B11">
        <v>162</v>
      </c>
    </row>
    <row r="12" spans="1:7" x14ac:dyDescent="0.25">
      <c r="A12">
        <v>180</v>
      </c>
      <c r="B12">
        <v>165</v>
      </c>
      <c r="E12" s="3"/>
      <c r="F12" s="3" t="s">
        <v>20</v>
      </c>
      <c r="G12" s="3" t="s">
        <v>21</v>
      </c>
    </row>
    <row r="13" spans="1:7" x14ac:dyDescent="0.25">
      <c r="A13">
        <v>170</v>
      </c>
      <c r="B13">
        <v>148</v>
      </c>
      <c r="E13" t="s">
        <v>5</v>
      </c>
      <c r="F13">
        <v>166.63157894736841</v>
      </c>
      <c r="G13">
        <v>162.73684210526315</v>
      </c>
    </row>
    <row r="14" spans="1:7" x14ac:dyDescent="0.25">
      <c r="A14">
        <v>165</v>
      </c>
      <c r="B14">
        <v>159</v>
      </c>
      <c r="E14" t="s">
        <v>6</v>
      </c>
      <c r="F14">
        <v>92.912280701754398</v>
      </c>
      <c r="G14">
        <v>83.093567251461977</v>
      </c>
    </row>
    <row r="15" spans="1:7" x14ac:dyDescent="0.25">
      <c r="A15">
        <v>180</v>
      </c>
      <c r="B15">
        <v>163</v>
      </c>
      <c r="E15" t="s">
        <v>7</v>
      </c>
      <c r="F15">
        <v>19</v>
      </c>
      <c r="G15">
        <v>19</v>
      </c>
    </row>
    <row r="16" spans="1:7" x14ac:dyDescent="0.25">
      <c r="A16">
        <v>155</v>
      </c>
      <c r="B16">
        <v>170</v>
      </c>
      <c r="E16" t="s">
        <v>8</v>
      </c>
      <c r="F16">
        <v>-0.12256186205761876</v>
      </c>
    </row>
    <row r="17" spans="1:7" x14ac:dyDescent="0.25">
      <c r="A17">
        <v>159</v>
      </c>
      <c r="B17">
        <v>178</v>
      </c>
      <c r="E17" t="s">
        <v>9</v>
      </c>
      <c r="F17">
        <v>0</v>
      </c>
    </row>
    <row r="18" spans="1:7" x14ac:dyDescent="0.25">
      <c r="A18">
        <v>163</v>
      </c>
      <c r="B18">
        <v>180</v>
      </c>
      <c r="E18" t="s">
        <v>10</v>
      </c>
      <c r="F18">
        <v>18</v>
      </c>
    </row>
    <row r="19" spans="1:7" x14ac:dyDescent="0.25">
      <c r="A19">
        <v>171</v>
      </c>
      <c r="B19">
        <v>156</v>
      </c>
      <c r="E19" t="s">
        <v>11</v>
      </c>
      <c r="F19">
        <v>1.2078782242503248</v>
      </c>
    </row>
    <row r="20" spans="1:7" x14ac:dyDescent="0.25">
      <c r="A20">
        <v>182</v>
      </c>
      <c r="B20">
        <v>164</v>
      </c>
      <c r="E20" t="s">
        <v>12</v>
      </c>
      <c r="F20">
        <v>0.12136273060092573</v>
      </c>
    </row>
    <row r="21" spans="1:7" x14ac:dyDescent="0.25">
      <c r="A21">
        <v>150</v>
      </c>
      <c r="B21">
        <v>167</v>
      </c>
      <c r="E21" t="s">
        <v>13</v>
      </c>
      <c r="F21">
        <v>1.7340636066175394</v>
      </c>
    </row>
    <row r="22" spans="1:7" x14ac:dyDescent="0.25">
      <c r="A22">
        <f>SUM(A2:A21)/20</f>
        <v>167.35</v>
      </c>
      <c r="B22">
        <f>SUM(B2:B21)/20</f>
        <v>162.6</v>
      </c>
      <c r="C22" t="s">
        <v>5</v>
      </c>
      <c r="E22" t="s">
        <v>14</v>
      </c>
      <c r="F22">
        <v>0.24272546120185146</v>
      </c>
    </row>
    <row r="23" spans="1:7" ht="15.75" thickBot="1" x14ac:dyDescent="0.3">
      <c r="A23">
        <f>STDEV(A2:A21)</f>
        <v>9.9168914908909471</v>
      </c>
      <c r="B23">
        <f>STDEV(B2:B21)</f>
        <v>8.8935221842701484</v>
      </c>
      <c r="C23" t="s">
        <v>16</v>
      </c>
      <c r="E23" s="4" t="s">
        <v>15</v>
      </c>
      <c r="F23" s="4">
        <v>2.1009220402410378</v>
      </c>
      <c r="G23" s="4"/>
    </row>
    <row r="26" spans="1:7" x14ac:dyDescent="0.25">
      <c r="E26" t="s">
        <v>24</v>
      </c>
      <c r="F26">
        <f>(A22-B22)/SQRT((A23*A23)/COUNT(A2:A21)+(B23*B23)/COUNT(A2:A21))</f>
        <v>1.5947164977893695</v>
      </c>
    </row>
    <row r="27" spans="1:7" x14ac:dyDescent="0.25">
      <c r="F27" t="str">
        <f>IF(F26&lt;F17,"H0 is accepted","H1 is a ccepted")</f>
        <v>H1 is a ccepted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B3EA8-AC6E-479E-AEF3-C7ECDA28298F}">
  <dimension ref="A1:H21"/>
  <sheetViews>
    <sheetView tabSelected="1" workbookViewId="0">
      <selection activeCell="C23" sqref="C23"/>
    </sheetView>
  </sheetViews>
  <sheetFormatPr defaultRowHeight="15" x14ac:dyDescent="0.25"/>
  <cols>
    <col min="1" max="1" width="12" bestFit="1" customWidth="1"/>
    <col min="2" max="2" width="11" bestFit="1" customWidth="1"/>
    <col min="6" max="6" width="44.42578125" bestFit="1" customWidth="1"/>
    <col min="7" max="7" width="14.85546875" bestFit="1" customWidth="1"/>
    <col min="8" max="8" width="15.85546875" bestFit="1" customWidth="1"/>
  </cols>
  <sheetData>
    <row r="1" spans="1:8" ht="30" x14ac:dyDescent="0.25">
      <c r="A1" s="1" t="s">
        <v>25</v>
      </c>
      <c r="B1" s="1" t="s">
        <v>26</v>
      </c>
      <c r="F1" t="s">
        <v>27</v>
      </c>
    </row>
    <row r="2" spans="1:8" x14ac:dyDescent="0.25">
      <c r="A2" s="2">
        <v>72</v>
      </c>
      <c r="B2" s="2">
        <v>75</v>
      </c>
      <c r="F2" t="s">
        <v>28</v>
      </c>
    </row>
    <row r="3" spans="1:8" x14ac:dyDescent="0.25">
      <c r="A3" s="2">
        <v>68</v>
      </c>
      <c r="B3" s="2">
        <v>70</v>
      </c>
    </row>
    <row r="4" spans="1:8" x14ac:dyDescent="0.25">
      <c r="A4" s="2">
        <v>80</v>
      </c>
      <c r="B4" s="2">
        <v>78</v>
      </c>
      <c r="F4" t="s">
        <v>4</v>
      </c>
    </row>
    <row r="5" spans="1:8" ht="15.75" thickBot="1" x14ac:dyDescent="0.3">
      <c r="A5" s="2">
        <v>77</v>
      </c>
      <c r="B5" s="2">
        <v>76</v>
      </c>
    </row>
    <row r="6" spans="1:8" x14ac:dyDescent="0.25">
      <c r="A6" s="2">
        <v>65</v>
      </c>
      <c r="B6" s="2">
        <v>67</v>
      </c>
      <c r="F6" s="8"/>
      <c r="G6" s="8" t="s">
        <v>25</v>
      </c>
      <c r="H6" s="8" t="s">
        <v>26</v>
      </c>
    </row>
    <row r="7" spans="1:8" x14ac:dyDescent="0.25">
      <c r="A7" s="2">
        <v>82</v>
      </c>
      <c r="B7" s="2">
        <v>80</v>
      </c>
      <c r="F7" s="6" t="s">
        <v>5</v>
      </c>
      <c r="G7" s="6">
        <v>73.777777777777771</v>
      </c>
      <c r="H7" s="6">
        <v>73.444444444444443</v>
      </c>
    </row>
    <row r="8" spans="1:8" x14ac:dyDescent="0.25">
      <c r="A8" s="2">
        <v>74</v>
      </c>
      <c r="B8" s="2">
        <v>73</v>
      </c>
      <c r="F8" s="6" t="s">
        <v>6</v>
      </c>
      <c r="G8" s="6">
        <v>34.444444444444436</v>
      </c>
      <c r="H8" s="6">
        <v>24.527777777777775</v>
      </c>
    </row>
    <row r="9" spans="1:8" x14ac:dyDescent="0.25">
      <c r="A9" s="2">
        <v>73</v>
      </c>
      <c r="B9" s="2">
        <v>68</v>
      </c>
      <c r="F9" s="6" t="s">
        <v>7</v>
      </c>
      <c r="G9" s="6">
        <v>9</v>
      </c>
      <c r="H9" s="6">
        <v>9</v>
      </c>
    </row>
    <row r="10" spans="1:8" x14ac:dyDescent="0.25">
      <c r="A10" s="2">
        <v>78</v>
      </c>
      <c r="B10" s="2">
        <v>85</v>
      </c>
      <c r="F10" s="6" t="s">
        <v>8</v>
      </c>
      <c r="G10" s="6">
        <v>0.97144046211747315</v>
      </c>
      <c r="H10" s="6"/>
    </row>
    <row r="11" spans="1:8" x14ac:dyDescent="0.25">
      <c r="A11" s="2">
        <v>71</v>
      </c>
      <c r="B11" s="2">
        <v>70</v>
      </c>
      <c r="F11" s="6" t="s">
        <v>9</v>
      </c>
      <c r="G11" s="6">
        <v>0</v>
      </c>
      <c r="H11" s="6"/>
    </row>
    <row r="12" spans="1:8" x14ac:dyDescent="0.25">
      <c r="A12">
        <f>SUM(A2:A11)/10</f>
        <v>74</v>
      </c>
      <c r="B12">
        <f>SUM(B2:B11)/10</f>
        <v>74.2</v>
      </c>
      <c r="C12" t="s">
        <v>5</v>
      </c>
      <c r="F12" s="6" t="s">
        <v>10</v>
      </c>
      <c r="G12" s="6">
        <v>8</v>
      </c>
      <c r="H12" s="6"/>
    </row>
    <row r="13" spans="1:8" x14ac:dyDescent="0.25">
      <c r="A13">
        <f>STDEV(A2:A11)</f>
        <v>5.333333333333333</v>
      </c>
      <c r="B13">
        <f>STDEV(B2:B11)</f>
        <v>5.7310072800899885</v>
      </c>
      <c r="C13" t="s">
        <v>16</v>
      </c>
      <c r="F13" s="6" t="s">
        <v>11</v>
      </c>
      <c r="G13" s="6">
        <v>0.63245553203367577</v>
      </c>
      <c r="H13" s="6"/>
    </row>
    <row r="14" spans="1:8" x14ac:dyDescent="0.25">
      <c r="F14" s="6" t="s">
        <v>12</v>
      </c>
      <c r="G14" s="6">
        <v>0.27236865040224556</v>
      </c>
      <c r="H14" s="6"/>
    </row>
    <row r="15" spans="1:8" x14ac:dyDescent="0.25">
      <c r="F15" s="6" t="s">
        <v>13</v>
      </c>
      <c r="G15" s="6">
        <v>1.8595480375308981</v>
      </c>
      <c r="H15" s="6"/>
    </row>
    <row r="16" spans="1:8" x14ac:dyDescent="0.25">
      <c r="F16" s="6" t="s">
        <v>14</v>
      </c>
      <c r="G16" s="6">
        <v>0.54473730080449112</v>
      </c>
      <c r="H16" s="6"/>
    </row>
    <row r="17" spans="6:8" ht="15.75" thickBot="1" x14ac:dyDescent="0.3">
      <c r="F17" s="7" t="s">
        <v>15</v>
      </c>
      <c r="G17" s="7">
        <v>2.3060041352041671</v>
      </c>
      <c r="H17" s="7"/>
    </row>
    <row r="20" spans="6:8" x14ac:dyDescent="0.25">
      <c r="F20" t="s">
        <v>17</v>
      </c>
      <c r="G20">
        <f>(A12-B12)/SQRT((A13*A13)/COUNT(A2:A11)+(B13*B13)/COUNT(A2:A11))</f>
        <v>-8.0786561106428151E-2</v>
      </c>
    </row>
    <row r="21" spans="6:8" x14ac:dyDescent="0.25">
      <c r="G21" t="str">
        <f>IF(G20&lt;G11,"H0 is accepted","H1 is a ccepted")</f>
        <v>H0 is accepted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Rohit Modak</dc:creator>
  <cp:lastModifiedBy>Rohit Modak</cp:lastModifiedBy>
  <dcterms:created xsi:type="dcterms:W3CDTF">2024-11-10T06:15:45Z</dcterms:created>
  <dcterms:modified xsi:type="dcterms:W3CDTF">2024-11-11T03:28:04Z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2024-11-10T06:16:39Z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3abc8266-4f5c-47ad-8bf8-8350e4f3a288</vt:lpwstr>
  </property>
  <property fmtid="{D5CDD505-2E9C-101B-9397-08002B2CF9AE}" pid="7" name="MSIP_Label_defa4170-0d19-0005-0004-bc88714345d2_ActionId">
    <vt:lpwstr>e1b729f7-72a1-48c9-a84e-235db0cb1b46</vt:lpwstr>
  </property>
  <property fmtid="{D5CDD505-2E9C-101B-9397-08002B2CF9AE}" pid="8" name="MSIP_Label_defa4170-0d19-0005-0004-bc88714345d2_ContentBits">
    <vt:lpwstr>0</vt:lpwstr>
  </property>
</Properties>
</file>