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sis\Desktop\MAIRA EXSIS\INFORME REVISOR FISCAL\"/>
    </mc:Choice>
  </mc:AlternateContent>
  <bookViews>
    <workbookView xWindow="0" yWindow="0" windowWidth="24000" windowHeight="9045" activeTab="1"/>
  </bookViews>
  <sheets>
    <sheet name="LIBRO AUXILIAR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F31" i="2" l="1"/>
  <c r="H32" i="2" s="1"/>
  <c r="H31" i="2"/>
  <c r="AA32" i="1" l="1"/>
  <c r="AB14" i="1"/>
</calcChain>
</file>

<file path=xl/sharedStrings.xml><?xml version="1.0" encoding="utf-8"?>
<sst xmlns="http://schemas.openxmlformats.org/spreadsheetml/2006/main" count="295" uniqueCount="58">
  <si>
    <t>EXSIS SOFTWARE &amp; SOLUCIONES SAS</t>
  </si>
  <si>
    <t>(Nit: 800.245.974-2)</t>
  </si>
  <si>
    <t>Libro Auxiliar (de 1/ENE/2014 a 31/DIC/2014)</t>
  </si>
  <si>
    <t>Pagina  1 de 2</t>
  </si>
  <si>
    <t>FECHA</t>
  </si>
  <si>
    <t>DOCUMENT</t>
  </si>
  <si>
    <t>CONCEPTO</t>
  </si>
  <si>
    <t>NIT/CEDULA</t>
  </si>
  <si>
    <t>NOMBRE DEL BENEFICIARIO</t>
  </si>
  <si>
    <t>C</t>
  </si>
  <si>
    <t>N</t>
  </si>
  <si>
    <t>DEBITOS</t>
  </si>
  <si>
    <t>CREDITOS</t>
  </si>
  <si>
    <t>...V I E N E  -  Cuenta:</t>
  </si>
  <si>
    <t>1705      GASTOS PAGADOS POR ANTICIPADO</t>
  </si>
  <si>
    <t>170595      OTROS</t>
  </si>
  <si>
    <t>...Saldo inicial</t>
  </si>
  <si>
    <t>31/01/2014</t>
  </si>
  <si>
    <t xml:space="preserve">CC  </t>
  </si>
  <si>
    <t>AMORTIZACIO</t>
  </si>
  <si>
    <t xml:space="preserve">AVIANCA-AEROVIAS DEL CONTINENTE </t>
  </si>
  <si>
    <t>900.447.412-5</t>
  </si>
  <si>
    <t>EXSIS INTERNATIONAL SAS</t>
  </si>
  <si>
    <t>800.245.974-2</t>
  </si>
  <si>
    <t>Totales desde 01/ENE/2014 hasta 31/ENE/2014</t>
  </si>
  <si>
    <t>Saldo a 31/ENE/2014</t>
  </si>
  <si>
    <t>28/02/2014</t>
  </si>
  <si>
    <t>Totales desde 01/FEB/2014 hasta 28/FEB/2014</t>
  </si>
  <si>
    <t>Saldo a 28/FEB/2014</t>
  </si>
  <si>
    <t>31/03/2014</t>
  </si>
  <si>
    <t>Totales desde 01/MAR/2014 hasta 31/MAR/2014</t>
  </si>
  <si>
    <t>Saldo a 31/MAR/2014</t>
  </si>
  <si>
    <t>30/04/2014</t>
  </si>
  <si>
    <t>Totales desde 01/ABR/2014 hasta 30/ABR/2014</t>
  </si>
  <si>
    <t>Saldo a 30/ABR/2014</t>
  </si>
  <si>
    <t>31/05/2014</t>
  </si>
  <si>
    <t>Totales desde 01/MAY/2014 hasta 31/MAY/2014</t>
  </si>
  <si>
    <t>Saldo a 31/MAY/2014</t>
  </si>
  <si>
    <t>30/06/2014</t>
  </si>
  <si>
    <t>Totales desde 01/JUN/2014 hasta 30/JUN/2014</t>
  </si>
  <si>
    <t>Saldo a 30/JUN/2014</t>
  </si>
  <si>
    <t>31/07/2014</t>
  </si>
  <si>
    <t>Totales desde 01/JUL/2014 hasta 31/JUL/2014</t>
  </si>
  <si>
    <t>Saldo a 31/JUL/2014</t>
  </si>
  <si>
    <t>31/08/2014</t>
  </si>
  <si>
    <t>Totales desde 01/AGO/2014 hasta 31/AGO/2014</t>
  </si>
  <si>
    <t>Saldo a 31/AGO/2014</t>
  </si>
  <si>
    <t>30/09/2014</t>
  </si>
  <si>
    <t>Totales desde 01/SEP/2014 hasta 30/SEP/2014</t>
  </si>
  <si>
    <t>Saldo a 30/SEP/2014</t>
  </si>
  <si>
    <t>Este informe se elaboró el 23 de Abril del año 2015, 3:51 PM</t>
  </si>
  <si>
    <t>SALDO INICIAL</t>
  </si>
  <si>
    <t>DEBITO</t>
  </si>
  <si>
    <t>CREDITO</t>
  </si>
  <si>
    <t>GASTOS PAGADOS POR ANTICIPADO</t>
  </si>
  <si>
    <t>OTROS</t>
  </si>
  <si>
    <t>MOVIMIENTOS</t>
  </si>
  <si>
    <t>SALDO A 31 DE DICIEMBRE DE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</si>
</sst>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A4" workbookViewId="0">
      <selection activeCell="Z9" sqref="Z9:Z59"/>
    </sheetView>
  </sheetViews>
  <sheetFormatPr baseColWidth="10" defaultRowHeight="15" x14ac:dyDescent="0.25"/>
  <sheetData>
    <row r="1" spans="1:28" x14ac:dyDescent="0.25">
      <c r="K1" s="1" t="s">
        <v>0</v>
      </c>
    </row>
    <row r="2" spans="1:28" x14ac:dyDescent="0.25">
      <c r="K2" s="1" t="s">
        <v>1</v>
      </c>
    </row>
    <row r="3" spans="1:28" x14ac:dyDescent="0.25">
      <c r="L3" s="1" t="s">
        <v>2</v>
      </c>
    </row>
    <row r="4" spans="1:28" x14ac:dyDescent="0.25">
      <c r="X4" s="1" t="s">
        <v>3</v>
      </c>
    </row>
    <row r="5" spans="1:28" x14ac:dyDescent="0.25">
      <c r="C5" s="1" t="s">
        <v>4</v>
      </c>
      <c r="E5" s="1" t="s">
        <v>5</v>
      </c>
      <c r="G5" s="1" t="s">
        <v>6</v>
      </c>
      <c r="I5" s="1" t="s">
        <v>7</v>
      </c>
      <c r="M5" s="1" t="s">
        <v>8</v>
      </c>
      <c r="Q5" s="1" t="s">
        <v>9</v>
      </c>
      <c r="S5" s="1" t="s">
        <v>10</v>
      </c>
      <c r="W5" s="1" t="s">
        <v>11</v>
      </c>
      <c r="Z5" s="1" t="s">
        <v>12</v>
      </c>
    </row>
    <row r="6" spans="1:28" x14ac:dyDescent="0.25">
      <c r="U6" s="1" t="s">
        <v>13</v>
      </c>
      <c r="V6" s="1">
        <v>1705</v>
      </c>
    </row>
    <row r="7" spans="1:28" x14ac:dyDescent="0.25">
      <c r="A7" s="1" t="s">
        <v>14</v>
      </c>
    </row>
    <row r="8" spans="1:28" x14ac:dyDescent="0.25">
      <c r="A8" s="1" t="s">
        <v>15</v>
      </c>
      <c r="O8" s="1" t="s">
        <v>16</v>
      </c>
    </row>
    <row r="9" spans="1:28" x14ac:dyDescent="0.25">
      <c r="B9" s="1" t="s">
        <v>17</v>
      </c>
      <c r="D9" s="1" t="s">
        <v>18</v>
      </c>
      <c r="F9" s="1" t="s">
        <v>19</v>
      </c>
      <c r="H9" s="1">
        <v>890100577</v>
      </c>
      <c r="J9" s="1" t="s">
        <v>20</v>
      </c>
      <c r="W9" s="1">
        <v>0</v>
      </c>
      <c r="Z9" s="1">
        <v>895119</v>
      </c>
    </row>
    <row r="10" spans="1:28" x14ac:dyDescent="0.25">
      <c r="B10" s="1" t="s">
        <v>17</v>
      </c>
      <c r="D10" s="1" t="s">
        <v>18</v>
      </c>
      <c r="F10" s="1" t="s">
        <v>19</v>
      </c>
      <c r="H10" s="1" t="s">
        <v>21</v>
      </c>
      <c r="J10" s="1" t="s">
        <v>22</v>
      </c>
      <c r="W10" s="1">
        <v>0</v>
      </c>
      <c r="Z10" s="1">
        <v>6219738</v>
      </c>
    </row>
    <row r="11" spans="1:28" x14ac:dyDescent="0.25">
      <c r="B11" s="1" t="s">
        <v>17</v>
      </c>
      <c r="D11" s="1" t="s">
        <v>18</v>
      </c>
      <c r="F11" s="1" t="s">
        <v>19</v>
      </c>
      <c r="H11" s="1" t="s">
        <v>23</v>
      </c>
      <c r="J11" s="1" t="s">
        <v>0</v>
      </c>
      <c r="W11" s="1">
        <v>0</v>
      </c>
      <c r="Z11" s="1">
        <v>1033469</v>
      </c>
    </row>
    <row r="12" spans="1:28" x14ac:dyDescent="0.25">
      <c r="T12" s="1" t="s">
        <v>24</v>
      </c>
    </row>
    <row r="13" spans="1:28" x14ac:dyDescent="0.25">
      <c r="W13" s="1">
        <v>0</v>
      </c>
      <c r="Z13" s="1"/>
    </row>
    <row r="14" spans="1:28" x14ac:dyDescent="0.25">
      <c r="N14" s="1" t="s">
        <v>25</v>
      </c>
      <c r="W14" s="1">
        <v>187411492.78999999</v>
      </c>
      <c r="AB14">
        <f>+W14-Z13</f>
        <v>187411492.78999999</v>
      </c>
    </row>
    <row r="15" spans="1:28" x14ac:dyDescent="0.25">
      <c r="B15" s="1" t="s">
        <v>26</v>
      </c>
      <c r="D15" s="1" t="s">
        <v>18</v>
      </c>
      <c r="F15" s="1" t="s">
        <v>19</v>
      </c>
      <c r="H15" s="1">
        <v>890100577</v>
      </c>
      <c r="J15" s="1" t="s">
        <v>20</v>
      </c>
      <c r="W15" s="1">
        <v>0</v>
      </c>
      <c r="Z15" s="1">
        <v>895119</v>
      </c>
    </row>
    <row r="16" spans="1:28" x14ac:dyDescent="0.25">
      <c r="B16" s="1" t="s">
        <v>26</v>
      </c>
      <c r="D16" s="1" t="s">
        <v>18</v>
      </c>
      <c r="F16" s="1" t="s">
        <v>19</v>
      </c>
      <c r="H16" s="1" t="s">
        <v>21</v>
      </c>
      <c r="J16" s="1" t="s">
        <v>22</v>
      </c>
      <c r="W16" s="1">
        <v>0</v>
      </c>
      <c r="Z16" s="1">
        <v>6219738</v>
      </c>
    </row>
    <row r="17" spans="2:27" x14ac:dyDescent="0.25">
      <c r="B17" s="1" t="s">
        <v>26</v>
      </c>
      <c r="D17" s="1" t="s">
        <v>18</v>
      </c>
      <c r="F17" s="1" t="s">
        <v>19</v>
      </c>
      <c r="H17" s="1" t="s">
        <v>23</v>
      </c>
      <c r="J17" s="1" t="s">
        <v>0</v>
      </c>
      <c r="W17" s="1">
        <v>0</v>
      </c>
      <c r="Z17" s="1">
        <v>1033469</v>
      </c>
    </row>
    <row r="18" spans="2:27" x14ac:dyDescent="0.25">
      <c r="T18" s="1" t="s">
        <v>27</v>
      </c>
    </row>
    <row r="19" spans="2:27" x14ac:dyDescent="0.25">
      <c r="W19" s="1">
        <v>0</v>
      </c>
      <c r="Z19" s="1"/>
    </row>
    <row r="20" spans="2:27" x14ac:dyDescent="0.25">
      <c r="N20" s="1" t="s">
        <v>28</v>
      </c>
      <c r="W20" s="1">
        <v>179263166.78999999</v>
      </c>
    </row>
    <row r="21" spans="2:27" x14ac:dyDescent="0.25">
      <c r="B21" s="1" t="s">
        <v>29</v>
      </c>
      <c r="D21" s="1" t="s">
        <v>18</v>
      </c>
      <c r="F21" s="1" t="s">
        <v>19</v>
      </c>
      <c r="H21" s="1">
        <v>890100577</v>
      </c>
      <c r="J21" s="1" t="s">
        <v>20</v>
      </c>
      <c r="W21" s="1">
        <v>0</v>
      </c>
      <c r="Z21" s="1">
        <v>895119</v>
      </c>
    </row>
    <row r="22" spans="2:27" x14ac:dyDescent="0.25">
      <c r="B22" s="1" t="s">
        <v>29</v>
      </c>
      <c r="D22" s="1" t="s">
        <v>18</v>
      </c>
      <c r="F22" s="1" t="s">
        <v>19</v>
      </c>
      <c r="H22" s="1" t="s">
        <v>21</v>
      </c>
      <c r="J22" s="1" t="s">
        <v>22</v>
      </c>
      <c r="W22" s="1">
        <v>0</v>
      </c>
      <c r="Z22" s="1">
        <v>6219738</v>
      </c>
    </row>
    <row r="23" spans="2:27" x14ac:dyDescent="0.25">
      <c r="B23" s="1" t="s">
        <v>29</v>
      </c>
      <c r="D23" s="1" t="s">
        <v>18</v>
      </c>
      <c r="F23" s="1" t="s">
        <v>19</v>
      </c>
      <c r="H23" s="1" t="s">
        <v>23</v>
      </c>
      <c r="J23" s="1" t="s">
        <v>0</v>
      </c>
      <c r="W23" s="1">
        <v>0</v>
      </c>
      <c r="Z23" s="1">
        <v>1033469</v>
      </c>
    </row>
    <row r="24" spans="2:27" x14ac:dyDescent="0.25">
      <c r="T24" s="1" t="s">
        <v>30</v>
      </c>
    </row>
    <row r="25" spans="2:27" x14ac:dyDescent="0.25">
      <c r="W25" s="1">
        <v>0</v>
      </c>
      <c r="Z25" s="1"/>
    </row>
    <row r="26" spans="2:27" x14ac:dyDescent="0.25">
      <c r="N26" s="1" t="s">
        <v>31</v>
      </c>
      <c r="W26" s="1">
        <v>171114840.78999999</v>
      </c>
    </row>
    <row r="27" spans="2:27" x14ac:dyDescent="0.25">
      <c r="B27" s="1" t="s">
        <v>32</v>
      </c>
      <c r="D27" s="1" t="s">
        <v>18</v>
      </c>
      <c r="F27" s="1" t="s">
        <v>19</v>
      </c>
      <c r="H27" s="1">
        <v>890100577</v>
      </c>
      <c r="J27" s="1" t="s">
        <v>20</v>
      </c>
      <c r="W27" s="1">
        <v>0</v>
      </c>
      <c r="Z27" s="1">
        <v>895119</v>
      </c>
    </row>
    <row r="28" spans="2:27" x14ac:dyDescent="0.25">
      <c r="B28" s="1" t="s">
        <v>32</v>
      </c>
      <c r="D28" s="1" t="s">
        <v>18</v>
      </c>
      <c r="F28" s="1" t="s">
        <v>19</v>
      </c>
      <c r="H28" s="1" t="s">
        <v>21</v>
      </c>
      <c r="J28" s="1" t="s">
        <v>22</v>
      </c>
      <c r="W28" s="1">
        <v>0</v>
      </c>
      <c r="Z28" s="1">
        <v>6219738</v>
      </c>
    </row>
    <row r="29" spans="2:27" x14ac:dyDescent="0.25">
      <c r="B29" s="1" t="s">
        <v>32</v>
      </c>
      <c r="D29" s="1" t="s">
        <v>18</v>
      </c>
      <c r="F29" s="1" t="s">
        <v>19</v>
      </c>
      <c r="H29" s="1" t="s">
        <v>23</v>
      </c>
      <c r="J29" s="1" t="s">
        <v>0</v>
      </c>
      <c r="W29" s="1">
        <v>0</v>
      </c>
      <c r="Z29" s="1">
        <v>1033469</v>
      </c>
    </row>
    <row r="30" spans="2:27" x14ac:dyDescent="0.25">
      <c r="T30" s="1" t="s">
        <v>33</v>
      </c>
    </row>
    <row r="31" spans="2:27" x14ac:dyDescent="0.25">
      <c r="W31" s="1">
        <v>0</v>
      </c>
      <c r="Z31" s="1"/>
    </row>
    <row r="32" spans="2:27" x14ac:dyDescent="0.25">
      <c r="N32" s="1" t="s">
        <v>34</v>
      </c>
      <c r="W32" s="1">
        <v>162966514.78999999</v>
      </c>
      <c r="AA32">
        <f>+Z13+Z19+Z25+Z31+Z37+Z43+Z49+Z55+Z61</f>
        <v>0</v>
      </c>
    </row>
    <row r="33" spans="2:26" x14ac:dyDescent="0.25">
      <c r="B33" s="1" t="s">
        <v>35</v>
      </c>
      <c r="D33" s="1" t="s">
        <v>18</v>
      </c>
      <c r="F33" s="1" t="s">
        <v>19</v>
      </c>
      <c r="H33" s="1">
        <v>890100577</v>
      </c>
      <c r="J33" s="1" t="s">
        <v>20</v>
      </c>
      <c r="W33" s="1">
        <v>0</v>
      </c>
      <c r="Z33" s="1">
        <v>895119</v>
      </c>
    </row>
    <row r="34" spans="2:26" x14ac:dyDescent="0.25">
      <c r="B34" s="1" t="s">
        <v>35</v>
      </c>
      <c r="D34" s="1" t="s">
        <v>18</v>
      </c>
      <c r="F34" s="1" t="s">
        <v>19</v>
      </c>
      <c r="H34" s="1" t="s">
        <v>21</v>
      </c>
      <c r="J34" s="1" t="s">
        <v>22</v>
      </c>
      <c r="W34" s="1">
        <v>0</v>
      </c>
      <c r="Z34" s="1">
        <v>6219738</v>
      </c>
    </row>
    <row r="35" spans="2:26" x14ac:dyDescent="0.25">
      <c r="B35" s="1" t="s">
        <v>35</v>
      </c>
      <c r="D35" s="1" t="s">
        <v>18</v>
      </c>
      <c r="F35" s="1" t="s">
        <v>19</v>
      </c>
      <c r="H35" s="1" t="s">
        <v>23</v>
      </c>
      <c r="J35" s="1" t="s">
        <v>0</v>
      </c>
      <c r="W35" s="1">
        <v>0</v>
      </c>
      <c r="Z35" s="1">
        <v>1033469</v>
      </c>
    </row>
    <row r="36" spans="2:26" x14ac:dyDescent="0.25">
      <c r="T36" s="1" t="s">
        <v>36</v>
      </c>
    </row>
    <row r="37" spans="2:26" x14ac:dyDescent="0.25">
      <c r="W37" s="1">
        <v>0</v>
      </c>
      <c r="Z37" s="1"/>
    </row>
    <row r="38" spans="2:26" x14ac:dyDescent="0.25">
      <c r="N38" s="1" t="s">
        <v>37</v>
      </c>
      <c r="W38" s="1">
        <v>154818188.78999999</v>
      </c>
    </row>
    <row r="39" spans="2:26" x14ac:dyDescent="0.25">
      <c r="B39" s="1" t="s">
        <v>38</v>
      </c>
      <c r="D39" s="1" t="s">
        <v>18</v>
      </c>
      <c r="F39" s="1" t="s">
        <v>19</v>
      </c>
      <c r="H39" s="1">
        <v>890100577</v>
      </c>
      <c r="J39" s="1" t="s">
        <v>20</v>
      </c>
      <c r="W39" s="1">
        <v>0</v>
      </c>
      <c r="Z39" s="1">
        <v>895119</v>
      </c>
    </row>
    <row r="40" spans="2:26" x14ac:dyDescent="0.25">
      <c r="B40" s="1" t="s">
        <v>38</v>
      </c>
      <c r="D40" s="1" t="s">
        <v>18</v>
      </c>
      <c r="F40" s="1" t="s">
        <v>19</v>
      </c>
      <c r="H40" s="1" t="s">
        <v>21</v>
      </c>
      <c r="J40" s="1" t="s">
        <v>22</v>
      </c>
      <c r="W40" s="1">
        <v>0</v>
      </c>
      <c r="Z40" s="1">
        <v>6219738</v>
      </c>
    </row>
    <row r="41" spans="2:26" x14ac:dyDescent="0.25">
      <c r="B41" s="1" t="s">
        <v>38</v>
      </c>
      <c r="D41" s="1" t="s">
        <v>18</v>
      </c>
      <c r="F41" s="1" t="s">
        <v>19</v>
      </c>
      <c r="H41" s="1" t="s">
        <v>23</v>
      </c>
      <c r="J41" s="1" t="s">
        <v>0</v>
      </c>
      <c r="W41" s="1">
        <v>0</v>
      </c>
      <c r="Z41" s="1">
        <v>1033469</v>
      </c>
    </row>
    <row r="42" spans="2:26" x14ac:dyDescent="0.25">
      <c r="T42" s="1" t="s">
        <v>39</v>
      </c>
    </row>
    <row r="43" spans="2:26" x14ac:dyDescent="0.25">
      <c r="W43" s="1">
        <v>0</v>
      </c>
      <c r="Z43" s="1"/>
    </row>
    <row r="44" spans="2:26" x14ac:dyDescent="0.25">
      <c r="N44" s="1" t="s">
        <v>40</v>
      </c>
      <c r="W44" s="1">
        <v>146669862.78999999</v>
      </c>
    </row>
    <row r="45" spans="2:26" x14ac:dyDescent="0.25">
      <c r="B45" s="1" t="s">
        <v>41</v>
      </c>
      <c r="D45" s="1" t="s">
        <v>18</v>
      </c>
      <c r="F45" s="1" t="s">
        <v>19</v>
      </c>
      <c r="H45" s="1">
        <v>890100577</v>
      </c>
      <c r="J45" s="1" t="s">
        <v>20</v>
      </c>
      <c r="W45" s="1">
        <v>0</v>
      </c>
      <c r="Z45" s="1">
        <v>895119</v>
      </c>
    </row>
    <row r="46" spans="2:26" x14ac:dyDescent="0.25">
      <c r="B46" s="1" t="s">
        <v>41</v>
      </c>
      <c r="D46" s="1" t="s">
        <v>18</v>
      </c>
      <c r="F46" s="1" t="s">
        <v>19</v>
      </c>
      <c r="H46" s="1" t="s">
        <v>21</v>
      </c>
      <c r="J46" s="1" t="s">
        <v>22</v>
      </c>
      <c r="W46" s="1">
        <v>0</v>
      </c>
      <c r="Z46" s="1">
        <v>6219738</v>
      </c>
    </row>
    <row r="47" spans="2:26" x14ac:dyDescent="0.25">
      <c r="B47" s="1" t="s">
        <v>41</v>
      </c>
      <c r="D47" s="1" t="s">
        <v>18</v>
      </c>
      <c r="F47" s="1" t="s">
        <v>19</v>
      </c>
      <c r="H47" s="1" t="s">
        <v>23</v>
      </c>
      <c r="J47" s="1" t="s">
        <v>0</v>
      </c>
      <c r="W47" s="1">
        <v>0</v>
      </c>
      <c r="Z47" s="1">
        <v>1033469</v>
      </c>
    </row>
    <row r="48" spans="2:26" x14ac:dyDescent="0.25">
      <c r="T48" s="1" t="s">
        <v>42</v>
      </c>
    </row>
    <row r="49" spans="2:26" x14ac:dyDescent="0.25">
      <c r="W49" s="1">
        <v>0</v>
      </c>
      <c r="Z49" s="1"/>
    </row>
    <row r="50" spans="2:26" x14ac:dyDescent="0.25">
      <c r="N50" s="1" t="s">
        <v>43</v>
      </c>
      <c r="W50" s="1">
        <v>138521536.78999999</v>
      </c>
    </row>
    <row r="51" spans="2:26" x14ac:dyDescent="0.25">
      <c r="B51" s="1" t="s">
        <v>44</v>
      </c>
      <c r="D51" s="1" t="s">
        <v>18</v>
      </c>
      <c r="F51" s="1" t="s">
        <v>19</v>
      </c>
      <c r="H51" s="1">
        <v>890100577</v>
      </c>
      <c r="J51" s="1" t="s">
        <v>20</v>
      </c>
      <c r="W51" s="1">
        <v>0</v>
      </c>
      <c r="Z51" s="1">
        <v>895119</v>
      </c>
    </row>
    <row r="52" spans="2:26" x14ac:dyDescent="0.25">
      <c r="B52" s="1" t="s">
        <v>44</v>
      </c>
      <c r="D52" s="1" t="s">
        <v>18</v>
      </c>
      <c r="F52" s="1" t="s">
        <v>19</v>
      </c>
      <c r="H52" s="1" t="s">
        <v>21</v>
      </c>
      <c r="J52" s="1" t="s">
        <v>22</v>
      </c>
      <c r="W52" s="1">
        <v>0</v>
      </c>
      <c r="Z52" s="1">
        <v>6219738</v>
      </c>
    </row>
    <row r="53" spans="2:26" x14ac:dyDescent="0.25">
      <c r="B53" s="1" t="s">
        <v>44</v>
      </c>
      <c r="D53" s="1" t="s">
        <v>18</v>
      </c>
      <c r="F53" s="1" t="s">
        <v>19</v>
      </c>
      <c r="H53" s="1" t="s">
        <v>23</v>
      </c>
      <c r="J53" s="1" t="s">
        <v>0</v>
      </c>
      <c r="W53" s="1">
        <v>0</v>
      </c>
      <c r="Z53" s="1">
        <v>1033469</v>
      </c>
    </row>
    <row r="54" spans="2:26" x14ac:dyDescent="0.25">
      <c r="T54" s="1" t="s">
        <v>45</v>
      </c>
    </row>
    <row r="55" spans="2:26" x14ac:dyDescent="0.25">
      <c r="W55" s="1">
        <v>0</v>
      </c>
      <c r="Z55" s="1"/>
    </row>
    <row r="56" spans="2:26" x14ac:dyDescent="0.25">
      <c r="N56" s="1" t="s">
        <v>46</v>
      </c>
      <c r="W56" s="1">
        <v>130373210.79000001</v>
      </c>
    </row>
    <row r="57" spans="2:26" x14ac:dyDescent="0.25">
      <c r="B57" s="1" t="s">
        <v>47</v>
      </c>
      <c r="D57" s="1" t="s">
        <v>18</v>
      </c>
      <c r="F57" s="1" t="s">
        <v>19</v>
      </c>
      <c r="H57" s="1">
        <v>890100577</v>
      </c>
      <c r="J57" s="1" t="s">
        <v>20</v>
      </c>
      <c r="W57" s="1">
        <v>0</v>
      </c>
      <c r="Z57" s="1">
        <v>895119</v>
      </c>
    </row>
    <row r="58" spans="2:26" x14ac:dyDescent="0.25">
      <c r="B58" s="1" t="s">
        <v>47</v>
      </c>
      <c r="D58" s="1" t="s">
        <v>18</v>
      </c>
      <c r="F58" s="1" t="s">
        <v>19</v>
      </c>
      <c r="H58" s="1" t="s">
        <v>21</v>
      </c>
      <c r="J58" s="1" t="s">
        <v>22</v>
      </c>
      <c r="W58" s="1">
        <v>0</v>
      </c>
      <c r="Z58" s="1">
        <v>6219738</v>
      </c>
    </row>
    <row r="59" spans="2:26" x14ac:dyDescent="0.25">
      <c r="B59" s="1" t="s">
        <v>47</v>
      </c>
      <c r="D59" s="1" t="s">
        <v>18</v>
      </c>
      <c r="F59" s="1" t="s">
        <v>19</v>
      </c>
      <c r="H59" s="1" t="s">
        <v>23</v>
      </c>
      <c r="J59" s="1" t="s">
        <v>0</v>
      </c>
      <c r="W59" s="1">
        <v>0</v>
      </c>
      <c r="Z59" s="1">
        <v>1033469</v>
      </c>
    </row>
    <row r="60" spans="2:26" x14ac:dyDescent="0.25">
      <c r="T60" s="1" t="s">
        <v>48</v>
      </c>
    </row>
    <row r="61" spans="2:26" x14ac:dyDescent="0.25">
      <c r="W61" s="1">
        <v>0</v>
      </c>
      <c r="Z61" s="1"/>
    </row>
    <row r="62" spans="2:26" x14ac:dyDescent="0.25">
      <c r="N62" s="1" t="s">
        <v>49</v>
      </c>
      <c r="W62" s="1">
        <v>122224884.79000001</v>
      </c>
    </row>
    <row r="63" spans="2:26" x14ac:dyDescent="0.25">
      <c r="X63" s="1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A9" workbookViewId="0">
      <selection sqref="A1:H32"/>
    </sheetView>
  </sheetViews>
  <sheetFormatPr baseColWidth="10" defaultRowHeight="15" x14ac:dyDescent="0.25"/>
  <cols>
    <col min="3" max="3" width="13.5703125" bestFit="1" customWidth="1"/>
    <col min="5" max="5" width="35.42578125" bestFit="1" customWidth="1"/>
    <col min="6" max="6" width="18" customWidth="1"/>
    <col min="7" max="8" width="13.7109375" style="2" bestFit="1" customWidth="1"/>
    <col min="10" max="10" width="13.7109375" bestFit="1" customWidth="1"/>
  </cols>
  <sheetData>
    <row r="1" spans="1:10" x14ac:dyDescent="0.25">
      <c r="A1" s="8">
        <v>1705</v>
      </c>
      <c r="B1" s="8"/>
      <c r="C1" s="9" t="s">
        <v>54</v>
      </c>
      <c r="D1" s="9"/>
      <c r="E1" s="9"/>
      <c r="F1" s="9"/>
      <c r="G1" s="9"/>
      <c r="H1" s="9"/>
    </row>
    <row r="2" spans="1:10" x14ac:dyDescent="0.25">
      <c r="A2" s="8">
        <v>170595</v>
      </c>
      <c r="B2" s="8"/>
      <c r="C2" s="9" t="s">
        <v>55</v>
      </c>
      <c r="D2" s="9"/>
      <c r="E2" s="9"/>
      <c r="F2" s="9"/>
      <c r="G2" s="9"/>
      <c r="H2" s="9"/>
    </row>
    <row r="3" spans="1:10" s="3" customFormat="1" x14ac:dyDescent="0.25">
      <c r="A3" s="8"/>
      <c r="B3" s="8"/>
      <c r="C3" s="8"/>
      <c r="D3" s="8"/>
      <c r="E3" s="8"/>
      <c r="F3" s="10" t="s">
        <v>51</v>
      </c>
      <c r="G3" s="11" t="s">
        <v>52</v>
      </c>
      <c r="H3" s="11" t="s">
        <v>53</v>
      </c>
    </row>
    <row r="4" spans="1:10" x14ac:dyDescent="0.25">
      <c r="A4" s="4" t="s">
        <v>17</v>
      </c>
      <c r="B4" s="4" t="s">
        <v>18</v>
      </c>
      <c r="C4" s="4" t="s">
        <v>19</v>
      </c>
      <c r="D4" s="4">
        <v>890100577</v>
      </c>
      <c r="E4" s="4" t="s">
        <v>20</v>
      </c>
      <c r="F4" s="5">
        <v>195559818</v>
      </c>
      <c r="G4" s="5">
        <v>0</v>
      </c>
      <c r="H4" s="6">
        <v>895119</v>
      </c>
    </row>
    <row r="5" spans="1:10" x14ac:dyDescent="0.25">
      <c r="A5" s="4" t="s">
        <v>17</v>
      </c>
      <c r="B5" s="4" t="s">
        <v>18</v>
      </c>
      <c r="C5" s="4" t="s">
        <v>19</v>
      </c>
      <c r="D5" s="4" t="s">
        <v>21</v>
      </c>
      <c r="E5" s="4" t="s">
        <v>22</v>
      </c>
      <c r="F5" s="5">
        <v>0</v>
      </c>
      <c r="G5" s="5">
        <v>0</v>
      </c>
      <c r="H5" s="6">
        <v>6219738</v>
      </c>
    </row>
    <row r="6" spans="1:10" x14ac:dyDescent="0.25">
      <c r="A6" s="4" t="s">
        <v>17</v>
      </c>
      <c r="B6" s="4" t="s">
        <v>18</v>
      </c>
      <c r="C6" s="4" t="s">
        <v>19</v>
      </c>
      <c r="D6" s="4" t="s">
        <v>23</v>
      </c>
      <c r="E6" s="4" t="s">
        <v>0</v>
      </c>
      <c r="F6" s="5">
        <v>0</v>
      </c>
      <c r="G6" s="5">
        <v>0</v>
      </c>
      <c r="H6" s="6">
        <v>1033469</v>
      </c>
      <c r="J6" s="2"/>
    </row>
    <row r="7" spans="1:10" x14ac:dyDescent="0.25">
      <c r="A7" s="4" t="s">
        <v>26</v>
      </c>
      <c r="B7" s="4" t="s">
        <v>18</v>
      </c>
      <c r="C7" s="4" t="s">
        <v>19</v>
      </c>
      <c r="D7" s="4">
        <v>890100577</v>
      </c>
      <c r="E7" s="4" t="s">
        <v>20</v>
      </c>
      <c r="F7" s="5">
        <v>0</v>
      </c>
      <c r="G7" s="5">
        <v>0</v>
      </c>
      <c r="H7" s="6">
        <v>895119</v>
      </c>
      <c r="J7" s="2"/>
    </row>
    <row r="8" spans="1:10" x14ac:dyDescent="0.25">
      <c r="A8" s="4" t="s">
        <v>26</v>
      </c>
      <c r="B8" s="4" t="s">
        <v>18</v>
      </c>
      <c r="C8" s="4" t="s">
        <v>19</v>
      </c>
      <c r="D8" s="4" t="s">
        <v>21</v>
      </c>
      <c r="E8" s="4" t="s">
        <v>22</v>
      </c>
      <c r="F8" s="5">
        <v>0</v>
      </c>
      <c r="G8" s="5">
        <v>0</v>
      </c>
      <c r="H8" s="6">
        <v>6219738</v>
      </c>
    </row>
    <row r="9" spans="1:10" x14ac:dyDescent="0.25">
      <c r="A9" s="4" t="s">
        <v>26</v>
      </c>
      <c r="B9" s="4" t="s">
        <v>18</v>
      </c>
      <c r="C9" s="4" t="s">
        <v>19</v>
      </c>
      <c r="D9" s="4" t="s">
        <v>23</v>
      </c>
      <c r="E9" s="4" t="s">
        <v>0</v>
      </c>
      <c r="F9" s="5">
        <v>0</v>
      </c>
      <c r="G9" s="5">
        <v>0</v>
      </c>
      <c r="H9" s="6">
        <v>1033469</v>
      </c>
    </row>
    <row r="10" spans="1:10" x14ac:dyDescent="0.25">
      <c r="A10" s="4" t="s">
        <v>29</v>
      </c>
      <c r="B10" s="4" t="s">
        <v>18</v>
      </c>
      <c r="C10" s="4" t="s">
        <v>19</v>
      </c>
      <c r="D10" s="4">
        <v>890100577</v>
      </c>
      <c r="E10" s="4" t="s">
        <v>20</v>
      </c>
      <c r="F10" s="5">
        <v>0</v>
      </c>
      <c r="G10" s="5">
        <v>0</v>
      </c>
      <c r="H10" s="6">
        <v>895119</v>
      </c>
    </row>
    <row r="11" spans="1:10" x14ac:dyDescent="0.25">
      <c r="A11" s="4" t="s">
        <v>29</v>
      </c>
      <c r="B11" s="4" t="s">
        <v>18</v>
      </c>
      <c r="C11" s="4" t="s">
        <v>19</v>
      </c>
      <c r="D11" s="4" t="s">
        <v>21</v>
      </c>
      <c r="E11" s="4" t="s">
        <v>22</v>
      </c>
      <c r="F11" s="5">
        <v>0</v>
      </c>
      <c r="G11" s="5">
        <v>0</v>
      </c>
      <c r="H11" s="6">
        <v>6219738</v>
      </c>
    </row>
    <row r="12" spans="1:10" x14ac:dyDescent="0.25">
      <c r="A12" s="4" t="s">
        <v>29</v>
      </c>
      <c r="B12" s="4" t="s">
        <v>18</v>
      </c>
      <c r="C12" s="4" t="s">
        <v>19</v>
      </c>
      <c r="D12" s="4" t="s">
        <v>23</v>
      </c>
      <c r="E12" s="4" t="s">
        <v>0</v>
      </c>
      <c r="F12" s="5">
        <v>0</v>
      </c>
      <c r="G12" s="5">
        <v>0</v>
      </c>
      <c r="H12" s="6">
        <v>1033469</v>
      </c>
    </row>
    <row r="13" spans="1:10" x14ac:dyDescent="0.25">
      <c r="A13" s="4" t="s">
        <v>32</v>
      </c>
      <c r="B13" s="4" t="s">
        <v>18</v>
      </c>
      <c r="C13" s="4" t="s">
        <v>19</v>
      </c>
      <c r="D13" s="4">
        <v>890100577</v>
      </c>
      <c r="E13" s="4" t="s">
        <v>20</v>
      </c>
      <c r="F13" s="5">
        <v>0</v>
      </c>
      <c r="G13" s="5">
        <v>0</v>
      </c>
      <c r="H13" s="6">
        <v>895119</v>
      </c>
    </row>
    <row r="14" spans="1:10" x14ac:dyDescent="0.25">
      <c r="A14" s="4" t="s">
        <v>32</v>
      </c>
      <c r="B14" s="4" t="s">
        <v>18</v>
      </c>
      <c r="C14" s="4" t="s">
        <v>19</v>
      </c>
      <c r="D14" s="4" t="s">
        <v>21</v>
      </c>
      <c r="E14" s="4" t="s">
        <v>22</v>
      </c>
      <c r="F14" s="5">
        <v>0</v>
      </c>
      <c r="G14" s="5">
        <v>0</v>
      </c>
      <c r="H14" s="6">
        <v>6219738</v>
      </c>
    </row>
    <row r="15" spans="1:10" x14ac:dyDescent="0.25">
      <c r="A15" s="4" t="s">
        <v>32</v>
      </c>
      <c r="B15" s="4" t="s">
        <v>18</v>
      </c>
      <c r="C15" s="4" t="s">
        <v>19</v>
      </c>
      <c r="D15" s="4" t="s">
        <v>23</v>
      </c>
      <c r="E15" s="4" t="s">
        <v>0</v>
      </c>
      <c r="F15" s="5">
        <v>0</v>
      </c>
      <c r="G15" s="5">
        <v>0</v>
      </c>
      <c r="H15" s="6">
        <v>1033469</v>
      </c>
    </row>
    <row r="16" spans="1:10" x14ac:dyDescent="0.25">
      <c r="A16" s="4" t="s">
        <v>35</v>
      </c>
      <c r="B16" s="4" t="s">
        <v>18</v>
      </c>
      <c r="C16" s="4" t="s">
        <v>19</v>
      </c>
      <c r="D16" s="4">
        <v>890100577</v>
      </c>
      <c r="E16" s="4" t="s">
        <v>20</v>
      </c>
      <c r="F16" s="5">
        <v>0</v>
      </c>
      <c r="G16" s="5">
        <v>0</v>
      </c>
      <c r="H16" s="6">
        <v>895119</v>
      </c>
    </row>
    <row r="17" spans="1:8" x14ac:dyDescent="0.25">
      <c r="A17" s="4" t="s">
        <v>35</v>
      </c>
      <c r="B17" s="4" t="s">
        <v>18</v>
      </c>
      <c r="C17" s="4" t="s">
        <v>19</v>
      </c>
      <c r="D17" s="4" t="s">
        <v>21</v>
      </c>
      <c r="E17" s="4" t="s">
        <v>22</v>
      </c>
      <c r="F17" s="5">
        <v>0</v>
      </c>
      <c r="G17" s="5">
        <v>0</v>
      </c>
      <c r="H17" s="6">
        <v>6219738</v>
      </c>
    </row>
    <row r="18" spans="1:8" x14ac:dyDescent="0.25">
      <c r="A18" s="4" t="s">
        <v>35</v>
      </c>
      <c r="B18" s="4" t="s">
        <v>18</v>
      </c>
      <c r="C18" s="4" t="s">
        <v>19</v>
      </c>
      <c r="D18" s="4" t="s">
        <v>23</v>
      </c>
      <c r="E18" s="4" t="s">
        <v>0</v>
      </c>
      <c r="F18" s="5">
        <v>0</v>
      </c>
      <c r="G18" s="5">
        <v>0</v>
      </c>
      <c r="H18" s="6">
        <v>1033469</v>
      </c>
    </row>
    <row r="19" spans="1:8" x14ac:dyDescent="0.25">
      <c r="A19" s="4" t="s">
        <v>38</v>
      </c>
      <c r="B19" s="4" t="s">
        <v>18</v>
      </c>
      <c r="C19" s="4" t="s">
        <v>19</v>
      </c>
      <c r="D19" s="4">
        <v>890100577</v>
      </c>
      <c r="E19" s="4" t="s">
        <v>20</v>
      </c>
      <c r="F19" s="5">
        <v>0</v>
      </c>
      <c r="G19" s="5">
        <v>0</v>
      </c>
      <c r="H19" s="6">
        <v>895119</v>
      </c>
    </row>
    <row r="20" spans="1:8" x14ac:dyDescent="0.25">
      <c r="A20" s="4" t="s">
        <v>38</v>
      </c>
      <c r="B20" s="4" t="s">
        <v>18</v>
      </c>
      <c r="C20" s="4" t="s">
        <v>19</v>
      </c>
      <c r="D20" s="4" t="s">
        <v>21</v>
      </c>
      <c r="E20" s="4" t="s">
        <v>22</v>
      </c>
      <c r="F20" s="5">
        <v>0</v>
      </c>
      <c r="G20" s="5">
        <v>0</v>
      </c>
      <c r="H20" s="6">
        <v>6219738</v>
      </c>
    </row>
    <row r="21" spans="1:8" x14ac:dyDescent="0.25">
      <c r="A21" s="4" t="s">
        <v>38</v>
      </c>
      <c r="B21" s="4" t="s">
        <v>18</v>
      </c>
      <c r="C21" s="4" t="s">
        <v>19</v>
      </c>
      <c r="D21" s="4" t="s">
        <v>23</v>
      </c>
      <c r="E21" s="4" t="s">
        <v>0</v>
      </c>
      <c r="F21" s="5">
        <v>0</v>
      </c>
      <c r="G21" s="5">
        <v>0</v>
      </c>
      <c r="H21" s="6">
        <v>1033469</v>
      </c>
    </row>
    <row r="22" spans="1:8" x14ac:dyDescent="0.25">
      <c r="A22" s="4" t="s">
        <v>41</v>
      </c>
      <c r="B22" s="4" t="s">
        <v>18</v>
      </c>
      <c r="C22" s="4" t="s">
        <v>19</v>
      </c>
      <c r="D22" s="4">
        <v>890100577</v>
      </c>
      <c r="E22" s="4" t="s">
        <v>20</v>
      </c>
      <c r="F22" s="5">
        <v>0</v>
      </c>
      <c r="G22" s="5">
        <v>0</v>
      </c>
      <c r="H22" s="6">
        <v>895119</v>
      </c>
    </row>
    <row r="23" spans="1:8" x14ac:dyDescent="0.25">
      <c r="A23" s="4" t="s">
        <v>41</v>
      </c>
      <c r="B23" s="4" t="s">
        <v>18</v>
      </c>
      <c r="C23" s="4" t="s">
        <v>19</v>
      </c>
      <c r="D23" s="4" t="s">
        <v>21</v>
      </c>
      <c r="E23" s="4" t="s">
        <v>22</v>
      </c>
      <c r="F23" s="5">
        <v>0</v>
      </c>
      <c r="G23" s="5">
        <v>0</v>
      </c>
      <c r="H23" s="6">
        <v>6219738</v>
      </c>
    </row>
    <row r="24" spans="1:8" x14ac:dyDescent="0.25">
      <c r="A24" s="4" t="s">
        <v>41</v>
      </c>
      <c r="B24" s="4" t="s">
        <v>18</v>
      </c>
      <c r="C24" s="4" t="s">
        <v>19</v>
      </c>
      <c r="D24" s="4" t="s">
        <v>23</v>
      </c>
      <c r="E24" s="4" t="s">
        <v>0</v>
      </c>
      <c r="F24" s="5">
        <v>0</v>
      </c>
      <c r="G24" s="5">
        <v>0</v>
      </c>
      <c r="H24" s="6">
        <v>1033469</v>
      </c>
    </row>
    <row r="25" spans="1:8" x14ac:dyDescent="0.25">
      <c r="A25" s="4" t="s">
        <v>44</v>
      </c>
      <c r="B25" s="4" t="s">
        <v>18</v>
      </c>
      <c r="C25" s="4" t="s">
        <v>19</v>
      </c>
      <c r="D25" s="4">
        <v>890100577</v>
      </c>
      <c r="E25" s="4" t="s">
        <v>20</v>
      </c>
      <c r="F25" s="5">
        <v>0</v>
      </c>
      <c r="G25" s="5">
        <v>0</v>
      </c>
      <c r="H25" s="6">
        <v>895119</v>
      </c>
    </row>
    <row r="26" spans="1:8" x14ac:dyDescent="0.25">
      <c r="A26" s="4" t="s">
        <v>44</v>
      </c>
      <c r="B26" s="4" t="s">
        <v>18</v>
      </c>
      <c r="C26" s="4" t="s">
        <v>19</v>
      </c>
      <c r="D26" s="4" t="s">
        <v>21</v>
      </c>
      <c r="E26" s="4" t="s">
        <v>22</v>
      </c>
      <c r="F26" s="5">
        <v>0</v>
      </c>
      <c r="G26" s="5">
        <v>0</v>
      </c>
      <c r="H26" s="6">
        <v>6219738</v>
      </c>
    </row>
    <row r="27" spans="1:8" x14ac:dyDescent="0.25">
      <c r="A27" s="4" t="s">
        <v>44</v>
      </c>
      <c r="B27" s="4" t="s">
        <v>18</v>
      </c>
      <c r="C27" s="4" t="s">
        <v>19</v>
      </c>
      <c r="D27" s="4" t="s">
        <v>23</v>
      </c>
      <c r="E27" s="4" t="s">
        <v>0</v>
      </c>
      <c r="F27" s="5">
        <v>0</v>
      </c>
      <c r="G27" s="5">
        <v>0</v>
      </c>
      <c r="H27" s="6">
        <v>1033469</v>
      </c>
    </row>
    <row r="28" spans="1:8" x14ac:dyDescent="0.25">
      <c r="A28" s="4" t="s">
        <v>47</v>
      </c>
      <c r="B28" s="4" t="s">
        <v>18</v>
      </c>
      <c r="C28" s="4" t="s">
        <v>19</v>
      </c>
      <c r="D28" s="4">
        <v>890100577</v>
      </c>
      <c r="E28" s="4" t="s">
        <v>20</v>
      </c>
      <c r="F28" s="5">
        <v>0</v>
      </c>
      <c r="G28" s="5">
        <v>0</v>
      </c>
      <c r="H28" s="6">
        <v>895119</v>
      </c>
    </row>
    <row r="29" spans="1:8" x14ac:dyDescent="0.25">
      <c r="A29" s="4" t="s">
        <v>47</v>
      </c>
      <c r="B29" s="4" t="s">
        <v>18</v>
      </c>
      <c r="C29" s="4" t="s">
        <v>19</v>
      </c>
      <c r="D29" s="4" t="s">
        <v>21</v>
      </c>
      <c r="E29" s="4" t="s">
        <v>22</v>
      </c>
      <c r="F29" s="5">
        <v>0</v>
      </c>
      <c r="G29" s="5">
        <v>0</v>
      </c>
      <c r="H29" s="6">
        <v>6219738</v>
      </c>
    </row>
    <row r="30" spans="1:8" x14ac:dyDescent="0.25">
      <c r="A30" s="4" t="s">
        <v>47</v>
      </c>
      <c r="B30" s="4" t="s">
        <v>18</v>
      </c>
      <c r="C30" s="4" t="s">
        <v>19</v>
      </c>
      <c r="D30" s="4" t="s">
        <v>23</v>
      </c>
      <c r="E30" s="4" t="s">
        <v>0</v>
      </c>
      <c r="F30" s="5">
        <v>0</v>
      </c>
      <c r="G30" s="5">
        <v>0</v>
      </c>
      <c r="H30" s="6">
        <v>1033469</v>
      </c>
    </row>
    <row r="31" spans="1:8" s="7" customFormat="1" x14ac:dyDescent="0.25">
      <c r="A31" s="12" t="s">
        <v>56</v>
      </c>
      <c r="B31" s="13"/>
      <c r="C31" s="13"/>
      <c r="D31" s="13"/>
      <c r="E31" s="14"/>
      <c r="F31" s="15">
        <f>SUM(F4:F30)</f>
        <v>195559818</v>
      </c>
      <c r="G31" s="15">
        <v>0</v>
      </c>
      <c r="H31" s="16">
        <f>SUM(H4:H30)</f>
        <v>73334934</v>
      </c>
    </row>
    <row r="32" spans="1:8" s="7" customFormat="1" x14ac:dyDescent="0.25">
      <c r="A32" s="12" t="s">
        <v>57</v>
      </c>
      <c r="B32" s="13"/>
      <c r="C32" s="13"/>
      <c r="D32" s="13"/>
      <c r="E32" s="13"/>
      <c r="F32" s="13"/>
      <c r="G32" s="14"/>
      <c r="H32" s="16">
        <f>+F31-H31</f>
        <v>122224884</v>
      </c>
    </row>
  </sheetData>
  <mergeCells count="7">
    <mergeCell ref="A3:E3"/>
    <mergeCell ref="A31:E31"/>
    <mergeCell ref="A32:G32"/>
    <mergeCell ref="A1:B1"/>
    <mergeCell ref="C1:H1"/>
    <mergeCell ref="A2:B2"/>
    <mergeCell ref="C2:H2"/>
  </mergeCells>
  <pageMargins left="0.7" right="0.7" top="0.75" bottom="0.75" header="0.3" footer="0.3"/>
  <pageSetup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 AUXILIAR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Exsis</cp:lastModifiedBy>
  <cp:lastPrinted>2015-04-23T22:28:11Z</cp:lastPrinted>
  <dcterms:created xsi:type="dcterms:W3CDTF">2015-04-23T22:27:40Z</dcterms:created>
  <dcterms:modified xsi:type="dcterms:W3CDTF">2015-04-23T22:28:15Z</dcterms:modified>
</cp:coreProperties>
</file>