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45" windowWidth="20610" windowHeight="11640"/>
  </bookViews>
  <sheets>
    <sheet name="LADC_ReporteGastosViaje" sheetId="2" r:id="rId1"/>
  </sheets>
  <calcPr calcId="145621"/>
</workbook>
</file>

<file path=xl/calcChain.xml><?xml version="1.0" encoding="utf-8"?>
<calcChain xmlns="http://schemas.openxmlformats.org/spreadsheetml/2006/main">
  <c r="BI32" i="2" l="1"/>
  <c r="BI25" i="2"/>
  <c r="BE25" i="2"/>
  <c r="BN13" i="2"/>
  <c r="BN14" i="2"/>
  <c r="BN15" i="2"/>
  <c r="BN16" i="2"/>
  <c r="BN17" i="2"/>
  <c r="BN18" i="2"/>
  <c r="BN19" i="2"/>
  <c r="BN21" i="2"/>
  <c r="BN22" i="2"/>
  <c r="BN23" i="2"/>
  <c r="BN24" i="2"/>
  <c r="BN25" i="2"/>
  <c r="BN12" i="2"/>
  <c r="BN32" i="2" s="1"/>
  <c r="AP15" i="2"/>
  <c r="AF25" i="2" l="1"/>
  <c r="AP25" i="2" s="1"/>
  <c r="AF24" i="2"/>
  <c r="AP24" i="2" s="1"/>
  <c r="AF23" i="2"/>
  <c r="AP23" i="2" s="1"/>
  <c r="AF22" i="2"/>
  <c r="AP22" i="2" s="1"/>
  <c r="AF13" i="2"/>
  <c r="AP13" i="2" s="1"/>
  <c r="AF12" i="2"/>
  <c r="AP12" i="2" s="1"/>
  <c r="AL25" i="2"/>
  <c r="AL24" i="2"/>
  <c r="BI24" i="2" s="1"/>
  <c r="BE24" i="2"/>
  <c r="BA25" i="2"/>
  <c r="AX25" i="2"/>
  <c r="BA24" i="2"/>
  <c r="AX24" i="2"/>
  <c r="BI15" i="2"/>
  <c r="BE13" i="2"/>
  <c r="BE14" i="2"/>
  <c r="BE15" i="2"/>
  <c r="BE16" i="2"/>
  <c r="BE17" i="2"/>
  <c r="BE18" i="2"/>
  <c r="BE19" i="2"/>
  <c r="BE21" i="2"/>
  <c r="BE22" i="2"/>
  <c r="BE23" i="2"/>
  <c r="BE12" i="2"/>
  <c r="BA23" i="2"/>
  <c r="BA13" i="2"/>
  <c r="BA14" i="2"/>
  <c r="BA15" i="2"/>
  <c r="BA16" i="2"/>
  <c r="BA17" i="2"/>
  <c r="BA18" i="2"/>
  <c r="BA19" i="2"/>
  <c r="BA21" i="2"/>
  <c r="BA22" i="2"/>
  <c r="BA12" i="2"/>
  <c r="AX13" i="2"/>
  <c r="AX14" i="2"/>
  <c r="AX15" i="2"/>
  <c r="AX16" i="2"/>
  <c r="AX17" i="2"/>
  <c r="AX18" i="2"/>
  <c r="AX19" i="2"/>
  <c r="AX20" i="2"/>
  <c r="AX21" i="2"/>
  <c r="AX22" i="2"/>
  <c r="AX23" i="2"/>
  <c r="AX12" i="2"/>
  <c r="AL23" i="2"/>
  <c r="BI23" i="2" s="1"/>
  <c r="AL22" i="2"/>
  <c r="BI22" i="2" s="1"/>
  <c r="AL21" i="2"/>
  <c r="AL20" i="2"/>
  <c r="AP20" i="2" s="1"/>
  <c r="AL19" i="2"/>
  <c r="AL18" i="2"/>
  <c r="AL17" i="2"/>
  <c r="AL16" i="2"/>
  <c r="AL14" i="2"/>
  <c r="AL13" i="2"/>
  <c r="BI13" i="2" s="1"/>
  <c r="AL12" i="2"/>
  <c r="BI12" i="2" s="1"/>
  <c r="BI14" i="2" l="1"/>
  <c r="AP14" i="2"/>
  <c r="BI17" i="2"/>
  <c r="AP17" i="2"/>
  <c r="BI19" i="2"/>
  <c r="AP19" i="2"/>
  <c r="BI21" i="2"/>
  <c r="AP21" i="2"/>
  <c r="BI16" i="2"/>
  <c r="AP16" i="2"/>
  <c r="BI18" i="2"/>
  <c r="AP18" i="2"/>
  <c r="AP32" i="2" l="1"/>
  <c r="AL32" i="2"/>
</calcChain>
</file>

<file path=xl/comments1.xml><?xml version="1.0" encoding="utf-8"?>
<comments xmlns="http://schemas.openxmlformats.org/spreadsheetml/2006/main">
  <authors>
    <author>Martinez P., Yolima R.</author>
  </authors>
  <commentList>
    <comment ref="B6" authorId="0">
      <text>
        <r>
          <rPr>
            <sz val="8"/>
            <color indexed="81"/>
            <rFont val="Tahoma"/>
            <family val="2"/>
          </rPr>
          <t>Consultor que realizó el viaje.
Traveler's name (consultant).</t>
        </r>
      </text>
    </comment>
    <comment ref="R6" authorId="0">
      <text>
        <r>
          <rPr>
            <sz val="8"/>
            <color indexed="81"/>
            <rFont val="Tahoma"/>
            <family val="2"/>
          </rPr>
          <t>Tipo y número del documento de identidad del consultor que realizó el viaje.
Traveler (consultant) identification type and number.</t>
        </r>
      </text>
    </comment>
    <comment ref="B7" authorId="0">
      <text>
        <r>
          <rPr>
            <sz val="8"/>
            <color indexed="81"/>
            <rFont val="Tahoma"/>
            <family val="2"/>
          </rPr>
          <t>Ciudad destino del viaje para el cual se están reportando los gastos.
Destination city of the trip which expenses are being reported</t>
        </r>
      </text>
    </comment>
    <comment ref="R7" authorId="0">
      <text>
        <r>
          <rPr>
            <sz val="8"/>
            <color indexed="81"/>
            <rFont val="Tahoma"/>
            <family val="2"/>
          </rPr>
          <t>Explique brevemente el propósito del viaje.
Briefly explain the purpose of travel.</t>
        </r>
      </text>
    </comment>
    <comment ref="B8" authorId="0">
      <text>
        <r>
          <rPr>
            <sz val="8"/>
            <color indexed="81"/>
            <rFont val="Tahoma"/>
            <family val="2"/>
          </rPr>
          <t>Fecha en la cual inició el viaje.
Date on which the trip started.</t>
        </r>
      </text>
    </comment>
    <comment ref="R8" authorId="0">
      <text>
        <r>
          <rPr>
            <sz val="8"/>
            <color indexed="81"/>
            <rFont val="Tahoma"/>
            <family val="2"/>
          </rPr>
          <t>Fecha de finalización del viaje.
Date on which the trip finished.</t>
        </r>
      </text>
    </comment>
    <comment ref="B11" authorId="0">
      <text>
        <r>
          <rPr>
            <sz val="8"/>
            <color indexed="81"/>
            <rFont val="Tahoma"/>
            <family val="2"/>
          </rPr>
          <t>Consecutivo numérico. Siempre debe iniciar en 1. Utilizar este número para relacionar los soportes originales de cada gasto. Escriba este mismo número en el soporte a entregar de forma que coincidan.
Consecutive number. It must always start in 1. Use this number to match the original travel receipts for each expense. Write this same number on the receipt in order to match them.</t>
        </r>
      </text>
    </comment>
    <comment ref="C11" authorId="0">
      <text>
        <r>
          <rPr>
            <sz val="8"/>
            <color indexed="81"/>
            <rFont val="Tahoma"/>
            <family val="2"/>
          </rPr>
          <t>Fecha en la que se generó el gasto. Debe coincidir con la fecha del soporte del gasto.
Date on which the expense took place. Must match the expense receipt date.</t>
        </r>
      </text>
    </comment>
    <comment ref="G11" authorId="0">
      <text>
        <r>
          <rPr>
            <sz val="8"/>
            <color indexed="81"/>
            <rFont val="Tahoma"/>
            <family val="2"/>
          </rPr>
          <t>Seleccionar el tipo al que corresponde el gasto. Para tipo de gasto "Otro" es OBLIGATORIO explicar el gasto en el campo "Descripción".
Select the expense type. If you select "Other" it is MANDATORY to explain the expense in "Description" field.</t>
        </r>
      </text>
    </comment>
    <comment ref="N11" authorId="0">
      <text>
        <r>
          <rPr>
            <sz val="8"/>
            <color indexed="81"/>
            <rFont val="Tahoma"/>
            <family val="2"/>
          </rPr>
          <t>Descripción opcional del gasto registrado. Es obligatorio en caso de registrar como tipo de gasto "Otro". 
Optional description about the expense. This field is mandatory in case "Expense type" is "Other".</t>
        </r>
      </text>
    </comment>
    <comment ref="V11" authorId="0">
      <text>
        <r>
          <rPr>
            <sz val="8"/>
            <color indexed="81"/>
            <rFont val="Tahoma"/>
            <family val="2"/>
          </rPr>
          <t>Moneda en la que se generó el gasto.
Currency on which the expense was paid.</t>
        </r>
      </text>
    </comment>
    <comment ref="Y11" authorId="0">
      <text>
        <r>
          <rPr>
            <sz val="8"/>
            <color indexed="81"/>
            <rFont val="Tahoma"/>
            <family val="2"/>
          </rPr>
          <t>Valor del gasto (en números) en la moneda que fue generado.
Amount spent (in numbers) using the currency on which the expense was paid.</t>
        </r>
      </text>
    </comment>
    <comment ref="AI11" authorId="0">
      <text>
        <r>
          <rPr>
            <sz val="8"/>
            <color indexed="81"/>
            <rFont val="Tahoma"/>
            <family val="2"/>
          </rPr>
          <t>Tasa de cambio a aplicar al gasto para expresarlo en dólares americanos.
Exchange rate to convert the cost to USD.</t>
        </r>
      </text>
    </comment>
    <comment ref="AL11" authorId="0">
      <text>
        <r>
          <rPr>
            <sz val="8"/>
            <color indexed="81"/>
            <rFont val="Tahoma"/>
            <family val="2"/>
          </rPr>
          <t>Valor (numérico) del gasto en dólares americanos.
Expense (number) in USD.</t>
        </r>
      </text>
    </comment>
    <comment ref="AP11" authorId="0">
      <text>
        <r>
          <rPr>
            <sz val="8"/>
            <color indexed="81"/>
            <rFont val="Tahoma"/>
            <family val="2"/>
          </rPr>
          <t>Valor (numérico) del gasto en dólares americanos.
Expense (number) in USD.</t>
        </r>
      </text>
    </comment>
    <comment ref="AX11" authorId="0">
      <text>
        <r>
          <rPr>
            <sz val="8"/>
            <color indexed="81"/>
            <rFont val="Tahoma"/>
            <family val="2"/>
          </rPr>
          <t>Moneda en la que se generó el gasto.
Currency on which the expense was paid.</t>
        </r>
      </text>
    </comment>
    <comment ref="BA11" authorId="0">
      <text>
        <r>
          <rPr>
            <sz val="8"/>
            <color indexed="81"/>
            <rFont val="Tahoma"/>
            <family val="2"/>
          </rPr>
          <t>Valor del gasto (en números) en la moneda que fue generado.
Amount spent (in numbers) using the currency on which the expense was paid.</t>
        </r>
      </text>
    </comment>
    <comment ref="BE11" authorId="0">
      <text>
        <r>
          <rPr>
            <sz val="8"/>
            <color indexed="81"/>
            <rFont val="Tahoma"/>
            <family val="2"/>
          </rPr>
          <t>Tasa de cambio a aplicar al gasto para expresarlo en dólares americanos.
Exchange rate to convert the cost to USD.</t>
        </r>
      </text>
    </comment>
    <comment ref="BI11" authorId="0">
      <text>
        <r>
          <rPr>
            <sz val="8"/>
            <color indexed="81"/>
            <rFont val="Tahoma"/>
            <family val="2"/>
          </rPr>
          <t>Valor (numérico) del gasto en dólares americanos.
Expense (number) in USD.</t>
        </r>
      </text>
    </comment>
    <comment ref="BN11" authorId="0">
      <text>
        <r>
          <rPr>
            <sz val="8"/>
            <color indexed="81"/>
            <rFont val="Tahoma"/>
            <family val="2"/>
          </rPr>
          <t>Valor (numérico) del gasto en dólares americanos.
Expense (number) in USD.</t>
        </r>
      </text>
    </comment>
    <comment ref="BR11" authorId="0">
      <text>
        <r>
          <rPr>
            <sz val="8"/>
            <color indexed="81"/>
            <rFont val="Tahoma"/>
            <family val="2"/>
          </rPr>
          <t>Valor (numérico) del gasto en dólares americanos.
Expense (number) in USD.</t>
        </r>
      </text>
    </comment>
    <comment ref="AL32" authorId="0">
      <text>
        <r>
          <rPr>
            <sz val="8"/>
            <color indexed="81"/>
            <rFont val="Tahoma"/>
            <family val="2"/>
          </rPr>
          <t>Sumatoria de los gastos en dólares americanos.
Sum of the expenses in USD.</t>
        </r>
      </text>
    </comment>
    <comment ref="AP32" authorId="0">
      <text>
        <r>
          <rPr>
            <sz val="8"/>
            <color indexed="81"/>
            <rFont val="Tahoma"/>
            <family val="2"/>
          </rPr>
          <t>Sumatoria de los gastos en pesos colombianos.
Sum of the expenses in COP.</t>
        </r>
      </text>
    </comment>
  </commentList>
</comments>
</file>

<file path=xl/sharedStrings.xml><?xml version="1.0" encoding="utf-8"?>
<sst xmlns="http://schemas.openxmlformats.org/spreadsheetml/2006/main" count="112" uniqueCount="56">
  <si>
    <t>Tipos de gasto permitidos:</t>
  </si>
  <si>
    <t>Hotel</t>
  </si>
  <si>
    <t>Nº</t>
  </si>
  <si>
    <t>REPORTE DE GASTOS DE VIAJE / TRAVEL EXPENSES REPORT
CONSULTORES LADC / LADC CONSULTANTS</t>
  </si>
  <si>
    <t>1. Información general del viaje / Travel general information</t>
  </si>
  <si>
    <t>Nombre completo del consultor / Consultant's full name:</t>
  </si>
  <si>
    <t>Documento de identificación / Identification number:</t>
  </si>
  <si>
    <t>Destino del viaje /
Destination:</t>
  </si>
  <si>
    <t>Motivo del viaje /
Purpose of travel:</t>
  </si>
  <si>
    <t>Fecha de inicio del viaje /
Travel start date:</t>
  </si>
  <si>
    <t>Fecha de fin del viaje /
Travel finish date:</t>
  </si>
  <si>
    <t>2. Gastos de viaje / Travel expenses</t>
  </si>
  <si>
    <t>Tipo gasto /
Expense type</t>
  </si>
  <si>
    <t>Valor /
Amount</t>
  </si>
  <si>
    <t>Moneda /
Currency</t>
  </si>
  <si>
    <t>Fecha del gasto /
Expense date</t>
  </si>
  <si>
    <t>Tasa de cambio / 
Exchange rate</t>
  </si>
  <si>
    <t>Valor USD / 
Amount USD</t>
  </si>
  <si>
    <t>Por favor, usar el campo "Descripción" para aclaraciones acerca del gasto que se está registrando. Si el tipo de gasto es "Otro", es obligatorio diligenciar la descripción respectiva.</t>
  </si>
  <si>
    <t>Please use the "Description" field for clarifications about the expense that is being reported. If the type of expense is "Other", it is mandarory to fill in the correspondent description.</t>
  </si>
  <si>
    <t>Tiquetes aéreos / Airline tickets</t>
  </si>
  <si>
    <t>Seguro de viaje / Travel insurance</t>
  </si>
  <si>
    <t>Alimentación / Food</t>
  </si>
  <si>
    <t>Otros / Other</t>
  </si>
  <si>
    <t xml:space="preserve">Taxi / Uber </t>
  </si>
  <si>
    <t>Descripción (opc.) / Description (opt.)</t>
  </si>
  <si>
    <t>3. Gastos autorizados / Authorized expenses</t>
  </si>
  <si>
    <t>Valor autorizado/
Authorized amount</t>
  </si>
  <si>
    <t>Valor autorizado USD / 
Authorized Amount USD</t>
  </si>
  <si>
    <t>Total reportado USD / total reported USD</t>
  </si>
  <si>
    <t>Carmen Aleyda Quintero</t>
  </si>
  <si>
    <t>Ciudad de México</t>
  </si>
  <si>
    <t>CFDI</t>
  </si>
  <si>
    <t>COP</t>
  </si>
  <si>
    <t>Desayuno</t>
  </si>
  <si>
    <t>MXN</t>
  </si>
  <si>
    <t>Pago hotel</t>
  </si>
  <si>
    <t>Almuerzo</t>
  </si>
  <si>
    <t>Comida</t>
  </si>
  <si>
    <t>Transporte hotel - aeropuerto</t>
  </si>
  <si>
    <t>Transporte Bogotá casa - aeropuerto</t>
  </si>
  <si>
    <t>Transporte aeropuerto - hotel</t>
  </si>
  <si>
    <t>Transporte aeropuerto - casa</t>
  </si>
  <si>
    <t>¿Autorizado? /
¿Authorized?</t>
  </si>
  <si>
    <t>Yes</t>
  </si>
  <si>
    <t>No</t>
  </si>
  <si>
    <t>Comentarios / Comments</t>
  </si>
  <si>
    <t>Ninguno.</t>
  </si>
  <si>
    <t>No se cuenta con el soporte del establecimiento.</t>
  </si>
  <si>
    <t>Assist card</t>
  </si>
  <si>
    <t>Tiquetes aéreos</t>
  </si>
  <si>
    <t>Exchange (COP)</t>
  </si>
  <si>
    <t>Amount (COP)</t>
  </si>
  <si>
    <t>Valor COP/ 
Amount COP</t>
  </si>
  <si>
    <t>Autorizado COP/ 
Authorized COP</t>
  </si>
  <si>
    <t>Total autorizado /
Authorized amount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</si>
</sst>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2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0.5"/>
      <color theme="1"/>
      <name val="Georgia"/>
      <family val="1"/>
    </font>
    <font>
      <sz val="10.5"/>
      <color theme="1"/>
      <name val="Georgia"/>
      <family val="1"/>
    </font>
    <font>
      <sz val="8"/>
      <color indexed="81"/>
      <name val="Tahoma"/>
      <family val="2"/>
    </font>
    <font>
      <b/>
      <sz val="10.5"/>
      <color theme="0"/>
      <name val="Georgia"/>
      <family val="1"/>
    </font>
    <font>
      <b/>
      <sz val="18"/>
      <color theme="1"/>
      <name val="Georgia"/>
      <family val="1"/>
    </font>
    <font>
      <b/>
      <sz val="9"/>
      <color theme="0"/>
      <name val="Georgia"/>
      <family val="1"/>
    </font>
    <font>
      <b/>
      <sz val="9"/>
      <color theme="1"/>
      <name val="Georgia"/>
      <family val="1"/>
    </font>
    <font>
      <b/>
      <sz val="8"/>
      <color theme="1"/>
      <name val="Georgia"/>
      <family val="1"/>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6E27C5"/>
        <bgColor indexed="64"/>
      </patternFill>
    </fill>
    <fill>
      <patternFill patternType="solid">
        <fgColor theme="1"/>
        <bgColor indexed="64"/>
      </patternFill>
    </fill>
    <fill>
      <patternFill patternType="solid">
        <fgColor rgb="FFCDCDCD"/>
        <bgColor indexed="64"/>
      </patternFill>
    </fill>
    <fill>
      <patternFill patternType="solid">
        <fgColor theme="0" tint="-0.34998626667073579"/>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indexed="64"/>
      </left>
      <right/>
      <top/>
      <bottom style="thin">
        <color theme="0" tint="-0.499984740745262"/>
      </bottom>
      <diagonal/>
    </border>
    <border>
      <left/>
      <right/>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style="medium">
        <color theme="0"/>
      </left>
      <right/>
      <top/>
      <bottom style="thin">
        <color theme="0"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thin">
        <color theme="0"/>
      </left>
      <right/>
      <top style="thin">
        <color theme="0" tint="-0.499984740745262"/>
      </top>
      <bottom/>
      <diagonal/>
    </border>
    <border>
      <left/>
      <right/>
      <top style="thin">
        <color theme="0" tint="-0.499984740745262"/>
      </top>
      <bottom/>
      <diagonal/>
    </border>
    <border>
      <left style="thin">
        <color theme="0" tint="-0.499984740745262"/>
      </left>
      <right/>
      <top style="thin">
        <color theme="0" tint="-0.499984740745262"/>
      </top>
      <bottom/>
      <diagonal/>
    </border>
    <border>
      <left style="thin">
        <color theme="0"/>
      </left>
      <right style="thin">
        <color theme="0" tint="-0.499984740745262"/>
      </right>
      <top style="thin">
        <color theme="0" tint="-0.499984740745262"/>
      </top>
      <bottom style="thin">
        <color theme="0" tint="-0.499984740745262"/>
      </bottom>
      <diagonal/>
    </border>
  </borders>
  <cellStyleXfs count="41">
    <xf numFmtId="0" fontId="0" fillId="0" borderId="0"/>
    <xf numFmtId="0" fontId="1" fillId="9" borderId="0" applyNumberFormat="0" applyBorder="0" applyAlignment="0" applyProtection="0"/>
    <xf numFmtId="0" fontId="1" fillId="13"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5" borderId="0" applyNumberFormat="0" applyBorder="0" applyAlignment="0" applyProtection="0"/>
    <xf numFmtId="0" fontId="1" fillId="29"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5" fillId="11" borderId="0" applyNumberFormat="0" applyBorder="0" applyAlignment="0" applyProtection="0"/>
    <xf numFmtId="0" fontId="15" fillId="15" borderId="0" applyNumberFormat="0" applyBorder="0" applyAlignment="0" applyProtection="0"/>
    <xf numFmtId="0" fontId="15" fillId="19" borderId="0" applyNumberFormat="0" applyBorder="0" applyAlignment="0" applyProtection="0"/>
    <xf numFmtId="0" fontId="15" fillId="23" borderId="0" applyNumberFormat="0" applyBorder="0" applyAlignment="0" applyProtection="0"/>
    <xf numFmtId="0" fontId="15" fillId="27" borderId="0" applyNumberFormat="0" applyBorder="0" applyAlignment="0" applyProtection="0"/>
    <xf numFmtId="0" fontId="15" fillId="31" borderId="0" applyNumberFormat="0" applyBorder="0" applyAlignment="0" applyProtection="0"/>
    <xf numFmtId="0" fontId="6" fillId="2" borderId="0" applyNumberFormat="0" applyBorder="0" applyAlignment="0" applyProtection="0"/>
    <xf numFmtId="0" fontId="10" fillId="5" borderId="4" applyNumberFormat="0" applyAlignment="0" applyProtection="0"/>
    <xf numFmtId="0" fontId="12" fillId="6" borderId="7" applyNumberFormat="0" applyAlignment="0" applyProtection="0"/>
    <xf numFmtId="0" fontId="11" fillId="0" borderId="6" applyNumberFormat="0" applyFill="0" applyAlignment="0" applyProtection="0"/>
    <xf numFmtId="0" fontId="5" fillId="0" borderId="0" applyNumberFormat="0" applyFill="0" applyBorder="0" applyAlignment="0" applyProtection="0"/>
    <xf numFmtId="0" fontId="15" fillId="8" borderId="0" applyNumberFormat="0" applyBorder="0" applyAlignment="0" applyProtection="0"/>
    <xf numFmtId="0" fontId="15" fillId="12" borderId="0" applyNumberFormat="0" applyBorder="0" applyAlignment="0" applyProtection="0"/>
    <xf numFmtId="0" fontId="15" fillId="16" borderId="0" applyNumberFormat="0" applyBorder="0" applyAlignment="0" applyProtection="0"/>
    <xf numFmtId="0" fontId="15" fillId="20" borderId="0" applyNumberFormat="0" applyBorder="0" applyAlignment="0" applyProtection="0"/>
    <xf numFmtId="0" fontId="15" fillId="24" borderId="0" applyNumberFormat="0" applyBorder="0" applyAlignment="0" applyProtection="0"/>
    <xf numFmtId="0" fontId="15" fillId="28" borderId="0" applyNumberFormat="0" applyBorder="0" applyAlignment="0" applyProtection="0"/>
    <xf numFmtId="0" fontId="8" fillId="4" borderId="4" applyNumberFormat="0" applyAlignment="0" applyProtection="0"/>
    <xf numFmtId="0" fontId="7" fillId="3" borderId="0" applyNumberFormat="0" applyBorder="0" applyAlignment="0" applyProtection="0"/>
    <xf numFmtId="0" fontId="1" fillId="7" borderId="8" applyNumberFormat="0" applyFont="0" applyAlignment="0" applyProtection="0"/>
    <xf numFmtId="0" fontId="9" fillId="5" borderId="5" applyNumberFormat="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44" fontId="1" fillId="0" borderId="0" applyFont="0" applyFill="0" applyBorder="0" applyAlignment="0" applyProtection="0"/>
  </cellStyleXfs>
  <cellXfs count="54">
    <xf numFmtId="0" fontId="0" fillId="0" borderId="0" xfId="0"/>
    <xf numFmtId="0" fontId="17" fillId="0" borderId="0" xfId="0" applyFont="1" applyAlignment="1">
      <alignment vertical="center"/>
    </xf>
    <xf numFmtId="0" fontId="16" fillId="34" borderId="9" xfId="0" applyFont="1" applyFill="1" applyBorder="1" applyAlignment="1">
      <alignment horizontal="center" vertical="center" wrapText="1"/>
    </xf>
    <xf numFmtId="0" fontId="19" fillId="32" borderId="11" xfId="0" applyFont="1" applyFill="1" applyBorder="1" applyAlignment="1">
      <alignment horizontal="left" vertical="center" wrapText="1"/>
    </xf>
    <xf numFmtId="0" fontId="20" fillId="0" borderId="0" xfId="0" applyFont="1" applyAlignment="1">
      <alignment horizontal="center" vertical="center" wrapText="1"/>
    </xf>
    <xf numFmtId="0" fontId="16" fillId="0" borderId="9" xfId="0" applyFont="1" applyFill="1" applyBorder="1" applyAlignment="1">
      <alignment horizontal="center" vertical="center" wrapText="1"/>
    </xf>
    <xf numFmtId="0" fontId="17" fillId="0" borderId="0" xfId="0" applyFont="1" applyAlignment="1">
      <alignment vertical="center" wrapText="1"/>
    </xf>
    <xf numFmtId="0" fontId="16" fillId="0" borderId="0" xfId="0" applyFont="1" applyAlignment="1">
      <alignment horizontal="center" vertical="center" wrapText="1"/>
    </xf>
    <xf numFmtId="0" fontId="17" fillId="0" borderId="0" xfId="0" applyFont="1" applyBorder="1" applyAlignment="1">
      <alignment vertical="center" wrapText="1"/>
    </xf>
    <xf numFmtId="0" fontId="19" fillId="32" borderId="15" xfId="0" applyFont="1" applyFill="1" applyBorder="1" applyAlignment="1">
      <alignment horizontal="left" vertical="center" wrapText="1"/>
    </xf>
    <xf numFmtId="0" fontId="19" fillId="32" borderId="11" xfId="0" applyFont="1" applyFill="1" applyBorder="1" applyAlignment="1">
      <alignment horizontal="left" vertical="center" wrapText="1"/>
    </xf>
    <xf numFmtId="0" fontId="16" fillId="34" borderId="12" xfId="0" applyFont="1" applyFill="1" applyBorder="1" applyAlignment="1">
      <alignment horizontal="center" vertical="center" wrapText="1"/>
    </xf>
    <xf numFmtId="0" fontId="16" fillId="34" borderId="14" xfId="0" applyFont="1" applyFill="1" applyBorder="1" applyAlignment="1">
      <alignment horizontal="center" vertical="center" wrapText="1"/>
    </xf>
    <xf numFmtId="0" fontId="16" fillId="34" borderId="13" xfId="0" applyFont="1" applyFill="1" applyBorder="1" applyAlignment="1">
      <alignment horizontal="center" vertical="center" wrapText="1"/>
    </xf>
    <xf numFmtId="0" fontId="17" fillId="0" borderId="9" xfId="0" applyFont="1" applyFill="1" applyBorder="1" applyAlignment="1">
      <alignment horizontal="center" vertical="center" wrapText="1"/>
    </xf>
    <xf numFmtId="44" fontId="17" fillId="0" borderId="9" xfId="40" applyFont="1" applyFill="1" applyBorder="1" applyAlignment="1">
      <alignment horizontal="left" vertical="center" wrapText="1"/>
    </xf>
    <xf numFmtId="0" fontId="16" fillId="34" borderId="9" xfId="0" applyFont="1" applyFill="1" applyBorder="1" applyAlignment="1">
      <alignment horizontal="center" vertical="center" wrapText="1"/>
    </xf>
    <xf numFmtId="0" fontId="20" fillId="0" borderId="0" xfId="0" applyFont="1" applyAlignment="1">
      <alignment horizontal="center" vertical="center" wrapText="1"/>
    </xf>
    <xf numFmtId="44" fontId="17" fillId="0" borderId="13" xfId="0" applyNumberFormat="1" applyFont="1" applyFill="1" applyBorder="1" applyAlignment="1">
      <alignment horizontal="center" vertical="center" wrapText="1"/>
    </xf>
    <xf numFmtId="44" fontId="17" fillId="0" borderId="12" xfId="40" applyFont="1" applyFill="1" applyBorder="1" applyAlignment="1">
      <alignment horizontal="center" vertical="center" wrapText="1"/>
    </xf>
    <xf numFmtId="44" fontId="17" fillId="0" borderId="14" xfId="40" applyFont="1" applyFill="1" applyBorder="1" applyAlignment="1">
      <alignment horizontal="center" vertical="center" wrapText="1"/>
    </xf>
    <xf numFmtId="44" fontId="17" fillId="0" borderId="13" xfId="40" applyFont="1" applyFill="1" applyBorder="1" applyAlignment="1">
      <alignment horizontal="center" vertical="center" wrapText="1"/>
    </xf>
    <xf numFmtId="0" fontId="21" fillId="32" borderId="19" xfId="0" applyFont="1" applyFill="1" applyBorder="1" applyAlignment="1">
      <alignment horizontal="center" vertical="center" wrapText="1"/>
    </xf>
    <xf numFmtId="0" fontId="21" fillId="32" borderId="18" xfId="0" applyFont="1" applyFill="1" applyBorder="1" applyAlignment="1">
      <alignment horizontal="center" vertical="center" wrapText="1"/>
    </xf>
    <xf numFmtId="44" fontId="19" fillId="32" borderId="17" xfId="40" applyFont="1" applyFill="1" applyBorder="1" applyAlignment="1">
      <alignment horizontal="center" vertical="center" wrapText="1"/>
    </xf>
    <xf numFmtId="44" fontId="19" fillId="32" borderId="18" xfId="40" applyFont="1" applyFill="1" applyBorder="1" applyAlignment="1">
      <alignment horizontal="center" vertical="center" wrapText="1"/>
    </xf>
    <xf numFmtId="0" fontId="17" fillId="0" borderId="13" xfId="0" applyFont="1" applyFill="1" applyBorder="1" applyAlignment="1">
      <alignment horizontal="center" vertical="center" wrapText="1"/>
    </xf>
    <xf numFmtId="44" fontId="17" fillId="0" borderId="9" xfId="40" applyFont="1" applyFill="1" applyBorder="1" applyAlignment="1">
      <alignment horizontal="center" vertical="center" wrapText="1"/>
    </xf>
    <xf numFmtId="0" fontId="23" fillId="34" borderId="9" xfId="0" applyFont="1" applyFill="1" applyBorder="1" applyAlignment="1">
      <alignment horizontal="center" vertical="center" wrapText="1"/>
    </xf>
    <xf numFmtId="0" fontId="22" fillId="34" borderId="9" xfId="0" applyFont="1" applyFill="1" applyBorder="1" applyAlignment="1">
      <alignment horizontal="center" vertical="center" wrapText="1"/>
    </xf>
    <xf numFmtId="0" fontId="19" fillId="32" borderId="10" xfId="0" applyFont="1" applyFill="1" applyBorder="1" applyAlignment="1">
      <alignment horizontal="left" vertical="center" wrapText="1"/>
    </xf>
    <xf numFmtId="0" fontId="17" fillId="35" borderId="9" xfId="0" applyFont="1" applyFill="1" applyBorder="1" applyAlignment="1">
      <alignment vertical="center" wrapText="1"/>
    </xf>
    <xf numFmtId="0" fontId="17" fillId="0" borderId="9" xfId="0" applyFont="1" applyBorder="1" applyAlignment="1">
      <alignment vertical="center" wrapText="1"/>
    </xf>
    <xf numFmtId="15" fontId="17" fillId="0" borderId="9" xfId="0" applyNumberFormat="1" applyFont="1" applyBorder="1" applyAlignment="1">
      <alignment horizontal="left" vertical="center" wrapText="1"/>
    </xf>
    <xf numFmtId="0" fontId="17" fillId="0" borderId="9" xfId="0" applyFont="1" applyBorder="1" applyAlignment="1">
      <alignment horizontal="left" vertical="center" wrapText="1"/>
    </xf>
    <xf numFmtId="0" fontId="16" fillId="34" borderId="9" xfId="0" applyFont="1" applyFill="1" applyBorder="1" applyAlignment="1">
      <alignment horizontal="left" vertical="center" wrapText="1"/>
    </xf>
    <xf numFmtId="44" fontId="19" fillId="33" borderId="13" xfId="40" applyFont="1" applyFill="1" applyBorder="1" applyAlignment="1">
      <alignment horizontal="center" vertical="center" wrapText="1"/>
    </xf>
    <xf numFmtId="44" fontId="19" fillId="33" borderId="9" xfId="40" applyFont="1" applyFill="1" applyBorder="1" applyAlignment="1">
      <alignment horizontal="center" vertical="center" wrapText="1"/>
    </xf>
    <xf numFmtId="44" fontId="19" fillId="33" borderId="12" xfId="40" applyFont="1" applyFill="1" applyBorder="1" applyAlignment="1">
      <alignment horizontal="center" vertical="center" wrapText="1"/>
    </xf>
    <xf numFmtId="0" fontId="17" fillId="0" borderId="0" xfId="0" applyFont="1" applyAlignment="1">
      <alignment vertical="center"/>
    </xf>
    <xf numFmtId="0" fontId="16" fillId="34" borderId="0" xfId="0" applyFont="1" applyFill="1" applyAlignment="1">
      <alignment vertical="center"/>
    </xf>
    <xf numFmtId="44" fontId="17" fillId="0" borderId="16" xfId="40" applyFont="1" applyFill="1" applyBorder="1" applyAlignment="1">
      <alignment horizontal="center" vertical="center" wrapText="1"/>
    </xf>
    <xf numFmtId="0" fontId="17" fillId="0" borderId="9" xfId="0" applyFont="1" applyFill="1" applyBorder="1" applyAlignment="1">
      <alignment horizontal="left" vertical="center" wrapText="1"/>
    </xf>
    <xf numFmtId="15" fontId="17" fillId="0" borderId="9" xfId="0" applyNumberFormat="1" applyFont="1" applyFill="1" applyBorder="1" applyAlignment="1">
      <alignment horizontal="center" vertical="center" wrapText="1"/>
    </xf>
    <xf numFmtId="0" fontId="17" fillId="0" borderId="12" xfId="0" applyFont="1" applyFill="1" applyBorder="1" applyAlignment="1">
      <alignment horizontal="left" vertical="center" wrapText="1"/>
    </xf>
    <xf numFmtId="0" fontId="17" fillId="0" borderId="14" xfId="0" applyFont="1" applyFill="1" applyBorder="1" applyAlignment="1">
      <alignment horizontal="left" vertical="center" wrapText="1"/>
    </xf>
    <xf numFmtId="0" fontId="17" fillId="0" borderId="13" xfId="0" applyFont="1" applyFill="1" applyBorder="1" applyAlignment="1">
      <alignment horizontal="left" vertical="center" wrapText="1"/>
    </xf>
    <xf numFmtId="0" fontId="16" fillId="34" borderId="16" xfId="0" applyFont="1" applyFill="1" applyBorder="1" applyAlignment="1">
      <alignment horizontal="center" vertical="center" wrapText="1"/>
    </xf>
    <xf numFmtId="0" fontId="17" fillId="0" borderId="0" xfId="0" applyFont="1" applyBorder="1" applyAlignment="1">
      <alignment horizontal="left" vertical="center" wrapText="1"/>
    </xf>
    <xf numFmtId="0" fontId="17" fillId="35" borderId="0" xfId="0" applyFont="1" applyFill="1" applyBorder="1" applyAlignment="1">
      <alignment vertical="center" wrapText="1"/>
    </xf>
    <xf numFmtId="0" fontId="19" fillId="33" borderId="18" xfId="0" applyFont="1" applyFill="1" applyBorder="1" applyAlignment="1">
      <alignment horizontal="center" vertical="center" wrapText="1"/>
    </xf>
    <xf numFmtId="44" fontId="19" fillId="32" borderId="9" xfId="40" applyFont="1" applyFill="1" applyBorder="1" applyAlignment="1">
      <alignment horizontal="center" vertical="center" wrapText="1"/>
    </xf>
    <xf numFmtId="44" fontId="19" fillId="32" borderId="20" xfId="40" applyFont="1" applyFill="1" applyBorder="1" applyAlignment="1">
      <alignment horizontal="center" vertical="center" wrapText="1"/>
    </xf>
    <xf numFmtId="44" fontId="17" fillId="0" borderId="13" xfId="40" applyFont="1" applyFill="1" applyBorder="1" applyAlignment="1">
      <alignment horizontal="left" vertical="center" wrapText="1"/>
    </xf>
  </cellXfs>
  <cellStyles count="41">
    <cellStyle name="20% - Énfasis1" xfId="1"/>
    <cellStyle name="20% - Énfasis2" xfId="2"/>
    <cellStyle name="20% - Énfasis3" xfId="3"/>
    <cellStyle name="20% - Énfasis4" xfId="4"/>
    <cellStyle name="20% - Énfasis5" xfId="5"/>
    <cellStyle name="20% - Énfasis6" xfId="6"/>
    <cellStyle name="40% - Énfasis1" xfId="7"/>
    <cellStyle name="40% - Énfasis2" xfId="8"/>
    <cellStyle name="40% - Énfasis3" xfId="9"/>
    <cellStyle name="40% - Énfasis4" xfId="10"/>
    <cellStyle name="40% - Énfasis5" xfId="11"/>
    <cellStyle name="40% - Énfasis6" xfId="12"/>
    <cellStyle name="60% - Énfasis1" xfId="13"/>
    <cellStyle name="60% - Énfasis2" xfId="14"/>
    <cellStyle name="60% - Énfasis3" xfId="15"/>
    <cellStyle name="60% - Énfasis4" xfId="16"/>
    <cellStyle name="60% - Énfasis5" xfId="17"/>
    <cellStyle name="60% - Énfasis6" xfId="18"/>
    <cellStyle name="Buena" xfId="19"/>
    <cellStyle name="Cálculo" xfId="20"/>
    <cellStyle name="Celda de comprobación" xfId="21"/>
    <cellStyle name="Celda vinculada" xfId="22"/>
    <cellStyle name="Currency" xfId="40" builtinId="4"/>
    <cellStyle name="Encabezado 4" xfId="23"/>
    <cellStyle name="Énfasis1" xfId="24"/>
    <cellStyle name="Énfasis2" xfId="25"/>
    <cellStyle name="Énfasis3" xfId="26"/>
    <cellStyle name="Énfasis4" xfId="27"/>
    <cellStyle name="Énfasis5" xfId="28"/>
    <cellStyle name="Énfasis6" xfId="29"/>
    <cellStyle name="Entrada" xfId="30"/>
    <cellStyle name="Incorrecto" xfId="31"/>
    <cellStyle name="Normal" xfId="0" builtinId="0"/>
    <cellStyle name="Notas" xfId="32"/>
    <cellStyle name="Salida" xfId="33"/>
    <cellStyle name="Texto de advertencia" xfId="34"/>
    <cellStyle name="Texto explicativo" xfId="35"/>
    <cellStyle name="Título" xfId="36"/>
    <cellStyle name="Título 1" xfId="37"/>
    <cellStyle name="Título 2" xfId="38"/>
    <cellStyle name="Título 3" xfId="39"/>
  </cellStyles>
  <dxfs count="0"/>
  <tableStyles count="0" defaultTableStyle="TableStyleMedium2" defaultPivotStyle="PivotStyleLight16"/>
  <colors>
    <mruColors>
      <color rgb="FF6E27C5"/>
      <color rgb="FFF0E6FA"/>
      <color rgb="FFAFAFAF"/>
      <color rgb="FF969696"/>
      <color rgb="FFCDCDCD"/>
      <color rgb="FFE7D9F7"/>
      <color rgb="FFDCC8F4"/>
      <color rgb="FFD2D2D2"/>
      <color rgb="FFDCDCDC"/>
      <color rgb="FFC4C4C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38100</xdr:colOff>
      <xdr:row>1</xdr:row>
      <xdr:rowOff>171450</xdr:rowOff>
    </xdr:from>
    <xdr:to>
      <xdr:col>5</xdr:col>
      <xdr:colOff>273819</xdr:colOff>
      <xdr:row>1</xdr:row>
      <xdr:rowOff>362005</xdr:rowOff>
    </xdr:to>
    <xdr:pic>
      <xdr:nvPicPr>
        <xdr:cNvPr id="2" name="Picture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52425" y="342900"/>
          <a:ext cx="1649863" cy="190555"/>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CB80"/>
  <sheetViews>
    <sheetView showGridLines="0" tabSelected="1" zoomScale="80" zoomScaleNormal="80" workbookViewId="0"/>
  </sheetViews>
  <sheetFormatPr defaultColWidth="9.140625" defaultRowHeight="13.5" zeroHeight="1" x14ac:dyDescent="0.25"/>
  <cols>
    <col min="1" max="1" width="3.7109375" style="6" customWidth="1"/>
    <col min="2" max="3" width="4.7109375" style="6" customWidth="1"/>
    <col min="4" max="4" width="5.85546875" style="6" customWidth="1"/>
    <col min="5" max="5" width="5.7109375" style="6" customWidth="1"/>
    <col min="6" max="11" width="4.7109375" style="6" customWidth="1"/>
    <col min="12" max="12" width="3.42578125" style="6" customWidth="1"/>
    <col min="13" max="18" width="4.7109375" style="6" customWidth="1"/>
    <col min="19" max="19" width="3.28515625" style="6" customWidth="1"/>
    <col min="20" max="20" width="3" style="6" customWidth="1"/>
    <col min="21" max="27" width="4.7109375" style="6" customWidth="1"/>
    <col min="28" max="33" width="5.85546875" style="6" customWidth="1"/>
    <col min="34" max="34" width="7.140625" style="6" customWidth="1"/>
    <col min="35" max="36" width="6.42578125" style="6" customWidth="1"/>
    <col min="37" max="49" width="4.7109375" style="6" customWidth="1"/>
    <col min="50" max="54" width="4.7109375" style="6" hidden="1" customWidth="1"/>
    <col min="55" max="55" width="5.42578125" style="6" hidden="1" customWidth="1"/>
    <col min="56" max="56" width="4.7109375" style="6" hidden="1" customWidth="1"/>
    <col min="57" max="57" width="5.5703125" style="6" hidden="1" customWidth="1"/>
    <col min="58" max="59" width="6.42578125" style="6" hidden="1" customWidth="1"/>
    <col min="60" max="60" width="4.7109375" style="6" hidden="1" customWidth="1"/>
    <col min="61" max="62" width="4.7109375" style="6" customWidth="1"/>
    <col min="63" max="63" width="6.28515625" style="6" customWidth="1"/>
    <col min="64" max="66" width="4.7109375" style="6" customWidth="1"/>
    <col min="67" max="67" width="5.42578125" style="6" customWidth="1"/>
    <col min="68" max="68" width="5.28515625" style="6" customWidth="1"/>
    <col min="69" max="148" width="4.7109375" style="6" customWidth="1"/>
    <col min="149" max="162" width="9.140625" style="6" customWidth="1"/>
    <col min="163" max="16384" width="9.140625" style="6"/>
  </cols>
  <sheetData>
    <row r="1" spans="2:80" x14ac:dyDescent="0.25"/>
    <row r="2" spans="2:80" ht="32.1" customHeight="1" x14ac:dyDescent="0.25">
      <c r="B2" s="17" t="s">
        <v>3</v>
      </c>
      <c r="C2" s="17"/>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c r="BA2" s="17"/>
      <c r="BB2" s="17"/>
      <c r="BC2" s="17"/>
      <c r="BD2" s="17"/>
      <c r="BE2" s="17"/>
      <c r="BF2" s="17"/>
      <c r="BG2" s="17"/>
      <c r="BH2" s="17"/>
      <c r="BI2" s="17"/>
      <c r="BJ2" s="17"/>
      <c r="BK2" s="17"/>
      <c r="BL2" s="17"/>
      <c r="BM2" s="17"/>
      <c r="BN2" s="4"/>
      <c r="BO2" s="4"/>
      <c r="BP2" s="4"/>
      <c r="BQ2" s="4"/>
    </row>
    <row r="3" spans="2:80" ht="32.1" customHeight="1" x14ac:dyDescent="0.25">
      <c r="B3" s="17"/>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17"/>
      <c r="BB3" s="17"/>
      <c r="BC3" s="17"/>
      <c r="BD3" s="17"/>
      <c r="BE3" s="17"/>
      <c r="BF3" s="17"/>
      <c r="BG3" s="17"/>
      <c r="BH3" s="17"/>
      <c r="BI3" s="17"/>
      <c r="BJ3" s="17"/>
      <c r="BK3" s="17"/>
      <c r="BL3" s="17"/>
      <c r="BM3" s="17"/>
      <c r="BN3" s="4"/>
      <c r="BO3" s="4"/>
      <c r="BP3" s="4"/>
      <c r="BQ3" s="4"/>
    </row>
    <row r="4" spans="2:80" x14ac:dyDescent="0.25"/>
    <row r="5" spans="2:80" ht="20.100000000000001" customHeight="1" x14ac:dyDescent="0.25">
      <c r="B5" s="30" t="s">
        <v>4</v>
      </c>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BN5" s="8"/>
      <c r="BO5" s="8"/>
      <c r="BP5" s="8"/>
      <c r="BQ5" s="8"/>
      <c r="BR5" s="8"/>
      <c r="BS5" s="8"/>
    </row>
    <row r="6" spans="2:80" ht="30" customHeight="1" x14ac:dyDescent="0.25">
      <c r="B6" s="35" t="s">
        <v>5</v>
      </c>
      <c r="C6" s="35"/>
      <c r="D6" s="35"/>
      <c r="E6" s="35"/>
      <c r="F6" s="35"/>
      <c r="G6" s="35"/>
      <c r="H6" s="35"/>
      <c r="I6" s="35"/>
      <c r="J6" s="35"/>
      <c r="K6" s="32" t="s">
        <v>30</v>
      </c>
      <c r="L6" s="32"/>
      <c r="M6" s="32"/>
      <c r="N6" s="32"/>
      <c r="O6" s="32"/>
      <c r="P6" s="32"/>
      <c r="Q6" s="32"/>
      <c r="R6" s="35" t="s">
        <v>6</v>
      </c>
      <c r="S6" s="35"/>
      <c r="T6" s="35"/>
      <c r="U6" s="35"/>
      <c r="V6" s="35"/>
      <c r="W6" s="35"/>
      <c r="X6" s="35"/>
      <c r="Y6" s="35"/>
      <c r="Z6" s="35"/>
      <c r="AA6" s="32"/>
      <c r="AB6" s="32"/>
      <c r="AC6" s="32"/>
      <c r="AD6" s="32"/>
      <c r="AE6" s="32"/>
      <c r="AF6" s="32"/>
      <c r="AG6" s="32"/>
      <c r="AH6" s="32"/>
      <c r="AI6" s="32"/>
      <c r="AJ6" s="32"/>
      <c r="AK6" s="32"/>
      <c r="AL6" s="32"/>
      <c r="AM6" s="32"/>
      <c r="AN6" s="32"/>
      <c r="AO6" s="32"/>
      <c r="AP6" s="8"/>
      <c r="AQ6" s="8"/>
      <c r="AR6" s="8"/>
      <c r="AS6" s="8"/>
      <c r="BN6" s="8"/>
      <c r="BO6" s="8"/>
      <c r="BP6" s="8"/>
      <c r="BQ6" s="8"/>
      <c r="BR6" s="8"/>
      <c r="BS6" s="8"/>
    </row>
    <row r="7" spans="2:80" ht="30" customHeight="1" x14ac:dyDescent="0.25">
      <c r="B7" s="35" t="s">
        <v>7</v>
      </c>
      <c r="C7" s="35"/>
      <c r="D7" s="35"/>
      <c r="E7" s="35"/>
      <c r="F7" s="35"/>
      <c r="G7" s="35"/>
      <c r="H7" s="35"/>
      <c r="I7" s="35"/>
      <c r="J7" s="35"/>
      <c r="K7" s="32" t="s">
        <v>31</v>
      </c>
      <c r="L7" s="32"/>
      <c r="M7" s="32"/>
      <c r="N7" s="32"/>
      <c r="O7" s="32"/>
      <c r="P7" s="32"/>
      <c r="Q7" s="32"/>
      <c r="R7" s="35" t="s">
        <v>8</v>
      </c>
      <c r="S7" s="35"/>
      <c r="T7" s="35"/>
      <c r="U7" s="35"/>
      <c r="V7" s="35"/>
      <c r="W7" s="35"/>
      <c r="X7" s="35"/>
      <c r="Y7" s="35"/>
      <c r="Z7" s="35"/>
      <c r="AA7" s="32" t="s">
        <v>32</v>
      </c>
      <c r="AB7" s="32"/>
      <c r="AC7" s="32"/>
      <c r="AD7" s="32"/>
      <c r="AE7" s="32"/>
      <c r="AF7" s="32"/>
      <c r="AG7" s="32"/>
      <c r="AH7" s="32"/>
      <c r="AI7" s="32"/>
      <c r="AJ7" s="32"/>
      <c r="AK7" s="32"/>
      <c r="AL7" s="32"/>
      <c r="AM7" s="32"/>
      <c r="AN7" s="32"/>
      <c r="AO7" s="32"/>
      <c r="AP7" s="8"/>
      <c r="AQ7" s="8"/>
      <c r="AR7" s="8"/>
      <c r="AS7" s="8"/>
      <c r="BN7" s="8"/>
      <c r="BO7" s="8"/>
      <c r="BP7" s="8"/>
      <c r="BQ7" s="8"/>
    </row>
    <row r="8" spans="2:80" ht="30" customHeight="1" x14ac:dyDescent="0.25">
      <c r="B8" s="35" t="s">
        <v>9</v>
      </c>
      <c r="C8" s="35"/>
      <c r="D8" s="35"/>
      <c r="E8" s="35"/>
      <c r="F8" s="35"/>
      <c r="G8" s="35"/>
      <c r="H8" s="35"/>
      <c r="I8" s="35"/>
      <c r="J8" s="35"/>
      <c r="K8" s="33">
        <v>43367</v>
      </c>
      <c r="L8" s="34"/>
      <c r="M8" s="34"/>
      <c r="N8" s="34"/>
      <c r="O8" s="34"/>
      <c r="P8" s="34"/>
      <c r="Q8" s="34"/>
      <c r="R8" s="35" t="s">
        <v>10</v>
      </c>
      <c r="S8" s="35"/>
      <c r="T8" s="35"/>
      <c r="U8" s="35"/>
      <c r="V8" s="35"/>
      <c r="W8" s="35"/>
      <c r="X8" s="35"/>
      <c r="Y8" s="35"/>
      <c r="Z8" s="35"/>
      <c r="AA8" s="33">
        <v>43370</v>
      </c>
      <c r="AB8" s="34"/>
      <c r="AC8" s="34"/>
      <c r="AD8" s="34"/>
      <c r="AE8" s="34"/>
      <c r="AF8" s="34"/>
      <c r="AG8" s="34"/>
      <c r="AH8" s="34"/>
      <c r="AI8" s="34"/>
      <c r="AJ8" s="34"/>
      <c r="AK8" s="34"/>
      <c r="AL8" s="34"/>
      <c r="AM8" s="34"/>
      <c r="AN8" s="34"/>
      <c r="AO8" s="34"/>
      <c r="AP8" s="48"/>
      <c r="AQ8" s="48"/>
      <c r="AR8" s="48"/>
      <c r="AS8" s="48"/>
      <c r="BN8" s="48"/>
      <c r="BO8" s="48"/>
      <c r="BP8" s="48"/>
      <c r="BQ8" s="48"/>
    </row>
    <row r="9" spans="2:80" x14ac:dyDescent="0.25"/>
    <row r="10" spans="2:80" ht="20.100000000000001" customHeight="1" x14ac:dyDescent="0.25">
      <c r="B10" s="30" t="s">
        <v>11</v>
      </c>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3"/>
      <c r="AQ10" s="3"/>
      <c r="AR10" s="3"/>
      <c r="AS10" s="3"/>
      <c r="AT10" s="9" t="s">
        <v>26</v>
      </c>
      <c r="AU10" s="10"/>
      <c r="AV10" s="10"/>
      <c r="AW10" s="10"/>
      <c r="AX10" s="10"/>
      <c r="AY10" s="10"/>
      <c r="AZ10" s="10"/>
      <c r="BA10" s="10"/>
      <c r="BB10" s="10"/>
      <c r="BC10" s="10"/>
      <c r="BD10" s="10"/>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row>
    <row r="11" spans="2:80" s="7" customFormat="1" ht="30" customHeight="1" x14ac:dyDescent="0.25">
      <c r="B11" s="2" t="s">
        <v>2</v>
      </c>
      <c r="C11" s="16" t="s">
        <v>15</v>
      </c>
      <c r="D11" s="16"/>
      <c r="E11" s="16"/>
      <c r="F11" s="16"/>
      <c r="G11" s="16" t="s">
        <v>12</v>
      </c>
      <c r="H11" s="16"/>
      <c r="I11" s="16"/>
      <c r="J11" s="16"/>
      <c r="K11" s="16"/>
      <c r="L11" s="16"/>
      <c r="M11" s="16"/>
      <c r="N11" s="16" t="s">
        <v>25</v>
      </c>
      <c r="O11" s="16"/>
      <c r="P11" s="16"/>
      <c r="Q11" s="16"/>
      <c r="R11" s="16"/>
      <c r="S11" s="16"/>
      <c r="T11" s="16"/>
      <c r="U11" s="16"/>
      <c r="V11" s="16" t="s">
        <v>14</v>
      </c>
      <c r="W11" s="16"/>
      <c r="X11" s="16"/>
      <c r="Y11" s="16" t="s">
        <v>13</v>
      </c>
      <c r="Z11" s="16"/>
      <c r="AA11" s="16"/>
      <c r="AB11" s="16"/>
      <c r="AC11" s="11" t="s">
        <v>51</v>
      </c>
      <c r="AD11" s="12"/>
      <c r="AE11" s="13"/>
      <c r="AF11" s="11" t="s">
        <v>52</v>
      </c>
      <c r="AG11" s="12"/>
      <c r="AH11" s="13"/>
      <c r="AI11" s="28" t="s">
        <v>16</v>
      </c>
      <c r="AJ11" s="28"/>
      <c r="AK11" s="28"/>
      <c r="AL11" s="16" t="s">
        <v>17</v>
      </c>
      <c r="AM11" s="16"/>
      <c r="AN11" s="16"/>
      <c r="AO11" s="16"/>
      <c r="AP11" s="13" t="s">
        <v>53</v>
      </c>
      <c r="AQ11" s="16"/>
      <c r="AR11" s="16"/>
      <c r="AS11" s="47"/>
      <c r="AT11" s="13" t="s">
        <v>43</v>
      </c>
      <c r="AU11" s="16"/>
      <c r="AV11" s="16"/>
      <c r="AW11" s="16"/>
      <c r="AX11" s="13" t="s">
        <v>14</v>
      </c>
      <c r="AY11" s="16"/>
      <c r="AZ11" s="16"/>
      <c r="BA11" s="28" t="s">
        <v>27</v>
      </c>
      <c r="BB11" s="28"/>
      <c r="BC11" s="28"/>
      <c r="BD11" s="28"/>
      <c r="BE11" s="16" t="s">
        <v>16</v>
      </c>
      <c r="BF11" s="16"/>
      <c r="BG11" s="16"/>
      <c r="BH11" s="16"/>
      <c r="BI11" s="29" t="s">
        <v>28</v>
      </c>
      <c r="BJ11" s="29"/>
      <c r="BK11" s="29"/>
      <c r="BL11" s="29"/>
      <c r="BM11" s="29"/>
      <c r="BN11" s="13" t="s">
        <v>54</v>
      </c>
      <c r="BO11" s="16"/>
      <c r="BP11" s="16"/>
      <c r="BQ11" s="16"/>
      <c r="BR11" s="13" t="s">
        <v>46</v>
      </c>
      <c r="BS11" s="16"/>
      <c r="BT11" s="16"/>
      <c r="BU11" s="16"/>
      <c r="BV11" s="16"/>
      <c r="BW11" s="16"/>
      <c r="BX11" s="16"/>
      <c r="BY11" s="16"/>
      <c r="BZ11" s="16"/>
      <c r="CA11" s="16"/>
      <c r="CB11" s="16"/>
    </row>
    <row r="12" spans="2:80" ht="27.95" customHeight="1" x14ac:dyDescent="0.25">
      <c r="B12" s="5">
        <v>1</v>
      </c>
      <c r="C12" s="43">
        <v>43367</v>
      </c>
      <c r="D12" s="14"/>
      <c r="E12" s="14"/>
      <c r="F12" s="14"/>
      <c r="G12" s="42" t="s">
        <v>24</v>
      </c>
      <c r="H12" s="42"/>
      <c r="I12" s="42"/>
      <c r="J12" s="42"/>
      <c r="K12" s="42"/>
      <c r="L12" s="42"/>
      <c r="M12" s="42"/>
      <c r="N12" s="42" t="s">
        <v>40</v>
      </c>
      <c r="O12" s="42"/>
      <c r="P12" s="42"/>
      <c r="Q12" s="42"/>
      <c r="R12" s="42"/>
      <c r="S12" s="42"/>
      <c r="T12" s="42"/>
      <c r="U12" s="42"/>
      <c r="V12" s="27" t="s">
        <v>33</v>
      </c>
      <c r="W12" s="27"/>
      <c r="X12" s="27"/>
      <c r="Y12" s="27">
        <v>45000</v>
      </c>
      <c r="Z12" s="27"/>
      <c r="AA12" s="27"/>
      <c r="AB12" s="27"/>
      <c r="AC12" s="14">
        <v>1</v>
      </c>
      <c r="AD12" s="14"/>
      <c r="AE12" s="14"/>
      <c r="AF12" s="19">
        <f>Y12/AC12</f>
        <v>45000</v>
      </c>
      <c r="AG12" s="20"/>
      <c r="AH12" s="21"/>
      <c r="AI12" s="14">
        <v>3014.0656396517002</v>
      </c>
      <c r="AJ12" s="14"/>
      <c r="AK12" s="14"/>
      <c r="AL12" s="27">
        <f>Y12/AI12</f>
        <v>14.930000000000039</v>
      </c>
      <c r="AM12" s="27"/>
      <c r="AN12" s="27"/>
      <c r="AO12" s="27"/>
      <c r="AP12" s="21">
        <f>AF12</f>
        <v>45000</v>
      </c>
      <c r="AQ12" s="27"/>
      <c r="AR12" s="27"/>
      <c r="AS12" s="41"/>
      <c r="AT12" s="26" t="s">
        <v>44</v>
      </c>
      <c r="AU12" s="14"/>
      <c r="AV12" s="14"/>
      <c r="AW12" s="14"/>
      <c r="AX12" s="18" t="str">
        <f t="shared" ref="AX12:AX25" si="0">V12</f>
        <v>COP</v>
      </c>
      <c r="AY12" s="14"/>
      <c r="AZ12" s="14"/>
      <c r="BA12" s="27">
        <f t="shared" ref="BA12:BA19" si="1">Y12</f>
        <v>45000</v>
      </c>
      <c r="BB12" s="27"/>
      <c r="BC12" s="27"/>
      <c r="BD12" s="27"/>
      <c r="BE12" s="14">
        <f t="shared" ref="BE12:BE19" si="2">AI12</f>
        <v>3014.0656396517002</v>
      </c>
      <c r="BF12" s="14"/>
      <c r="BG12" s="14"/>
      <c r="BH12" s="14"/>
      <c r="BI12" s="27">
        <f>AL12</f>
        <v>14.930000000000039</v>
      </c>
      <c r="BJ12" s="27"/>
      <c r="BK12" s="27"/>
      <c r="BL12" s="27"/>
      <c r="BM12" s="27"/>
      <c r="BN12" s="21">
        <f>AP12</f>
        <v>45000</v>
      </c>
      <c r="BO12" s="27"/>
      <c r="BP12" s="27"/>
      <c r="BQ12" s="27"/>
      <c r="BR12" s="53" t="s">
        <v>47</v>
      </c>
      <c r="BS12" s="15"/>
      <c r="BT12" s="15"/>
      <c r="BU12" s="15"/>
      <c r="BV12" s="15"/>
      <c r="BW12" s="15"/>
      <c r="BX12" s="15"/>
      <c r="BY12" s="15"/>
      <c r="BZ12" s="15"/>
      <c r="CA12" s="15"/>
      <c r="CB12" s="15"/>
    </row>
    <row r="13" spans="2:80" ht="27.95" customHeight="1" x14ac:dyDescent="0.25">
      <c r="B13" s="5">
        <v>2</v>
      </c>
      <c r="C13" s="43">
        <v>43367</v>
      </c>
      <c r="D13" s="14"/>
      <c r="E13" s="14"/>
      <c r="F13" s="14"/>
      <c r="G13" s="42" t="s">
        <v>22</v>
      </c>
      <c r="H13" s="42"/>
      <c r="I13" s="42"/>
      <c r="J13" s="42"/>
      <c r="K13" s="42"/>
      <c r="L13" s="42"/>
      <c r="M13" s="42"/>
      <c r="N13" s="42" t="s">
        <v>34</v>
      </c>
      <c r="O13" s="42"/>
      <c r="P13" s="42"/>
      <c r="Q13" s="42"/>
      <c r="R13" s="42"/>
      <c r="S13" s="42"/>
      <c r="T13" s="42"/>
      <c r="U13" s="42"/>
      <c r="V13" s="14" t="s">
        <v>33</v>
      </c>
      <c r="W13" s="14"/>
      <c r="X13" s="14"/>
      <c r="Y13" s="27">
        <v>10000</v>
      </c>
      <c r="Z13" s="27"/>
      <c r="AA13" s="27"/>
      <c r="AB13" s="27"/>
      <c r="AC13" s="14">
        <v>1</v>
      </c>
      <c r="AD13" s="14"/>
      <c r="AE13" s="14"/>
      <c r="AF13" s="19">
        <f>Y13/AC13</f>
        <v>10000</v>
      </c>
      <c r="AG13" s="20"/>
      <c r="AH13" s="21"/>
      <c r="AI13" s="14">
        <v>3014.0656396517002</v>
      </c>
      <c r="AJ13" s="14"/>
      <c r="AK13" s="14"/>
      <c r="AL13" s="27">
        <f>Y13/AI13</f>
        <v>3.3177777777777862</v>
      </c>
      <c r="AM13" s="27"/>
      <c r="AN13" s="27"/>
      <c r="AO13" s="27"/>
      <c r="AP13" s="21">
        <f>AF13</f>
        <v>10000</v>
      </c>
      <c r="AQ13" s="27"/>
      <c r="AR13" s="27"/>
      <c r="AS13" s="41"/>
      <c r="AT13" s="26" t="s">
        <v>44</v>
      </c>
      <c r="AU13" s="14"/>
      <c r="AV13" s="14"/>
      <c r="AW13" s="14"/>
      <c r="AX13" s="18" t="str">
        <f t="shared" si="0"/>
        <v>COP</v>
      </c>
      <c r="AY13" s="14"/>
      <c r="AZ13" s="14"/>
      <c r="BA13" s="27">
        <f t="shared" si="1"/>
        <v>10000</v>
      </c>
      <c r="BB13" s="27"/>
      <c r="BC13" s="27"/>
      <c r="BD13" s="27"/>
      <c r="BE13" s="14">
        <f t="shared" si="2"/>
        <v>3014.0656396517002</v>
      </c>
      <c r="BF13" s="14"/>
      <c r="BG13" s="14"/>
      <c r="BH13" s="14"/>
      <c r="BI13" s="27">
        <f t="shared" ref="BI13:BI23" si="3">AL13</f>
        <v>3.3177777777777862</v>
      </c>
      <c r="BJ13" s="27"/>
      <c r="BK13" s="27"/>
      <c r="BL13" s="27"/>
      <c r="BM13" s="27"/>
      <c r="BN13" s="21">
        <f t="shared" ref="BN13:BN25" si="4">AP13</f>
        <v>10000</v>
      </c>
      <c r="BO13" s="27"/>
      <c r="BP13" s="27"/>
      <c r="BQ13" s="27"/>
      <c r="BR13" s="53" t="s">
        <v>47</v>
      </c>
      <c r="BS13" s="15"/>
      <c r="BT13" s="15"/>
      <c r="BU13" s="15"/>
      <c r="BV13" s="15"/>
      <c r="BW13" s="15"/>
      <c r="BX13" s="15"/>
      <c r="BY13" s="15"/>
      <c r="BZ13" s="15"/>
      <c r="CA13" s="15"/>
      <c r="CB13" s="15"/>
    </row>
    <row r="14" spans="2:80" ht="27.95" customHeight="1" x14ac:dyDescent="0.25">
      <c r="B14" s="5">
        <v>3</v>
      </c>
      <c r="C14" s="43">
        <v>43367</v>
      </c>
      <c r="D14" s="14"/>
      <c r="E14" s="14"/>
      <c r="F14" s="14"/>
      <c r="G14" s="42" t="s">
        <v>24</v>
      </c>
      <c r="H14" s="42"/>
      <c r="I14" s="42"/>
      <c r="J14" s="42"/>
      <c r="K14" s="42"/>
      <c r="L14" s="42"/>
      <c r="M14" s="42"/>
      <c r="N14" s="42" t="s">
        <v>41</v>
      </c>
      <c r="O14" s="42"/>
      <c r="P14" s="42"/>
      <c r="Q14" s="42"/>
      <c r="R14" s="42"/>
      <c r="S14" s="42"/>
      <c r="T14" s="42"/>
      <c r="U14" s="42"/>
      <c r="V14" s="14" t="s">
        <v>35</v>
      </c>
      <c r="W14" s="14"/>
      <c r="X14" s="14"/>
      <c r="Y14" s="27">
        <v>329</v>
      </c>
      <c r="Z14" s="27"/>
      <c r="AA14" s="27"/>
      <c r="AB14" s="27"/>
      <c r="AC14" s="14"/>
      <c r="AD14" s="14"/>
      <c r="AE14" s="14"/>
      <c r="AF14" s="19"/>
      <c r="AG14" s="20"/>
      <c r="AH14" s="21"/>
      <c r="AI14" s="14">
        <v>17.39</v>
      </c>
      <c r="AJ14" s="14"/>
      <c r="AK14" s="14"/>
      <c r="AL14" s="27">
        <f>Y14/AI14</f>
        <v>18.918918918918919</v>
      </c>
      <c r="AM14" s="27"/>
      <c r="AN14" s="27"/>
      <c r="AO14" s="27"/>
      <c r="AP14" s="21">
        <f>AL14*$AI$12</f>
        <v>57022.863452870006</v>
      </c>
      <c r="AQ14" s="27"/>
      <c r="AR14" s="27"/>
      <c r="AS14" s="41"/>
      <c r="AT14" s="26" t="s">
        <v>44</v>
      </c>
      <c r="AU14" s="14"/>
      <c r="AV14" s="14"/>
      <c r="AW14" s="14"/>
      <c r="AX14" s="18" t="str">
        <f t="shared" si="0"/>
        <v>MXN</v>
      </c>
      <c r="AY14" s="14"/>
      <c r="AZ14" s="14"/>
      <c r="BA14" s="27">
        <f t="shared" si="1"/>
        <v>329</v>
      </c>
      <c r="BB14" s="27"/>
      <c r="BC14" s="27"/>
      <c r="BD14" s="27"/>
      <c r="BE14" s="14">
        <f t="shared" si="2"/>
        <v>17.39</v>
      </c>
      <c r="BF14" s="14"/>
      <c r="BG14" s="14"/>
      <c r="BH14" s="14"/>
      <c r="BI14" s="27">
        <f t="shared" si="3"/>
        <v>18.918918918918919</v>
      </c>
      <c r="BJ14" s="27"/>
      <c r="BK14" s="27"/>
      <c r="BL14" s="27"/>
      <c r="BM14" s="27"/>
      <c r="BN14" s="21">
        <f t="shared" si="4"/>
        <v>57022.863452870006</v>
      </c>
      <c r="BO14" s="27"/>
      <c r="BP14" s="27"/>
      <c r="BQ14" s="27"/>
      <c r="BR14" s="53" t="s">
        <v>47</v>
      </c>
      <c r="BS14" s="15"/>
      <c r="BT14" s="15"/>
      <c r="BU14" s="15"/>
      <c r="BV14" s="15"/>
      <c r="BW14" s="15"/>
      <c r="BX14" s="15"/>
      <c r="BY14" s="15"/>
      <c r="BZ14" s="15"/>
      <c r="CA14" s="15"/>
      <c r="CB14" s="15"/>
    </row>
    <row r="15" spans="2:80" ht="27.95" customHeight="1" x14ac:dyDescent="0.25">
      <c r="B15" s="5">
        <v>4</v>
      </c>
      <c r="C15" s="43">
        <v>43367</v>
      </c>
      <c r="D15" s="14"/>
      <c r="E15" s="14"/>
      <c r="F15" s="14"/>
      <c r="G15" s="42" t="s">
        <v>1</v>
      </c>
      <c r="H15" s="42"/>
      <c r="I15" s="42"/>
      <c r="J15" s="42"/>
      <c r="K15" s="42"/>
      <c r="L15" s="42"/>
      <c r="M15" s="42"/>
      <c r="N15" s="42" t="s">
        <v>36</v>
      </c>
      <c r="O15" s="42"/>
      <c r="P15" s="42"/>
      <c r="Q15" s="42"/>
      <c r="R15" s="42"/>
      <c r="S15" s="42"/>
      <c r="T15" s="42"/>
      <c r="U15" s="42"/>
      <c r="V15" s="14" t="s">
        <v>35</v>
      </c>
      <c r="W15" s="14"/>
      <c r="X15" s="14"/>
      <c r="Y15" s="27">
        <v>9799.89</v>
      </c>
      <c r="Z15" s="27"/>
      <c r="AA15" s="27"/>
      <c r="AB15" s="27"/>
      <c r="AC15" s="14"/>
      <c r="AD15" s="14"/>
      <c r="AE15" s="14"/>
      <c r="AF15" s="19"/>
      <c r="AG15" s="20"/>
      <c r="AH15" s="21"/>
      <c r="AI15" s="14">
        <v>19.6662</v>
      </c>
      <c r="AJ15" s="14"/>
      <c r="AK15" s="14"/>
      <c r="AL15" s="27">
        <v>498.35</v>
      </c>
      <c r="AM15" s="27"/>
      <c r="AN15" s="27"/>
      <c r="AO15" s="27"/>
      <c r="AP15" s="21">
        <f t="shared" ref="AP15:AP21" si="5">AL15*$AI$12</f>
        <v>1502059.611520425</v>
      </c>
      <c r="AQ15" s="27"/>
      <c r="AR15" s="27"/>
      <c r="AS15" s="41"/>
      <c r="AT15" s="26" t="s">
        <v>44</v>
      </c>
      <c r="AU15" s="14"/>
      <c r="AV15" s="14"/>
      <c r="AW15" s="14"/>
      <c r="AX15" s="18" t="str">
        <f t="shared" si="0"/>
        <v>MXN</v>
      </c>
      <c r="AY15" s="14"/>
      <c r="AZ15" s="14"/>
      <c r="BA15" s="27">
        <f t="shared" si="1"/>
        <v>9799.89</v>
      </c>
      <c r="BB15" s="27"/>
      <c r="BC15" s="27"/>
      <c r="BD15" s="27"/>
      <c r="BE15" s="14">
        <f t="shared" si="2"/>
        <v>19.6662</v>
      </c>
      <c r="BF15" s="14"/>
      <c r="BG15" s="14"/>
      <c r="BH15" s="14"/>
      <c r="BI15" s="27">
        <f t="shared" si="3"/>
        <v>498.35</v>
      </c>
      <c r="BJ15" s="27"/>
      <c r="BK15" s="27"/>
      <c r="BL15" s="27"/>
      <c r="BM15" s="27"/>
      <c r="BN15" s="21">
        <f t="shared" si="4"/>
        <v>1502059.611520425</v>
      </c>
      <c r="BO15" s="27"/>
      <c r="BP15" s="27"/>
      <c r="BQ15" s="27"/>
      <c r="BR15" s="53" t="s">
        <v>47</v>
      </c>
      <c r="BS15" s="15"/>
      <c r="BT15" s="15"/>
      <c r="BU15" s="15"/>
      <c r="BV15" s="15"/>
      <c r="BW15" s="15"/>
      <c r="BX15" s="15"/>
      <c r="BY15" s="15"/>
      <c r="BZ15" s="15"/>
      <c r="CA15" s="15"/>
      <c r="CB15" s="15"/>
    </row>
    <row r="16" spans="2:80" ht="27.95" customHeight="1" x14ac:dyDescent="0.25">
      <c r="B16" s="5">
        <v>5</v>
      </c>
      <c r="C16" s="43">
        <v>43367</v>
      </c>
      <c r="D16" s="14"/>
      <c r="E16" s="14"/>
      <c r="F16" s="14"/>
      <c r="G16" s="42" t="s">
        <v>22</v>
      </c>
      <c r="H16" s="42"/>
      <c r="I16" s="42"/>
      <c r="J16" s="42"/>
      <c r="K16" s="42"/>
      <c r="L16" s="42"/>
      <c r="M16" s="42"/>
      <c r="N16" s="42" t="s">
        <v>37</v>
      </c>
      <c r="O16" s="42"/>
      <c r="P16" s="42"/>
      <c r="Q16" s="42"/>
      <c r="R16" s="42"/>
      <c r="S16" s="42"/>
      <c r="T16" s="42"/>
      <c r="U16" s="42"/>
      <c r="V16" s="14" t="s">
        <v>35</v>
      </c>
      <c r="W16" s="14"/>
      <c r="X16" s="14"/>
      <c r="Y16" s="27">
        <v>100</v>
      </c>
      <c r="Z16" s="27"/>
      <c r="AA16" s="27"/>
      <c r="AB16" s="27"/>
      <c r="AC16" s="14"/>
      <c r="AD16" s="14"/>
      <c r="AE16" s="14"/>
      <c r="AF16" s="19"/>
      <c r="AG16" s="20"/>
      <c r="AH16" s="21"/>
      <c r="AI16" s="14">
        <v>17.39</v>
      </c>
      <c r="AJ16" s="14"/>
      <c r="AK16" s="14"/>
      <c r="AL16" s="27">
        <f>Y16/AI16</f>
        <v>5.7504312823461756</v>
      </c>
      <c r="AM16" s="27"/>
      <c r="AN16" s="27"/>
      <c r="AO16" s="27"/>
      <c r="AP16" s="21">
        <f t="shared" si="5"/>
        <v>17332.177341297873</v>
      </c>
      <c r="AQ16" s="27"/>
      <c r="AR16" s="27"/>
      <c r="AS16" s="41"/>
      <c r="AT16" s="26" t="s">
        <v>44</v>
      </c>
      <c r="AU16" s="14"/>
      <c r="AV16" s="14"/>
      <c r="AW16" s="14"/>
      <c r="AX16" s="18" t="str">
        <f t="shared" si="0"/>
        <v>MXN</v>
      </c>
      <c r="AY16" s="14"/>
      <c r="AZ16" s="14"/>
      <c r="BA16" s="27">
        <f t="shared" si="1"/>
        <v>100</v>
      </c>
      <c r="BB16" s="27"/>
      <c r="BC16" s="27"/>
      <c r="BD16" s="27"/>
      <c r="BE16" s="14">
        <f t="shared" si="2"/>
        <v>17.39</v>
      </c>
      <c r="BF16" s="14"/>
      <c r="BG16" s="14"/>
      <c r="BH16" s="14"/>
      <c r="BI16" s="27">
        <f t="shared" si="3"/>
        <v>5.7504312823461756</v>
      </c>
      <c r="BJ16" s="27"/>
      <c r="BK16" s="27"/>
      <c r="BL16" s="27"/>
      <c r="BM16" s="27"/>
      <c r="BN16" s="21">
        <f t="shared" si="4"/>
        <v>17332.177341297873</v>
      </c>
      <c r="BO16" s="27"/>
      <c r="BP16" s="27"/>
      <c r="BQ16" s="27"/>
      <c r="BR16" s="53" t="s">
        <v>47</v>
      </c>
      <c r="BS16" s="15"/>
      <c r="BT16" s="15"/>
      <c r="BU16" s="15"/>
      <c r="BV16" s="15"/>
      <c r="BW16" s="15"/>
      <c r="BX16" s="15"/>
      <c r="BY16" s="15"/>
      <c r="BZ16" s="15"/>
      <c r="CA16" s="15"/>
      <c r="CB16" s="15"/>
    </row>
    <row r="17" spans="2:80" ht="27.95" customHeight="1" x14ac:dyDescent="0.25">
      <c r="B17" s="5">
        <v>6</v>
      </c>
      <c r="C17" s="43">
        <v>43367</v>
      </c>
      <c r="D17" s="14"/>
      <c r="E17" s="14"/>
      <c r="F17" s="14"/>
      <c r="G17" s="42" t="s">
        <v>22</v>
      </c>
      <c r="H17" s="42"/>
      <c r="I17" s="42"/>
      <c r="J17" s="42"/>
      <c r="K17" s="42"/>
      <c r="L17" s="42"/>
      <c r="M17" s="42"/>
      <c r="N17" s="42" t="s">
        <v>38</v>
      </c>
      <c r="O17" s="42"/>
      <c r="P17" s="42"/>
      <c r="Q17" s="42"/>
      <c r="R17" s="42"/>
      <c r="S17" s="42"/>
      <c r="T17" s="42"/>
      <c r="U17" s="42"/>
      <c r="V17" s="14" t="s">
        <v>35</v>
      </c>
      <c r="W17" s="14"/>
      <c r="X17" s="14"/>
      <c r="Y17" s="27">
        <v>105</v>
      </c>
      <c r="Z17" s="27"/>
      <c r="AA17" s="27"/>
      <c r="AB17" s="27"/>
      <c r="AC17" s="14"/>
      <c r="AD17" s="14"/>
      <c r="AE17" s="14"/>
      <c r="AF17" s="19"/>
      <c r="AG17" s="20"/>
      <c r="AH17" s="21"/>
      <c r="AI17" s="14">
        <v>17.39</v>
      </c>
      <c r="AJ17" s="14"/>
      <c r="AK17" s="14"/>
      <c r="AL17" s="27">
        <f>Y17/AI17</f>
        <v>6.0379528464634848</v>
      </c>
      <c r="AM17" s="27"/>
      <c r="AN17" s="27"/>
      <c r="AO17" s="27"/>
      <c r="AP17" s="21">
        <f t="shared" si="5"/>
        <v>18198.786208362766</v>
      </c>
      <c r="AQ17" s="27"/>
      <c r="AR17" s="27"/>
      <c r="AS17" s="41"/>
      <c r="AT17" s="26" t="s">
        <v>44</v>
      </c>
      <c r="AU17" s="14"/>
      <c r="AV17" s="14"/>
      <c r="AW17" s="14"/>
      <c r="AX17" s="18" t="str">
        <f t="shared" si="0"/>
        <v>MXN</v>
      </c>
      <c r="AY17" s="14"/>
      <c r="AZ17" s="14"/>
      <c r="BA17" s="27">
        <f t="shared" si="1"/>
        <v>105</v>
      </c>
      <c r="BB17" s="27"/>
      <c r="BC17" s="27"/>
      <c r="BD17" s="27"/>
      <c r="BE17" s="14">
        <f t="shared" si="2"/>
        <v>17.39</v>
      </c>
      <c r="BF17" s="14"/>
      <c r="BG17" s="14"/>
      <c r="BH17" s="14"/>
      <c r="BI17" s="27">
        <f t="shared" si="3"/>
        <v>6.0379528464634848</v>
      </c>
      <c r="BJ17" s="27"/>
      <c r="BK17" s="27"/>
      <c r="BL17" s="27"/>
      <c r="BM17" s="27"/>
      <c r="BN17" s="21">
        <f t="shared" si="4"/>
        <v>18198.786208362766</v>
      </c>
      <c r="BO17" s="27"/>
      <c r="BP17" s="27"/>
      <c r="BQ17" s="27"/>
      <c r="BR17" s="53" t="s">
        <v>47</v>
      </c>
      <c r="BS17" s="15"/>
      <c r="BT17" s="15"/>
      <c r="BU17" s="15"/>
      <c r="BV17" s="15"/>
      <c r="BW17" s="15"/>
      <c r="BX17" s="15"/>
      <c r="BY17" s="15"/>
      <c r="BZ17" s="15"/>
      <c r="CA17" s="15"/>
      <c r="CB17" s="15"/>
    </row>
    <row r="18" spans="2:80" ht="27.95" customHeight="1" x14ac:dyDescent="0.25">
      <c r="B18" s="5">
        <v>7</v>
      </c>
      <c r="C18" s="43">
        <v>43368</v>
      </c>
      <c r="D18" s="14"/>
      <c r="E18" s="14"/>
      <c r="F18" s="14"/>
      <c r="G18" s="42" t="s">
        <v>22</v>
      </c>
      <c r="H18" s="42"/>
      <c r="I18" s="42"/>
      <c r="J18" s="42"/>
      <c r="K18" s="42"/>
      <c r="L18" s="42"/>
      <c r="M18" s="42"/>
      <c r="N18" s="42" t="s">
        <v>37</v>
      </c>
      <c r="O18" s="42"/>
      <c r="P18" s="42"/>
      <c r="Q18" s="42"/>
      <c r="R18" s="42"/>
      <c r="S18" s="42"/>
      <c r="T18" s="42"/>
      <c r="U18" s="42"/>
      <c r="V18" s="14" t="s">
        <v>35</v>
      </c>
      <c r="W18" s="14"/>
      <c r="X18" s="14"/>
      <c r="Y18" s="27">
        <v>327</v>
      </c>
      <c r="Z18" s="27"/>
      <c r="AA18" s="27"/>
      <c r="AB18" s="27"/>
      <c r="AC18" s="14"/>
      <c r="AD18" s="14"/>
      <c r="AE18" s="14"/>
      <c r="AF18" s="19"/>
      <c r="AG18" s="20"/>
      <c r="AH18" s="21"/>
      <c r="AI18" s="14">
        <v>17.39</v>
      </c>
      <c r="AJ18" s="14"/>
      <c r="AK18" s="14"/>
      <c r="AL18" s="27">
        <f>Y18/AI18</f>
        <v>18.803910293271993</v>
      </c>
      <c r="AM18" s="27"/>
      <c r="AN18" s="27"/>
      <c r="AO18" s="27"/>
      <c r="AP18" s="21">
        <f t="shared" si="5"/>
        <v>56676.21990604404</v>
      </c>
      <c r="AQ18" s="27"/>
      <c r="AR18" s="27"/>
      <c r="AS18" s="41"/>
      <c r="AT18" s="26" t="s">
        <v>44</v>
      </c>
      <c r="AU18" s="14"/>
      <c r="AV18" s="14"/>
      <c r="AW18" s="14"/>
      <c r="AX18" s="18" t="str">
        <f t="shared" si="0"/>
        <v>MXN</v>
      </c>
      <c r="AY18" s="14"/>
      <c r="AZ18" s="14"/>
      <c r="BA18" s="27">
        <f t="shared" si="1"/>
        <v>327</v>
      </c>
      <c r="BB18" s="27"/>
      <c r="BC18" s="27"/>
      <c r="BD18" s="27"/>
      <c r="BE18" s="14">
        <f t="shared" si="2"/>
        <v>17.39</v>
      </c>
      <c r="BF18" s="14"/>
      <c r="BG18" s="14"/>
      <c r="BH18" s="14"/>
      <c r="BI18" s="27">
        <f t="shared" si="3"/>
        <v>18.803910293271993</v>
      </c>
      <c r="BJ18" s="27"/>
      <c r="BK18" s="27"/>
      <c r="BL18" s="27"/>
      <c r="BM18" s="27"/>
      <c r="BN18" s="21">
        <f t="shared" si="4"/>
        <v>56676.21990604404</v>
      </c>
      <c r="BO18" s="27"/>
      <c r="BP18" s="27"/>
      <c r="BQ18" s="27"/>
      <c r="BR18" s="53" t="s">
        <v>47</v>
      </c>
      <c r="BS18" s="15"/>
      <c r="BT18" s="15"/>
      <c r="BU18" s="15"/>
      <c r="BV18" s="15"/>
      <c r="BW18" s="15"/>
      <c r="BX18" s="15"/>
      <c r="BY18" s="15"/>
      <c r="BZ18" s="15"/>
      <c r="CA18" s="15"/>
      <c r="CB18" s="15"/>
    </row>
    <row r="19" spans="2:80" ht="27.95" customHeight="1" x14ac:dyDescent="0.25">
      <c r="B19" s="5">
        <v>8</v>
      </c>
      <c r="C19" s="43">
        <v>43368</v>
      </c>
      <c r="D19" s="14"/>
      <c r="E19" s="14"/>
      <c r="F19" s="14"/>
      <c r="G19" s="42" t="s">
        <v>22</v>
      </c>
      <c r="H19" s="42"/>
      <c r="I19" s="42"/>
      <c r="J19" s="42"/>
      <c r="K19" s="42"/>
      <c r="L19" s="42"/>
      <c r="M19" s="42"/>
      <c r="N19" s="42" t="s">
        <v>38</v>
      </c>
      <c r="O19" s="42"/>
      <c r="P19" s="42"/>
      <c r="Q19" s="42"/>
      <c r="R19" s="42"/>
      <c r="S19" s="42"/>
      <c r="T19" s="42"/>
      <c r="U19" s="42"/>
      <c r="V19" s="14" t="s">
        <v>35</v>
      </c>
      <c r="W19" s="14"/>
      <c r="X19" s="14"/>
      <c r="Y19" s="27">
        <v>102</v>
      </c>
      <c r="Z19" s="27"/>
      <c r="AA19" s="27"/>
      <c r="AB19" s="27"/>
      <c r="AC19" s="14"/>
      <c r="AD19" s="14"/>
      <c r="AE19" s="14"/>
      <c r="AF19" s="19"/>
      <c r="AG19" s="20"/>
      <c r="AH19" s="21"/>
      <c r="AI19" s="14">
        <v>17.39</v>
      </c>
      <c r="AJ19" s="14"/>
      <c r="AK19" s="14"/>
      <c r="AL19" s="27">
        <f>Y19/AI19</f>
        <v>5.8654399079930997</v>
      </c>
      <c r="AM19" s="27"/>
      <c r="AN19" s="27"/>
      <c r="AO19" s="27"/>
      <c r="AP19" s="21">
        <f t="shared" si="5"/>
        <v>17678.820888123832</v>
      </c>
      <c r="AQ19" s="27"/>
      <c r="AR19" s="27"/>
      <c r="AS19" s="41"/>
      <c r="AT19" s="26" t="s">
        <v>44</v>
      </c>
      <c r="AU19" s="14"/>
      <c r="AV19" s="14"/>
      <c r="AW19" s="14"/>
      <c r="AX19" s="18" t="str">
        <f t="shared" si="0"/>
        <v>MXN</v>
      </c>
      <c r="AY19" s="14"/>
      <c r="AZ19" s="14"/>
      <c r="BA19" s="27">
        <f t="shared" si="1"/>
        <v>102</v>
      </c>
      <c r="BB19" s="27"/>
      <c r="BC19" s="27"/>
      <c r="BD19" s="27"/>
      <c r="BE19" s="14">
        <f t="shared" si="2"/>
        <v>17.39</v>
      </c>
      <c r="BF19" s="14"/>
      <c r="BG19" s="14"/>
      <c r="BH19" s="14"/>
      <c r="BI19" s="27">
        <f t="shared" si="3"/>
        <v>5.8654399079930997</v>
      </c>
      <c r="BJ19" s="27"/>
      <c r="BK19" s="27"/>
      <c r="BL19" s="27"/>
      <c r="BM19" s="27"/>
      <c r="BN19" s="21">
        <f t="shared" si="4"/>
        <v>17678.820888123832</v>
      </c>
      <c r="BO19" s="27"/>
      <c r="BP19" s="27"/>
      <c r="BQ19" s="27"/>
      <c r="BR19" s="53" t="s">
        <v>47</v>
      </c>
      <c r="BS19" s="15"/>
      <c r="BT19" s="15"/>
      <c r="BU19" s="15"/>
      <c r="BV19" s="15"/>
      <c r="BW19" s="15"/>
      <c r="BX19" s="15"/>
      <c r="BY19" s="15"/>
      <c r="BZ19" s="15"/>
      <c r="CA19" s="15"/>
      <c r="CB19" s="15"/>
    </row>
    <row r="20" spans="2:80" ht="27.95" customHeight="1" x14ac:dyDescent="0.25">
      <c r="B20" s="5">
        <v>9</v>
      </c>
      <c r="C20" s="43">
        <v>43369</v>
      </c>
      <c r="D20" s="14"/>
      <c r="E20" s="14"/>
      <c r="F20" s="14"/>
      <c r="G20" s="42" t="s">
        <v>22</v>
      </c>
      <c r="H20" s="42"/>
      <c r="I20" s="42"/>
      <c r="J20" s="42"/>
      <c r="K20" s="42"/>
      <c r="L20" s="42"/>
      <c r="M20" s="42"/>
      <c r="N20" s="42" t="s">
        <v>38</v>
      </c>
      <c r="O20" s="42"/>
      <c r="P20" s="42"/>
      <c r="Q20" s="42"/>
      <c r="R20" s="42"/>
      <c r="S20" s="42"/>
      <c r="T20" s="42"/>
      <c r="U20" s="42"/>
      <c r="V20" s="14" t="s">
        <v>35</v>
      </c>
      <c r="W20" s="14"/>
      <c r="X20" s="14"/>
      <c r="Y20" s="27">
        <v>105.45</v>
      </c>
      <c r="Z20" s="27"/>
      <c r="AA20" s="27"/>
      <c r="AB20" s="27"/>
      <c r="AC20" s="14"/>
      <c r="AD20" s="14"/>
      <c r="AE20" s="14"/>
      <c r="AF20" s="19"/>
      <c r="AG20" s="20"/>
      <c r="AH20" s="21"/>
      <c r="AI20" s="14">
        <v>17.39</v>
      </c>
      <c r="AJ20" s="14"/>
      <c r="AK20" s="14"/>
      <c r="AL20" s="27">
        <f>Y20/AI20</f>
        <v>6.0638297872340425</v>
      </c>
      <c r="AM20" s="27"/>
      <c r="AN20" s="27"/>
      <c r="AO20" s="27"/>
      <c r="AP20" s="21">
        <f t="shared" si="5"/>
        <v>18276.781006398607</v>
      </c>
      <c r="AQ20" s="27"/>
      <c r="AR20" s="27"/>
      <c r="AS20" s="41"/>
      <c r="AT20" s="26" t="s">
        <v>45</v>
      </c>
      <c r="AU20" s="14"/>
      <c r="AV20" s="14"/>
      <c r="AW20" s="14"/>
      <c r="AX20" s="18" t="str">
        <f t="shared" si="0"/>
        <v>MXN</v>
      </c>
      <c r="AY20" s="14"/>
      <c r="AZ20" s="14"/>
      <c r="BA20" s="27">
        <v>0</v>
      </c>
      <c r="BB20" s="27"/>
      <c r="BC20" s="27"/>
      <c r="BD20" s="27"/>
      <c r="BE20" s="14">
        <v>0</v>
      </c>
      <c r="BF20" s="14"/>
      <c r="BG20" s="14"/>
      <c r="BH20" s="14"/>
      <c r="BI20" s="27">
        <v>0</v>
      </c>
      <c r="BJ20" s="27"/>
      <c r="BK20" s="27"/>
      <c r="BL20" s="27"/>
      <c r="BM20" s="27"/>
      <c r="BN20" s="21">
        <v>0</v>
      </c>
      <c r="BO20" s="27"/>
      <c r="BP20" s="27"/>
      <c r="BQ20" s="27"/>
      <c r="BR20" s="53" t="s">
        <v>48</v>
      </c>
      <c r="BS20" s="15"/>
      <c r="BT20" s="15"/>
      <c r="BU20" s="15"/>
      <c r="BV20" s="15"/>
      <c r="BW20" s="15"/>
      <c r="BX20" s="15"/>
      <c r="BY20" s="15"/>
      <c r="BZ20" s="15"/>
      <c r="CA20" s="15"/>
      <c r="CB20" s="15"/>
    </row>
    <row r="21" spans="2:80" ht="27.95" customHeight="1" x14ac:dyDescent="0.25">
      <c r="B21" s="5">
        <v>10</v>
      </c>
      <c r="C21" s="43">
        <v>43370</v>
      </c>
      <c r="D21" s="14"/>
      <c r="E21" s="14"/>
      <c r="F21" s="14"/>
      <c r="G21" s="42" t="s">
        <v>24</v>
      </c>
      <c r="H21" s="42"/>
      <c r="I21" s="42"/>
      <c r="J21" s="42"/>
      <c r="K21" s="42"/>
      <c r="L21" s="42"/>
      <c r="M21" s="42"/>
      <c r="N21" s="42" t="s">
        <v>39</v>
      </c>
      <c r="O21" s="42"/>
      <c r="P21" s="42"/>
      <c r="Q21" s="42"/>
      <c r="R21" s="42"/>
      <c r="S21" s="42"/>
      <c r="T21" s="42"/>
      <c r="U21" s="42"/>
      <c r="V21" s="14" t="s">
        <v>35</v>
      </c>
      <c r="W21" s="14"/>
      <c r="X21" s="14"/>
      <c r="Y21" s="27">
        <v>330</v>
      </c>
      <c r="Z21" s="27"/>
      <c r="AA21" s="27"/>
      <c r="AB21" s="27"/>
      <c r="AC21" s="14"/>
      <c r="AD21" s="14"/>
      <c r="AE21" s="14"/>
      <c r="AF21" s="19"/>
      <c r="AG21" s="20"/>
      <c r="AH21" s="21"/>
      <c r="AI21" s="14">
        <v>17.39</v>
      </c>
      <c r="AJ21" s="14"/>
      <c r="AK21" s="14"/>
      <c r="AL21" s="27">
        <f>Y21/AI21</f>
        <v>18.97642323174238</v>
      </c>
      <c r="AM21" s="27"/>
      <c r="AN21" s="27"/>
      <c r="AO21" s="27"/>
      <c r="AP21" s="21">
        <f t="shared" si="5"/>
        <v>57196.185226282978</v>
      </c>
      <c r="AQ21" s="27"/>
      <c r="AR21" s="27"/>
      <c r="AS21" s="41"/>
      <c r="AT21" s="26" t="s">
        <v>44</v>
      </c>
      <c r="AU21" s="14"/>
      <c r="AV21" s="14"/>
      <c r="AW21" s="14"/>
      <c r="AX21" s="18" t="str">
        <f t="shared" si="0"/>
        <v>MXN</v>
      </c>
      <c r="AY21" s="14"/>
      <c r="AZ21" s="14"/>
      <c r="BA21" s="27">
        <f>Y21</f>
        <v>330</v>
      </c>
      <c r="BB21" s="27"/>
      <c r="BC21" s="27"/>
      <c r="BD21" s="27"/>
      <c r="BE21" s="14">
        <f>AI21</f>
        <v>17.39</v>
      </c>
      <c r="BF21" s="14"/>
      <c r="BG21" s="14"/>
      <c r="BH21" s="14"/>
      <c r="BI21" s="27">
        <f t="shared" si="3"/>
        <v>18.97642323174238</v>
      </c>
      <c r="BJ21" s="27"/>
      <c r="BK21" s="27"/>
      <c r="BL21" s="27"/>
      <c r="BM21" s="27"/>
      <c r="BN21" s="21">
        <f t="shared" si="4"/>
        <v>57196.185226282978</v>
      </c>
      <c r="BO21" s="27"/>
      <c r="BP21" s="27"/>
      <c r="BQ21" s="27"/>
      <c r="BR21" s="53" t="s">
        <v>47</v>
      </c>
      <c r="BS21" s="15"/>
      <c r="BT21" s="15"/>
      <c r="BU21" s="15"/>
      <c r="BV21" s="15"/>
      <c r="BW21" s="15"/>
      <c r="BX21" s="15"/>
      <c r="BY21" s="15"/>
      <c r="BZ21" s="15"/>
      <c r="CA21" s="15"/>
      <c r="CB21" s="15"/>
    </row>
    <row r="22" spans="2:80" ht="27.95" customHeight="1" x14ac:dyDescent="0.25">
      <c r="B22" s="5">
        <v>11</v>
      </c>
      <c r="C22" s="43">
        <v>43370</v>
      </c>
      <c r="D22" s="14"/>
      <c r="E22" s="14"/>
      <c r="F22" s="14"/>
      <c r="G22" s="42" t="s">
        <v>22</v>
      </c>
      <c r="H22" s="42"/>
      <c r="I22" s="42"/>
      <c r="J22" s="42"/>
      <c r="K22" s="42"/>
      <c r="L22" s="42"/>
      <c r="M22" s="42"/>
      <c r="N22" s="42" t="s">
        <v>37</v>
      </c>
      <c r="O22" s="42"/>
      <c r="P22" s="42"/>
      <c r="Q22" s="42"/>
      <c r="R22" s="42"/>
      <c r="S22" s="42"/>
      <c r="T22" s="42"/>
      <c r="U22" s="42"/>
      <c r="V22" s="14" t="s">
        <v>33</v>
      </c>
      <c r="W22" s="14"/>
      <c r="X22" s="14"/>
      <c r="Y22" s="27">
        <v>36900</v>
      </c>
      <c r="Z22" s="27"/>
      <c r="AA22" s="27"/>
      <c r="AB22" s="27"/>
      <c r="AC22" s="14">
        <v>1</v>
      </c>
      <c r="AD22" s="14"/>
      <c r="AE22" s="14"/>
      <c r="AF22" s="19">
        <f t="shared" ref="AF22:AF25" si="6">Y22/AC22</f>
        <v>36900</v>
      </c>
      <c r="AG22" s="20"/>
      <c r="AH22" s="21"/>
      <c r="AI22" s="14">
        <v>3014.0656396517002</v>
      </c>
      <c r="AJ22" s="14"/>
      <c r="AK22" s="14"/>
      <c r="AL22" s="27">
        <f>Y22/AI22</f>
        <v>12.242600000000031</v>
      </c>
      <c r="AM22" s="27"/>
      <c r="AN22" s="27"/>
      <c r="AO22" s="27"/>
      <c r="AP22" s="21">
        <f>AF22</f>
        <v>36900</v>
      </c>
      <c r="AQ22" s="27"/>
      <c r="AR22" s="27"/>
      <c r="AS22" s="41"/>
      <c r="AT22" s="26" t="s">
        <v>44</v>
      </c>
      <c r="AU22" s="14"/>
      <c r="AV22" s="14"/>
      <c r="AW22" s="14"/>
      <c r="AX22" s="18" t="str">
        <f t="shared" si="0"/>
        <v>COP</v>
      </c>
      <c r="AY22" s="14"/>
      <c r="AZ22" s="14"/>
      <c r="BA22" s="27">
        <f>Y22</f>
        <v>36900</v>
      </c>
      <c r="BB22" s="27"/>
      <c r="BC22" s="27"/>
      <c r="BD22" s="27"/>
      <c r="BE22" s="14">
        <f>AI22</f>
        <v>3014.0656396517002</v>
      </c>
      <c r="BF22" s="14"/>
      <c r="BG22" s="14"/>
      <c r="BH22" s="14"/>
      <c r="BI22" s="27">
        <f t="shared" si="3"/>
        <v>12.242600000000031</v>
      </c>
      <c r="BJ22" s="27"/>
      <c r="BK22" s="27"/>
      <c r="BL22" s="27"/>
      <c r="BM22" s="27"/>
      <c r="BN22" s="21">
        <f t="shared" si="4"/>
        <v>36900</v>
      </c>
      <c r="BO22" s="27"/>
      <c r="BP22" s="27"/>
      <c r="BQ22" s="27"/>
      <c r="BR22" s="53" t="s">
        <v>47</v>
      </c>
      <c r="BS22" s="15"/>
      <c r="BT22" s="15"/>
      <c r="BU22" s="15"/>
      <c r="BV22" s="15"/>
      <c r="BW22" s="15"/>
      <c r="BX22" s="15"/>
      <c r="BY22" s="15"/>
      <c r="BZ22" s="15"/>
      <c r="CA22" s="15"/>
      <c r="CB22" s="15"/>
    </row>
    <row r="23" spans="2:80" ht="27.95" customHeight="1" x14ac:dyDescent="0.25">
      <c r="B23" s="5">
        <v>12</v>
      </c>
      <c r="C23" s="43">
        <v>43370</v>
      </c>
      <c r="D23" s="14"/>
      <c r="E23" s="14"/>
      <c r="F23" s="14"/>
      <c r="G23" s="42" t="s">
        <v>24</v>
      </c>
      <c r="H23" s="42"/>
      <c r="I23" s="42"/>
      <c r="J23" s="42"/>
      <c r="K23" s="42"/>
      <c r="L23" s="42"/>
      <c r="M23" s="42"/>
      <c r="N23" s="42" t="s">
        <v>42</v>
      </c>
      <c r="O23" s="42"/>
      <c r="P23" s="42"/>
      <c r="Q23" s="42"/>
      <c r="R23" s="42"/>
      <c r="S23" s="42"/>
      <c r="T23" s="42"/>
      <c r="U23" s="42"/>
      <c r="V23" s="14" t="s">
        <v>33</v>
      </c>
      <c r="W23" s="14"/>
      <c r="X23" s="14"/>
      <c r="Y23" s="27">
        <v>48000</v>
      </c>
      <c r="Z23" s="27"/>
      <c r="AA23" s="27"/>
      <c r="AB23" s="27"/>
      <c r="AC23" s="14">
        <v>1</v>
      </c>
      <c r="AD23" s="14"/>
      <c r="AE23" s="14"/>
      <c r="AF23" s="19">
        <f t="shared" si="6"/>
        <v>48000</v>
      </c>
      <c r="AG23" s="20"/>
      <c r="AH23" s="21"/>
      <c r="AI23" s="14">
        <v>3014.0656396517002</v>
      </c>
      <c r="AJ23" s="14"/>
      <c r="AK23" s="14"/>
      <c r="AL23" s="27">
        <f>Y23/AI23</f>
        <v>15.925333333333375</v>
      </c>
      <c r="AM23" s="27"/>
      <c r="AN23" s="27"/>
      <c r="AO23" s="27"/>
      <c r="AP23" s="21">
        <f>AF23</f>
        <v>48000</v>
      </c>
      <c r="AQ23" s="27"/>
      <c r="AR23" s="27"/>
      <c r="AS23" s="41"/>
      <c r="AT23" s="26" t="s">
        <v>44</v>
      </c>
      <c r="AU23" s="14"/>
      <c r="AV23" s="14"/>
      <c r="AW23" s="14"/>
      <c r="AX23" s="18" t="str">
        <f t="shared" si="0"/>
        <v>COP</v>
      </c>
      <c r="AY23" s="14"/>
      <c r="AZ23" s="14"/>
      <c r="BA23" s="27">
        <f>Y23</f>
        <v>48000</v>
      </c>
      <c r="BB23" s="27"/>
      <c r="BC23" s="27"/>
      <c r="BD23" s="27"/>
      <c r="BE23" s="14">
        <f>AI23</f>
        <v>3014.0656396517002</v>
      </c>
      <c r="BF23" s="14"/>
      <c r="BG23" s="14"/>
      <c r="BH23" s="14"/>
      <c r="BI23" s="27">
        <f t="shared" si="3"/>
        <v>15.925333333333375</v>
      </c>
      <c r="BJ23" s="27"/>
      <c r="BK23" s="27"/>
      <c r="BL23" s="27"/>
      <c r="BM23" s="27"/>
      <c r="BN23" s="21">
        <f t="shared" si="4"/>
        <v>48000</v>
      </c>
      <c r="BO23" s="27"/>
      <c r="BP23" s="27"/>
      <c r="BQ23" s="27"/>
      <c r="BR23" s="53" t="s">
        <v>47</v>
      </c>
      <c r="BS23" s="15"/>
      <c r="BT23" s="15"/>
      <c r="BU23" s="15"/>
      <c r="BV23" s="15"/>
      <c r="BW23" s="15"/>
      <c r="BX23" s="15"/>
      <c r="BY23" s="15"/>
      <c r="BZ23" s="15"/>
      <c r="CA23" s="15"/>
      <c r="CB23" s="15"/>
    </row>
    <row r="24" spans="2:80" ht="27.95" customHeight="1" x14ac:dyDescent="0.25">
      <c r="B24" s="5">
        <v>13</v>
      </c>
      <c r="C24" s="43">
        <v>43364</v>
      </c>
      <c r="D24" s="14"/>
      <c r="E24" s="14"/>
      <c r="F24" s="14"/>
      <c r="G24" s="44" t="s">
        <v>21</v>
      </c>
      <c r="H24" s="45"/>
      <c r="I24" s="45"/>
      <c r="J24" s="45"/>
      <c r="K24" s="45"/>
      <c r="L24" s="45"/>
      <c r="M24" s="46"/>
      <c r="N24" s="42" t="s">
        <v>49</v>
      </c>
      <c r="O24" s="42"/>
      <c r="P24" s="42"/>
      <c r="Q24" s="42"/>
      <c r="R24" s="42"/>
      <c r="S24" s="42"/>
      <c r="T24" s="42"/>
      <c r="U24" s="42"/>
      <c r="V24" s="14" t="s">
        <v>33</v>
      </c>
      <c r="W24" s="14"/>
      <c r="X24" s="14"/>
      <c r="Y24" s="27">
        <v>56734.17</v>
      </c>
      <c r="Z24" s="27"/>
      <c r="AA24" s="27"/>
      <c r="AB24" s="27"/>
      <c r="AC24" s="14">
        <v>1</v>
      </c>
      <c r="AD24" s="14"/>
      <c r="AE24" s="14"/>
      <c r="AF24" s="19">
        <f t="shared" si="6"/>
        <v>56734.17</v>
      </c>
      <c r="AG24" s="20"/>
      <c r="AH24" s="21"/>
      <c r="AI24" s="14">
        <v>3.3645300000000001E-4</v>
      </c>
      <c r="AJ24" s="14"/>
      <c r="AK24" s="14"/>
      <c r="AL24" s="27">
        <f>Y24*AI24</f>
        <v>19.08838169901</v>
      </c>
      <c r="AM24" s="27"/>
      <c r="AN24" s="27"/>
      <c r="AO24" s="27"/>
      <c r="AP24" s="21">
        <f>AF24</f>
        <v>56734.17</v>
      </c>
      <c r="AQ24" s="27"/>
      <c r="AR24" s="27"/>
      <c r="AS24" s="41"/>
      <c r="AT24" s="26" t="s">
        <v>44</v>
      </c>
      <c r="AU24" s="14"/>
      <c r="AV24" s="14"/>
      <c r="AW24" s="14"/>
      <c r="AX24" s="26" t="str">
        <f t="shared" si="0"/>
        <v>COP</v>
      </c>
      <c r="AY24" s="14"/>
      <c r="AZ24" s="14"/>
      <c r="BA24" s="27">
        <f>Y24</f>
        <v>56734.17</v>
      </c>
      <c r="BB24" s="27"/>
      <c r="BC24" s="27"/>
      <c r="BD24" s="27"/>
      <c r="BE24" s="14">
        <f>AI24</f>
        <v>3.3645300000000001E-4</v>
      </c>
      <c r="BF24" s="14"/>
      <c r="BG24" s="14"/>
      <c r="BH24" s="14"/>
      <c r="BI24" s="27">
        <f t="shared" ref="BI24" si="7">AL24</f>
        <v>19.08838169901</v>
      </c>
      <c r="BJ24" s="27"/>
      <c r="BK24" s="27"/>
      <c r="BL24" s="27"/>
      <c r="BM24" s="27"/>
      <c r="BN24" s="21">
        <f t="shared" si="4"/>
        <v>56734.17</v>
      </c>
      <c r="BO24" s="27"/>
      <c r="BP24" s="27"/>
      <c r="BQ24" s="27"/>
      <c r="BR24" s="53" t="s">
        <v>47</v>
      </c>
      <c r="BS24" s="15"/>
      <c r="BT24" s="15"/>
      <c r="BU24" s="15"/>
      <c r="BV24" s="15"/>
      <c r="BW24" s="15"/>
      <c r="BX24" s="15"/>
      <c r="BY24" s="15"/>
      <c r="BZ24" s="15"/>
      <c r="CA24" s="15"/>
      <c r="CB24" s="15"/>
    </row>
    <row r="25" spans="2:80" ht="27.95" customHeight="1" x14ac:dyDescent="0.25">
      <c r="B25" s="5">
        <v>14</v>
      </c>
      <c r="C25" s="43">
        <v>43364</v>
      </c>
      <c r="D25" s="14"/>
      <c r="E25" s="14"/>
      <c r="F25" s="14"/>
      <c r="G25" s="42" t="s">
        <v>20</v>
      </c>
      <c r="H25" s="42"/>
      <c r="I25" s="42"/>
      <c r="J25" s="42"/>
      <c r="K25" s="42"/>
      <c r="L25" s="42"/>
      <c r="M25" s="42"/>
      <c r="N25" s="42" t="s">
        <v>50</v>
      </c>
      <c r="O25" s="42"/>
      <c r="P25" s="42"/>
      <c r="Q25" s="42"/>
      <c r="R25" s="42"/>
      <c r="S25" s="42"/>
      <c r="T25" s="42"/>
      <c r="U25" s="42"/>
      <c r="V25" s="14" t="s">
        <v>33</v>
      </c>
      <c r="W25" s="14"/>
      <c r="X25" s="14"/>
      <c r="Y25" s="27">
        <v>2741924.3</v>
      </c>
      <c r="Z25" s="27"/>
      <c r="AA25" s="27"/>
      <c r="AB25" s="27"/>
      <c r="AC25" s="14">
        <v>1</v>
      </c>
      <c r="AD25" s="14"/>
      <c r="AE25" s="14"/>
      <c r="AF25" s="19">
        <f t="shared" si="6"/>
        <v>2741924.3</v>
      </c>
      <c r="AG25" s="20"/>
      <c r="AH25" s="21"/>
      <c r="AI25" s="14">
        <v>3.3645300000000001E-4</v>
      </c>
      <c r="AJ25" s="14"/>
      <c r="AK25" s="14"/>
      <c r="AL25" s="27">
        <f>Y25*AI25</f>
        <v>922.5286565079</v>
      </c>
      <c r="AM25" s="27"/>
      <c r="AN25" s="27"/>
      <c r="AO25" s="27"/>
      <c r="AP25" s="21">
        <f>AF25</f>
        <v>2741924.3</v>
      </c>
      <c r="AQ25" s="27"/>
      <c r="AR25" s="27"/>
      <c r="AS25" s="41"/>
      <c r="AT25" s="26" t="s">
        <v>44</v>
      </c>
      <c r="AU25" s="14"/>
      <c r="AV25" s="14"/>
      <c r="AW25" s="14"/>
      <c r="AX25" s="26" t="str">
        <f t="shared" si="0"/>
        <v>COP</v>
      </c>
      <c r="AY25" s="14"/>
      <c r="AZ25" s="14"/>
      <c r="BA25" s="27">
        <f>Y25</f>
        <v>2741924.3</v>
      </c>
      <c r="BB25" s="27"/>
      <c r="BC25" s="27"/>
      <c r="BD25" s="27"/>
      <c r="BE25" s="14">
        <f>AI25</f>
        <v>3.3645300000000001E-4</v>
      </c>
      <c r="BF25" s="14"/>
      <c r="BG25" s="14"/>
      <c r="BH25" s="14"/>
      <c r="BI25" s="27">
        <f t="shared" ref="BI25" si="8">AL25</f>
        <v>922.5286565079</v>
      </c>
      <c r="BJ25" s="27"/>
      <c r="BK25" s="27"/>
      <c r="BL25" s="27"/>
      <c r="BM25" s="27"/>
      <c r="BN25" s="21">
        <f t="shared" si="4"/>
        <v>2741924.3</v>
      </c>
      <c r="BO25" s="27"/>
      <c r="BP25" s="27"/>
      <c r="BQ25" s="27"/>
      <c r="BR25" s="53" t="s">
        <v>47</v>
      </c>
      <c r="BS25" s="15"/>
      <c r="BT25" s="15"/>
      <c r="BU25" s="15"/>
      <c r="BV25" s="15"/>
      <c r="BW25" s="15"/>
      <c r="BX25" s="15"/>
      <c r="BY25" s="15"/>
      <c r="BZ25" s="15"/>
      <c r="CA25" s="15"/>
      <c r="CB25" s="15"/>
    </row>
    <row r="26" spans="2:80" ht="20.100000000000001" hidden="1" customHeight="1" x14ac:dyDescent="0.25">
      <c r="B26" s="5">
        <v>15</v>
      </c>
      <c r="C26" s="14"/>
      <c r="D26" s="14"/>
      <c r="E26" s="14"/>
      <c r="F26" s="14"/>
      <c r="G26" s="42"/>
      <c r="H26" s="42"/>
      <c r="I26" s="42"/>
      <c r="J26" s="42"/>
      <c r="K26" s="42"/>
      <c r="L26" s="42"/>
      <c r="M26" s="42"/>
      <c r="N26" s="42"/>
      <c r="O26" s="42"/>
      <c r="P26" s="42"/>
      <c r="Q26" s="42"/>
      <c r="R26" s="42"/>
      <c r="S26" s="42"/>
      <c r="T26" s="42"/>
      <c r="U26" s="42"/>
      <c r="V26" s="14"/>
      <c r="W26" s="14"/>
      <c r="X26" s="14"/>
      <c r="Y26" s="27"/>
      <c r="Z26" s="27"/>
      <c r="AA26" s="27"/>
      <c r="AB26" s="27"/>
      <c r="AC26" s="14"/>
      <c r="AD26" s="14"/>
      <c r="AE26" s="14"/>
      <c r="AF26" s="19"/>
      <c r="AG26" s="20"/>
      <c r="AH26" s="21"/>
      <c r="AI26" s="14"/>
      <c r="AJ26" s="14"/>
      <c r="AK26" s="14"/>
      <c r="AL26" s="27"/>
      <c r="AM26" s="27"/>
      <c r="AN26" s="27"/>
      <c r="AO26" s="27"/>
      <c r="AP26" s="21"/>
      <c r="AQ26" s="27"/>
      <c r="AR26" s="27"/>
      <c r="AS26" s="41"/>
      <c r="AT26" s="26"/>
      <c r="AU26" s="14"/>
      <c r="AV26" s="14"/>
      <c r="AW26" s="14"/>
      <c r="AX26" s="26"/>
      <c r="AY26" s="14"/>
      <c r="AZ26" s="14"/>
      <c r="BA26" s="27"/>
      <c r="BB26" s="27"/>
      <c r="BC26" s="27"/>
      <c r="BD26" s="27"/>
      <c r="BE26" s="14"/>
      <c r="BF26" s="14"/>
      <c r="BG26" s="14"/>
      <c r="BH26" s="14"/>
      <c r="BI26" s="27"/>
      <c r="BJ26" s="27"/>
      <c r="BK26" s="27"/>
      <c r="BL26" s="27"/>
      <c r="BM26" s="27"/>
      <c r="BN26" s="21"/>
      <c r="BO26" s="27"/>
      <c r="BP26" s="27"/>
      <c r="BQ26" s="27"/>
      <c r="BR26" s="53"/>
      <c r="BS26" s="15"/>
      <c r="BT26" s="15"/>
      <c r="BU26" s="15"/>
      <c r="BV26" s="15"/>
      <c r="BW26" s="15"/>
      <c r="BX26" s="15"/>
      <c r="BY26" s="15"/>
      <c r="BZ26" s="15"/>
      <c r="CA26" s="15"/>
      <c r="CB26" s="15"/>
    </row>
    <row r="27" spans="2:80" ht="20.100000000000001" hidden="1" customHeight="1" x14ac:dyDescent="0.25">
      <c r="B27" s="5">
        <v>16</v>
      </c>
      <c r="C27" s="14"/>
      <c r="D27" s="14"/>
      <c r="E27" s="14"/>
      <c r="F27" s="14"/>
      <c r="G27" s="42"/>
      <c r="H27" s="42"/>
      <c r="I27" s="42"/>
      <c r="J27" s="42"/>
      <c r="K27" s="42"/>
      <c r="L27" s="42"/>
      <c r="M27" s="42"/>
      <c r="N27" s="42"/>
      <c r="O27" s="42"/>
      <c r="P27" s="42"/>
      <c r="Q27" s="42"/>
      <c r="R27" s="42"/>
      <c r="S27" s="42"/>
      <c r="T27" s="42"/>
      <c r="U27" s="42"/>
      <c r="V27" s="14"/>
      <c r="W27" s="14"/>
      <c r="X27" s="14"/>
      <c r="Y27" s="27"/>
      <c r="Z27" s="27"/>
      <c r="AA27" s="27"/>
      <c r="AB27" s="27"/>
      <c r="AC27" s="14"/>
      <c r="AD27" s="14"/>
      <c r="AE27" s="14"/>
      <c r="AF27" s="19"/>
      <c r="AG27" s="20"/>
      <c r="AH27" s="21"/>
      <c r="AI27" s="14"/>
      <c r="AJ27" s="14"/>
      <c r="AK27" s="14"/>
      <c r="AL27" s="27"/>
      <c r="AM27" s="27"/>
      <c r="AN27" s="27"/>
      <c r="AO27" s="27"/>
      <c r="AP27" s="21"/>
      <c r="AQ27" s="27"/>
      <c r="AR27" s="27"/>
      <c r="AS27" s="41"/>
      <c r="AT27" s="26"/>
      <c r="AU27" s="14"/>
      <c r="AV27" s="14"/>
      <c r="AW27" s="14"/>
      <c r="AX27" s="26"/>
      <c r="AY27" s="14"/>
      <c r="AZ27" s="14"/>
      <c r="BA27" s="27"/>
      <c r="BB27" s="27"/>
      <c r="BC27" s="27"/>
      <c r="BD27" s="27"/>
      <c r="BE27" s="14"/>
      <c r="BF27" s="14"/>
      <c r="BG27" s="14"/>
      <c r="BH27" s="14"/>
      <c r="BI27" s="27"/>
      <c r="BJ27" s="27"/>
      <c r="BK27" s="27"/>
      <c r="BL27" s="27"/>
      <c r="BM27" s="27"/>
      <c r="BN27" s="21"/>
      <c r="BO27" s="27"/>
      <c r="BP27" s="27"/>
      <c r="BQ27" s="27"/>
      <c r="BR27" s="53"/>
      <c r="BS27" s="15"/>
      <c r="BT27" s="15"/>
      <c r="BU27" s="15"/>
      <c r="BV27" s="15"/>
      <c r="BW27" s="15"/>
      <c r="BX27" s="15"/>
      <c r="BY27" s="15"/>
      <c r="BZ27" s="15"/>
      <c r="CA27" s="15"/>
      <c r="CB27" s="15"/>
    </row>
    <row r="28" spans="2:80" ht="20.100000000000001" hidden="1" customHeight="1" x14ac:dyDescent="0.25">
      <c r="B28" s="5">
        <v>17</v>
      </c>
      <c r="C28" s="14"/>
      <c r="D28" s="14"/>
      <c r="E28" s="14"/>
      <c r="F28" s="14"/>
      <c r="G28" s="42"/>
      <c r="H28" s="42"/>
      <c r="I28" s="42"/>
      <c r="J28" s="42"/>
      <c r="K28" s="42"/>
      <c r="L28" s="42"/>
      <c r="M28" s="42"/>
      <c r="N28" s="42"/>
      <c r="O28" s="42"/>
      <c r="P28" s="42"/>
      <c r="Q28" s="42"/>
      <c r="R28" s="42"/>
      <c r="S28" s="42"/>
      <c r="T28" s="42"/>
      <c r="U28" s="42"/>
      <c r="V28" s="14"/>
      <c r="W28" s="14"/>
      <c r="X28" s="14"/>
      <c r="Y28" s="27"/>
      <c r="Z28" s="27"/>
      <c r="AA28" s="27"/>
      <c r="AB28" s="27"/>
      <c r="AC28" s="14"/>
      <c r="AD28" s="14"/>
      <c r="AE28" s="14"/>
      <c r="AF28" s="19"/>
      <c r="AG28" s="20"/>
      <c r="AH28" s="21"/>
      <c r="AI28" s="14"/>
      <c r="AJ28" s="14"/>
      <c r="AK28" s="14"/>
      <c r="AL28" s="27"/>
      <c r="AM28" s="27"/>
      <c r="AN28" s="27"/>
      <c r="AO28" s="27"/>
      <c r="AP28" s="21"/>
      <c r="AQ28" s="27"/>
      <c r="AR28" s="27"/>
      <c r="AS28" s="41"/>
      <c r="AT28" s="26"/>
      <c r="AU28" s="14"/>
      <c r="AV28" s="14"/>
      <c r="AW28" s="14"/>
      <c r="AX28" s="26"/>
      <c r="AY28" s="14"/>
      <c r="AZ28" s="14"/>
      <c r="BA28" s="27"/>
      <c r="BB28" s="27"/>
      <c r="BC28" s="27"/>
      <c r="BD28" s="27"/>
      <c r="BE28" s="14"/>
      <c r="BF28" s="14"/>
      <c r="BG28" s="14"/>
      <c r="BH28" s="14"/>
      <c r="BI28" s="27"/>
      <c r="BJ28" s="27"/>
      <c r="BK28" s="27"/>
      <c r="BL28" s="27"/>
      <c r="BM28" s="27"/>
      <c r="BN28" s="21"/>
      <c r="BO28" s="27"/>
      <c r="BP28" s="27"/>
      <c r="BQ28" s="27"/>
      <c r="BR28" s="53"/>
      <c r="BS28" s="15"/>
      <c r="BT28" s="15"/>
      <c r="BU28" s="15"/>
      <c r="BV28" s="15"/>
      <c r="BW28" s="15"/>
      <c r="BX28" s="15"/>
      <c r="BY28" s="15"/>
      <c r="BZ28" s="15"/>
      <c r="CA28" s="15"/>
      <c r="CB28" s="15"/>
    </row>
    <row r="29" spans="2:80" ht="20.100000000000001" hidden="1" customHeight="1" x14ac:dyDescent="0.25">
      <c r="B29" s="5">
        <v>18</v>
      </c>
      <c r="C29" s="14"/>
      <c r="D29" s="14"/>
      <c r="E29" s="14"/>
      <c r="F29" s="14"/>
      <c r="G29" s="42"/>
      <c r="H29" s="42"/>
      <c r="I29" s="42"/>
      <c r="J29" s="42"/>
      <c r="K29" s="42"/>
      <c r="L29" s="42"/>
      <c r="M29" s="42"/>
      <c r="N29" s="42"/>
      <c r="O29" s="42"/>
      <c r="P29" s="42"/>
      <c r="Q29" s="42"/>
      <c r="R29" s="42"/>
      <c r="S29" s="42"/>
      <c r="T29" s="42"/>
      <c r="U29" s="42"/>
      <c r="V29" s="14"/>
      <c r="W29" s="14"/>
      <c r="X29" s="14"/>
      <c r="Y29" s="27"/>
      <c r="Z29" s="27"/>
      <c r="AA29" s="27"/>
      <c r="AB29" s="27"/>
      <c r="AC29" s="14"/>
      <c r="AD29" s="14"/>
      <c r="AE29" s="14"/>
      <c r="AF29" s="19"/>
      <c r="AG29" s="20"/>
      <c r="AH29" s="21"/>
      <c r="AI29" s="14"/>
      <c r="AJ29" s="14"/>
      <c r="AK29" s="14"/>
      <c r="AL29" s="27"/>
      <c r="AM29" s="27"/>
      <c r="AN29" s="27"/>
      <c r="AO29" s="27"/>
      <c r="AP29" s="21"/>
      <c r="AQ29" s="27"/>
      <c r="AR29" s="27"/>
      <c r="AS29" s="41"/>
      <c r="AT29" s="26"/>
      <c r="AU29" s="14"/>
      <c r="AV29" s="14"/>
      <c r="AW29" s="14"/>
      <c r="AX29" s="26"/>
      <c r="AY29" s="14"/>
      <c r="AZ29" s="14"/>
      <c r="BA29" s="27"/>
      <c r="BB29" s="27"/>
      <c r="BC29" s="27"/>
      <c r="BD29" s="27"/>
      <c r="BE29" s="14"/>
      <c r="BF29" s="14"/>
      <c r="BG29" s="14"/>
      <c r="BH29" s="14"/>
      <c r="BI29" s="27"/>
      <c r="BJ29" s="27"/>
      <c r="BK29" s="27"/>
      <c r="BL29" s="27"/>
      <c r="BM29" s="27"/>
      <c r="BN29" s="21"/>
      <c r="BO29" s="27"/>
      <c r="BP29" s="27"/>
      <c r="BQ29" s="27"/>
      <c r="BR29" s="53"/>
      <c r="BS29" s="15"/>
      <c r="BT29" s="15"/>
      <c r="BU29" s="15"/>
      <c r="BV29" s="15"/>
      <c r="BW29" s="15"/>
      <c r="BX29" s="15"/>
      <c r="BY29" s="15"/>
      <c r="BZ29" s="15"/>
      <c r="CA29" s="15"/>
      <c r="CB29" s="15"/>
    </row>
    <row r="30" spans="2:80" ht="20.100000000000001" hidden="1" customHeight="1" x14ac:dyDescent="0.25">
      <c r="B30" s="5">
        <v>19</v>
      </c>
      <c r="C30" s="14"/>
      <c r="D30" s="14"/>
      <c r="E30" s="14"/>
      <c r="F30" s="14"/>
      <c r="G30" s="42"/>
      <c r="H30" s="42"/>
      <c r="I30" s="42"/>
      <c r="J30" s="42"/>
      <c r="K30" s="42"/>
      <c r="L30" s="42"/>
      <c r="M30" s="42"/>
      <c r="N30" s="42"/>
      <c r="O30" s="42"/>
      <c r="P30" s="42"/>
      <c r="Q30" s="42"/>
      <c r="R30" s="42"/>
      <c r="S30" s="42"/>
      <c r="T30" s="42"/>
      <c r="U30" s="42"/>
      <c r="V30" s="14"/>
      <c r="W30" s="14"/>
      <c r="X30" s="14"/>
      <c r="Y30" s="27"/>
      <c r="Z30" s="27"/>
      <c r="AA30" s="27"/>
      <c r="AB30" s="27"/>
      <c r="AC30" s="14"/>
      <c r="AD30" s="14"/>
      <c r="AE30" s="14"/>
      <c r="AF30" s="19"/>
      <c r="AG30" s="20"/>
      <c r="AH30" s="21"/>
      <c r="AI30" s="14"/>
      <c r="AJ30" s="14"/>
      <c r="AK30" s="14"/>
      <c r="AL30" s="27"/>
      <c r="AM30" s="27"/>
      <c r="AN30" s="27"/>
      <c r="AO30" s="27"/>
      <c r="AP30" s="21"/>
      <c r="AQ30" s="27"/>
      <c r="AR30" s="27"/>
      <c r="AS30" s="41"/>
      <c r="AT30" s="26"/>
      <c r="AU30" s="14"/>
      <c r="AV30" s="14"/>
      <c r="AW30" s="14"/>
      <c r="AX30" s="26"/>
      <c r="AY30" s="14"/>
      <c r="AZ30" s="14"/>
      <c r="BA30" s="27"/>
      <c r="BB30" s="27"/>
      <c r="BC30" s="27"/>
      <c r="BD30" s="27"/>
      <c r="BE30" s="14"/>
      <c r="BF30" s="14"/>
      <c r="BG30" s="14"/>
      <c r="BH30" s="14"/>
      <c r="BI30" s="27"/>
      <c r="BJ30" s="27"/>
      <c r="BK30" s="27"/>
      <c r="BL30" s="27"/>
      <c r="BM30" s="27"/>
      <c r="BN30" s="21"/>
      <c r="BO30" s="27"/>
      <c r="BP30" s="27"/>
      <c r="BQ30" s="27"/>
      <c r="BR30" s="53"/>
      <c r="BS30" s="15"/>
      <c r="BT30" s="15"/>
      <c r="BU30" s="15"/>
      <c r="BV30" s="15"/>
      <c r="BW30" s="15"/>
      <c r="BX30" s="15"/>
      <c r="BY30" s="15"/>
      <c r="BZ30" s="15"/>
      <c r="CA30" s="15"/>
      <c r="CB30" s="15"/>
    </row>
    <row r="31" spans="2:80" ht="20.100000000000001" hidden="1" customHeight="1" x14ac:dyDescent="0.25">
      <c r="B31" s="5">
        <v>20</v>
      </c>
      <c r="C31" s="14"/>
      <c r="D31" s="14"/>
      <c r="E31" s="14"/>
      <c r="F31" s="14"/>
      <c r="G31" s="42"/>
      <c r="H31" s="42"/>
      <c r="I31" s="42"/>
      <c r="J31" s="42"/>
      <c r="K31" s="42"/>
      <c r="L31" s="42"/>
      <c r="M31" s="42"/>
      <c r="N31" s="42"/>
      <c r="O31" s="42"/>
      <c r="P31" s="42"/>
      <c r="Q31" s="42"/>
      <c r="R31" s="42"/>
      <c r="S31" s="42"/>
      <c r="T31" s="42"/>
      <c r="U31" s="42"/>
      <c r="V31" s="14"/>
      <c r="W31" s="14"/>
      <c r="X31" s="14"/>
      <c r="Y31" s="27"/>
      <c r="Z31" s="27"/>
      <c r="AA31" s="27"/>
      <c r="AB31" s="27"/>
      <c r="AC31" s="14"/>
      <c r="AD31" s="14"/>
      <c r="AE31" s="14"/>
      <c r="AF31" s="19"/>
      <c r="AG31" s="20"/>
      <c r="AH31" s="21"/>
      <c r="AI31" s="14"/>
      <c r="AJ31" s="14"/>
      <c r="AK31" s="14"/>
      <c r="AL31" s="27"/>
      <c r="AM31" s="27"/>
      <c r="AN31" s="27"/>
      <c r="AO31" s="27"/>
      <c r="AP31" s="21"/>
      <c r="AQ31" s="27"/>
      <c r="AR31" s="27"/>
      <c r="AS31" s="41"/>
      <c r="AT31" s="26"/>
      <c r="AU31" s="14"/>
      <c r="AV31" s="14"/>
      <c r="AW31" s="14"/>
      <c r="AX31" s="26"/>
      <c r="AY31" s="14"/>
      <c r="AZ31" s="14"/>
      <c r="BA31" s="27"/>
      <c r="BB31" s="27"/>
      <c r="BC31" s="27"/>
      <c r="BD31" s="27"/>
      <c r="BE31" s="14"/>
      <c r="BF31" s="14"/>
      <c r="BG31" s="14"/>
      <c r="BH31" s="14"/>
      <c r="BI31" s="27"/>
      <c r="BJ31" s="27"/>
      <c r="BK31" s="27"/>
      <c r="BL31" s="27"/>
      <c r="BM31" s="27"/>
      <c r="BN31" s="21"/>
      <c r="BO31" s="27"/>
      <c r="BP31" s="27"/>
      <c r="BQ31" s="27"/>
      <c r="BR31" s="53"/>
      <c r="BS31" s="15"/>
      <c r="BT31" s="15"/>
      <c r="BU31" s="15"/>
      <c r="BV31" s="15"/>
      <c r="BW31" s="15"/>
      <c r="BX31" s="15"/>
      <c r="BY31" s="15"/>
      <c r="BZ31" s="15"/>
      <c r="CA31" s="15"/>
      <c r="CB31" s="15"/>
    </row>
    <row r="32" spans="2:80" ht="29.25" customHeight="1" x14ac:dyDescent="0.25">
      <c r="AF32" s="50" t="s">
        <v>29</v>
      </c>
      <c r="AG32" s="50"/>
      <c r="AH32" s="50"/>
      <c r="AI32" s="50"/>
      <c r="AJ32" s="50"/>
      <c r="AK32" s="50"/>
      <c r="AL32" s="36">
        <f>SUM(AL12:AO31)</f>
        <v>1566.7996555859913</v>
      </c>
      <c r="AM32" s="37"/>
      <c r="AN32" s="37"/>
      <c r="AO32" s="38"/>
      <c r="AP32" s="36">
        <f>SUM(AP12:AS31)</f>
        <v>4682999.9155498054</v>
      </c>
      <c r="AQ32" s="37"/>
      <c r="AR32" s="37"/>
      <c r="AS32" s="38"/>
      <c r="BE32" s="22" t="s">
        <v>55</v>
      </c>
      <c r="BF32" s="23"/>
      <c r="BG32" s="23"/>
      <c r="BH32" s="23"/>
      <c r="BI32" s="24">
        <f>SUM(BI12:BM31)</f>
        <v>1560.7358257987571</v>
      </c>
      <c r="BJ32" s="25"/>
      <c r="BK32" s="25"/>
      <c r="BL32" s="25"/>
      <c r="BM32" s="25"/>
      <c r="BN32" s="52">
        <f>SUM(BN12:BQ31)</f>
        <v>4664723.1345434058</v>
      </c>
      <c r="BO32" s="51"/>
      <c r="BP32" s="51"/>
      <c r="BQ32" s="51"/>
    </row>
    <row r="33" spans="2:64" x14ac:dyDescent="0.25">
      <c r="AW33" s="8"/>
      <c r="AX33" s="8"/>
      <c r="AY33" s="8"/>
      <c r="AZ33" s="8"/>
      <c r="BA33" s="8"/>
      <c r="BB33" s="8"/>
      <c r="BC33" s="8"/>
      <c r="BD33" s="8"/>
      <c r="BE33" s="8"/>
      <c r="BF33" s="8"/>
      <c r="BG33" s="8"/>
      <c r="BH33" s="8"/>
      <c r="BI33" s="8"/>
      <c r="BL33" s="8"/>
    </row>
    <row r="34" spans="2:64" x14ac:dyDescent="0.25"/>
    <row r="35" spans="2:64" ht="20.100000000000001" customHeight="1" x14ac:dyDescent="0.25">
      <c r="B35" s="31" t="s">
        <v>18</v>
      </c>
      <c r="C35" s="31"/>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49"/>
      <c r="AQ35" s="49"/>
      <c r="AR35" s="49"/>
      <c r="AS35" s="49"/>
    </row>
    <row r="36" spans="2:64" ht="20.100000000000001" customHeight="1" x14ac:dyDescent="0.25">
      <c r="B36" s="31" t="s">
        <v>19</v>
      </c>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49"/>
      <c r="AQ36" s="49"/>
      <c r="AR36" s="49"/>
      <c r="AS36" s="49"/>
    </row>
    <row r="37" spans="2:64" x14ac:dyDescent="0.25"/>
    <row r="38" spans="2:64" x14ac:dyDescent="0.25">
      <c r="B38" s="40" t="s">
        <v>0</v>
      </c>
      <c r="C38" s="40"/>
      <c r="D38" s="40"/>
      <c r="E38" s="40"/>
      <c r="F38" s="40"/>
      <c r="G38" s="40"/>
      <c r="H38" s="40"/>
      <c r="I38" s="40"/>
      <c r="J38" s="40"/>
      <c r="K38" s="40"/>
      <c r="L38" s="40"/>
      <c r="M38" s="40"/>
      <c r="N38" s="40"/>
      <c r="O38" s="40"/>
      <c r="P38" s="40"/>
      <c r="Q38" s="40"/>
      <c r="R38" s="1"/>
      <c r="S38" s="1"/>
      <c r="T38" s="1"/>
      <c r="U38" s="1"/>
      <c r="V38" s="1"/>
      <c r="W38" s="1"/>
      <c r="X38" s="1"/>
      <c r="Y38" s="1"/>
      <c r="Z38" s="1"/>
    </row>
    <row r="39" spans="2:64" x14ac:dyDescent="0.25">
      <c r="B39" s="39" t="s">
        <v>20</v>
      </c>
      <c r="C39" s="39"/>
      <c r="D39" s="39"/>
      <c r="E39" s="39"/>
      <c r="F39" s="39"/>
      <c r="G39" s="39"/>
      <c r="H39" s="39"/>
      <c r="I39" s="39"/>
      <c r="J39" s="39"/>
      <c r="K39" s="39"/>
      <c r="L39" s="39"/>
      <c r="M39" s="39"/>
      <c r="N39" s="39"/>
      <c r="O39" s="39"/>
      <c r="P39" s="39"/>
      <c r="Q39" s="39"/>
      <c r="R39" s="1"/>
      <c r="S39" s="1"/>
      <c r="T39" s="1"/>
      <c r="U39" s="1"/>
      <c r="V39" s="1"/>
      <c r="W39" s="1"/>
      <c r="X39" s="1"/>
      <c r="Y39" s="1"/>
      <c r="Z39" s="1"/>
    </row>
    <row r="40" spans="2:64" x14ac:dyDescent="0.25">
      <c r="B40" s="39" t="s">
        <v>21</v>
      </c>
      <c r="C40" s="39"/>
      <c r="D40" s="39"/>
      <c r="E40" s="39"/>
      <c r="F40" s="39"/>
      <c r="G40" s="39"/>
      <c r="H40" s="39"/>
      <c r="I40" s="39"/>
      <c r="J40" s="39"/>
      <c r="K40" s="39"/>
      <c r="L40" s="39"/>
      <c r="M40" s="39"/>
      <c r="N40" s="39"/>
      <c r="O40" s="39"/>
      <c r="P40" s="39"/>
      <c r="Q40" s="39"/>
      <c r="R40" s="1"/>
      <c r="S40" s="1"/>
      <c r="T40" s="1"/>
      <c r="U40" s="1"/>
      <c r="V40" s="1"/>
      <c r="W40" s="1"/>
      <c r="X40" s="1"/>
      <c r="Y40" s="1"/>
      <c r="Z40" s="1"/>
    </row>
    <row r="41" spans="2:64" x14ac:dyDescent="0.25">
      <c r="B41" s="39" t="s">
        <v>1</v>
      </c>
      <c r="C41" s="39"/>
      <c r="D41" s="39"/>
      <c r="E41" s="39"/>
      <c r="F41" s="39"/>
      <c r="G41" s="39"/>
      <c r="H41" s="39"/>
      <c r="I41" s="39"/>
      <c r="J41" s="39"/>
      <c r="K41" s="39"/>
      <c r="L41" s="39"/>
      <c r="M41" s="39"/>
      <c r="N41" s="39"/>
      <c r="O41" s="39"/>
      <c r="P41" s="39"/>
      <c r="Q41" s="39"/>
      <c r="R41" s="1"/>
      <c r="S41" s="1"/>
      <c r="T41" s="1"/>
      <c r="U41" s="1"/>
      <c r="V41" s="1"/>
      <c r="W41" s="1"/>
      <c r="X41" s="1"/>
      <c r="Y41" s="1"/>
      <c r="Z41" s="1"/>
    </row>
    <row r="42" spans="2:64" x14ac:dyDescent="0.25">
      <c r="B42" s="39" t="s">
        <v>24</v>
      </c>
      <c r="C42" s="39"/>
      <c r="D42" s="39"/>
      <c r="E42" s="39"/>
      <c r="F42" s="39"/>
      <c r="G42" s="39"/>
      <c r="H42" s="39"/>
      <c r="I42" s="39"/>
      <c r="J42" s="39"/>
      <c r="K42" s="39"/>
      <c r="L42" s="39"/>
      <c r="M42" s="39"/>
      <c r="N42" s="39"/>
      <c r="O42" s="39"/>
      <c r="P42" s="39"/>
      <c r="Q42" s="39"/>
      <c r="R42" s="1"/>
      <c r="S42" s="1"/>
      <c r="T42" s="1"/>
      <c r="U42" s="1"/>
      <c r="V42" s="1"/>
      <c r="W42" s="1"/>
      <c r="X42" s="1"/>
      <c r="Y42" s="1"/>
      <c r="Z42" s="1"/>
    </row>
    <row r="43" spans="2:64" x14ac:dyDescent="0.25">
      <c r="B43" s="39" t="s">
        <v>22</v>
      </c>
      <c r="C43" s="39"/>
      <c r="D43" s="39"/>
      <c r="E43" s="39"/>
      <c r="F43" s="39"/>
      <c r="G43" s="39"/>
      <c r="H43" s="39"/>
      <c r="I43" s="39"/>
      <c r="J43" s="39"/>
      <c r="K43" s="39"/>
      <c r="L43" s="39"/>
      <c r="M43" s="39"/>
      <c r="N43" s="39"/>
      <c r="O43" s="39"/>
      <c r="P43" s="39"/>
      <c r="Q43" s="39"/>
      <c r="R43" s="1"/>
      <c r="S43" s="1"/>
      <c r="T43" s="1"/>
      <c r="U43" s="1"/>
      <c r="V43" s="1"/>
      <c r="W43" s="1"/>
      <c r="X43" s="1"/>
      <c r="Y43" s="1"/>
      <c r="Z43" s="1"/>
    </row>
    <row r="44" spans="2:64" x14ac:dyDescent="0.25">
      <c r="B44" s="39" t="s">
        <v>23</v>
      </c>
      <c r="C44" s="39"/>
      <c r="D44" s="39"/>
      <c r="E44" s="39"/>
      <c r="F44" s="39"/>
      <c r="G44" s="39"/>
      <c r="H44" s="39"/>
      <c r="I44" s="39"/>
      <c r="J44" s="39"/>
      <c r="K44" s="39"/>
      <c r="L44" s="39"/>
      <c r="M44" s="39"/>
      <c r="N44" s="39"/>
      <c r="O44" s="39"/>
      <c r="P44" s="39"/>
      <c r="Q44" s="39"/>
      <c r="R44" s="1"/>
      <c r="S44" s="1"/>
      <c r="T44" s="1"/>
      <c r="U44" s="1"/>
      <c r="V44" s="1"/>
      <c r="W44" s="1"/>
      <c r="X44" s="1"/>
      <c r="Y44" s="1"/>
      <c r="Z44" s="1"/>
    </row>
    <row r="45" spans="2:64" x14ac:dyDescent="0.25">
      <c r="B45" s="1"/>
      <c r="C45" s="1"/>
      <c r="D45" s="1"/>
      <c r="E45" s="1"/>
      <c r="F45" s="1"/>
      <c r="G45" s="1"/>
      <c r="H45" s="1"/>
      <c r="I45" s="1"/>
      <c r="J45" s="1"/>
      <c r="K45" s="1"/>
      <c r="L45" s="1"/>
      <c r="M45" s="1"/>
      <c r="N45" s="1"/>
      <c r="O45" s="1"/>
      <c r="P45" s="1"/>
      <c r="Q45" s="1"/>
      <c r="R45" s="1"/>
      <c r="S45" s="1"/>
      <c r="T45" s="1"/>
      <c r="U45" s="1"/>
      <c r="V45" s="1"/>
      <c r="W45" s="1"/>
      <c r="X45" s="1"/>
      <c r="Y45" s="1"/>
      <c r="Z45" s="1"/>
    </row>
    <row r="46" spans="2:64" x14ac:dyDescent="0.25">
      <c r="B46" s="1"/>
      <c r="C46" s="1"/>
      <c r="D46" s="1"/>
      <c r="E46" s="1"/>
      <c r="F46" s="1"/>
      <c r="G46" s="1"/>
      <c r="H46" s="1"/>
      <c r="I46" s="1"/>
      <c r="J46" s="1"/>
      <c r="K46" s="1"/>
      <c r="L46" s="1"/>
      <c r="M46" s="1"/>
      <c r="N46" s="1"/>
      <c r="O46" s="1"/>
      <c r="P46" s="1"/>
      <c r="Q46" s="1"/>
      <c r="R46" s="1"/>
      <c r="S46" s="1"/>
      <c r="T46" s="1"/>
      <c r="U46" s="1"/>
      <c r="V46" s="1"/>
      <c r="W46" s="1"/>
      <c r="X46" s="1"/>
      <c r="Y46" s="1"/>
      <c r="Z46" s="1"/>
    </row>
    <row r="47" spans="2:64" hidden="1" x14ac:dyDescent="0.25">
      <c r="B47" s="1"/>
      <c r="C47" s="1"/>
      <c r="D47" s="1"/>
      <c r="E47" s="1"/>
      <c r="F47" s="1"/>
      <c r="G47" s="1"/>
      <c r="H47" s="1"/>
      <c r="I47" s="1"/>
      <c r="J47" s="1"/>
      <c r="K47" s="1"/>
      <c r="L47" s="1"/>
      <c r="M47" s="1"/>
      <c r="N47" s="1"/>
      <c r="O47" s="1"/>
      <c r="P47" s="1"/>
      <c r="Q47" s="1"/>
      <c r="R47" s="1"/>
      <c r="S47" s="1"/>
      <c r="T47" s="1"/>
      <c r="U47" s="1"/>
      <c r="V47" s="1"/>
      <c r="W47" s="1"/>
      <c r="X47" s="1"/>
      <c r="Y47" s="1"/>
      <c r="Z47" s="1"/>
    </row>
    <row r="48" spans="2:64" hidden="1" x14ac:dyDescent="0.25">
      <c r="B48" s="1"/>
      <c r="C48" s="1"/>
      <c r="D48" s="1"/>
      <c r="E48" s="1"/>
      <c r="F48" s="1"/>
      <c r="G48" s="1"/>
      <c r="H48" s="1"/>
      <c r="I48" s="1"/>
      <c r="J48" s="1"/>
      <c r="K48" s="1"/>
      <c r="L48" s="1"/>
      <c r="M48" s="1"/>
      <c r="N48" s="1"/>
      <c r="O48" s="1"/>
      <c r="P48" s="1"/>
      <c r="Q48" s="1"/>
      <c r="R48" s="1"/>
      <c r="S48" s="1"/>
      <c r="T48" s="1"/>
      <c r="U48" s="1"/>
      <c r="V48" s="1"/>
      <c r="W48" s="1"/>
      <c r="X48" s="1"/>
      <c r="Y48" s="1"/>
      <c r="Z48" s="1"/>
    </row>
    <row r="49" spans="2:26" hidden="1" x14ac:dyDescent="0.25">
      <c r="B49" s="1"/>
      <c r="C49" s="1"/>
      <c r="D49" s="1"/>
      <c r="E49" s="1"/>
      <c r="F49" s="1"/>
      <c r="G49" s="1"/>
      <c r="H49" s="1"/>
      <c r="I49" s="1"/>
      <c r="J49" s="1"/>
      <c r="K49" s="1"/>
      <c r="L49" s="1"/>
      <c r="M49" s="1"/>
      <c r="N49" s="1"/>
      <c r="O49" s="1"/>
      <c r="P49" s="1"/>
      <c r="Q49" s="1"/>
      <c r="R49" s="1"/>
      <c r="S49" s="1"/>
      <c r="T49" s="1"/>
      <c r="U49" s="1"/>
      <c r="V49" s="1"/>
      <c r="W49" s="1"/>
      <c r="X49" s="1"/>
      <c r="Y49" s="1"/>
      <c r="Z49" s="1"/>
    </row>
    <row r="50" spans="2:26" hidden="1" x14ac:dyDescent="0.25">
      <c r="B50" s="1"/>
      <c r="C50" s="1"/>
      <c r="D50" s="1"/>
      <c r="E50" s="1"/>
      <c r="F50" s="1"/>
      <c r="G50" s="1"/>
      <c r="H50" s="1"/>
      <c r="I50" s="1"/>
      <c r="J50" s="1"/>
      <c r="K50" s="1"/>
      <c r="L50" s="1"/>
      <c r="M50" s="1"/>
      <c r="N50" s="1"/>
      <c r="O50" s="1"/>
      <c r="P50" s="1"/>
      <c r="Q50" s="1"/>
      <c r="R50" s="1"/>
      <c r="S50" s="1"/>
      <c r="T50" s="1"/>
      <c r="U50" s="1"/>
      <c r="V50" s="1"/>
      <c r="W50" s="1"/>
      <c r="X50" s="1"/>
      <c r="Y50" s="1"/>
      <c r="Z50" s="1"/>
    </row>
    <row r="51" spans="2:26" x14ac:dyDescent="0.25">
      <c r="B51" s="1"/>
      <c r="C51" s="1"/>
      <c r="D51" s="1"/>
      <c r="E51" s="1"/>
      <c r="F51" s="1"/>
      <c r="G51" s="1"/>
      <c r="H51" s="1"/>
      <c r="I51" s="1"/>
      <c r="J51" s="1"/>
      <c r="K51" s="1"/>
      <c r="L51" s="1"/>
      <c r="M51" s="1"/>
      <c r="N51" s="1"/>
      <c r="O51" s="1"/>
      <c r="P51" s="1"/>
      <c r="Q51" s="1"/>
      <c r="R51" s="1"/>
      <c r="S51" s="1"/>
      <c r="T51" s="1"/>
      <c r="U51" s="1"/>
      <c r="V51" s="1"/>
      <c r="W51" s="1"/>
      <c r="X51" s="1"/>
      <c r="Y51" s="1"/>
      <c r="Z51" s="1"/>
    </row>
    <row r="52" spans="2:26" x14ac:dyDescent="0.25">
      <c r="B52" s="1"/>
      <c r="C52" s="1"/>
      <c r="D52" s="1"/>
      <c r="E52" s="1"/>
      <c r="F52" s="1"/>
      <c r="G52" s="1"/>
      <c r="H52" s="1"/>
      <c r="I52" s="1"/>
      <c r="J52" s="1"/>
      <c r="K52" s="1"/>
      <c r="L52" s="1"/>
      <c r="M52" s="1"/>
      <c r="N52" s="1"/>
      <c r="O52" s="1"/>
      <c r="P52" s="1"/>
      <c r="Q52" s="1"/>
      <c r="R52" s="1"/>
      <c r="S52" s="1"/>
      <c r="T52" s="1"/>
      <c r="U52" s="1"/>
      <c r="V52" s="1"/>
      <c r="W52" s="1"/>
      <c r="X52" s="1"/>
      <c r="Y52" s="1"/>
      <c r="Z52" s="1"/>
    </row>
    <row r="53" spans="2:26" x14ac:dyDescent="0.25">
      <c r="B53" s="1"/>
      <c r="C53" s="1"/>
      <c r="D53" s="1"/>
      <c r="E53" s="1"/>
      <c r="F53" s="1"/>
      <c r="G53" s="1"/>
      <c r="H53" s="1"/>
      <c r="I53" s="1"/>
      <c r="J53" s="1"/>
      <c r="K53" s="1"/>
      <c r="L53" s="1"/>
      <c r="M53" s="1"/>
      <c r="N53" s="1"/>
      <c r="O53" s="1"/>
      <c r="P53" s="1"/>
      <c r="Q53" s="1"/>
      <c r="R53" s="1"/>
      <c r="S53" s="1"/>
      <c r="T53" s="1"/>
      <c r="U53" s="1"/>
      <c r="V53" s="1"/>
      <c r="W53" s="1"/>
      <c r="X53" s="1"/>
      <c r="Y53" s="1"/>
      <c r="Z53" s="1"/>
    </row>
    <row r="54" spans="2:26" x14ac:dyDescent="0.25">
      <c r="B54" s="1"/>
      <c r="C54" s="1"/>
      <c r="D54" s="1"/>
      <c r="E54" s="1"/>
      <c r="F54" s="1"/>
      <c r="G54" s="1"/>
      <c r="H54" s="1"/>
      <c r="I54" s="1"/>
      <c r="J54" s="1"/>
      <c r="K54" s="1"/>
      <c r="L54" s="1"/>
      <c r="M54" s="1"/>
      <c r="N54" s="1"/>
      <c r="O54" s="1"/>
      <c r="P54" s="1"/>
      <c r="Q54" s="1"/>
      <c r="R54" s="1"/>
      <c r="S54" s="1"/>
      <c r="T54" s="1"/>
      <c r="U54" s="1"/>
      <c r="V54" s="1"/>
      <c r="W54" s="1"/>
      <c r="X54" s="1"/>
      <c r="Y54" s="1"/>
      <c r="Z54" s="1"/>
    </row>
    <row r="55" spans="2:26" x14ac:dyDescent="0.25">
      <c r="B55" s="1"/>
      <c r="C55" s="1"/>
      <c r="D55" s="1"/>
      <c r="E55" s="1"/>
      <c r="F55" s="1"/>
      <c r="G55" s="1"/>
      <c r="H55" s="1"/>
      <c r="I55" s="1"/>
      <c r="J55" s="1"/>
      <c r="K55" s="1"/>
      <c r="L55" s="1"/>
      <c r="M55" s="1"/>
      <c r="N55" s="1"/>
      <c r="O55" s="1"/>
      <c r="P55" s="1"/>
      <c r="Q55" s="1"/>
      <c r="R55" s="1"/>
      <c r="S55" s="1"/>
      <c r="T55" s="1"/>
      <c r="U55" s="1"/>
      <c r="V55" s="1"/>
      <c r="W55" s="1"/>
      <c r="X55" s="1"/>
      <c r="Y55" s="1"/>
      <c r="Z55" s="1"/>
    </row>
    <row r="56" spans="2:26" x14ac:dyDescent="0.25">
      <c r="B56" s="1"/>
      <c r="C56" s="1"/>
      <c r="D56" s="1"/>
      <c r="E56" s="1"/>
      <c r="F56" s="1"/>
      <c r="G56" s="1"/>
      <c r="H56" s="1"/>
      <c r="I56" s="1"/>
      <c r="J56" s="1"/>
      <c r="K56" s="1"/>
      <c r="L56" s="1"/>
      <c r="M56" s="1"/>
      <c r="N56" s="1"/>
      <c r="O56" s="1"/>
      <c r="P56" s="1"/>
      <c r="Q56" s="1"/>
      <c r="R56" s="1"/>
      <c r="S56" s="1"/>
      <c r="T56" s="1"/>
      <c r="U56" s="1"/>
      <c r="V56" s="1"/>
      <c r="W56" s="1"/>
      <c r="X56" s="1"/>
      <c r="Y56" s="1"/>
      <c r="Z56" s="1"/>
    </row>
    <row r="57" spans="2:26" x14ac:dyDescent="0.25">
      <c r="B57" s="1"/>
      <c r="C57" s="1"/>
      <c r="D57" s="1"/>
      <c r="E57" s="1"/>
      <c r="F57" s="1"/>
      <c r="G57" s="1"/>
      <c r="H57" s="1"/>
      <c r="I57" s="1"/>
      <c r="J57" s="1"/>
      <c r="K57" s="1"/>
      <c r="L57" s="1"/>
      <c r="M57" s="1"/>
      <c r="N57" s="1"/>
      <c r="O57" s="1"/>
      <c r="P57" s="1"/>
      <c r="Q57" s="1"/>
      <c r="R57" s="1"/>
      <c r="S57" s="1"/>
      <c r="T57" s="1"/>
      <c r="U57" s="1"/>
      <c r="V57" s="1"/>
      <c r="W57" s="1"/>
      <c r="X57" s="1"/>
      <c r="Y57" s="1"/>
      <c r="Z57" s="1"/>
    </row>
    <row r="58" spans="2:26" x14ac:dyDescent="0.25">
      <c r="B58" s="1"/>
      <c r="C58" s="1"/>
      <c r="D58" s="1"/>
      <c r="E58" s="1"/>
      <c r="F58" s="1"/>
      <c r="G58" s="1"/>
      <c r="H58" s="1"/>
      <c r="I58" s="1"/>
      <c r="J58" s="1"/>
      <c r="K58" s="1"/>
      <c r="L58" s="1"/>
      <c r="M58" s="1"/>
      <c r="N58" s="1"/>
      <c r="O58" s="1"/>
      <c r="P58" s="1"/>
      <c r="Q58" s="1"/>
      <c r="R58" s="1"/>
      <c r="S58" s="1"/>
      <c r="T58" s="1"/>
      <c r="U58" s="1"/>
      <c r="V58" s="1"/>
      <c r="W58" s="1"/>
      <c r="X58" s="1"/>
      <c r="Y58" s="1"/>
      <c r="Z58" s="1"/>
    </row>
    <row r="59" spans="2:26" x14ac:dyDescent="0.25">
      <c r="B59" s="1"/>
      <c r="C59" s="1"/>
      <c r="D59" s="1"/>
      <c r="E59" s="1"/>
      <c r="F59" s="1"/>
      <c r="G59" s="1"/>
      <c r="H59" s="1"/>
      <c r="I59" s="1"/>
      <c r="J59" s="1"/>
      <c r="K59" s="1"/>
      <c r="L59" s="1"/>
      <c r="M59" s="1"/>
      <c r="N59" s="1"/>
      <c r="O59" s="1"/>
      <c r="P59" s="1"/>
      <c r="Q59" s="1"/>
      <c r="R59" s="1"/>
      <c r="S59" s="1"/>
      <c r="T59" s="1"/>
      <c r="U59" s="1"/>
      <c r="V59" s="1"/>
      <c r="W59" s="1"/>
      <c r="X59" s="1"/>
      <c r="Y59" s="1"/>
      <c r="Z59" s="1"/>
    </row>
    <row r="60" spans="2:26" x14ac:dyDescent="0.25">
      <c r="B60" s="1"/>
      <c r="C60" s="1"/>
      <c r="D60" s="1"/>
      <c r="E60" s="1"/>
      <c r="F60" s="1"/>
      <c r="G60" s="1"/>
      <c r="H60" s="1"/>
      <c r="I60" s="1"/>
      <c r="J60" s="1"/>
      <c r="K60" s="1"/>
      <c r="L60" s="1"/>
      <c r="M60" s="1"/>
      <c r="N60" s="1"/>
      <c r="O60" s="1"/>
      <c r="P60" s="1"/>
      <c r="Q60" s="1"/>
      <c r="R60" s="1"/>
      <c r="S60" s="1"/>
      <c r="T60" s="1"/>
      <c r="U60" s="1"/>
      <c r="V60" s="1"/>
      <c r="W60" s="1"/>
      <c r="X60" s="1"/>
      <c r="Y60" s="1"/>
      <c r="Z60" s="1"/>
    </row>
    <row r="61" spans="2:26" x14ac:dyDescent="0.25"/>
    <row r="62" spans="2:26" x14ac:dyDescent="0.25"/>
    <row r="63" spans="2:26" x14ac:dyDescent="0.25"/>
    <row r="64" spans="2:26"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sheetData>
  <mergeCells count="388">
    <mergeCell ref="BN32:BQ32"/>
    <mergeCell ref="AP32:AS32"/>
    <mergeCell ref="AF32:AK32"/>
    <mergeCell ref="BN11:BQ11"/>
    <mergeCell ref="BN12:BQ12"/>
    <mergeCell ref="BN13:BQ13"/>
    <mergeCell ref="BN14:BQ14"/>
    <mergeCell ref="BN15:BQ15"/>
    <mergeCell ref="BN16:BQ16"/>
    <mergeCell ref="BN17:BQ17"/>
    <mergeCell ref="BN18:BQ18"/>
    <mergeCell ref="BN19:BQ19"/>
    <mergeCell ref="BN20:BQ20"/>
    <mergeCell ref="BN21:BQ21"/>
    <mergeCell ref="BN22:BQ22"/>
    <mergeCell ref="BN23:BQ23"/>
    <mergeCell ref="BN24:BQ24"/>
    <mergeCell ref="BN25:BQ25"/>
    <mergeCell ref="BN26:BQ26"/>
    <mergeCell ref="BN27:BQ27"/>
    <mergeCell ref="BN28:BQ28"/>
    <mergeCell ref="BN29:BQ29"/>
    <mergeCell ref="BN30:BQ30"/>
    <mergeCell ref="BN31:BQ31"/>
    <mergeCell ref="AP11:AS11"/>
    <mergeCell ref="AP12:AS12"/>
    <mergeCell ref="AP13:AS13"/>
    <mergeCell ref="AP14:AS14"/>
    <mergeCell ref="AP15:AS15"/>
    <mergeCell ref="AP16:AS16"/>
    <mergeCell ref="AP17:AS17"/>
    <mergeCell ref="AP18:AS18"/>
    <mergeCell ref="AP19:AS19"/>
    <mergeCell ref="AP20:AS20"/>
    <mergeCell ref="AP21:AS21"/>
    <mergeCell ref="AP22:AS22"/>
    <mergeCell ref="AP23:AS23"/>
    <mergeCell ref="AP24:AS24"/>
    <mergeCell ref="AP25:AS25"/>
    <mergeCell ref="AP26:AS26"/>
    <mergeCell ref="AP27:AS27"/>
    <mergeCell ref="AP28:AS28"/>
    <mergeCell ref="AP29:AS29"/>
    <mergeCell ref="AP30:AS30"/>
    <mergeCell ref="AP31:AS31"/>
    <mergeCell ref="AL11:AO11"/>
    <mergeCell ref="B10:AO10"/>
    <mergeCell ref="C12:F12"/>
    <mergeCell ref="G12:M12"/>
    <mergeCell ref="N12:U12"/>
    <mergeCell ref="V12:X12"/>
    <mergeCell ref="Y12:AB12"/>
    <mergeCell ref="AI12:AK12"/>
    <mergeCell ref="AL12:AO12"/>
    <mergeCell ref="C11:F11"/>
    <mergeCell ref="G11:M11"/>
    <mergeCell ref="V11:X11"/>
    <mergeCell ref="N11:U11"/>
    <mergeCell ref="Y11:AB11"/>
    <mergeCell ref="AI11:AK11"/>
    <mergeCell ref="AL13:AO13"/>
    <mergeCell ref="C14:F14"/>
    <mergeCell ref="G14:M14"/>
    <mergeCell ref="N14:U14"/>
    <mergeCell ref="V14:X14"/>
    <mergeCell ref="Y14:AB14"/>
    <mergeCell ref="AI14:AK14"/>
    <mergeCell ref="AL14:AO14"/>
    <mergeCell ref="C13:F13"/>
    <mergeCell ref="G13:M13"/>
    <mergeCell ref="N13:U13"/>
    <mergeCell ref="V13:X13"/>
    <mergeCell ref="Y13:AB13"/>
    <mergeCell ref="AI13:AK13"/>
    <mergeCell ref="AL15:AO15"/>
    <mergeCell ref="C16:F16"/>
    <mergeCell ref="G16:M16"/>
    <mergeCell ref="N16:U16"/>
    <mergeCell ref="V16:X16"/>
    <mergeCell ref="Y16:AB16"/>
    <mergeCell ref="AI16:AK16"/>
    <mergeCell ref="AL16:AO16"/>
    <mergeCell ref="C15:F15"/>
    <mergeCell ref="G15:M15"/>
    <mergeCell ref="N15:U15"/>
    <mergeCell ref="V15:X15"/>
    <mergeCell ref="Y15:AB15"/>
    <mergeCell ref="AI15:AK15"/>
    <mergeCell ref="AL19:AO19"/>
    <mergeCell ref="C19:F19"/>
    <mergeCell ref="G19:M19"/>
    <mergeCell ref="N19:U19"/>
    <mergeCell ref="V19:X19"/>
    <mergeCell ref="Y19:AB19"/>
    <mergeCell ref="AI19:AK19"/>
    <mergeCell ref="AL17:AO17"/>
    <mergeCell ref="C18:F18"/>
    <mergeCell ref="G18:M18"/>
    <mergeCell ref="N18:U18"/>
    <mergeCell ref="V18:X18"/>
    <mergeCell ref="Y18:AB18"/>
    <mergeCell ref="AI18:AK18"/>
    <mergeCell ref="AL18:AO18"/>
    <mergeCell ref="C17:F17"/>
    <mergeCell ref="G17:M17"/>
    <mergeCell ref="N17:U17"/>
    <mergeCell ref="V17:X17"/>
    <mergeCell ref="Y17:AB17"/>
    <mergeCell ref="AI17:AK17"/>
    <mergeCell ref="AL20:AO20"/>
    <mergeCell ref="C21:F21"/>
    <mergeCell ref="G21:M21"/>
    <mergeCell ref="N21:U21"/>
    <mergeCell ref="V21:X21"/>
    <mergeCell ref="Y21:AB21"/>
    <mergeCell ref="AI21:AK21"/>
    <mergeCell ref="AL21:AO21"/>
    <mergeCell ref="C20:F20"/>
    <mergeCell ref="G20:M20"/>
    <mergeCell ref="N20:U20"/>
    <mergeCell ref="V20:X20"/>
    <mergeCell ref="Y20:AB20"/>
    <mergeCell ref="AI20:AK20"/>
    <mergeCell ref="AF20:AH20"/>
    <mergeCell ref="AF21:AH21"/>
    <mergeCell ref="AL22:AO22"/>
    <mergeCell ref="C23:F23"/>
    <mergeCell ref="G23:M23"/>
    <mergeCell ref="N23:U23"/>
    <mergeCell ref="V23:X23"/>
    <mergeCell ref="Y23:AB23"/>
    <mergeCell ref="AI23:AK23"/>
    <mergeCell ref="AL23:AO23"/>
    <mergeCell ref="C22:F22"/>
    <mergeCell ref="G22:M22"/>
    <mergeCell ref="N22:U22"/>
    <mergeCell ref="V22:X22"/>
    <mergeCell ref="Y22:AB22"/>
    <mergeCell ref="AI22:AK22"/>
    <mergeCell ref="AF22:AH22"/>
    <mergeCell ref="AF23:AH23"/>
    <mergeCell ref="AL24:AO24"/>
    <mergeCell ref="C25:F25"/>
    <mergeCell ref="G25:M25"/>
    <mergeCell ref="N25:U25"/>
    <mergeCell ref="V25:X25"/>
    <mergeCell ref="Y25:AB25"/>
    <mergeCell ref="AI25:AK25"/>
    <mergeCell ref="AL25:AO25"/>
    <mergeCell ref="C24:F24"/>
    <mergeCell ref="G24:M24"/>
    <mergeCell ref="N24:U24"/>
    <mergeCell ref="V24:X24"/>
    <mergeCell ref="Y24:AB24"/>
    <mergeCell ref="AI24:AK24"/>
    <mergeCell ref="AC25:AE25"/>
    <mergeCell ref="AF24:AH24"/>
    <mergeCell ref="AF25:AH25"/>
    <mergeCell ref="AL26:AO26"/>
    <mergeCell ref="C27:F27"/>
    <mergeCell ref="G27:M27"/>
    <mergeCell ref="N27:U27"/>
    <mergeCell ref="V27:X27"/>
    <mergeCell ref="Y27:AB27"/>
    <mergeCell ref="AI27:AK27"/>
    <mergeCell ref="AL27:AO27"/>
    <mergeCell ref="C26:F26"/>
    <mergeCell ref="G26:M26"/>
    <mergeCell ref="N26:U26"/>
    <mergeCell ref="V26:X26"/>
    <mergeCell ref="Y26:AB26"/>
    <mergeCell ref="AI26:AK26"/>
    <mergeCell ref="AC26:AE26"/>
    <mergeCell ref="AC27:AE27"/>
    <mergeCell ref="AF26:AH26"/>
    <mergeCell ref="AF27:AH27"/>
    <mergeCell ref="AI29:AK29"/>
    <mergeCell ref="AL29:AO29"/>
    <mergeCell ref="C28:F28"/>
    <mergeCell ref="G28:M28"/>
    <mergeCell ref="N28:U28"/>
    <mergeCell ref="V28:X28"/>
    <mergeCell ref="Y28:AB28"/>
    <mergeCell ref="AI28:AK28"/>
    <mergeCell ref="AC28:AE28"/>
    <mergeCell ref="AC29:AE29"/>
    <mergeCell ref="AF28:AH28"/>
    <mergeCell ref="AF29:AH29"/>
    <mergeCell ref="B44:Q44"/>
    <mergeCell ref="B42:Q42"/>
    <mergeCell ref="B43:Q43"/>
    <mergeCell ref="B40:Q40"/>
    <mergeCell ref="B41:Q41"/>
    <mergeCell ref="B38:Q38"/>
    <mergeCell ref="B39:Q39"/>
    <mergeCell ref="AL30:AO30"/>
    <mergeCell ref="C31:F31"/>
    <mergeCell ref="G31:M31"/>
    <mergeCell ref="N31:U31"/>
    <mergeCell ref="V31:X31"/>
    <mergeCell ref="Y31:AB31"/>
    <mergeCell ref="AI31:AK31"/>
    <mergeCell ref="AL31:AO31"/>
    <mergeCell ref="C30:F30"/>
    <mergeCell ref="G30:M30"/>
    <mergeCell ref="N30:U30"/>
    <mergeCell ref="V30:X30"/>
    <mergeCell ref="Y30:AB30"/>
    <mergeCell ref="AI30:AK30"/>
    <mergeCell ref="AC30:AE30"/>
    <mergeCell ref="AC31:AE31"/>
    <mergeCell ref="AF30:AH30"/>
    <mergeCell ref="B5:AO5"/>
    <mergeCell ref="B35:AO35"/>
    <mergeCell ref="B36:AO36"/>
    <mergeCell ref="K6:Q6"/>
    <mergeCell ref="K7:Q7"/>
    <mergeCell ref="K8:Q8"/>
    <mergeCell ref="R6:Z6"/>
    <mergeCell ref="R7:Z7"/>
    <mergeCell ref="R8:Z8"/>
    <mergeCell ref="AA6:AO6"/>
    <mergeCell ref="B7:J7"/>
    <mergeCell ref="B8:J8"/>
    <mergeCell ref="AA7:AO7"/>
    <mergeCell ref="AA8:AO8"/>
    <mergeCell ref="AL32:AO32"/>
    <mergeCell ref="B6:J6"/>
    <mergeCell ref="AF31:AH31"/>
    <mergeCell ref="AL28:AO28"/>
    <mergeCell ref="C29:F29"/>
    <mergeCell ref="G29:M29"/>
    <mergeCell ref="N29:U29"/>
    <mergeCell ref="V29:X29"/>
    <mergeCell ref="Y29:AB29"/>
    <mergeCell ref="BA15:BD15"/>
    <mergeCell ref="BE15:BH15"/>
    <mergeCell ref="BI15:BM15"/>
    <mergeCell ref="AT11:AW11"/>
    <mergeCell ref="AX11:AZ11"/>
    <mergeCell ref="BA11:BD11"/>
    <mergeCell ref="BE11:BH11"/>
    <mergeCell ref="BI11:BM11"/>
    <mergeCell ref="AT12:AW12"/>
    <mergeCell ref="BA12:BD12"/>
    <mergeCell ref="BE12:BH12"/>
    <mergeCell ref="BI12:BM12"/>
    <mergeCell ref="BA20:BD20"/>
    <mergeCell ref="BE20:BH20"/>
    <mergeCell ref="BI20:BM20"/>
    <mergeCell ref="AT20:AW20"/>
    <mergeCell ref="AX20:AZ20"/>
    <mergeCell ref="AT16:AW16"/>
    <mergeCell ref="BA16:BD16"/>
    <mergeCell ref="BE16:BH16"/>
    <mergeCell ref="BI16:BM16"/>
    <mergeCell ref="AT17:AW17"/>
    <mergeCell ref="BA17:BD17"/>
    <mergeCell ref="BE17:BH17"/>
    <mergeCell ref="BI17:BM17"/>
    <mergeCell ref="AT18:AW18"/>
    <mergeCell ref="BA18:BD18"/>
    <mergeCell ref="BE18:BH18"/>
    <mergeCell ref="BI18:BM18"/>
    <mergeCell ref="AT21:AW21"/>
    <mergeCell ref="BA21:BD21"/>
    <mergeCell ref="BE21:BH21"/>
    <mergeCell ref="BI21:BM21"/>
    <mergeCell ref="AT22:AW22"/>
    <mergeCell ref="BA22:BD22"/>
    <mergeCell ref="BE22:BH22"/>
    <mergeCell ref="BI22:BM22"/>
    <mergeCell ref="AT23:AW23"/>
    <mergeCell ref="BA23:BD23"/>
    <mergeCell ref="BE23:BH23"/>
    <mergeCell ref="BI23:BM23"/>
    <mergeCell ref="AX21:AZ21"/>
    <mergeCell ref="AX22:AZ22"/>
    <mergeCell ref="AX23:AZ23"/>
    <mergeCell ref="AX29:AZ29"/>
    <mergeCell ref="AT24:AW24"/>
    <mergeCell ref="BA24:BD24"/>
    <mergeCell ref="BE24:BH24"/>
    <mergeCell ref="BI24:BM24"/>
    <mergeCell ref="AT25:AW25"/>
    <mergeCell ref="BA25:BD25"/>
    <mergeCell ref="BE25:BH25"/>
    <mergeCell ref="BI25:BM25"/>
    <mergeCell ref="AT26:AW26"/>
    <mergeCell ref="BA26:BD26"/>
    <mergeCell ref="BE26:BH26"/>
    <mergeCell ref="BI26:BM26"/>
    <mergeCell ref="AX24:AZ24"/>
    <mergeCell ref="AX25:AZ25"/>
    <mergeCell ref="AX26:AZ26"/>
    <mergeCell ref="BE32:BH32"/>
    <mergeCell ref="BI32:BM32"/>
    <mergeCell ref="AT30:AW30"/>
    <mergeCell ref="BA30:BD30"/>
    <mergeCell ref="BE30:BH30"/>
    <mergeCell ref="BI30:BM30"/>
    <mergeCell ref="AT31:AW31"/>
    <mergeCell ref="BA31:BD31"/>
    <mergeCell ref="BE31:BH31"/>
    <mergeCell ref="BI31:BM31"/>
    <mergeCell ref="AX30:AZ30"/>
    <mergeCell ref="AX31:AZ31"/>
    <mergeCell ref="B2:BM3"/>
    <mergeCell ref="AX12:AZ12"/>
    <mergeCell ref="AX13:AZ13"/>
    <mergeCell ref="AX14:AZ14"/>
    <mergeCell ref="AX15:AZ15"/>
    <mergeCell ref="AX16:AZ16"/>
    <mergeCell ref="AX17:AZ17"/>
    <mergeCell ref="AX18:AZ18"/>
    <mergeCell ref="AX19:AZ19"/>
    <mergeCell ref="AF11:AH11"/>
    <mergeCell ref="AF12:AH12"/>
    <mergeCell ref="AF13:AH13"/>
    <mergeCell ref="AF14:AH14"/>
    <mergeCell ref="AF15:AH15"/>
    <mergeCell ref="AF16:AH16"/>
    <mergeCell ref="AF17:AH17"/>
    <mergeCell ref="AF18:AH18"/>
    <mergeCell ref="AF19:AH19"/>
    <mergeCell ref="AT19:AW19"/>
    <mergeCell ref="BA19:BD19"/>
    <mergeCell ref="BE19:BH19"/>
    <mergeCell ref="BI19:BM19"/>
    <mergeCell ref="AT13:AW13"/>
    <mergeCell ref="BA13:BD13"/>
    <mergeCell ref="BR31:CB31"/>
    <mergeCell ref="BR20:CB20"/>
    <mergeCell ref="BR21:CB21"/>
    <mergeCell ref="BR22:CB22"/>
    <mergeCell ref="BR23:CB23"/>
    <mergeCell ref="BR24:CB24"/>
    <mergeCell ref="BR25:CB25"/>
    <mergeCell ref="BR26:CB26"/>
    <mergeCell ref="BR27:CB27"/>
    <mergeCell ref="AC19:AE19"/>
    <mergeCell ref="AC20:AE20"/>
    <mergeCell ref="AC21:AE21"/>
    <mergeCell ref="AC22:AE22"/>
    <mergeCell ref="AC23:AE23"/>
    <mergeCell ref="AC24:AE24"/>
    <mergeCell ref="BR28:CB28"/>
    <mergeCell ref="BR29:CB29"/>
    <mergeCell ref="BR30:CB30"/>
    <mergeCell ref="BR19:CB19"/>
    <mergeCell ref="AT27:AW27"/>
    <mergeCell ref="BA27:BD27"/>
    <mergeCell ref="BE27:BH27"/>
    <mergeCell ref="BI27:BM27"/>
    <mergeCell ref="AT28:AW28"/>
    <mergeCell ref="BA28:BD28"/>
    <mergeCell ref="BE28:BH28"/>
    <mergeCell ref="BI28:BM28"/>
    <mergeCell ref="AT29:AW29"/>
    <mergeCell ref="BA29:BD29"/>
    <mergeCell ref="BE29:BH29"/>
    <mergeCell ref="BI29:BM29"/>
    <mergeCell ref="AX27:AZ27"/>
    <mergeCell ref="AX28:AZ28"/>
    <mergeCell ref="AT10:CB10"/>
    <mergeCell ref="AC11:AE11"/>
    <mergeCell ref="AC12:AE12"/>
    <mergeCell ref="AC13:AE13"/>
    <mergeCell ref="AC14:AE14"/>
    <mergeCell ref="AC15:AE15"/>
    <mergeCell ref="AC16:AE16"/>
    <mergeCell ref="AC17:AE17"/>
    <mergeCell ref="AC18:AE18"/>
    <mergeCell ref="BR11:CB11"/>
    <mergeCell ref="BR12:CB12"/>
    <mergeCell ref="BR13:CB13"/>
    <mergeCell ref="BR14:CB14"/>
    <mergeCell ref="BR15:CB15"/>
    <mergeCell ref="BR16:CB16"/>
    <mergeCell ref="BR17:CB17"/>
    <mergeCell ref="BR18:CB18"/>
    <mergeCell ref="BE13:BH13"/>
    <mergeCell ref="BI13:BM13"/>
    <mergeCell ref="AT14:AW14"/>
    <mergeCell ref="BA14:BD14"/>
    <mergeCell ref="BE14:BH14"/>
    <mergeCell ref="BI14:BM14"/>
    <mergeCell ref="AT15:AW15"/>
  </mergeCells>
  <dataValidations disablePrompts="1" count="2">
    <dataValidation type="list" allowBlank="1" showInputMessage="1" showErrorMessage="1" sqref="G12:M31">
      <formula1>$B$39:$B$44</formula1>
    </dataValidation>
    <dataValidation type="list" allowBlank="1" showInputMessage="1" showErrorMessage="1" sqref="AT12:AW31">
      <formula1>"Yes, No"</formula1>
    </dataValidation>
  </dataValidation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LADC_ReporteGastosViaje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08_LADC - Reporte de gastos de viaje (plantilla)</dc:title>
  <dc:creator>Carrillo, Ticsiana L     INTL - Colombia</dc:creator>
  <cp:lastModifiedBy>Martinez P., Yolima R.</cp:lastModifiedBy>
  <cp:lastPrinted>2018-04-24T15:43:26Z</cp:lastPrinted>
  <dcterms:created xsi:type="dcterms:W3CDTF">2018-04-23T21:25:01Z</dcterms:created>
  <dcterms:modified xsi:type="dcterms:W3CDTF">2018-10-18T15:51:18Z</dcterms:modified>
</cp:coreProperties>
</file>