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sis\Desktop\BK HELISA 26-08-2016\"/>
    </mc:Choice>
  </mc:AlternateContent>
  <bookViews>
    <workbookView minimized="1" xWindow="0" yWindow="0" windowWidth="24000" windowHeight="8685" firstSheet="2" activeTab="2"/>
  </bookViews>
  <sheets>
    <sheet name="Balance" sheetId="1" r:id="rId1"/>
    <sheet name="EdeR" sheetId="2" r:id="rId2"/>
    <sheet name="Hoja1" sheetId="6" r:id="rId3"/>
    <sheet name="CambiosPatrimonio" sheetId="3" r:id="rId4"/>
    <sheet name="FlujoEfectivo" sheetId="4" r:id="rId5"/>
    <sheet name="NotasEEFF" sheetId="5" r:id="rId6"/>
  </sheets>
  <calcPr calcId="171027"/>
</workbook>
</file>

<file path=xl/calcChain.xml><?xml version="1.0" encoding="utf-8"?>
<calcChain xmlns="http://schemas.openxmlformats.org/spreadsheetml/2006/main">
  <c r="C10" i="6" l="1"/>
  <c r="B9" i="6"/>
  <c r="C9" i="6"/>
  <c r="J8" i="6"/>
  <c r="DV122" i="5" l="1"/>
  <c r="DU122" i="5"/>
  <c r="DV113" i="5"/>
  <c r="DU113" i="5"/>
  <c r="AI112" i="5"/>
  <c r="AH112" i="5"/>
  <c r="AK40" i="5"/>
  <c r="AJ40" i="5"/>
  <c r="AI40" i="5"/>
  <c r="AH40" i="5"/>
  <c r="AK20" i="5"/>
  <c r="AJ20" i="5"/>
  <c r="AI20" i="5"/>
  <c r="AH20" i="5"/>
  <c r="X14" i="5"/>
  <c r="W14" i="5"/>
  <c r="V14" i="5"/>
  <c r="R23" i="5"/>
  <c r="R19" i="5"/>
  <c r="N36" i="5"/>
  <c r="N37" i="5" s="1"/>
  <c r="N40" i="5" s="1"/>
  <c r="N31" i="5"/>
  <c r="N33" i="5"/>
  <c r="R25" i="5" l="1"/>
</calcChain>
</file>

<file path=xl/sharedStrings.xml><?xml version="1.0" encoding="utf-8"?>
<sst xmlns="http://schemas.openxmlformats.org/spreadsheetml/2006/main" count="2193" uniqueCount="1079">
  <si>
    <t>Referencia Normativa</t>
  </si>
  <si>
    <t>Nota</t>
  </si>
  <si>
    <t>Año 2</t>
  </si>
  <si>
    <t>Año 1</t>
  </si>
  <si>
    <t>Activos No Corrientes</t>
  </si>
  <si>
    <t>Propiedades, Planta y Equipo</t>
  </si>
  <si>
    <t>Otros activos Intangibles</t>
  </si>
  <si>
    <t>Inversiones en instrumentos de patrimonio</t>
  </si>
  <si>
    <t>Activos Corrientes</t>
  </si>
  <si>
    <t>Inventarios</t>
  </si>
  <si>
    <t>Otros activos corrientes</t>
  </si>
  <si>
    <t>Efectivo y equivalentes de efectivo</t>
  </si>
  <si>
    <t>Activos totales</t>
  </si>
  <si>
    <t>ACTIVOS</t>
  </si>
  <si>
    <t>PATRIMONIO Y PASIVOS</t>
  </si>
  <si>
    <t>Otros componentes del patrimonio</t>
  </si>
  <si>
    <t>Participaciones no controladoras</t>
  </si>
  <si>
    <t>Patrimonio total</t>
  </si>
  <si>
    <t>PASIVOS</t>
  </si>
  <si>
    <t>Pasivos Corrientes</t>
  </si>
  <si>
    <t>Pasivos no Corrientes</t>
  </si>
  <si>
    <t>Pasivos totales</t>
  </si>
  <si>
    <t>Patrimonio y Pasivos totales</t>
  </si>
  <si>
    <t xml:space="preserve">La Compañía </t>
  </si>
  <si>
    <t>Al 31 de diciembre de 20XX</t>
  </si>
  <si>
    <t xml:space="preserve">En miles de pesos colombianos </t>
  </si>
  <si>
    <t>Estado de Resultados Integral</t>
  </si>
  <si>
    <t>Ingreso de actividades ordinarias</t>
  </si>
  <si>
    <t>Costo de ventas</t>
  </si>
  <si>
    <t>Otros Ingresos</t>
  </si>
  <si>
    <t xml:space="preserve">Costos de distribución </t>
  </si>
  <si>
    <t xml:space="preserve">Gastos de administración </t>
  </si>
  <si>
    <t>Otros Gastos</t>
  </si>
  <si>
    <t>Costos Financieros</t>
  </si>
  <si>
    <t>Participación en ganancias de asociadas</t>
  </si>
  <si>
    <t>Utilidad antes de impuestos</t>
  </si>
  <si>
    <t>Utilidad bruta</t>
  </si>
  <si>
    <t xml:space="preserve">Gasto por impuesto a las ganancias </t>
  </si>
  <si>
    <t>Utilidad del ejercicio</t>
  </si>
  <si>
    <t>Otros activos no corrientes</t>
  </si>
  <si>
    <t>Gastos pagados por anticipados</t>
  </si>
  <si>
    <t>Instrumentos financieros derivados</t>
  </si>
  <si>
    <t>Cuentas por cobrar y deudores</t>
  </si>
  <si>
    <t>Cuentas por cobrar y deudores a largo plazo</t>
  </si>
  <si>
    <t>Activos financieros (Inversiones) disponibles para la venta</t>
  </si>
  <si>
    <t>Activos financieros al valor razonable con efecto en resultados</t>
  </si>
  <si>
    <t xml:space="preserve">Al 31 de diciembre de </t>
  </si>
  <si>
    <t>NIC1.54(a)</t>
  </si>
  <si>
    <t>Activos biológicos</t>
  </si>
  <si>
    <t xml:space="preserve">Prima de capital </t>
  </si>
  <si>
    <t>Patrimonio atribuible a propietarios de la matriz</t>
  </si>
  <si>
    <t xml:space="preserve">Provisiones y otros pasivos </t>
  </si>
  <si>
    <t>Provisiones y otros pasivos a corto plazo</t>
  </si>
  <si>
    <t>Beneficios a empleados</t>
  </si>
  <si>
    <t xml:space="preserve">Pasivo por impuesto diferido </t>
  </si>
  <si>
    <t xml:space="preserve">Activo por impuesto diferido </t>
  </si>
  <si>
    <t>Activos por impuestos corrientes</t>
  </si>
  <si>
    <t>Obligaciones por impuestos</t>
  </si>
  <si>
    <t>NIC1.54(c)</t>
  </si>
  <si>
    <t>NIC1.54(f)</t>
  </si>
  <si>
    <t>NIC1.54(e),28,38</t>
  </si>
  <si>
    <t>NIC1.54(d)</t>
  </si>
  <si>
    <t>NIC1.54(o),56</t>
  </si>
  <si>
    <t>NIC1.54(h)</t>
  </si>
  <si>
    <t>Total Activos No Corrientes</t>
  </si>
  <si>
    <t>NIC1.60</t>
  </si>
  <si>
    <t>NIC1.54(g)</t>
  </si>
  <si>
    <t>NIC1.54(n)</t>
  </si>
  <si>
    <t>NIC1.54(i)</t>
  </si>
  <si>
    <t>Activos disponibles para la venta</t>
  </si>
  <si>
    <t>NIIF5.38,40</t>
  </si>
  <si>
    <t>Total Activos Corrientes</t>
  </si>
  <si>
    <t>NIC1.54(n),78(e)</t>
  </si>
  <si>
    <t xml:space="preserve">Ganancias retenidas </t>
  </si>
  <si>
    <t>NIC1.55(n),78(e)</t>
  </si>
  <si>
    <t>NIC1.54(q). 27.27</t>
  </si>
  <si>
    <t>Total Pasivos No Corrientes</t>
  </si>
  <si>
    <t>Total Pasivos Corrientes</t>
  </si>
  <si>
    <t>NIC1.54(m)</t>
  </si>
  <si>
    <t>NIC1.55. 1.78(d)</t>
  </si>
  <si>
    <t>NIC1.54(m).NIIF7.8(f-g)</t>
  </si>
  <si>
    <t>NIC1.60,66</t>
  </si>
  <si>
    <t>NIC1.54(l)</t>
  </si>
  <si>
    <t>NIC1.60,69</t>
  </si>
  <si>
    <t>NIC1.54(k).NIIF7.8(f)</t>
  </si>
  <si>
    <t>NIC1.54(m).NIIF7.8(f)</t>
  </si>
  <si>
    <t>NIC1.55</t>
  </si>
  <si>
    <t>NIIF5.38. NIC1.54(p)</t>
  </si>
  <si>
    <t>NIC1.62(a)</t>
  </si>
  <si>
    <t>NIC1.99,103</t>
  </si>
  <si>
    <t>NIC1.103</t>
  </si>
  <si>
    <t>NIC1.65</t>
  </si>
  <si>
    <t>Utilidad operativa</t>
  </si>
  <si>
    <t>Ingresos financieros</t>
  </si>
  <si>
    <t>NIC1.62(b)</t>
  </si>
  <si>
    <t>NIC1.62(c)</t>
  </si>
  <si>
    <t>NIC1.62(d).NIC12.77</t>
  </si>
  <si>
    <t>Utilidad por actividades continuadas</t>
  </si>
  <si>
    <t>NIIF5.33(a)</t>
  </si>
  <si>
    <t>Actividades discontinuadas</t>
  </si>
  <si>
    <t>Actividades continuadas</t>
  </si>
  <si>
    <t>XXXX</t>
  </si>
  <si>
    <t>Utilidades atribuibles a:</t>
  </si>
  <si>
    <t>Propietarios de capital</t>
  </si>
  <si>
    <t>Interés minoritario</t>
  </si>
  <si>
    <t>Ganancias por acción producto operaciones continuadas y discontinuadas atribuibles a propietarios de capital durante el año (expresados en C por acción)</t>
  </si>
  <si>
    <t>NIC33.67A</t>
  </si>
  <si>
    <t>NIC33.66</t>
  </si>
  <si>
    <t>NIC33.68A</t>
  </si>
  <si>
    <t>Total</t>
  </si>
  <si>
    <t>Ganancias por operaciones continuadas</t>
  </si>
  <si>
    <t xml:space="preserve">Ganancias diluidas por acción </t>
  </si>
  <si>
    <t>X</t>
  </si>
  <si>
    <t>Utilidad Neta del periodo</t>
  </si>
  <si>
    <t>Estado de Resultados</t>
  </si>
  <si>
    <t>Otros ingresos totales</t>
  </si>
  <si>
    <t>Revaluación de activos</t>
  </si>
  <si>
    <t>Impuesto a la renta para ítems no reclasificados</t>
  </si>
  <si>
    <t>Coberturas de flujos de efectivo</t>
  </si>
  <si>
    <t>Activos financieros disponibles para la venta</t>
  </si>
  <si>
    <t>Efectos de diferencia en cambio por transacciones en moneda extranjera</t>
  </si>
  <si>
    <t>Otras ganancias por inversiones en instrumentos de patrimonio</t>
  </si>
  <si>
    <t xml:space="preserve"> - Reclasificaciones de activos financieros</t>
  </si>
  <si>
    <t>Ganancia (Pérdida) después de impuestos por medición a valor razonable menos costos de venta, o por la disposición de los activos o grupos para su disposición que constituyan la operación discontinuada.</t>
  </si>
  <si>
    <t>NIC1.51(c), (d),(e),81(a)</t>
  </si>
  <si>
    <t>Elementos no reclasificados a resultados</t>
  </si>
  <si>
    <t>Elementos reclasificados a resultados</t>
  </si>
  <si>
    <t>NIC1.82A(a)</t>
  </si>
  <si>
    <t>NIC1.16,77(f)</t>
  </si>
  <si>
    <t>NIC1.90,91(b)</t>
  </si>
  <si>
    <t>NIC1.82A(b)</t>
  </si>
  <si>
    <t>NIIF7.23(c),(d)</t>
  </si>
  <si>
    <t>NIC1.92</t>
  </si>
  <si>
    <t>NIIF7.23(a),(ii)</t>
  </si>
  <si>
    <t xml:space="preserve"> - Ajustes por reclasificaciones de activos financieros</t>
  </si>
  <si>
    <t xml:space="preserve"> - Ajustes por reclasificaciones de activos financieros al vr razonable</t>
  </si>
  <si>
    <t>NIC21.52(b)</t>
  </si>
  <si>
    <t>NIC1.82A</t>
  </si>
  <si>
    <t>NIC1.81A</t>
  </si>
  <si>
    <t>NIC1.81B(b),(i)</t>
  </si>
  <si>
    <t>NIC1.81B(b),(ii)</t>
  </si>
  <si>
    <t>Estado de Cambios en el Patrimonio</t>
  </si>
  <si>
    <t>Dividendos</t>
  </si>
  <si>
    <t>Pagos basados en acciones</t>
  </si>
  <si>
    <t>Emisiones de capital como pagos basados en acciones</t>
  </si>
  <si>
    <t xml:space="preserve">Utilidad del periodo </t>
  </si>
  <si>
    <t>Otras ganancias (utilidades) del periodo, neto de impuestos</t>
  </si>
  <si>
    <t>Total de Otras ganancias (utilidades) del periodo</t>
  </si>
  <si>
    <t>Total de Otras ganancias (utilidades) del periodo atribuible a:</t>
  </si>
  <si>
    <t xml:space="preserve">Otras ganancias (utilidades) del periodo </t>
  </si>
  <si>
    <t>Saldo al inicio del periodo 2</t>
  </si>
  <si>
    <t>Saldo al final del periodo 2</t>
  </si>
  <si>
    <t>Total Transacciones con propietarios</t>
  </si>
  <si>
    <t>Total Utilidades del periodo</t>
  </si>
  <si>
    <t>Efectos de cambios en políticas contables</t>
  </si>
  <si>
    <t>Capital social</t>
  </si>
  <si>
    <t>NIC1.106(d)(ii)</t>
  </si>
  <si>
    <t>NIIF2.50</t>
  </si>
  <si>
    <t>NIC1.106A</t>
  </si>
  <si>
    <t>Reserva Legal</t>
  </si>
  <si>
    <t>Otras Reservas</t>
  </si>
  <si>
    <t>Saldo al inicio del periodo 1</t>
  </si>
  <si>
    <t>Saldo al final del periodo 1</t>
  </si>
  <si>
    <t>Estado de Flujo de Efectivo</t>
  </si>
  <si>
    <t xml:space="preserve">ACTIVIDADES DE OPERACIÓN </t>
  </si>
  <si>
    <t>Contribuciones a planes de beneficios definidos</t>
  </si>
  <si>
    <t>Ajustes por:</t>
  </si>
  <si>
    <t>Depreciaciones</t>
  </si>
  <si>
    <t xml:space="preserve">Amortizaciones </t>
  </si>
  <si>
    <t>Cambio en el valor razonable de activos biológicos</t>
  </si>
  <si>
    <t xml:space="preserve">Cambio en valor razonable de propiedades de inversión </t>
  </si>
  <si>
    <t>Neto de costos financieros</t>
  </si>
  <si>
    <t>Transacciones por pagos basados en acciones</t>
  </si>
  <si>
    <t>Gasto por impuestos</t>
  </si>
  <si>
    <t>Cambios netos en capital de trabajo:</t>
  </si>
  <si>
    <t>Activos biológicos por venta</t>
  </si>
  <si>
    <t>Gastos pagados por anticipado</t>
  </si>
  <si>
    <t>Cuentas por pagar y acreedores</t>
  </si>
  <si>
    <t>Provisiones y pagos por beneficios a empleados</t>
  </si>
  <si>
    <t xml:space="preserve">ACTIVIDADES DE INVERSIÓN </t>
  </si>
  <si>
    <t>Intereses recibidos</t>
  </si>
  <si>
    <t>Dividendos recibidos</t>
  </si>
  <si>
    <t>Adquisición de subsidiarias, neto</t>
  </si>
  <si>
    <t>Intereses pagados</t>
  </si>
  <si>
    <t>Impuesto de renta pagado</t>
  </si>
  <si>
    <t xml:space="preserve">Flujo de efectivo neto generado en actividades de operación </t>
  </si>
  <si>
    <t xml:space="preserve">Flujo de efectivo generado en actividades de operación </t>
  </si>
  <si>
    <t>Adquisición de activos intangibles</t>
  </si>
  <si>
    <t>Adquisición de activos financieros disponibles para la venta</t>
  </si>
  <si>
    <t>Cobros derivados del reembolso de anticipos y préstamos a terceros</t>
  </si>
  <si>
    <t>Obtención o pérdida del control de subsidiarias u otros negocios</t>
  </si>
  <si>
    <t xml:space="preserve">Flujo de efectivo neto generado en actividades de inversión </t>
  </si>
  <si>
    <t xml:space="preserve">ACTIVIDADES DE FINANCIACIÓN </t>
  </si>
  <si>
    <t>Cobros derivados del ejercicio de opciones sobre acciones</t>
  </si>
  <si>
    <t>Cobros procedentes de la emisión de obligaciones sin garantía</t>
  </si>
  <si>
    <t>Adquisición (cambios) en participaciones en la propiedad de una subsidiaria</t>
  </si>
  <si>
    <t>Recompra de acciones propias</t>
  </si>
  <si>
    <t>Reembolsos de los fondos tomados en préstamo</t>
  </si>
  <si>
    <t>Pagos para la deuda pendiente procedente de un arrendamiento financiero.</t>
  </si>
  <si>
    <t>Dividendos pagados</t>
  </si>
  <si>
    <t xml:space="preserve">Flujo de efectivo neto generado en actividades de financiación </t>
  </si>
  <si>
    <t>Saldo de efectivo y equivalentes al inicio del periodo</t>
  </si>
  <si>
    <t>Pérdidas o ganancias no realizadas, por diferencias de cambio en moneda extranjera</t>
  </si>
  <si>
    <t>Saldo de efectivo y equivalentes al final del periodo</t>
  </si>
  <si>
    <t>NIC1.10(d),38,113</t>
  </si>
  <si>
    <t>NIC7.18(b)</t>
  </si>
  <si>
    <t>NIC7.31,32</t>
  </si>
  <si>
    <t>NIC7.35</t>
  </si>
  <si>
    <t>NIC7.10</t>
  </si>
  <si>
    <t>NIC7.31</t>
  </si>
  <si>
    <t>NIC7.16(a)</t>
  </si>
  <si>
    <t>NIC7.21</t>
  </si>
  <si>
    <t>NIC7.39</t>
  </si>
  <si>
    <t>Adquisición de activos PPE</t>
  </si>
  <si>
    <t xml:space="preserve">Adquisición de activos propiedades de inversión </t>
  </si>
  <si>
    <t>Desembolsos por desarrollo</t>
  </si>
  <si>
    <t>NIC7.16(b)</t>
  </si>
  <si>
    <t>NIC7.16(c)</t>
  </si>
  <si>
    <t>NIC7.16(e)</t>
  </si>
  <si>
    <t>NIC7.17(a)</t>
  </si>
  <si>
    <t>NIC7.17(c)</t>
  </si>
  <si>
    <t>NIC7.16(h)</t>
  </si>
  <si>
    <t>Procedente del ejercicio de instrumentos financieros derivados</t>
  </si>
  <si>
    <t>NIC7.42A</t>
  </si>
  <si>
    <t>NIC7.17(b)</t>
  </si>
  <si>
    <t>NIC7.17(d)</t>
  </si>
  <si>
    <t>NIC7.17(e)</t>
  </si>
  <si>
    <t xml:space="preserve">Pérdidas por deterioro de valor (Reversiones), PPE </t>
  </si>
  <si>
    <t>Pérdidas por deterioro de valor (Reversiones), Intangibles</t>
  </si>
  <si>
    <t>Pérdidas por deterioro de valor en cuentas por cobrar y deudores</t>
  </si>
  <si>
    <t>Ingresos por método de participación en instrumentos de patrimonio, neto de impuestos</t>
  </si>
  <si>
    <t>Utilidad por disposición (venta) de PPE</t>
  </si>
  <si>
    <t xml:space="preserve">Utilidad por disposición (venta) de operaciones discontinuadas </t>
  </si>
  <si>
    <t>Disposición (venta) de PPE</t>
  </si>
  <si>
    <t>Disposición (venta) de inversiones</t>
  </si>
  <si>
    <t>Disposición (venta) de operaciones discontinuadas</t>
  </si>
  <si>
    <t>Disposición (venta) de activos financieros disponibles para la venta</t>
  </si>
  <si>
    <t>Plantación y Adquisición de activos biológicos</t>
  </si>
  <si>
    <t>Anticipos y Préstamos a terceros</t>
  </si>
  <si>
    <t>Cobros derivados de la emisión de acciones u otros instrumentos de capital</t>
  </si>
  <si>
    <t xml:space="preserve">Cobros derivados de la emisión de notas convertibles </t>
  </si>
  <si>
    <t xml:space="preserve">Cobros derivados de la emisión de acciones preferentes </t>
  </si>
  <si>
    <t>Disposición (venta) de acciones propias</t>
  </si>
  <si>
    <t>Pagos de costos asociados a préstamos y deudas</t>
  </si>
  <si>
    <t>Aumento (Disminución) del efectivo y equivalentes</t>
  </si>
  <si>
    <t>Emisión de acciones</t>
  </si>
  <si>
    <t>NIC1.10(b), 81(b),13,38</t>
  </si>
  <si>
    <t>Otros Pérdidas/Ganancias netas</t>
  </si>
  <si>
    <t>Ganancias por  actividades continuadas (atribuibles a propietarios de capital)</t>
  </si>
  <si>
    <t xml:space="preserve">Ganancias básicas por acción </t>
  </si>
  <si>
    <t>Pérdidas por operaciones discontinuadas</t>
  </si>
  <si>
    <t xml:space="preserve"> - Ganancias (Pérdidas) del periodo</t>
  </si>
  <si>
    <t>Plusvalía</t>
  </si>
  <si>
    <t xml:space="preserve">Cuentas por pagar y Préstamos a largo plazo </t>
  </si>
  <si>
    <t xml:space="preserve">Cuentas por pagar y Préstamos </t>
  </si>
  <si>
    <t xml:space="preserve">Préstamos a corto plazo </t>
  </si>
  <si>
    <t xml:space="preserve">Parte corriente de préstamos a largo plazo </t>
  </si>
  <si>
    <t>Pasivos incluidos en grupos de activos para su disposición clasificados como mantenidos para la venta</t>
  </si>
  <si>
    <t>Estado de Situación Financiera</t>
  </si>
  <si>
    <t>Periodo comprendido entre el 1 de enero de 20XX y el 31 de diciembre de 20XX</t>
  </si>
  <si>
    <t>NIC1.51
(d)(e)
NIC1.106
(d)</t>
  </si>
  <si>
    <t>NIC1.106
(d)(i)</t>
  </si>
  <si>
    <t>NIC1.106
(a)</t>
  </si>
  <si>
    <t>NIC1.106
(d)(ii)</t>
  </si>
  <si>
    <t>NIC1.106
(d)</t>
  </si>
  <si>
    <t>Activo Intangible</t>
  </si>
  <si>
    <t>Vida útil</t>
  </si>
  <si>
    <t>Software</t>
  </si>
  <si>
    <t xml:space="preserve">3 a 5 años </t>
  </si>
  <si>
    <t xml:space="preserve">Marcas y nombres </t>
  </si>
  <si>
    <t xml:space="preserve">15 a 20 años </t>
  </si>
  <si>
    <t>Listado de clientes</t>
  </si>
  <si>
    <t xml:space="preserve">4 a 6 años </t>
  </si>
  <si>
    <t>NOTAS A LOS ESTADOS FINANCIEROS</t>
  </si>
  <si>
    <t>NOTAS ESPECIFICAS: PRESENTACIÓN DE INFORMACIÓN CUANTITATIVA</t>
  </si>
  <si>
    <t xml:space="preserve">4.11. Otros activos intangibles  </t>
  </si>
  <si>
    <t>Nota #:</t>
  </si>
  <si>
    <t>Valor razonable de la consideración transferida</t>
  </si>
  <si>
    <t xml:space="preserve">Pasivo por contraprestación contingente </t>
  </si>
  <si>
    <t>Valores de los activos netos identificables</t>
  </si>
  <si>
    <t>Propiedades, planta y equipos</t>
  </si>
  <si>
    <t>Activos intangibles</t>
  </si>
  <si>
    <t>Inversiones</t>
  </si>
  <si>
    <t xml:space="preserve">Propiedades de inversión </t>
  </si>
  <si>
    <t>Total activos no corrientes</t>
  </si>
  <si>
    <t>Efectivo y equivalentes</t>
  </si>
  <si>
    <t>Total activos corrientes</t>
  </si>
  <si>
    <t>Préstamos y obligaciones financieras</t>
  </si>
  <si>
    <t>Otros pasivos</t>
  </si>
  <si>
    <t>Total pasivos no corrientes</t>
  </si>
  <si>
    <t>Provisiones</t>
  </si>
  <si>
    <t>Pasivo por impuesto diferido</t>
  </si>
  <si>
    <t>Total pasivos corrientes</t>
  </si>
  <si>
    <t xml:space="preserve">Goodwill producto de la adquisición </t>
  </si>
  <si>
    <t>Activos identificables neto</t>
  </si>
  <si>
    <t>Valor pagado en efectivo</t>
  </si>
  <si>
    <t>Consideración transferida en efectivo</t>
  </si>
  <si>
    <t>Efectivo y equivalentes adquirido</t>
  </si>
  <si>
    <t xml:space="preserve">Flujo de efectivo neto de la adquisición </t>
  </si>
  <si>
    <t>Costos de la adquisición cargados al gasto</t>
  </si>
  <si>
    <t>NIIF3.B64(f)</t>
  </si>
  <si>
    <t>NIIF3.B64(f)i</t>
  </si>
  <si>
    <t>NIIF3.B64(f)ii</t>
  </si>
  <si>
    <t>NIC7.40(a)</t>
  </si>
  <si>
    <t>NIIF3.B64(i)</t>
  </si>
  <si>
    <t>NIC7.40(d)</t>
  </si>
  <si>
    <t>NIC7.40(b)</t>
  </si>
  <si>
    <t>NIC7.40(c)</t>
  </si>
  <si>
    <t>NIC7.42</t>
  </si>
  <si>
    <t>5.1. Adquisición de compañías</t>
  </si>
  <si>
    <t>5.2. Disposición de compañías</t>
  </si>
  <si>
    <t>miles de COP</t>
  </si>
  <si>
    <t>Total de activos neto</t>
  </si>
  <si>
    <t>Total consideración recibida en efectivo</t>
  </si>
  <si>
    <t>Efectivo neto recibido</t>
  </si>
  <si>
    <t>2012
miles de COP</t>
  </si>
  <si>
    <t>2011
miles de COP</t>
  </si>
  <si>
    <t>2010
miles de COP</t>
  </si>
  <si>
    <t>Activos no corrientes</t>
  </si>
  <si>
    <t>Activos corrientes</t>
  </si>
  <si>
    <t>Total activos</t>
  </si>
  <si>
    <t>Pasivos no corrientes</t>
  </si>
  <si>
    <t>Pasivos corrientes</t>
  </si>
  <si>
    <t>Total pasivos</t>
  </si>
  <si>
    <t>Ingresos</t>
  </si>
  <si>
    <t>Gastos</t>
  </si>
  <si>
    <t>NIC28.37(b)</t>
  </si>
  <si>
    <t>Activos</t>
  </si>
  <si>
    <t>Pasivos</t>
  </si>
  <si>
    <t>Ganancia atribuible al Grupo</t>
  </si>
  <si>
    <t>6. Compañías en control conjunto</t>
  </si>
  <si>
    <t>7. Inversiones en Compañías asociadas</t>
  </si>
  <si>
    <t>Segmento 1
2012
miles de COP</t>
  </si>
  <si>
    <t>Total 2012
miles de COP</t>
  </si>
  <si>
    <t>Segmento 2
2012
miles de COP</t>
  </si>
  <si>
    <t>Segmento 3
2012
miles de COP</t>
  </si>
  <si>
    <t>Por clientes</t>
  </si>
  <si>
    <t>Operaciones discontinuadas</t>
  </si>
  <si>
    <t>Por operaciones discontinuadas</t>
  </si>
  <si>
    <t>Por otros segmentos</t>
  </si>
  <si>
    <t>Ingresos por segmento</t>
  </si>
  <si>
    <t>Cambios en inventarios</t>
  </si>
  <si>
    <t>Gastos por beneficios a empleados</t>
  </si>
  <si>
    <t>Depreciaciones/Amortizaciones activos no financieros</t>
  </si>
  <si>
    <t>Deterioro del valor activos no financieros</t>
  </si>
  <si>
    <t>Otros gastos</t>
  </si>
  <si>
    <t>Gastos por segmento</t>
  </si>
  <si>
    <t>Ganancias operacionales por segmento</t>
  </si>
  <si>
    <t>Activos por segmento</t>
  </si>
  <si>
    <t>Segmento 1
2011
miles de COP</t>
  </si>
  <si>
    <t>Segmento 2
2011
miles de COP</t>
  </si>
  <si>
    <t>Segmento 3
2011
miles de COP</t>
  </si>
  <si>
    <t>Total 2011
miles de COP</t>
  </si>
  <si>
    <t xml:space="preserve">8. Información por segmentos </t>
  </si>
  <si>
    <t xml:space="preserve">9. Goodwill </t>
  </si>
  <si>
    <t>NIIF8.23(a)</t>
  </si>
  <si>
    <t>NIIF8.23(b)</t>
  </si>
  <si>
    <t>Costos de materiales</t>
  </si>
  <si>
    <t>NIIF8.23(f)</t>
  </si>
  <si>
    <t>NIIF8.23(e)</t>
  </si>
  <si>
    <t>NIIF8.23</t>
  </si>
  <si>
    <t>NIC36.129(a)</t>
  </si>
  <si>
    <t>NIIF8.33(a)</t>
  </si>
  <si>
    <t>Venezuela</t>
  </si>
  <si>
    <t>Ecuador</t>
  </si>
  <si>
    <t>NIIF8.33(b)</t>
  </si>
  <si>
    <t>8. Información por segmentos (Conciliación)</t>
  </si>
  <si>
    <t>NIIF8.28(a)</t>
  </si>
  <si>
    <t>Total ingresos reportados por segmentos</t>
  </si>
  <si>
    <t>Otros ingresos por segmentos</t>
  </si>
  <si>
    <t xml:space="preserve">Ingresos por rentas de propiedades de inversión </t>
  </si>
  <si>
    <t>Ingresos del Grupo</t>
  </si>
  <si>
    <t>Total ganancias reportados por segmentos</t>
  </si>
  <si>
    <t>Otras ganancias por segmentos</t>
  </si>
  <si>
    <t xml:space="preserve">Cambios en valor razonable de propiedades de inversión </t>
  </si>
  <si>
    <t>Gastos por beneficios post empleo</t>
  </si>
  <si>
    <t xml:space="preserve">Costos de investigación y desarrollo </t>
  </si>
  <si>
    <t>Otros ingresos no asignados</t>
  </si>
  <si>
    <t>Otros gastos no asignados</t>
  </si>
  <si>
    <t>Ganancias operaciones de operaciones discontinuadas</t>
  </si>
  <si>
    <t>Ganancias operaciones del Grupo</t>
  </si>
  <si>
    <t>Costos financieros</t>
  </si>
  <si>
    <t>Otros elementos financieros</t>
  </si>
  <si>
    <t>Ganancias operaciones del Grupo antes de impuestos</t>
  </si>
  <si>
    <t>NIIF8.28(b)</t>
  </si>
  <si>
    <t>8. Información por segmentos (Activos)</t>
  </si>
  <si>
    <t>NIIF8.28(c)</t>
  </si>
  <si>
    <t>Total activos reportados por segmentos</t>
  </si>
  <si>
    <t>Otros activos por segmentos</t>
  </si>
  <si>
    <t>Oficinas principales</t>
  </si>
  <si>
    <t>Propiedades de inversión</t>
  </si>
  <si>
    <t>Otros activos</t>
  </si>
  <si>
    <t xml:space="preserve">Consolidación </t>
  </si>
  <si>
    <t>Activos del Grupo</t>
  </si>
  <si>
    <t>NIIF8.32</t>
  </si>
  <si>
    <t>Venta de producto 1</t>
  </si>
  <si>
    <t>Venta de producto 2</t>
  </si>
  <si>
    <t>Venta de producto 3</t>
  </si>
  <si>
    <t xml:space="preserve">Venta de bienes </t>
  </si>
  <si>
    <t>NIC18.35(b) i</t>
  </si>
  <si>
    <t>Servicio pos venta</t>
  </si>
  <si>
    <t>Ingresos por rentas</t>
  </si>
  <si>
    <t>Prestación de servicios</t>
  </si>
  <si>
    <t>NIC18.35(b) ii</t>
  </si>
  <si>
    <t>NIC40.75(f)</t>
  </si>
  <si>
    <t>NIIF3.B67(d)</t>
  </si>
  <si>
    <t>NIIF3.B67(d)i</t>
  </si>
  <si>
    <t>NIIF3.B67(d)ii</t>
  </si>
  <si>
    <t>NIIF3.B67(d)vi</t>
  </si>
  <si>
    <t>NIIF3.B67(d)viii</t>
  </si>
  <si>
    <t>Costo bruto</t>
  </si>
  <si>
    <t>Saldo a enero 1</t>
  </si>
  <si>
    <t>Adquirido en combinaciones de negocios</t>
  </si>
  <si>
    <t>Diferencia en cambio neta</t>
  </si>
  <si>
    <t>Saldo a diciembre 31</t>
  </si>
  <si>
    <t>Deterioro del valor acumulado</t>
  </si>
  <si>
    <t>Pérdidas por deterioro reconocidas</t>
  </si>
  <si>
    <t>Segmento 1</t>
  </si>
  <si>
    <t>Segmento 2</t>
  </si>
  <si>
    <t>Segmento 3</t>
  </si>
  <si>
    <t>Goodwill a diciembre 31</t>
  </si>
  <si>
    <t>9. Goodwill  (tasas)</t>
  </si>
  <si>
    <t>Tasas de crecimiento</t>
  </si>
  <si>
    <t>NIC36.134 (a)</t>
  </si>
  <si>
    <t>9. Goodwill (deterioro del valor)</t>
  </si>
  <si>
    <t>NIC36.134 (d)iv v</t>
  </si>
  <si>
    <t>Tasas de descuento</t>
  </si>
  <si>
    <t>Amortización y Deterioro del valor acumulado</t>
  </si>
  <si>
    <t>NIC38.118</t>
  </si>
  <si>
    <t>NIC38.118(e)i</t>
  </si>
  <si>
    <t>Adiciones, adquiridos</t>
  </si>
  <si>
    <t>Adiciones, desarrollado internamente</t>
  </si>
  <si>
    <t>Disposiciones</t>
  </si>
  <si>
    <t>NIC38.118(e)ii</t>
  </si>
  <si>
    <t>NIC38.118(e)vii</t>
  </si>
  <si>
    <t>Saldo a enero 1 2012</t>
  </si>
  <si>
    <t>Saldo a diciembre 31 2012</t>
  </si>
  <si>
    <t>Amortización</t>
  </si>
  <si>
    <t>Pérdidas por deterioro de valor</t>
  </si>
  <si>
    <t>NIC38.118(e)iv</t>
  </si>
  <si>
    <t>Licencias</t>
  </si>
  <si>
    <t>Marcas</t>
  </si>
  <si>
    <t>Saldo a enero 1 2011</t>
  </si>
  <si>
    <t>Saldo a diciembre 31 2011</t>
  </si>
  <si>
    <t>Software desarrollado internamente</t>
  </si>
  <si>
    <t>11. Propiedades, planta y equipos</t>
  </si>
  <si>
    <t>10. Otros activos intangibles</t>
  </si>
  <si>
    <t>NIC 16.73(d)</t>
  </si>
  <si>
    <t>NIC 16.73(e)i</t>
  </si>
  <si>
    <t>Adquisiciones en combinación de negocios</t>
  </si>
  <si>
    <t xml:space="preserve">Incrementos por revaluación </t>
  </si>
  <si>
    <t>Depreciación y Deterioro del valor acumulado</t>
  </si>
  <si>
    <t>Depreciación</t>
  </si>
  <si>
    <t>NIC 16.73(e)ii</t>
  </si>
  <si>
    <t>NIC 16.73(e)iv</t>
  </si>
  <si>
    <t>NIC 16.73(e)viii</t>
  </si>
  <si>
    <t>NIC 16.73(e)vii</t>
  </si>
  <si>
    <t>Terrenos</t>
  </si>
  <si>
    <t>Edificaciones</t>
  </si>
  <si>
    <t>Equipos</t>
  </si>
  <si>
    <t>Maquinaria</t>
  </si>
  <si>
    <t>Diciembre 31 de 2012</t>
  </si>
  <si>
    <t>NIC17.31(b)</t>
  </si>
  <si>
    <t>Pagos de arrendamiento</t>
  </si>
  <si>
    <t>Cargos financieros</t>
  </si>
  <si>
    <t>Valor presente neto</t>
  </si>
  <si>
    <t xml:space="preserve">En 1 año </t>
  </si>
  <si>
    <t>5 años en adelante</t>
  </si>
  <si>
    <t>Pagos mínimos por leasing (miles de COP)</t>
  </si>
  <si>
    <t>Diciembre 31 de 2010</t>
  </si>
  <si>
    <t>Diciembre 31 de 2011</t>
  </si>
  <si>
    <t>12.1 Arrendamientos financieros (arrendatario)</t>
  </si>
  <si>
    <t>NIC17.35(a)</t>
  </si>
  <si>
    <t xml:space="preserve">1 a 5 años </t>
  </si>
  <si>
    <t>12.2 Arrendamientos operativos (arrendatario)</t>
  </si>
  <si>
    <t>13. Propiedades de inversión</t>
  </si>
  <si>
    <t>Adiciones:</t>
  </si>
  <si>
    <t>Cambios en el valor razonable</t>
  </si>
  <si>
    <t>Ganancia neta</t>
  </si>
  <si>
    <t>Total de cambios en valor razonable</t>
  </si>
  <si>
    <t>NIC40.76</t>
  </si>
  <si>
    <t>NIC40.76(b)</t>
  </si>
  <si>
    <t>NIC40.76(d)</t>
  </si>
  <si>
    <t>NIC40.76(e)</t>
  </si>
  <si>
    <t>NIC17.56(a)</t>
  </si>
  <si>
    <t>14.1 Categorías de instrumentos financieros</t>
  </si>
  <si>
    <t>Activos financieros</t>
  </si>
  <si>
    <t>Bonos</t>
  </si>
  <si>
    <t>Otras inversiones</t>
  </si>
  <si>
    <t>Otros activos financieros de largo plazo</t>
  </si>
  <si>
    <t>Otros activos financieros de corto plazo</t>
  </si>
  <si>
    <t>Deudores y cuentas por cobrar</t>
  </si>
  <si>
    <t>Derivados para cobertura</t>
  </si>
  <si>
    <t>Mantenidos al vencimiento</t>
  </si>
  <si>
    <t>Negociables</t>
  </si>
  <si>
    <t>Préstamos y Cuentas por cobrar</t>
  </si>
  <si>
    <t>NIIF7.8(b)</t>
  </si>
  <si>
    <t>NIIF7.8(d)</t>
  </si>
  <si>
    <t>NIIF7.8(a)ii</t>
  </si>
  <si>
    <t>NIIF7.8(c)</t>
  </si>
  <si>
    <t>Totales</t>
  </si>
  <si>
    <t>Pasivos financieros</t>
  </si>
  <si>
    <t>Obligaciones no corrientes</t>
  </si>
  <si>
    <t>Obligaciones corrientes</t>
  </si>
  <si>
    <t>Cuentas por pagar</t>
  </si>
  <si>
    <t>Consideraciones contingentes</t>
  </si>
  <si>
    <t>NIIF7.8(e)i</t>
  </si>
  <si>
    <t>NIIF7.8(e)i, (f)</t>
  </si>
  <si>
    <t>NIIF7.8(f)</t>
  </si>
  <si>
    <t>NIIF7.7</t>
  </si>
  <si>
    <t>NIIF7.8(e)ii</t>
  </si>
  <si>
    <t>Al valor razonable con cambios en resultados</t>
  </si>
  <si>
    <t>Otros pasivos al valor razonable</t>
  </si>
  <si>
    <t>Otros pasivos (costo amortizado)</t>
  </si>
  <si>
    <t>14.2 Inversiones mantenidas al vencimiento</t>
  </si>
  <si>
    <t>Valor en libros, inversiones al costo amortizado</t>
  </si>
  <si>
    <t xml:space="preserve">Bonos cero cupón </t>
  </si>
  <si>
    <t>Bonos americanos (EEUU)</t>
  </si>
  <si>
    <t>Valor razonable, inversiones</t>
  </si>
  <si>
    <t>NIIF7.25</t>
  </si>
  <si>
    <t>Inversión en Cía. H</t>
  </si>
  <si>
    <t>Total activos financieros disponibles para la venta al valor razonable</t>
  </si>
  <si>
    <t>14.3 Inversiones disponibles para la venta</t>
  </si>
  <si>
    <t xml:space="preserve">14.5 Instrumentos financieros derivados </t>
  </si>
  <si>
    <t>Contratos forward tasa de cambio-cobertura del flujo de efectivo</t>
  </si>
  <si>
    <t>Otros contratos forward tasa de cambio-mantenidos para negociar</t>
  </si>
  <si>
    <t>Derivados financieros activos</t>
  </si>
  <si>
    <t>Derivados financieros pasivos</t>
  </si>
  <si>
    <t>NIIF7.22(b)</t>
  </si>
  <si>
    <t>14.6 Obligaciones financieras</t>
  </si>
  <si>
    <t>Corrientes</t>
  </si>
  <si>
    <t>No Corrientes</t>
  </si>
  <si>
    <t>Designados al valor razonable con cambios en resultados: Préstamos</t>
  </si>
  <si>
    <t>Medidos al costo amortizado: Otros préstamos</t>
  </si>
  <si>
    <t>Bonos no convertibles</t>
  </si>
  <si>
    <t>Préstamos de subordinadas</t>
  </si>
  <si>
    <t>Otros préstamos</t>
  </si>
  <si>
    <t>Préstamos al valor razonable con cambios en resultados</t>
  </si>
  <si>
    <t>Valor razonable</t>
  </si>
  <si>
    <t>Valor en libros</t>
  </si>
  <si>
    <t>Total valor en libros</t>
  </si>
  <si>
    <t xml:space="preserve">Total préstamos </t>
  </si>
  <si>
    <t>Pagos o abonos</t>
  </si>
  <si>
    <t xml:space="preserve"> - Otros factores de mercado</t>
  </si>
  <si>
    <t>NIIF7.10(a)</t>
  </si>
  <si>
    <t>14.7 Activos y pasivos al valor razonable</t>
  </si>
  <si>
    <t>Nivel 1</t>
  </si>
  <si>
    <t>Nivel 2</t>
  </si>
  <si>
    <t>Nivel 3</t>
  </si>
  <si>
    <t>Valor razonable neto</t>
  </si>
  <si>
    <t xml:space="preserve">Contratos forward de tipo de cambio </t>
  </si>
  <si>
    <t>Fondos del mercado monetario</t>
  </si>
  <si>
    <t>Valores listados en bolsa y bonos</t>
  </si>
  <si>
    <t>Préstamos en moneda extranjera</t>
  </si>
  <si>
    <t>NIIF7.27B(a)</t>
  </si>
  <si>
    <t>a)</t>
  </si>
  <si>
    <t>b)</t>
  </si>
  <si>
    <t>c)</t>
  </si>
  <si>
    <t xml:space="preserve"> - Otro resultado integral</t>
  </si>
  <si>
    <t xml:space="preserve"> - Estado del resultado integral</t>
  </si>
  <si>
    <t>Liquidación</t>
  </si>
  <si>
    <t>Provenientes de combinaciones de negocio</t>
  </si>
  <si>
    <t>NIIF7.27B(c)</t>
  </si>
  <si>
    <t>NIIF7.27B(c)i</t>
  </si>
  <si>
    <t>NIIF7.27B(c)ii</t>
  </si>
  <si>
    <t>Contratos forward de tipo de cambio</t>
  </si>
  <si>
    <t>Consideración contingente</t>
  </si>
  <si>
    <t>Mantenidas a la fecha de corte</t>
  </si>
  <si>
    <t>No mantenidas a la fecha de corte</t>
  </si>
  <si>
    <t>15. Impuesto diferido</t>
  </si>
  <si>
    <t>Pasivos (activos) por impuesto diferido</t>
  </si>
  <si>
    <t>Enero 1 de 2012</t>
  </si>
  <si>
    <t>Reconocidos en otro resultado integral</t>
  </si>
  <si>
    <t>Reconocidos en combinaciones de negocios</t>
  </si>
  <si>
    <t>Reconocidos en el resultado integral</t>
  </si>
  <si>
    <t xml:space="preserve"> - Otros activos intangibles</t>
  </si>
  <si>
    <t xml:space="preserve"> - Propiedades, planta y equipos</t>
  </si>
  <si>
    <t xml:space="preserve"> - Otros activos financieros (largo plazo)</t>
  </si>
  <si>
    <t xml:space="preserve"> - Propiedades de inversión </t>
  </si>
  <si>
    <t xml:space="preserve"> - Cuentas por cobrar y deudores</t>
  </si>
  <si>
    <t>Pérdidas fiscales no utilizadas</t>
  </si>
  <si>
    <t>Reconocidas como:</t>
  </si>
  <si>
    <t>Impuesto diferido activo</t>
  </si>
  <si>
    <t>Impuesto diferido pasivo</t>
  </si>
  <si>
    <t xml:space="preserve"> - Provisiones</t>
  </si>
  <si>
    <t xml:space="preserve"> - Cuentas por pagar y acreedores</t>
  </si>
  <si>
    <t>NIC12.81(g)</t>
  </si>
  <si>
    <t>Enero 1 de 2011</t>
  </si>
  <si>
    <t>16. Inventarios</t>
  </si>
  <si>
    <t>NIC1.78(c)</t>
  </si>
  <si>
    <t>NIC1.77</t>
  </si>
  <si>
    <t>NIC2.36(b)</t>
  </si>
  <si>
    <t>Materiales</t>
  </si>
  <si>
    <t>Inventario de consumo</t>
  </si>
  <si>
    <t>Mercancías</t>
  </si>
  <si>
    <t>Total inventarios</t>
  </si>
  <si>
    <t>17. Deudores y cuentas por cobrar</t>
  </si>
  <si>
    <t>Cuentas por cobrar, bruto</t>
  </si>
  <si>
    <t>Provisión de cuentas por cobrar</t>
  </si>
  <si>
    <t>Cuentas por cobrar, neto</t>
  </si>
  <si>
    <t>Cuenta por cobrar a asociados XXX</t>
  </si>
  <si>
    <t>NIC1.78 (b)</t>
  </si>
  <si>
    <t>Impuestos y anticipos por cobrar</t>
  </si>
  <si>
    <t>Contratos de construcción</t>
  </si>
  <si>
    <t>Activos no financieros</t>
  </si>
  <si>
    <t>Anticipos</t>
  </si>
  <si>
    <t>NIIF7.16</t>
  </si>
  <si>
    <t>Pérdidas por deterioro</t>
  </si>
  <si>
    <t>Saldos no recuperables</t>
  </si>
  <si>
    <t>17.1 Contratos de construcción</t>
  </si>
  <si>
    <t>NIC11.40(a)</t>
  </si>
  <si>
    <t>Total de gastos incurridos y pérdidas (ganancias) reconocidas
para los contratos en curso</t>
  </si>
  <si>
    <t>Reconocido como derechos por cobrar:</t>
  </si>
  <si>
    <t>Por contratos de construcción, en cuentas por cobrar y deudores</t>
  </si>
  <si>
    <t>Por contratos de construcción, en otros pasivos</t>
  </si>
  <si>
    <t>NIC11.42(a)</t>
  </si>
  <si>
    <t>NIC11.42(b)</t>
  </si>
  <si>
    <t>18. Efectivo y equivalentes</t>
  </si>
  <si>
    <t>Efectivo</t>
  </si>
  <si>
    <t xml:space="preserve">Cuentas bancarias en </t>
  </si>
  <si>
    <t xml:space="preserve"> - Banco A</t>
  </si>
  <si>
    <t xml:space="preserve"> - Banco X</t>
  </si>
  <si>
    <t>Depósitos de corto plazo (moneda local)</t>
  </si>
  <si>
    <t xml:space="preserve">Cuentas bancarias (moneda extranjera) en </t>
  </si>
  <si>
    <t xml:space="preserve"> - Banco H</t>
  </si>
  <si>
    <t>19. Elementos clasificados como mantenidos para la venta y operaciones discontinuas</t>
  </si>
  <si>
    <t>Costos de material</t>
  </si>
  <si>
    <t>Gastos beneficios a empleados</t>
  </si>
  <si>
    <t>Depreciaciones y amortizaciones</t>
  </si>
  <si>
    <t>Gasto por impuesto a las ganancias</t>
  </si>
  <si>
    <t xml:space="preserve"> - Activo por impuesto diferido</t>
  </si>
  <si>
    <t xml:space="preserve"> - Inventarios</t>
  </si>
  <si>
    <t xml:space="preserve"> - Efectivo y equivalentes</t>
  </si>
  <si>
    <t>Activos clasificados como disponibles para la venta</t>
  </si>
  <si>
    <t xml:space="preserve"> - Obligaciones por impuestos</t>
  </si>
  <si>
    <t>Pasivos clasificados como disponibles para la venta</t>
  </si>
  <si>
    <t xml:space="preserve">Actividades de operación </t>
  </si>
  <si>
    <t xml:space="preserve">Actividades de inversión </t>
  </si>
  <si>
    <t>Flujo de efectivo de operaciones discontinuadas</t>
  </si>
  <si>
    <t>NIIF5.33(b)i</t>
  </si>
  <si>
    <t>NIIF5.33(b)ii</t>
  </si>
  <si>
    <t>NIC12.81(h)</t>
  </si>
  <si>
    <t>NIIF5.33(b)iii</t>
  </si>
  <si>
    <t>NIIF5.33(b)iv</t>
  </si>
  <si>
    <t>20.1 Capital social</t>
  </si>
  <si>
    <t>NIC1.79(a)iv</t>
  </si>
  <si>
    <t>Acciones emitidas</t>
  </si>
  <si>
    <t>Acciones emitidas y pagadas:</t>
  </si>
  <si>
    <t>Al inicio del periodo</t>
  </si>
  <si>
    <t>Emitidas por pagos basados en acciones</t>
  </si>
  <si>
    <t>Total de acciones emitidas y pagadas:</t>
  </si>
  <si>
    <t>Acciones autorizadas para pagos basados en acciones</t>
  </si>
  <si>
    <t>Total de acciones autorizadas al final del periodo:</t>
  </si>
  <si>
    <t>NIC1.79(a)ii</t>
  </si>
  <si>
    <t>NIC1.79(a)i</t>
  </si>
  <si>
    <t xml:space="preserve">Reserva por conversión </t>
  </si>
  <si>
    <t>Reserva por revaluación</t>
  </si>
  <si>
    <t>Coberturas de flujo de efectivo</t>
  </si>
  <si>
    <t>Disponibles para la venta</t>
  </si>
  <si>
    <t xml:space="preserve">Total </t>
  </si>
  <si>
    <t>NIC1.106(d)</t>
  </si>
  <si>
    <t>Saldo a enero 1 de 2012</t>
  </si>
  <si>
    <t>Otro resultado integral para el año (atribuible a la matriz):</t>
  </si>
  <si>
    <t>Cobertura de flujos de efectivo</t>
  </si>
  <si>
    <t xml:space="preserve"> - Ganancias del periodo actual</t>
  </si>
  <si>
    <t>Revaluación de terrenos</t>
  </si>
  <si>
    <t>Diferencia en cambio por conversión de operaciones en el extranjero</t>
  </si>
  <si>
    <t>Inversiones bajo método patrimonial</t>
  </si>
  <si>
    <t>NIIF7.23(c) (d)</t>
  </si>
  <si>
    <t>NIIF7.20(a)ii</t>
  </si>
  <si>
    <t>NIC16.77(f)</t>
  </si>
  <si>
    <t>Antes de impuestos</t>
  </si>
  <si>
    <t>Beneficios en impuestos (gasto)</t>
  </si>
  <si>
    <t xml:space="preserve">Neto de impuestos </t>
  </si>
  <si>
    <t>Saldo a diciembre 31 de 2012</t>
  </si>
  <si>
    <t>NIC1.91(b)</t>
  </si>
  <si>
    <t>NIC1.91(b)
NIC12.81(a)</t>
  </si>
  <si>
    <t>Saldo a enero 1 de 2011</t>
  </si>
  <si>
    <t>Saldo a diciembre 31 de 2011</t>
  </si>
  <si>
    <t>21.1 Gastos por beneficios a empleados</t>
  </si>
  <si>
    <t>Sueldos y salarios</t>
  </si>
  <si>
    <t>Costos de seguridad social</t>
  </si>
  <si>
    <t>Pensiones - Planes de beneficios definidos</t>
  </si>
  <si>
    <t>Pensiones - Planes de contribuciones definidas</t>
  </si>
  <si>
    <t>NIIF2.51(a)</t>
  </si>
  <si>
    <t>NIC19.46</t>
  </si>
  <si>
    <t>21.2 Pagos basados en acciones</t>
  </si>
  <si>
    <t>Programa A</t>
  </si>
  <si>
    <t>Programa B</t>
  </si>
  <si>
    <t>Precio promedio ponderado de ejercicio (COP)</t>
  </si>
  <si>
    <t>NIIF2.45(b)</t>
  </si>
  <si>
    <t>Concedidas</t>
  </si>
  <si>
    <t>Anuladas</t>
  </si>
  <si>
    <t>Ejercitadas</t>
  </si>
  <si>
    <t>NIIF2.45(b)i</t>
  </si>
  <si>
    <t>NIIF2.45(b)ii</t>
  </si>
  <si>
    <t>NIIF2.45(b)iv</t>
  </si>
  <si>
    <t>NIIF2.45(b)vi</t>
  </si>
  <si>
    <t>Susceptibles de ejercicio al 31 de diciembre de 2011</t>
  </si>
  <si>
    <t>Susceptibles de ejercicio al 31 de diciembre de 2012</t>
  </si>
  <si>
    <t>NIIF2.45(b)iii</t>
  </si>
  <si>
    <t>NIIF2.45(b)vii</t>
  </si>
  <si>
    <t>NIIF2.47(a)i</t>
  </si>
  <si>
    <t>Volatilidad</t>
  </si>
  <si>
    <t xml:space="preserve">Vida de la opción </t>
  </si>
  <si>
    <t>Yield o tasa de dividendos</t>
  </si>
  <si>
    <t>Tasa de inversión libre de riesgo</t>
  </si>
  <si>
    <t>Vida contractual promedio ponderada restante</t>
  </si>
  <si>
    <t>No corrientes</t>
  </si>
  <si>
    <t>Planes de beneficios definidos</t>
  </si>
  <si>
    <t>21.3 Pensiones y obligaciones a empleados</t>
  </si>
  <si>
    <t>Otras obligaciones laborales de corto plazo</t>
  </si>
  <si>
    <t>Obligaciones por plan de beneficios definidos</t>
  </si>
  <si>
    <t>Valor razonable de activos del plan</t>
  </si>
  <si>
    <t>Costos de servicios anteriores no reconocidos</t>
  </si>
  <si>
    <t>Clasificados como:</t>
  </si>
  <si>
    <t>Pasivo no corriente</t>
  </si>
  <si>
    <t>Pasivo corriente</t>
  </si>
  <si>
    <t>NIC19.120A(f)</t>
  </si>
  <si>
    <t>NIC19.120A(f)i</t>
  </si>
  <si>
    <t>NIC19.120A(c)</t>
  </si>
  <si>
    <t>Obligación por beneficios definidos a enero 1</t>
  </si>
  <si>
    <t>Costos de los servicios del periodo corriente</t>
  </si>
  <si>
    <t>Costos por intereses</t>
  </si>
  <si>
    <t>Aportaciones efectuadas por los participantes</t>
  </si>
  <si>
    <t>Beneficios pagados</t>
  </si>
  <si>
    <t>Costos de servicios pasados</t>
  </si>
  <si>
    <t>Sin financiar</t>
  </si>
  <si>
    <t>Totalmente financiados</t>
  </si>
  <si>
    <t>Parcialmente financiados</t>
  </si>
  <si>
    <t>Del total:</t>
  </si>
  <si>
    <t>NIC19.120A(c)i</t>
  </si>
  <si>
    <t>NIC19.120A(c)ii</t>
  </si>
  <si>
    <t>NIC19.120A(c)iv</t>
  </si>
  <si>
    <t>NIC19.120A(c)vi</t>
  </si>
  <si>
    <t>NIC19.120A(c)vii</t>
  </si>
  <si>
    <t>NIC19.120A(n)i</t>
  </si>
  <si>
    <t>Tasa de descuento</t>
  </si>
  <si>
    <t>Tasa de retorno esperada sobre activos del plan</t>
  </si>
  <si>
    <t>Tasa de incremento salarial esperada</t>
  </si>
  <si>
    <t>Tendencia en variación de costos de atención medica</t>
  </si>
  <si>
    <t>Expectativa de vida promedio</t>
  </si>
  <si>
    <t>Mujeres de 65 años a la fecha de reporte</t>
  </si>
  <si>
    <t>Hombres de 65 años a la fecha de reporte</t>
  </si>
  <si>
    <t>Hombres de 45 años a la fecha de reporte</t>
  </si>
  <si>
    <t>Mujeres de 45 años a la fecha de reporte</t>
  </si>
  <si>
    <t>NIC19.120A(n)ii</t>
  </si>
  <si>
    <t>NIC19.120A(n)iv</t>
  </si>
  <si>
    <t>NIC19.120A(n)v</t>
  </si>
  <si>
    <t>NIC19.120A(n)vi</t>
  </si>
  <si>
    <t>+ 1%</t>
  </si>
  <si>
    <t>- 1%</t>
  </si>
  <si>
    <t>NIC19.120A(o)i</t>
  </si>
  <si>
    <t>NIC19.120A(o)ii</t>
  </si>
  <si>
    <t>Suma de componentes del costo de servicios del periodo corriente y costo por intereses</t>
  </si>
  <si>
    <t>Valor razonable de los activos del plan</t>
  </si>
  <si>
    <t>Rendimiento esperado de los activos del plan</t>
  </si>
  <si>
    <t>Ganancias (Pérdidas actuariales)</t>
  </si>
  <si>
    <t>Aportaciones efectuadas por el Grupo</t>
  </si>
  <si>
    <t>Aportaciones efectuadas por los empleados</t>
  </si>
  <si>
    <t>NIC19.120A(e)i</t>
  </si>
  <si>
    <t>NIC19.120A(e)</t>
  </si>
  <si>
    <t>NIC19.120A(e)ii</t>
  </si>
  <si>
    <t>Valor razonable de los activos del plan a enero 1</t>
  </si>
  <si>
    <t>Valor razonable de los activos del plan a diciembre 31</t>
  </si>
  <si>
    <t>NIC19.120A(e)iv</t>
  </si>
  <si>
    <t>NIC19.120A(e)v</t>
  </si>
  <si>
    <t>NIC19.120A(e)vi</t>
  </si>
  <si>
    <t>NIC19.120A(j)</t>
  </si>
  <si>
    <t>Fondos</t>
  </si>
  <si>
    <t>Instrumentos de deuda</t>
  </si>
  <si>
    <t>Instrumentos de patrimonio</t>
  </si>
  <si>
    <t>Otros instrumentos de deuda</t>
  </si>
  <si>
    <t>Total activos del plan</t>
  </si>
  <si>
    <t>NIC19.120A(p)i</t>
  </si>
  <si>
    <t>Obligaciones por beneficios definidos</t>
  </si>
  <si>
    <t>Activos del plan</t>
  </si>
  <si>
    <t>Pasivos del plan</t>
  </si>
  <si>
    <t>2009
miles de COP</t>
  </si>
  <si>
    <t>2008
miles de COP</t>
  </si>
  <si>
    <t>NIC19.120A(p)ii</t>
  </si>
  <si>
    <t>22. Provisiones</t>
  </si>
  <si>
    <t>Valor en libros a enero 1 de 2012</t>
  </si>
  <si>
    <t>Otras provisiones (miles de COP)</t>
  </si>
  <si>
    <t>Total (miles de COP)</t>
  </si>
  <si>
    <t>Cargos adicionales</t>
  </si>
  <si>
    <t>Montos utilizados</t>
  </si>
  <si>
    <t>Reversiones</t>
  </si>
  <si>
    <t>Valor en libros a diciembre 31 de 2012</t>
  </si>
  <si>
    <t>NIC37.84(a)</t>
  </si>
  <si>
    <t>NIC37.84(b)</t>
  </si>
  <si>
    <t>NIC37.84(c)</t>
  </si>
  <si>
    <t>NIC37.84(d)</t>
  </si>
  <si>
    <t>NIC37.84(a)
NIC1.125(b)</t>
  </si>
  <si>
    <t>24. Otros pasivos</t>
  </si>
  <si>
    <t>23. Cuentas por pagar y acreedores</t>
  </si>
  <si>
    <t>Sobregiros bancarios</t>
  </si>
  <si>
    <t>Obligaciones financieras por leasing</t>
  </si>
  <si>
    <t>Ganancias diferidas</t>
  </si>
  <si>
    <t xml:space="preserve">Deudas con clientes de contratos de construcción </t>
  </si>
  <si>
    <t>Ingresos diferidos por servicios</t>
  </si>
  <si>
    <t>Otros</t>
  </si>
  <si>
    <t>25. Costos e ingresos financieros</t>
  </si>
  <si>
    <t xml:space="preserve"> - Otros préstamos al costo amortizado</t>
  </si>
  <si>
    <t>Menos, gastos por intereses capitalizados a intangibles</t>
  </si>
  <si>
    <t>Gastos por intereses en planes de beneficios definidos</t>
  </si>
  <si>
    <t>Deterioro del valor en inversiones</t>
  </si>
  <si>
    <t>NIIF7.20(b)</t>
  </si>
  <si>
    <t>NIC23.26(a)</t>
  </si>
  <si>
    <t>NIC19.120A(g)ii</t>
  </si>
  <si>
    <t>NIIF7.20(a)i</t>
  </si>
  <si>
    <t>NIIF7.20(e)</t>
  </si>
  <si>
    <t>Ingresos por intereses en efectivo y equivalentes</t>
  </si>
  <si>
    <t>Ingresos por intereses en activos financieros al costo amortizado y mantenidos para venta</t>
  </si>
  <si>
    <t>Total ingresos financieros de activos financieros diferentes de designados como al valor razonable con cambios en resultados</t>
  </si>
  <si>
    <t>Ingresos por dividendos de acciones de compañías cotizadas en Bolsa</t>
  </si>
  <si>
    <t>Ganancias en activos financieros mantenidas para la venta en otro resultado integral</t>
  </si>
  <si>
    <t>NIC18.35(b)v</t>
  </si>
  <si>
    <t>26. Otros componentes financieros</t>
  </si>
  <si>
    <t>NIC21.52(a),
NIIF7.20(a)i</t>
  </si>
  <si>
    <t>27. Impuesto a las ganancias</t>
  </si>
  <si>
    <t>NIC12.81(c)i</t>
  </si>
  <si>
    <t>NIC12.85</t>
  </si>
  <si>
    <t>Tasa impositiva</t>
  </si>
  <si>
    <t>Gasto por impuesto esperado</t>
  </si>
  <si>
    <t>Ajuste por diferencias en tasa de impuestos en el extranjero</t>
  </si>
  <si>
    <t xml:space="preserve"> - Otros</t>
  </si>
  <si>
    <t>Ajustes por ingresos exentos de impuestos:</t>
  </si>
  <si>
    <t>Ajustes por gastos no deducibles de impuestos:</t>
  </si>
  <si>
    <t xml:space="preserve"> - Relativos a deterioro del valor del Goodwill</t>
  </si>
  <si>
    <t>Impuesto de renta corriente</t>
  </si>
  <si>
    <t>Gasto por impuesto corriente</t>
  </si>
  <si>
    <t>Gasto por impuesto diferido</t>
  </si>
  <si>
    <t xml:space="preserve"> - Originado por diferencias temporarias y reversiones</t>
  </si>
  <si>
    <t>Gasto por impuesto</t>
  </si>
  <si>
    <t>Impuesto de renta diferido, reconocido en otro resultado integral</t>
  </si>
  <si>
    <t>NIC12.84</t>
  </si>
  <si>
    <t>NIC12.79,
NIC12.80, 
NIC12.80(a)</t>
  </si>
  <si>
    <t>NIC12.80(c)</t>
  </si>
  <si>
    <t>28. Ganancias por acción y dividendos</t>
  </si>
  <si>
    <t>Acciones consideradas a ser emitidas, por razones distintas a pagos basados ​​en acciones</t>
  </si>
  <si>
    <r>
      <t>29.</t>
    </r>
    <r>
      <rPr>
        <sz val="10"/>
        <color theme="1"/>
        <rFont val="Times New Roman"/>
        <family val="1"/>
      </rPr>
      <t xml:space="preserve">   </t>
    </r>
    <r>
      <rPr>
        <sz val="10"/>
        <color theme="1"/>
        <rFont val="Verdana"/>
        <family val="2"/>
      </rPr>
      <t xml:space="preserve">Ajustes al flujo de efectivo y cambios en el capital de trabajo </t>
    </r>
  </si>
  <si>
    <t>Ajustes</t>
  </si>
  <si>
    <t>Ganancias (Pérdidas) por diferencia en cambio</t>
  </si>
  <si>
    <t>Ingresos por intereses y dividendos</t>
  </si>
  <si>
    <t>Ganancias (Pérdidas) sobre el valor razonable de activos financieros reconocido en resultados</t>
  </si>
  <si>
    <t>Coberturas de flujos de efectivo reclasificadas del patrimonio</t>
  </si>
  <si>
    <t>Gastos por intereses</t>
  </si>
  <si>
    <t>Deterioro del valor de activos financieros</t>
  </si>
  <si>
    <t>Ganancias (Pérdidas) sobre el valor razonable de pasivos financieros reconocido en resultados</t>
  </si>
  <si>
    <t>Gastos por pagos basados en acciones</t>
  </si>
  <si>
    <t>Gastos por planes de beneficios definidos</t>
  </si>
  <si>
    <t>Rendimientos de activos del plan</t>
  </si>
  <si>
    <t xml:space="preserve">Resultado de inversiones contabilizadas en el patrimonio </t>
  </si>
  <si>
    <t xml:space="preserve">Cambios en el valor razonable de propiedades de inversión </t>
  </si>
  <si>
    <t>Otros ajustes</t>
  </si>
  <si>
    <t>Total de ajustes</t>
  </si>
  <si>
    <t>Variación de inventarios</t>
  </si>
  <si>
    <t>Variación de cuentas por cobrar y deudores</t>
  </si>
  <si>
    <t>Variación de cuentas por pagar y acreedores</t>
  </si>
  <si>
    <t>Variación en otros pasivos</t>
  </si>
  <si>
    <t>Variación en otros pasivos laborales</t>
  </si>
  <si>
    <t>Variación en provisiones</t>
  </si>
  <si>
    <t>Variación en contratos de construcción y pasivos asociados</t>
  </si>
  <si>
    <t>Total de variaciones en el capital de trabajo</t>
  </si>
  <si>
    <t>Salarios y bonos</t>
  </si>
  <si>
    <t>Auxilio de medicina prepagada</t>
  </si>
  <si>
    <t>Beneficio para vehículo</t>
  </si>
  <si>
    <t>Beneficios a empleados de corto plazo:</t>
  </si>
  <si>
    <t>Beneficios post - empleo:</t>
  </si>
  <si>
    <t>Planes de beneficios definidos (pensiones)</t>
  </si>
  <si>
    <t>Planes de aportaciones definidas (pensiones)</t>
  </si>
  <si>
    <t>Beneficios por terminación:</t>
  </si>
  <si>
    <t>32.1 Riesgo de mercado: Tipo de cambio</t>
  </si>
  <si>
    <t>En USD (miles de COP)</t>
  </si>
  <si>
    <t>En GBP (miles de COP)</t>
  </si>
  <si>
    <t>Otra (miles de COP)</t>
  </si>
  <si>
    <t>NIIF7.34(a)</t>
  </si>
  <si>
    <t>31 de diciembre de 2012</t>
  </si>
  <si>
    <t>31 de diciembre de 2010</t>
  </si>
  <si>
    <t>31 de diciembre de 2011</t>
  </si>
  <si>
    <t xml:space="preserve">Ganancias del periodo </t>
  </si>
  <si>
    <t>Patrimonio</t>
  </si>
  <si>
    <t>Fortalecimiento de moneda extranjera</t>
  </si>
  <si>
    <t>Debilitamiento de moneda extranjera</t>
  </si>
  <si>
    <t>Sensibilidad a las tasas de interés</t>
  </si>
  <si>
    <t xml:space="preserve"> + 1%</t>
  </si>
  <si>
    <t xml:space="preserve"> - 1%</t>
  </si>
  <si>
    <t>NIIF7.34(a)
NIIF7.34(c)</t>
  </si>
  <si>
    <t>NIIF7.40(a)</t>
  </si>
  <si>
    <t>2012
(miles de COP)</t>
  </si>
  <si>
    <t>2011
(miles de COP)</t>
  </si>
  <si>
    <t>2010
(miles de COP)</t>
  </si>
  <si>
    <t>Clases de activos financieros - valor en libros</t>
  </si>
  <si>
    <t>Títulos de deuda cotizados</t>
  </si>
  <si>
    <t>Cuentas por cobrar y otros deudores</t>
  </si>
  <si>
    <t>Menos de 3 meses</t>
  </si>
  <si>
    <t>Entre 3 y 6 meses</t>
  </si>
  <si>
    <t>Entre 6 y 12 meses</t>
  </si>
  <si>
    <t>Mas de 12 meses</t>
  </si>
  <si>
    <t xml:space="preserve">32.3. Análisis de riesgo de liquidez </t>
  </si>
  <si>
    <t>NIIF7.39(a),
NIIF7.B11</t>
  </si>
  <si>
    <t>Hasta de 6 meses (miles de COP)</t>
  </si>
  <si>
    <t>De 6 a 12 meses (miles de COP)</t>
  </si>
  <si>
    <t>De 1 a 5 años (miles de COP)</t>
  </si>
  <si>
    <t>Obligaciones por arrendamientos financieros</t>
  </si>
  <si>
    <t>31 de diciembre 2012</t>
  </si>
  <si>
    <t>31 de diciembre 2011</t>
  </si>
  <si>
    <t>NIIF7.39(b),
NIIF7.B11</t>
  </si>
  <si>
    <t>Salidas de efectivo</t>
  </si>
  <si>
    <t>Entradas de efectivo</t>
  </si>
  <si>
    <t>31 de diciembre 2010</t>
  </si>
  <si>
    <t>33. Políticas y procedimientos de la administración de capital</t>
  </si>
  <si>
    <t>NIC1.135(b)</t>
  </si>
  <si>
    <t>Total del patrimonio</t>
  </si>
  <si>
    <t>Cobertura del flujo de efectivo</t>
  </si>
  <si>
    <t>Capital</t>
  </si>
  <si>
    <t>Total patrimonio</t>
  </si>
  <si>
    <t>Obligaciones</t>
  </si>
  <si>
    <t>Financiamiento total</t>
  </si>
  <si>
    <t>Ratio de Capital-Financiamiento total</t>
  </si>
  <si>
    <t>30.3 Transacciones con personal clave</t>
  </si>
  <si>
    <t>Gastos por intereses por préstamos al costo amortizado</t>
  </si>
  <si>
    <t>Ganancia (Pérdida) neta, en activos/pasivos financieros clasificados al valor razonable con cambios en resultados</t>
  </si>
  <si>
    <t>Promedio ponderado del número de acciones ordinarias para las ganancias básicas por acción</t>
  </si>
  <si>
    <t>Depreciaciones, amortizaciones y deterioro de activos no financieros</t>
  </si>
  <si>
    <t xml:space="preserve"> - Préstamos de subordinadas</t>
  </si>
  <si>
    <t>Ganancia (Pérdida) neta, por diferencia en cambio en préstamos y cuentas por cobrar</t>
  </si>
  <si>
    <t>Préstamo de accionista (subordinada)</t>
  </si>
  <si>
    <t>Promedio ponderado del número de acciones para las ganancias diluidas por acción</t>
  </si>
  <si>
    <t>Ganancia (Pérdida)</t>
  </si>
  <si>
    <t>Gasto por intereses en arrendamientos financieros</t>
  </si>
  <si>
    <t>Total de exposición</t>
  </si>
  <si>
    <t>Ganancia (Pérdida) operacional</t>
  </si>
  <si>
    <t xml:space="preserve"> - Relativos a inversiones bajo el método del patrimonio</t>
  </si>
  <si>
    <t>Ganancia (Pérdida) de operaciones discontinuas antes de impuestos</t>
  </si>
  <si>
    <t>Pérdida en obligaciones financieras designadas al valor razonable con cambios en resultados</t>
  </si>
  <si>
    <t>Ganancias en disposición de activos no financieros</t>
  </si>
  <si>
    <t>Ganancia (Pérdida) del periodo</t>
  </si>
  <si>
    <t>20.2 Prima emisión y colocación de acciones</t>
  </si>
  <si>
    <t xml:space="preserve">Ganancias (pérdidas) por medición y disposición </t>
  </si>
  <si>
    <t>Número de acciones</t>
  </si>
  <si>
    <t>Pérdida antes de impuestos por medición al valor razonable neto de costos de venta</t>
  </si>
  <si>
    <t>Acciones en circulación al 1 de enero de 2011</t>
  </si>
  <si>
    <t>Costos de servicios pasados y corrientes</t>
  </si>
  <si>
    <t>Costo neto a diciembre 31</t>
  </si>
  <si>
    <t xml:space="preserve">Pérdida antes de impuestos por disposición </t>
  </si>
  <si>
    <t>Ganancia (pérdida) total</t>
  </si>
  <si>
    <t xml:space="preserve"> - Utilización de pérdidas fiscales</t>
  </si>
  <si>
    <t>Ganancia (Pérdida) del periodo por operaciones discontinuadas</t>
  </si>
  <si>
    <t>Acciones en circulación al 31 de diciembre de 2011</t>
  </si>
  <si>
    <t xml:space="preserve">Costos adquisición incluidos en actividades de operación </t>
  </si>
  <si>
    <t>Efectivo y equivalentes de la disposición</t>
  </si>
  <si>
    <t xml:space="preserve"> - Reclasificación a ganancias o pérdidas</t>
  </si>
  <si>
    <t>Ingresos por dividendos de cía. X Ltdo.</t>
  </si>
  <si>
    <t>Ganancia (Pérdida) en la disposición</t>
  </si>
  <si>
    <t>Incluido dentro de activos (pasivos) en disposición</t>
  </si>
  <si>
    <t>Acciones en circulación al 31 de diciembre de 2012</t>
  </si>
  <si>
    <t>Ganancias en el valor razonable de contratos forward de tasa de cambio</t>
  </si>
  <si>
    <t>Menos, avances de obra certificados</t>
  </si>
  <si>
    <t xml:space="preserve">Fecha de concesión </t>
  </si>
  <si>
    <t xml:space="preserve">Fin de periodo de concesión </t>
  </si>
  <si>
    <t xml:space="preserve">Precio de la acción a la fecha de concesión </t>
  </si>
  <si>
    <t>Valor razonable a la fecha de concesión</t>
  </si>
  <si>
    <t>Precio de ejercicio a la fecha de concesión</t>
  </si>
  <si>
    <t>Efectivo neto pagado relativo a la adquisición</t>
  </si>
  <si>
    <t>Susceptible de ejercicio desde/hasta</t>
  </si>
  <si>
    <t>Costo neto a diciembre 31 2011</t>
  </si>
  <si>
    <t>32.2 Análisis de riesgo de crédito</t>
  </si>
  <si>
    <t>8. Información por segmentos (Ing. y Activos no corrientes)</t>
  </si>
  <si>
    <t>Colombia (domicilio principal)</t>
  </si>
  <si>
    <t>Panamá</t>
  </si>
  <si>
    <t>Ganancia (Pérdida actuarial) no reconocida</t>
  </si>
  <si>
    <t>Eliminación de ingresos entre segmentos</t>
  </si>
  <si>
    <t>Ganancias (Pérdida)</t>
  </si>
  <si>
    <t>Más de 5 años (miles de COP)</t>
  </si>
  <si>
    <t>Cotización de inversiones de renta variable (acciones)</t>
  </si>
  <si>
    <t>Cotización de obligaciones</t>
  </si>
  <si>
    <t>Obligación por beneficios definidos a diciembre 31</t>
  </si>
  <si>
    <t>Eliminación de ganancias entre segmentos</t>
  </si>
  <si>
    <t>Participación en ganancias de inversiones en patrimonio</t>
  </si>
  <si>
    <t>Obligaciones acumuladas por prestaciones post-empleo derivadas de costos médicos</t>
  </si>
  <si>
    <t>Contratos forward</t>
  </si>
  <si>
    <t>8. Información por segmentos (Ingresos por categoría)</t>
  </si>
  <si>
    <t>Mantenimiento</t>
  </si>
  <si>
    <t xml:space="preserve"> - Cambios en riesgo de crédito</t>
  </si>
  <si>
    <t>Fondos líquidos</t>
  </si>
  <si>
    <t>Superávit (Déficit) del plan</t>
  </si>
  <si>
    <t>Ajustes por experiencia</t>
  </si>
  <si>
    <t>Ganancias y pérdidas reconocidas en:</t>
  </si>
  <si>
    <t>Total ganancias o pérdidas</t>
  </si>
  <si>
    <t>Reestructuración (miles de COP)</t>
  </si>
  <si>
    <t>Exposición al corto plazo</t>
  </si>
  <si>
    <t xml:space="preserve">3. TRANSICIÓN A LAS NIIF IFRS </t>
  </si>
  <si>
    <t>Conciliación de patrimonio</t>
  </si>
  <si>
    <t>Patrimonio según principios de contabilidad generalmente aceptados en Colombia</t>
  </si>
  <si>
    <t>Más:</t>
  </si>
  <si>
    <t>Menos:</t>
  </si>
  <si>
    <t>Costo atribuido de propiedad, planta y equipo</t>
  </si>
  <si>
    <t>Ajuste costo amortizado de la deuda</t>
  </si>
  <si>
    <t>Impuesto al patrimonio</t>
  </si>
  <si>
    <t xml:space="preserve">Ajuste del costo de intangibles </t>
  </si>
  <si>
    <t>Ajustes de errores en la contabilidad local</t>
  </si>
  <si>
    <t>Valorizaciones de propiedad, planta y equipo norma colombiana</t>
  </si>
  <si>
    <t>Diferencia en impuesto diferido</t>
  </si>
  <si>
    <t>Diferencia en resultados</t>
  </si>
  <si>
    <t>Reconocimiento de beneficios laborales de largo plazo y cálculo actuarial</t>
  </si>
  <si>
    <t>Retiro de estudios y proyectos en etapa de investigación</t>
  </si>
  <si>
    <t>Retiro de activos fijos sin beneficios futuros</t>
  </si>
  <si>
    <t>Acciones propias readquiridas</t>
  </si>
  <si>
    <t>Ajuste costo amortizado deuda de empleados y accionistas</t>
  </si>
  <si>
    <t>Fondo de liquidez</t>
  </si>
  <si>
    <t>Otros ajustes menores</t>
  </si>
  <si>
    <t>NIIF3.24(a)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</si>
  <si>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</si>
  <si>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</si>
  <si>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</si>
  <si>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</si>
  <si>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</si>
  <si>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</si>
  <si>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</si>
  <si>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</si>
  <si>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</si>
  <si>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</si>
  <si>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</si>
  <si>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</si>
  <si>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</si>
  <si>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</si>
  <si>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</si>
  <si>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Conciliación de resultado integral</t>
  </si>
  <si>
    <t>NIIF3.24(b)</t>
  </si>
  <si>
    <t>Recuperación de provisión de inversiones</t>
  </si>
  <si>
    <t>Resultados según principios de contabilidad generalmente aceptados en Colombia</t>
  </si>
  <si>
    <t>Impuesto diferido local</t>
  </si>
  <si>
    <t xml:space="preserve">Provisión de activos fijos </t>
  </si>
  <si>
    <t xml:space="preserve">Pérdida en bajas de activos </t>
  </si>
  <si>
    <t>Costo amortizado créditos a empleados</t>
  </si>
  <si>
    <t>Impuesto diferido NIIF</t>
  </si>
  <si>
    <t xml:space="preserve">Mayor gasto por depreciación </t>
  </si>
  <si>
    <t xml:space="preserve">Impuesto al patrimonio </t>
  </si>
  <si>
    <t>Prima contrato de estabilidad jurídica</t>
  </si>
  <si>
    <t>Costos indirectos de proyectos</t>
  </si>
  <si>
    <t>Ajuste a pensiones de jubilación</t>
  </si>
  <si>
    <t xml:space="preserve">Costo amortizado de la deuda </t>
  </si>
  <si>
    <t>Adquisición de activos que no cumplen criterios de NIIF</t>
  </si>
  <si>
    <t xml:space="preserve">Ajuste de beneficios empleados de largo plazo </t>
  </si>
  <si>
    <t>Total Patrimonio según Normas Internacionales de Contabilidad e Información Financiera</t>
  </si>
  <si>
    <t>Total Resultados según Normas Internacionales de Contabilidad e Información Financiera</t>
  </si>
  <si>
    <t>Beneficios a largo plazo</t>
  </si>
  <si>
    <t>Bonificaciones</t>
  </si>
  <si>
    <t>NIC24.17(a)</t>
  </si>
  <si>
    <t>NIC24.17(b)</t>
  </si>
  <si>
    <t>NIC24.17(c)</t>
  </si>
  <si>
    <t>NIC24.17(d)</t>
  </si>
  <si>
    <t>NIC24.17(e)</t>
  </si>
  <si>
    <t>Activo</t>
  </si>
  <si>
    <t xml:space="preserve">Construcciones y edificaciones </t>
  </si>
  <si>
    <t xml:space="preserve">20 a 50 años </t>
  </si>
  <si>
    <t xml:space="preserve">Equipos </t>
  </si>
  <si>
    <t xml:space="preserve">10 a 30 años </t>
  </si>
  <si>
    <t xml:space="preserve">Muebles, equipo de oficina </t>
  </si>
  <si>
    <t xml:space="preserve">5 a 10 años </t>
  </si>
  <si>
    <t>Equipo de comunicación y computación</t>
  </si>
  <si>
    <t>3 a 5 años</t>
  </si>
  <si>
    <t>Vehículos</t>
  </si>
  <si>
    <t>8 a 20 años</t>
  </si>
  <si>
    <t xml:space="preserve">Otros equipos </t>
  </si>
  <si>
    <t>3 a 12 años</t>
  </si>
  <si>
    <t xml:space="preserve">4.12. Propiedades, planta y equipos  </t>
  </si>
  <si>
    <t>Costo neto a diciembre 31 de 2012</t>
  </si>
  <si>
    <t>Saldo a diciembre de 31 2012</t>
  </si>
  <si>
    <t>Costo neto a diciembre 31 de 2011</t>
  </si>
  <si>
    <t>Saldo en libros a enero 1  de 2012</t>
  </si>
  <si>
    <t>NIC19.120A(g)i</t>
  </si>
  <si>
    <t>Costos de servicios periodo corriente</t>
  </si>
  <si>
    <t>Rendimientos esperados en activos del plan</t>
  </si>
  <si>
    <t>Total gastos reconocidos en resultados</t>
  </si>
  <si>
    <t>NIC19.120A(g)vi</t>
  </si>
  <si>
    <t>NIC19.120A(g)iii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</si>
</sst>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_);_(* \(#,##0.0\);_(* &quot;-&quot;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u/>
      <sz val="11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u/>
      <sz val="11"/>
      <color theme="1"/>
      <name val="Verdana"/>
      <family val="2"/>
    </font>
    <font>
      <sz val="8"/>
      <color theme="1"/>
      <name val="Verdana"/>
      <family val="2"/>
    </font>
    <font>
      <b/>
      <u/>
      <sz val="8"/>
      <color theme="1"/>
      <name val="Verdana"/>
      <family val="2"/>
    </font>
    <font>
      <sz val="8"/>
      <color rgb="FF000000"/>
      <name val="Verdana"/>
      <family val="2"/>
    </font>
    <font>
      <b/>
      <sz val="8"/>
      <color theme="1"/>
      <name val="Verdana"/>
      <family val="2"/>
    </font>
    <font>
      <b/>
      <u/>
      <sz val="8"/>
      <color rgb="FF000000"/>
      <name val="Verdana"/>
      <family val="2"/>
    </font>
    <font>
      <b/>
      <sz val="8"/>
      <color rgb="FF000000"/>
      <name val="Verdana"/>
      <family val="2"/>
    </font>
    <font>
      <sz val="7"/>
      <color theme="1"/>
      <name val="Verdana"/>
      <family val="2"/>
    </font>
    <font>
      <b/>
      <sz val="7"/>
      <color theme="1"/>
      <name val="Verdana"/>
      <family val="2"/>
    </font>
    <font>
      <b/>
      <sz val="11"/>
      <color theme="0"/>
      <name val="Verdana"/>
      <family val="2"/>
    </font>
    <font>
      <b/>
      <sz val="9"/>
      <color theme="0"/>
      <name val="Verdana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sz val="7"/>
      <color theme="0"/>
      <name val="Verdana"/>
      <family val="2"/>
    </font>
    <font>
      <u/>
      <sz val="8"/>
      <color theme="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b/>
      <u/>
      <sz val="10"/>
      <color theme="1"/>
      <name val="Verdana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5" fontId="9" fillId="0" borderId="1" xfId="1" applyNumberFormat="1" applyFont="1" applyBorder="1" applyAlignment="1">
      <alignment vertical="center"/>
    </xf>
    <xf numFmtId="165" fontId="7" fillId="2" borderId="1" xfId="1" applyNumberFormat="1" applyFont="1" applyFill="1" applyBorder="1" applyAlignment="1">
      <alignment vertical="center"/>
    </xf>
    <xf numFmtId="165" fontId="10" fillId="2" borderId="6" xfId="1" applyNumberFormat="1" applyFont="1" applyFill="1" applyBorder="1" applyAlignment="1">
      <alignment vertical="center"/>
    </xf>
    <xf numFmtId="0" fontId="12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8" fillId="2" borderId="6" xfId="1" applyNumberFormat="1" applyFont="1" applyFill="1" applyBorder="1" applyAlignment="1">
      <alignment vertical="center"/>
    </xf>
    <xf numFmtId="0" fontId="11" fillId="0" borderId="7" xfId="0" applyFont="1" applyBorder="1" applyAlignment="1">
      <alignment vertical="center" wrapText="1"/>
    </xf>
    <xf numFmtId="165" fontId="9" fillId="0" borderId="8" xfId="1" applyNumberFormat="1" applyFont="1" applyBorder="1" applyAlignment="1">
      <alignment vertical="center"/>
    </xf>
    <xf numFmtId="165" fontId="7" fillId="2" borderId="8" xfId="1" applyNumberFormat="1" applyFont="1" applyFill="1" applyBorder="1" applyAlignment="1">
      <alignment vertical="center"/>
    </xf>
    <xf numFmtId="165" fontId="10" fillId="2" borderId="9" xfId="1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3" fillId="2" borderId="11" xfId="0" applyFont="1" applyFill="1" applyBorder="1" applyAlignment="1">
      <alignment vertical="center"/>
    </xf>
    <xf numFmtId="165" fontId="9" fillId="0" borderId="11" xfId="1" applyNumberFormat="1" applyFont="1" applyBorder="1" applyAlignment="1">
      <alignment vertical="center"/>
    </xf>
    <xf numFmtId="165" fontId="7" fillId="2" borderId="11" xfId="1" applyNumberFormat="1" applyFont="1" applyFill="1" applyBorder="1" applyAlignment="1">
      <alignment vertical="center"/>
    </xf>
    <xf numFmtId="165" fontId="10" fillId="2" borderId="12" xfId="1" applyNumberFormat="1" applyFont="1" applyFill="1" applyBorder="1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vertical="center" wrapText="1"/>
    </xf>
    <xf numFmtId="0" fontId="19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justify" vertical="center" wrapText="1"/>
    </xf>
    <xf numFmtId="166" fontId="21" fillId="2" borderId="0" xfId="1" applyNumberFormat="1" applyFont="1" applyFill="1" applyAlignment="1">
      <alignment vertical="center"/>
    </xf>
    <xf numFmtId="0" fontId="22" fillId="3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166" fontId="21" fillId="2" borderId="15" xfId="1" applyNumberFormat="1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0" fontId="21" fillId="2" borderId="15" xfId="0" applyFont="1" applyFill="1" applyBorder="1" applyAlignment="1">
      <alignment horizontal="left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vertical="center"/>
    </xf>
    <xf numFmtId="166" fontId="23" fillId="2" borderId="16" xfId="1" applyNumberFormat="1" applyFont="1" applyFill="1" applyBorder="1" applyAlignment="1">
      <alignment vertical="center"/>
    </xf>
    <xf numFmtId="0" fontId="22" fillId="3" borderId="14" xfId="0" applyFont="1" applyFill="1" applyBorder="1" applyAlignment="1">
      <alignment vertical="center" wrapText="1"/>
    </xf>
    <xf numFmtId="0" fontId="21" fillId="2" borderId="15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15" xfId="0" applyFont="1" applyFill="1" applyBorder="1" applyAlignment="1">
      <alignment vertical="center"/>
    </xf>
    <xf numFmtId="166" fontId="23" fillId="2" borderId="15" xfId="1" applyNumberFormat="1" applyFont="1" applyFill="1" applyBorder="1" applyAlignment="1">
      <alignment vertical="center"/>
    </xf>
    <xf numFmtId="167" fontId="23" fillId="2" borderId="15" xfId="0" applyNumberFormat="1" applyFont="1" applyFill="1" applyBorder="1" applyAlignment="1">
      <alignment vertical="center"/>
    </xf>
    <xf numFmtId="166" fontId="23" fillId="2" borderId="0" xfId="1" applyNumberFormat="1" applyFont="1" applyFill="1" applyAlignment="1">
      <alignment vertical="center"/>
    </xf>
    <xf numFmtId="166" fontId="21" fillId="2" borderId="16" xfId="1" applyNumberFormat="1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 wrapText="1"/>
    </xf>
    <xf numFmtId="0" fontId="21" fillId="2" borderId="16" xfId="0" applyFont="1" applyFill="1" applyBorder="1" applyAlignment="1">
      <alignment vertical="center"/>
    </xf>
    <xf numFmtId="167" fontId="23" fillId="2" borderId="16" xfId="0" applyNumberFormat="1" applyFont="1" applyFill="1" applyBorder="1" applyAlignment="1">
      <alignment vertical="center"/>
    </xf>
    <xf numFmtId="0" fontId="22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vertical="center" wrapText="1"/>
    </xf>
    <xf numFmtId="0" fontId="21" fillId="2" borderId="0" xfId="0" applyFont="1" applyFill="1" applyAlignment="1">
      <alignment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3" fillId="2" borderId="0" xfId="0" applyFont="1" applyFill="1" applyBorder="1" applyAlignment="1">
      <alignment vertical="center"/>
    </xf>
    <xf numFmtId="0" fontId="21" fillId="2" borderId="16" xfId="0" applyFont="1" applyFill="1" applyBorder="1" applyAlignment="1">
      <alignment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/>
    </xf>
    <xf numFmtId="166" fontId="21" fillId="2" borderId="0" xfId="1" applyNumberFormat="1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166" fontId="21" fillId="2" borderId="17" xfId="1" applyNumberFormat="1" applyFont="1" applyFill="1" applyBorder="1" applyAlignment="1">
      <alignment vertical="center"/>
    </xf>
    <xf numFmtId="0" fontId="18" fillId="3" borderId="0" xfId="0" applyFont="1" applyFill="1" applyBorder="1" applyAlignment="1">
      <alignment horizontal="center" vertical="center" wrapText="1"/>
    </xf>
    <xf numFmtId="49" fontId="22" fillId="3" borderId="0" xfId="0" applyNumberFormat="1" applyFont="1" applyFill="1" applyBorder="1" applyAlignment="1">
      <alignment horizontal="center" vertical="center" wrapText="1"/>
    </xf>
    <xf numFmtId="9" fontId="21" fillId="2" borderId="0" xfId="2" applyFont="1" applyFill="1" applyAlignment="1">
      <alignment vertical="center"/>
    </xf>
    <xf numFmtId="9" fontId="23" fillId="2" borderId="16" xfId="2" applyFont="1" applyFill="1" applyBorder="1" applyAlignment="1">
      <alignment vertical="center"/>
    </xf>
    <xf numFmtId="9" fontId="23" fillId="2" borderId="0" xfId="0" applyNumberFormat="1" applyFont="1" applyFill="1" applyAlignment="1">
      <alignment vertical="center"/>
    </xf>
    <xf numFmtId="164" fontId="21" fillId="2" borderId="0" xfId="1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166" fontId="21" fillId="2" borderId="0" xfId="1" applyNumberFormat="1" applyFont="1" applyFill="1" applyAlignment="1">
      <alignment horizontal="center" vertical="center"/>
    </xf>
    <xf numFmtId="0" fontId="21" fillId="2" borderId="15" xfId="0" applyFont="1" applyFill="1" applyBorder="1" applyAlignment="1">
      <alignment vertical="center" wrapText="1"/>
    </xf>
    <xf numFmtId="166" fontId="21" fillId="2" borderId="15" xfId="1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vertical="center" wrapText="1"/>
    </xf>
    <xf numFmtId="166" fontId="21" fillId="2" borderId="15" xfId="1" applyNumberFormat="1" applyFont="1" applyFill="1" applyBorder="1" applyAlignment="1">
      <alignment vertical="center" wrapText="1"/>
    </xf>
    <xf numFmtId="0" fontId="23" fillId="2" borderId="17" xfId="0" applyFont="1" applyFill="1" applyBorder="1" applyAlignment="1">
      <alignment vertical="center" wrapText="1"/>
    </xf>
    <xf numFmtId="0" fontId="23" fillId="2" borderId="0" xfId="0" applyFont="1" applyFill="1" applyBorder="1" applyAlignment="1">
      <alignment vertical="center" wrapText="1"/>
    </xf>
    <xf numFmtId="9" fontId="23" fillId="2" borderId="0" xfId="2" applyFont="1" applyFill="1" applyBorder="1" applyAlignment="1">
      <alignment vertical="center"/>
    </xf>
    <xf numFmtId="164" fontId="23" fillId="2" borderId="16" xfId="1" applyFont="1" applyFill="1" applyBorder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8" fillId="3" borderId="13" xfId="0" applyFont="1" applyFill="1" applyBorder="1" applyAlignment="1">
      <alignment horizontal="center" vertical="center"/>
    </xf>
    <xf numFmtId="166" fontId="22" fillId="3" borderId="0" xfId="1" applyNumberFormat="1" applyFont="1" applyFill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4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opLeftCell="A52" zoomScale="80" zoomScaleNormal="80" workbookViewId="0">
      <selection sqref="A1:E72"/>
    </sheetView>
  </sheetViews>
  <sheetFormatPr baseColWidth="10" defaultRowHeight="14.25" x14ac:dyDescent="0.2"/>
  <cols>
    <col min="1" max="1" width="15" style="5" customWidth="1"/>
    <col min="2" max="2" width="73.42578125" style="6" bestFit="1" customWidth="1"/>
    <col min="3" max="3" width="8.42578125" style="2" customWidth="1"/>
    <col min="4" max="5" width="10.42578125" style="1" customWidth="1"/>
    <col min="6" max="16384" width="11.42578125" style="1"/>
  </cols>
  <sheetData>
    <row r="1" spans="1:5" x14ac:dyDescent="0.2">
      <c r="A1" s="114" t="s">
        <v>23</v>
      </c>
      <c r="B1" s="114"/>
      <c r="C1" s="114"/>
      <c r="D1" s="114"/>
      <c r="E1" s="114"/>
    </row>
    <row r="2" spans="1:5" x14ac:dyDescent="0.2">
      <c r="A2" s="114" t="s">
        <v>258</v>
      </c>
      <c r="B2" s="114"/>
      <c r="C2" s="114"/>
      <c r="D2" s="114"/>
      <c r="E2" s="114"/>
    </row>
    <row r="3" spans="1:5" x14ac:dyDescent="0.2">
      <c r="A3" s="114" t="s">
        <v>24</v>
      </c>
      <c r="B3" s="114"/>
      <c r="C3" s="114"/>
      <c r="D3" s="114"/>
      <c r="E3" s="114"/>
    </row>
    <row r="4" spans="1:5" x14ac:dyDescent="0.2">
      <c r="A4" s="114" t="s">
        <v>25</v>
      </c>
      <c r="B4" s="114"/>
      <c r="C4" s="114"/>
      <c r="D4" s="114"/>
      <c r="E4" s="114"/>
    </row>
    <row r="5" spans="1:5" ht="29.25" customHeight="1" x14ac:dyDescent="0.2">
      <c r="A5" s="38"/>
      <c r="B5" s="39"/>
      <c r="C5" s="40"/>
      <c r="D5" s="115" t="s">
        <v>46</v>
      </c>
      <c r="E5" s="115"/>
    </row>
    <row r="6" spans="1:5" s="4" customFormat="1" ht="22.5" x14ac:dyDescent="0.25">
      <c r="A6" s="38" t="s">
        <v>0</v>
      </c>
      <c r="B6" s="41"/>
      <c r="C6" s="41" t="s">
        <v>1</v>
      </c>
      <c r="D6" s="41" t="s">
        <v>2</v>
      </c>
      <c r="E6" s="41" t="s">
        <v>3</v>
      </c>
    </row>
    <row r="7" spans="1:5" x14ac:dyDescent="0.2">
      <c r="A7" s="3"/>
      <c r="B7" s="7" t="s">
        <v>13</v>
      </c>
      <c r="C7" s="12"/>
      <c r="D7" s="6"/>
      <c r="E7" s="6"/>
    </row>
    <row r="8" spans="1:5" x14ac:dyDescent="0.2">
      <c r="A8" s="3"/>
      <c r="B8" s="7" t="s">
        <v>4</v>
      </c>
      <c r="C8" s="12"/>
      <c r="D8" s="12"/>
      <c r="E8" s="12"/>
    </row>
    <row r="9" spans="1:5" x14ac:dyDescent="0.2">
      <c r="A9" s="3" t="s">
        <v>47</v>
      </c>
      <c r="B9" s="6" t="s">
        <v>5</v>
      </c>
      <c r="C9" s="12"/>
      <c r="D9" s="12"/>
      <c r="E9" s="12"/>
    </row>
    <row r="10" spans="1:5" x14ac:dyDescent="0.2">
      <c r="A10" s="3" t="s">
        <v>58</v>
      </c>
      <c r="B10" s="6" t="s">
        <v>252</v>
      </c>
      <c r="C10" s="12"/>
      <c r="D10" s="12"/>
      <c r="E10" s="12"/>
    </row>
    <row r="11" spans="1:5" x14ac:dyDescent="0.2">
      <c r="A11" s="3" t="s">
        <v>58</v>
      </c>
      <c r="B11" s="6" t="s">
        <v>6</v>
      </c>
      <c r="C11" s="12"/>
      <c r="D11" s="12"/>
      <c r="E11" s="12"/>
    </row>
    <row r="12" spans="1:5" x14ac:dyDescent="0.2">
      <c r="A12" s="3" t="s">
        <v>59</v>
      </c>
      <c r="B12" s="6" t="s">
        <v>48</v>
      </c>
      <c r="C12" s="12"/>
      <c r="D12" s="12"/>
      <c r="E12" s="12"/>
    </row>
    <row r="13" spans="1:5" ht="22.5" x14ac:dyDescent="0.2">
      <c r="A13" s="3" t="s">
        <v>60</v>
      </c>
      <c r="B13" s="6" t="s">
        <v>7</v>
      </c>
      <c r="C13" s="12"/>
      <c r="D13" s="12"/>
      <c r="E13" s="12"/>
    </row>
    <row r="14" spans="1:5" x14ac:dyDescent="0.2">
      <c r="A14" s="3" t="s">
        <v>61</v>
      </c>
      <c r="B14" s="6" t="s">
        <v>41</v>
      </c>
      <c r="C14" s="12"/>
      <c r="D14" s="12"/>
      <c r="E14" s="12"/>
    </row>
    <row r="15" spans="1:5" x14ac:dyDescent="0.2">
      <c r="A15" s="3" t="s">
        <v>61</v>
      </c>
      <c r="B15" s="6" t="s">
        <v>44</v>
      </c>
      <c r="C15" s="12"/>
      <c r="D15" s="12"/>
      <c r="E15" s="12"/>
    </row>
    <row r="16" spans="1:5" x14ac:dyDescent="0.2">
      <c r="A16" s="3" t="s">
        <v>62</v>
      </c>
      <c r="B16" s="6" t="s">
        <v>55</v>
      </c>
      <c r="C16" s="12"/>
      <c r="D16" s="12"/>
      <c r="E16" s="12"/>
    </row>
    <row r="17" spans="1:5" x14ac:dyDescent="0.2">
      <c r="A17" s="3" t="s">
        <v>63</v>
      </c>
      <c r="B17" s="6" t="s">
        <v>43</v>
      </c>
      <c r="C17" s="12"/>
      <c r="D17" s="12"/>
      <c r="E17" s="12"/>
    </row>
    <row r="18" spans="1:5" x14ac:dyDescent="0.2">
      <c r="A18" s="3"/>
      <c r="B18" s="6" t="s">
        <v>39</v>
      </c>
      <c r="C18" s="12"/>
      <c r="D18" s="12"/>
      <c r="E18" s="12"/>
    </row>
    <row r="19" spans="1:5" x14ac:dyDescent="0.2">
      <c r="A19" s="3" t="s">
        <v>65</v>
      </c>
      <c r="B19" s="7" t="s">
        <v>64</v>
      </c>
      <c r="C19" s="12"/>
      <c r="D19" s="13" t="s">
        <v>101</v>
      </c>
      <c r="E19" s="13" t="s">
        <v>101</v>
      </c>
    </row>
    <row r="20" spans="1:5" x14ac:dyDescent="0.2">
      <c r="A20" s="3"/>
      <c r="C20" s="12"/>
      <c r="D20" s="12"/>
      <c r="E20" s="12"/>
    </row>
    <row r="21" spans="1:5" x14ac:dyDescent="0.2">
      <c r="A21" s="3"/>
      <c r="B21" s="7" t="s">
        <v>8</v>
      </c>
      <c r="C21" s="12"/>
      <c r="D21" s="12"/>
      <c r="E21" s="12"/>
    </row>
    <row r="22" spans="1:5" x14ac:dyDescent="0.2">
      <c r="A22" s="3" t="s">
        <v>66</v>
      </c>
      <c r="B22" s="6" t="s">
        <v>9</v>
      </c>
      <c r="C22" s="12"/>
      <c r="D22" s="12"/>
      <c r="E22" s="12"/>
    </row>
    <row r="23" spans="1:5" x14ac:dyDescent="0.2">
      <c r="A23" s="3" t="s">
        <v>59</v>
      </c>
      <c r="B23" s="6" t="s">
        <v>48</v>
      </c>
      <c r="C23" s="12"/>
      <c r="D23" s="12"/>
      <c r="E23" s="12"/>
    </row>
    <row r="24" spans="1:5" x14ac:dyDescent="0.2">
      <c r="A24" s="3" t="s">
        <v>63</v>
      </c>
      <c r="B24" s="6" t="s">
        <v>42</v>
      </c>
      <c r="C24" s="12"/>
      <c r="D24" s="12"/>
      <c r="E24" s="12"/>
    </row>
    <row r="25" spans="1:5" x14ac:dyDescent="0.2">
      <c r="A25" s="3" t="s">
        <v>61</v>
      </c>
      <c r="B25" s="6" t="s">
        <v>44</v>
      </c>
      <c r="C25" s="12"/>
      <c r="D25" s="12"/>
      <c r="E25" s="12"/>
    </row>
    <row r="26" spans="1:5" x14ac:dyDescent="0.2">
      <c r="A26" s="3" t="s">
        <v>61</v>
      </c>
      <c r="B26" s="6" t="s">
        <v>41</v>
      </c>
      <c r="C26" s="12"/>
      <c r="D26" s="12"/>
      <c r="E26" s="12"/>
    </row>
    <row r="27" spans="1:5" x14ac:dyDescent="0.2">
      <c r="A27" s="3"/>
      <c r="B27" s="6" t="s">
        <v>40</v>
      </c>
      <c r="C27" s="12"/>
      <c r="D27" s="12"/>
      <c r="E27" s="12"/>
    </row>
    <row r="28" spans="1:5" x14ac:dyDescent="0.2">
      <c r="A28" s="3" t="s">
        <v>61</v>
      </c>
      <c r="B28" s="6" t="s">
        <v>45</v>
      </c>
      <c r="C28" s="12"/>
      <c r="D28" s="12"/>
      <c r="E28" s="12"/>
    </row>
    <row r="29" spans="1:5" x14ac:dyDescent="0.2">
      <c r="A29" s="3" t="s">
        <v>67</v>
      </c>
      <c r="B29" s="6" t="s">
        <v>56</v>
      </c>
      <c r="C29" s="12"/>
      <c r="D29" s="12"/>
      <c r="E29" s="12"/>
    </row>
    <row r="30" spans="1:5" x14ac:dyDescent="0.2">
      <c r="A30" s="3"/>
      <c r="B30" s="6" t="s">
        <v>10</v>
      </c>
      <c r="C30" s="12"/>
      <c r="D30" s="12"/>
      <c r="E30" s="12"/>
    </row>
    <row r="31" spans="1:5" x14ac:dyDescent="0.2">
      <c r="A31" s="3" t="s">
        <v>68</v>
      </c>
      <c r="B31" s="6" t="s">
        <v>11</v>
      </c>
      <c r="C31" s="12"/>
      <c r="D31" s="12"/>
      <c r="E31" s="12"/>
    </row>
    <row r="32" spans="1:5" x14ac:dyDescent="0.2">
      <c r="A32" s="3" t="s">
        <v>70</v>
      </c>
      <c r="B32" s="6" t="s">
        <v>69</v>
      </c>
      <c r="C32" s="12"/>
      <c r="D32" s="12"/>
      <c r="E32" s="12"/>
    </row>
    <row r="33" spans="1:5" x14ac:dyDescent="0.2">
      <c r="A33" s="3" t="s">
        <v>81</v>
      </c>
      <c r="B33" s="7" t="s">
        <v>71</v>
      </c>
      <c r="C33" s="6"/>
      <c r="D33" s="13" t="s">
        <v>101</v>
      </c>
      <c r="E33" s="13" t="s">
        <v>101</v>
      </c>
    </row>
    <row r="34" spans="1:5" x14ac:dyDescent="0.2">
      <c r="A34" s="3"/>
      <c r="C34" s="6"/>
      <c r="D34" s="12"/>
      <c r="E34" s="12"/>
    </row>
    <row r="35" spans="1:5" x14ac:dyDescent="0.2">
      <c r="A35" s="3"/>
      <c r="B35" s="8" t="s">
        <v>12</v>
      </c>
      <c r="C35" s="6"/>
      <c r="D35" s="14" t="s">
        <v>101</v>
      </c>
      <c r="E35" s="14" t="s">
        <v>101</v>
      </c>
    </row>
    <row r="36" spans="1:5" x14ac:dyDescent="0.2">
      <c r="A36" s="3"/>
      <c r="B36" s="8"/>
      <c r="C36" s="6"/>
      <c r="D36" s="14"/>
      <c r="E36" s="14"/>
    </row>
    <row r="37" spans="1:5" x14ac:dyDescent="0.2">
      <c r="A37" s="3"/>
      <c r="C37" s="12"/>
      <c r="D37" s="12"/>
      <c r="E37" s="12"/>
    </row>
    <row r="38" spans="1:5" x14ac:dyDescent="0.2">
      <c r="A38" s="3"/>
      <c r="B38" s="7" t="s">
        <v>14</v>
      </c>
      <c r="C38" s="6"/>
      <c r="D38" s="12"/>
      <c r="E38" s="12"/>
    </row>
    <row r="39" spans="1:5" ht="22.5" x14ac:dyDescent="0.2">
      <c r="A39" s="3" t="s">
        <v>72</v>
      </c>
      <c r="B39" s="6" t="s">
        <v>155</v>
      </c>
      <c r="C39" s="6"/>
      <c r="D39" s="12"/>
      <c r="E39" s="12"/>
    </row>
    <row r="40" spans="1:5" ht="22.5" x14ac:dyDescent="0.2">
      <c r="A40" s="3" t="s">
        <v>72</v>
      </c>
      <c r="B40" s="6" t="s">
        <v>49</v>
      </c>
      <c r="C40" s="6"/>
      <c r="D40" s="12"/>
      <c r="E40" s="12"/>
    </row>
    <row r="41" spans="1:5" x14ac:dyDescent="0.2">
      <c r="A41" s="3"/>
      <c r="B41" s="6" t="s">
        <v>159</v>
      </c>
      <c r="C41" s="6"/>
      <c r="D41" s="12"/>
      <c r="E41" s="12"/>
    </row>
    <row r="42" spans="1:5" ht="22.5" x14ac:dyDescent="0.2">
      <c r="A42" s="3" t="s">
        <v>72</v>
      </c>
      <c r="B42" s="6" t="s">
        <v>160</v>
      </c>
      <c r="C42" s="6"/>
      <c r="D42" s="12"/>
      <c r="E42" s="12"/>
    </row>
    <row r="43" spans="1:5" ht="22.5" x14ac:dyDescent="0.2">
      <c r="A43" s="3" t="s">
        <v>74</v>
      </c>
      <c r="B43" s="6" t="s">
        <v>73</v>
      </c>
      <c r="C43" s="6"/>
      <c r="D43" s="12"/>
      <c r="E43" s="12"/>
    </row>
    <row r="44" spans="1:5" x14ac:dyDescent="0.2">
      <c r="A44" s="3"/>
      <c r="B44" s="6" t="s">
        <v>15</v>
      </c>
      <c r="C44" s="6"/>
      <c r="D44" s="12"/>
      <c r="E44" s="12"/>
    </row>
    <row r="45" spans="1:5" x14ac:dyDescent="0.2">
      <c r="A45" s="3"/>
      <c r="C45" s="12"/>
      <c r="D45" s="12"/>
      <c r="E45" s="12"/>
    </row>
    <row r="46" spans="1:5" x14ac:dyDescent="0.2">
      <c r="A46" s="3"/>
      <c r="B46" s="6" t="s">
        <v>50</v>
      </c>
      <c r="C46" s="12"/>
      <c r="D46" s="12"/>
      <c r="E46" s="12"/>
    </row>
    <row r="47" spans="1:5" ht="22.5" x14ac:dyDescent="0.2">
      <c r="A47" s="3" t="s">
        <v>75</v>
      </c>
      <c r="B47" s="6" t="s">
        <v>16</v>
      </c>
      <c r="C47" s="6"/>
      <c r="D47" s="12"/>
      <c r="E47" s="12"/>
    </row>
    <row r="48" spans="1:5" x14ac:dyDescent="0.2">
      <c r="A48" s="3"/>
      <c r="B48" s="8" t="s">
        <v>17</v>
      </c>
      <c r="C48" s="6"/>
      <c r="D48" s="14" t="s">
        <v>101</v>
      </c>
      <c r="E48" s="14" t="s">
        <v>101</v>
      </c>
    </row>
    <row r="49" spans="1:5" x14ac:dyDescent="0.2">
      <c r="A49" s="3"/>
      <c r="C49" s="12"/>
      <c r="D49" s="12"/>
      <c r="E49" s="12"/>
    </row>
    <row r="50" spans="1:5" x14ac:dyDescent="0.2">
      <c r="A50" s="3"/>
      <c r="B50" s="6" t="s">
        <v>18</v>
      </c>
      <c r="C50" s="12"/>
      <c r="D50" s="12"/>
      <c r="E50" s="12"/>
    </row>
    <row r="51" spans="1:5" x14ac:dyDescent="0.2">
      <c r="A51" s="3"/>
      <c r="B51" s="7" t="s">
        <v>20</v>
      </c>
      <c r="C51" s="12"/>
      <c r="D51" s="12"/>
      <c r="E51" s="12"/>
    </row>
    <row r="52" spans="1:5" x14ac:dyDescent="0.2">
      <c r="A52" s="3" t="s">
        <v>78</v>
      </c>
      <c r="B52" s="6" t="s">
        <v>253</v>
      </c>
      <c r="C52" s="12"/>
      <c r="D52" s="12"/>
      <c r="E52" s="12"/>
    </row>
    <row r="53" spans="1:5" ht="22.5" x14ac:dyDescent="0.2">
      <c r="A53" s="3" t="s">
        <v>79</v>
      </c>
      <c r="B53" s="6" t="s">
        <v>53</v>
      </c>
      <c r="C53" s="12"/>
      <c r="D53" s="12"/>
      <c r="E53" s="12"/>
    </row>
    <row r="54" spans="1:5" ht="26.25" customHeight="1" x14ac:dyDescent="0.2">
      <c r="A54" s="3" t="s">
        <v>80</v>
      </c>
      <c r="B54" s="6" t="s">
        <v>41</v>
      </c>
      <c r="C54" s="12"/>
      <c r="D54" s="12"/>
      <c r="E54" s="12"/>
    </row>
    <row r="55" spans="1:5" x14ac:dyDescent="0.2">
      <c r="A55" s="3" t="s">
        <v>62</v>
      </c>
      <c r="B55" s="6" t="s">
        <v>54</v>
      </c>
      <c r="C55" s="12"/>
      <c r="D55" s="12"/>
      <c r="E55" s="12"/>
    </row>
    <row r="56" spans="1:5" x14ac:dyDescent="0.2">
      <c r="A56" s="3" t="s">
        <v>82</v>
      </c>
      <c r="B56" s="6" t="s">
        <v>51</v>
      </c>
      <c r="C56" s="12"/>
      <c r="D56" s="12"/>
      <c r="E56" s="12"/>
    </row>
    <row r="57" spans="1:5" x14ac:dyDescent="0.2">
      <c r="A57" s="3" t="s">
        <v>83</v>
      </c>
      <c r="B57" s="7" t="s">
        <v>76</v>
      </c>
      <c r="C57" s="12"/>
      <c r="D57" s="13" t="s">
        <v>101</v>
      </c>
      <c r="E57" s="13" t="s">
        <v>101</v>
      </c>
    </row>
    <row r="58" spans="1:5" x14ac:dyDescent="0.2">
      <c r="A58" s="3"/>
      <c r="C58" s="12"/>
      <c r="D58" s="12"/>
      <c r="E58" s="12"/>
    </row>
    <row r="59" spans="1:5" x14ac:dyDescent="0.2">
      <c r="A59" s="3"/>
      <c r="B59" s="7" t="s">
        <v>19</v>
      </c>
      <c r="C59" s="12"/>
      <c r="D59" s="12"/>
      <c r="E59" s="12"/>
    </row>
    <row r="60" spans="1:5" ht="22.5" x14ac:dyDescent="0.2">
      <c r="A60" s="3" t="s">
        <v>84</v>
      </c>
      <c r="B60" s="6" t="s">
        <v>254</v>
      </c>
      <c r="C60" s="12"/>
      <c r="D60" s="12"/>
      <c r="E60" s="12"/>
    </row>
    <row r="61" spans="1:5" ht="22.5" x14ac:dyDescent="0.2">
      <c r="A61" s="3" t="s">
        <v>85</v>
      </c>
      <c r="B61" s="6" t="s">
        <v>255</v>
      </c>
      <c r="C61" s="12"/>
      <c r="D61" s="12"/>
      <c r="E61" s="12"/>
    </row>
    <row r="62" spans="1:5" x14ac:dyDescent="0.2">
      <c r="A62" s="3" t="s">
        <v>67</v>
      </c>
      <c r="B62" s="6" t="s">
        <v>57</v>
      </c>
      <c r="C62" s="12"/>
      <c r="D62" s="12"/>
      <c r="E62" s="12"/>
    </row>
    <row r="63" spans="1:5" ht="22.5" x14ac:dyDescent="0.2">
      <c r="A63" s="3" t="s">
        <v>85</v>
      </c>
      <c r="B63" s="6" t="s">
        <v>256</v>
      </c>
      <c r="C63" s="12"/>
      <c r="D63" s="12"/>
      <c r="E63" s="12"/>
    </row>
    <row r="64" spans="1:5" x14ac:dyDescent="0.2">
      <c r="A64" s="3" t="s">
        <v>82</v>
      </c>
      <c r="B64" s="6" t="s">
        <v>52</v>
      </c>
      <c r="C64" s="12"/>
      <c r="D64" s="12"/>
      <c r="E64" s="12"/>
    </row>
    <row r="65" spans="1:5" x14ac:dyDescent="0.2">
      <c r="A65" s="3" t="s">
        <v>83</v>
      </c>
      <c r="B65" s="7" t="s">
        <v>77</v>
      </c>
      <c r="C65" s="12"/>
      <c r="D65" s="13" t="s">
        <v>101</v>
      </c>
      <c r="E65" s="13" t="s">
        <v>101</v>
      </c>
    </row>
    <row r="66" spans="1:5" x14ac:dyDescent="0.2">
      <c r="A66" s="3"/>
      <c r="C66" s="12"/>
      <c r="D66" s="13"/>
      <c r="E66" s="13"/>
    </row>
    <row r="67" spans="1:5" ht="28.5" x14ac:dyDescent="0.2">
      <c r="A67" s="3" t="s">
        <v>87</v>
      </c>
      <c r="B67" s="11" t="s">
        <v>257</v>
      </c>
      <c r="C67" s="12"/>
      <c r="D67" s="13" t="s">
        <v>101</v>
      </c>
      <c r="E67" s="13" t="s">
        <v>101</v>
      </c>
    </row>
    <row r="68" spans="1:5" x14ac:dyDescent="0.2">
      <c r="A68" s="3"/>
      <c r="C68" s="12"/>
      <c r="D68" s="12"/>
      <c r="E68" s="12"/>
    </row>
    <row r="69" spans="1:5" x14ac:dyDescent="0.2">
      <c r="A69" s="3"/>
      <c r="C69" s="12"/>
      <c r="D69" s="12"/>
      <c r="E69" s="12"/>
    </row>
    <row r="70" spans="1:5" x14ac:dyDescent="0.2">
      <c r="A70" s="3" t="s">
        <v>86</v>
      </c>
      <c r="B70" s="8" t="s">
        <v>21</v>
      </c>
      <c r="C70" s="12"/>
      <c r="D70" s="14" t="s">
        <v>101</v>
      </c>
      <c r="E70" s="14" t="s">
        <v>101</v>
      </c>
    </row>
    <row r="71" spans="1:5" x14ac:dyDescent="0.2">
      <c r="A71" s="3" t="s">
        <v>86</v>
      </c>
      <c r="B71" s="8" t="s">
        <v>22</v>
      </c>
      <c r="C71" s="12"/>
      <c r="D71" s="14" t="s">
        <v>101</v>
      </c>
      <c r="E71" s="14" t="s">
        <v>101</v>
      </c>
    </row>
    <row r="72" spans="1:5" x14ac:dyDescent="0.2">
      <c r="D72" s="2"/>
      <c r="E72" s="2"/>
    </row>
    <row r="73" spans="1:5" x14ac:dyDescent="0.2">
      <c r="D73" s="2"/>
      <c r="E73" s="2"/>
    </row>
    <row r="74" spans="1:5" x14ac:dyDescent="0.2">
      <c r="D74" s="2"/>
      <c r="E74" s="2"/>
    </row>
    <row r="75" spans="1:5" x14ac:dyDescent="0.2">
      <c r="D75" s="2"/>
      <c r="E75" s="2"/>
    </row>
    <row r="76" spans="1:5" x14ac:dyDescent="0.2">
      <c r="D76" s="2"/>
      <c r="E76" s="2"/>
    </row>
    <row r="77" spans="1:5" x14ac:dyDescent="0.2">
      <c r="D77" s="2"/>
      <c r="E77" s="2"/>
    </row>
    <row r="78" spans="1:5" x14ac:dyDescent="0.2">
      <c r="D78" s="2"/>
      <c r="E78" s="2"/>
    </row>
    <row r="79" spans="1:5" x14ac:dyDescent="0.2">
      <c r="D79" s="2"/>
      <c r="E79" s="2"/>
    </row>
    <row r="80" spans="1:5" x14ac:dyDescent="0.2">
      <c r="D80" s="2"/>
      <c r="E80" s="2"/>
    </row>
    <row r="81" spans="4:5" x14ac:dyDescent="0.2">
      <c r="D81" s="2"/>
      <c r="E81" s="2"/>
    </row>
    <row r="82" spans="4:5" x14ac:dyDescent="0.2">
      <c r="D82" s="2"/>
      <c r="E82" s="2"/>
    </row>
    <row r="83" spans="4:5" x14ac:dyDescent="0.2">
      <c r="D83" s="2"/>
      <c r="E83" s="2"/>
    </row>
    <row r="84" spans="4:5" x14ac:dyDescent="0.2">
      <c r="D84" s="2"/>
      <c r="E84" s="2"/>
    </row>
    <row r="85" spans="4:5" x14ac:dyDescent="0.2">
      <c r="D85" s="2"/>
      <c r="E85" s="2"/>
    </row>
    <row r="86" spans="4:5" x14ac:dyDescent="0.2">
      <c r="D86" s="2"/>
      <c r="E86" s="2"/>
    </row>
    <row r="87" spans="4:5" x14ac:dyDescent="0.2">
      <c r="D87" s="2"/>
      <c r="E87" s="2"/>
    </row>
    <row r="88" spans="4:5" x14ac:dyDescent="0.2">
      <c r="D88" s="2"/>
      <c r="E88" s="2"/>
    </row>
    <row r="89" spans="4:5" x14ac:dyDescent="0.2">
      <c r="D89" s="2"/>
      <c r="E89" s="2"/>
    </row>
    <row r="90" spans="4:5" x14ac:dyDescent="0.2">
      <c r="D90" s="2"/>
      <c r="E90" s="2"/>
    </row>
    <row r="91" spans="4:5" x14ac:dyDescent="0.2">
      <c r="D91" s="2"/>
      <c r="E91" s="2"/>
    </row>
    <row r="92" spans="4:5" x14ac:dyDescent="0.2">
      <c r="D92" s="2"/>
      <c r="E92" s="2"/>
    </row>
    <row r="93" spans="4:5" x14ac:dyDescent="0.2">
      <c r="D93" s="2"/>
      <c r="E93" s="2"/>
    </row>
    <row r="94" spans="4:5" x14ac:dyDescent="0.2">
      <c r="D94" s="2"/>
      <c r="E94" s="2"/>
    </row>
    <row r="95" spans="4:5" x14ac:dyDescent="0.2">
      <c r="D95" s="2"/>
      <c r="E95" s="2"/>
    </row>
    <row r="96" spans="4:5" x14ac:dyDescent="0.2">
      <c r="D96" s="2"/>
      <c r="E96" s="2"/>
    </row>
    <row r="97" spans="4:5" x14ac:dyDescent="0.2">
      <c r="D97" s="2"/>
      <c r="E97" s="2"/>
    </row>
    <row r="98" spans="4:5" x14ac:dyDescent="0.2">
      <c r="D98" s="2"/>
      <c r="E98" s="2"/>
    </row>
    <row r="99" spans="4:5" x14ac:dyDescent="0.2">
      <c r="D99" s="2"/>
      <c r="E99" s="2"/>
    </row>
    <row r="100" spans="4:5" x14ac:dyDescent="0.2">
      <c r="D100" s="2"/>
      <c r="E100" s="2"/>
    </row>
    <row r="101" spans="4:5" x14ac:dyDescent="0.2">
      <c r="D101" s="2"/>
      <c r="E101" s="2"/>
    </row>
    <row r="102" spans="4:5" x14ac:dyDescent="0.2">
      <c r="D102" s="2"/>
      <c r="E102" s="2"/>
    </row>
    <row r="103" spans="4:5" x14ac:dyDescent="0.2">
      <c r="D103" s="2"/>
      <c r="E103" s="2"/>
    </row>
    <row r="104" spans="4:5" x14ac:dyDescent="0.2">
      <c r="D104" s="2"/>
      <c r="E104" s="2"/>
    </row>
    <row r="105" spans="4:5" x14ac:dyDescent="0.2">
      <c r="D105" s="2"/>
      <c r="E105" s="2"/>
    </row>
    <row r="106" spans="4:5" x14ac:dyDescent="0.2">
      <c r="D106" s="2"/>
      <c r="E106" s="2"/>
    </row>
    <row r="107" spans="4:5" x14ac:dyDescent="0.2">
      <c r="D107" s="2"/>
      <c r="E107" s="2"/>
    </row>
    <row r="108" spans="4:5" x14ac:dyDescent="0.2">
      <c r="D108" s="2"/>
      <c r="E108" s="2"/>
    </row>
    <row r="109" spans="4:5" x14ac:dyDescent="0.2">
      <c r="D109" s="2"/>
      <c r="E109" s="2"/>
    </row>
    <row r="110" spans="4:5" x14ac:dyDescent="0.2">
      <c r="D110" s="2"/>
      <c r="E110" s="2"/>
    </row>
    <row r="111" spans="4:5" x14ac:dyDescent="0.2">
      <c r="D111" s="2"/>
      <c r="E111" s="2"/>
    </row>
    <row r="112" spans="4:5" x14ac:dyDescent="0.2">
      <c r="D112" s="2"/>
      <c r="E112" s="2"/>
    </row>
    <row r="113" spans="4:5" x14ac:dyDescent="0.2">
      <c r="D113" s="2"/>
      <c r="E113" s="2"/>
    </row>
    <row r="114" spans="4:5" x14ac:dyDescent="0.2">
      <c r="D114" s="2"/>
      <c r="E114" s="2"/>
    </row>
    <row r="115" spans="4:5" x14ac:dyDescent="0.2">
      <c r="D115" s="2"/>
      <c r="E115" s="2"/>
    </row>
    <row r="116" spans="4:5" x14ac:dyDescent="0.2">
      <c r="D116" s="2"/>
      <c r="E116" s="2"/>
    </row>
    <row r="117" spans="4:5" x14ac:dyDescent="0.2">
      <c r="D117" s="2"/>
      <c r="E117" s="2"/>
    </row>
    <row r="118" spans="4:5" x14ac:dyDescent="0.2">
      <c r="D118" s="2"/>
      <c r="E118" s="2"/>
    </row>
    <row r="119" spans="4:5" x14ac:dyDescent="0.2">
      <c r="D119" s="2"/>
      <c r="E119" s="2"/>
    </row>
    <row r="120" spans="4:5" x14ac:dyDescent="0.2">
      <c r="D120" s="2"/>
      <c r="E120" s="2"/>
    </row>
    <row r="121" spans="4:5" x14ac:dyDescent="0.2">
      <c r="D121" s="2"/>
      <c r="E121" s="2"/>
    </row>
    <row r="122" spans="4:5" x14ac:dyDescent="0.2">
      <c r="D122" s="2"/>
      <c r="E122" s="2"/>
    </row>
    <row r="123" spans="4:5" x14ac:dyDescent="0.2">
      <c r="D123" s="2"/>
      <c r="E123" s="2"/>
    </row>
    <row r="124" spans="4:5" x14ac:dyDescent="0.2">
      <c r="D124" s="2"/>
      <c r="E124" s="2"/>
    </row>
    <row r="125" spans="4:5" x14ac:dyDescent="0.2">
      <c r="D125" s="2"/>
      <c r="E125" s="2"/>
    </row>
    <row r="126" spans="4:5" x14ac:dyDescent="0.2">
      <c r="D126" s="2"/>
      <c r="E126" s="2"/>
    </row>
    <row r="127" spans="4:5" x14ac:dyDescent="0.2">
      <c r="D127" s="2"/>
      <c r="E127" s="2"/>
    </row>
    <row r="128" spans="4:5" x14ac:dyDescent="0.2">
      <c r="D128" s="2"/>
      <c r="E128" s="2"/>
    </row>
  </sheetData>
  <mergeCells count="5">
    <mergeCell ref="A1:E1"/>
    <mergeCell ref="A2:E2"/>
    <mergeCell ref="A3:E3"/>
    <mergeCell ref="A4:E4"/>
    <mergeCell ref="D5:E5"/>
  </mergeCells>
  <printOptions horizontalCentered="1" verticalCentered="1"/>
  <pageMargins left="0.31496062992125984" right="0.31496062992125984" top="0.15748031496062992" bottom="0.15748031496062992" header="0.31496062992125984" footer="0.31496062992125984"/>
  <pageSetup scale="65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topLeftCell="A4" zoomScale="90" zoomScaleNormal="90" workbookViewId="0">
      <selection activeCell="A70" sqref="A70"/>
    </sheetView>
  </sheetViews>
  <sheetFormatPr baseColWidth="10" defaultRowHeight="14.25" x14ac:dyDescent="0.25"/>
  <cols>
    <col min="1" max="1" width="13.28515625" style="3" customWidth="1"/>
    <col min="2" max="2" width="54.7109375" style="9" customWidth="1"/>
    <col min="3" max="16384" width="11.42578125" style="6"/>
  </cols>
  <sheetData>
    <row r="1" spans="1:5" x14ac:dyDescent="0.25">
      <c r="A1" s="114" t="s">
        <v>23</v>
      </c>
      <c r="B1" s="114"/>
      <c r="C1" s="114"/>
      <c r="D1" s="114"/>
      <c r="E1" s="114"/>
    </row>
    <row r="2" spans="1:5" x14ac:dyDescent="0.25">
      <c r="A2" s="114" t="s">
        <v>114</v>
      </c>
      <c r="B2" s="114"/>
      <c r="C2" s="114"/>
      <c r="D2" s="114"/>
      <c r="E2" s="114"/>
    </row>
    <row r="3" spans="1:5" x14ac:dyDescent="0.25">
      <c r="A3" s="114" t="s">
        <v>259</v>
      </c>
      <c r="B3" s="114"/>
      <c r="C3" s="114"/>
      <c r="D3" s="114"/>
      <c r="E3" s="114"/>
    </row>
    <row r="4" spans="1:5" x14ac:dyDescent="0.25">
      <c r="A4" s="114" t="s">
        <v>25</v>
      </c>
      <c r="B4" s="114"/>
      <c r="C4" s="114"/>
      <c r="D4" s="114"/>
      <c r="E4" s="114"/>
    </row>
    <row r="5" spans="1:5" x14ac:dyDescent="0.25">
      <c r="A5" s="40"/>
      <c r="B5" s="40"/>
      <c r="C5" s="40"/>
      <c r="D5" s="40"/>
      <c r="E5" s="40"/>
    </row>
    <row r="6" spans="1:5" ht="22.5" x14ac:dyDescent="0.25">
      <c r="A6" s="38" t="s">
        <v>0</v>
      </c>
      <c r="B6" s="42"/>
      <c r="C6" s="41" t="s">
        <v>1</v>
      </c>
      <c r="D6" s="41" t="s">
        <v>2</v>
      </c>
      <c r="E6" s="41" t="s">
        <v>3</v>
      </c>
    </row>
    <row r="7" spans="1:5" ht="22.5" x14ac:dyDescent="0.25">
      <c r="A7" s="3" t="s">
        <v>246</v>
      </c>
      <c r="B7" s="10" t="s">
        <v>100</v>
      </c>
    </row>
    <row r="8" spans="1:5" x14ac:dyDescent="0.25">
      <c r="A8" s="3" t="s">
        <v>88</v>
      </c>
      <c r="B8" s="9" t="s">
        <v>27</v>
      </c>
      <c r="C8" s="12"/>
    </row>
    <row r="9" spans="1:5" x14ac:dyDescent="0.25">
      <c r="A9" s="3" t="s">
        <v>89</v>
      </c>
      <c r="B9" s="9" t="s">
        <v>28</v>
      </c>
      <c r="C9" s="12"/>
      <c r="D9" s="12"/>
      <c r="E9" s="12"/>
    </row>
    <row r="10" spans="1:5" x14ac:dyDescent="0.25">
      <c r="A10" s="3" t="s">
        <v>90</v>
      </c>
      <c r="B10" s="11" t="s">
        <v>36</v>
      </c>
      <c r="D10" s="13" t="s">
        <v>101</v>
      </c>
      <c r="E10" s="13" t="s">
        <v>101</v>
      </c>
    </row>
    <row r="11" spans="1:5" x14ac:dyDescent="0.25">
      <c r="A11" s="3" t="s">
        <v>89</v>
      </c>
      <c r="B11" s="9" t="s">
        <v>29</v>
      </c>
      <c r="D11" s="12"/>
      <c r="E11" s="12"/>
    </row>
    <row r="12" spans="1:5" x14ac:dyDescent="0.25">
      <c r="A12" s="3" t="s">
        <v>89</v>
      </c>
      <c r="B12" s="9" t="s">
        <v>30</v>
      </c>
      <c r="D12" s="14"/>
    </row>
    <row r="13" spans="1:5" x14ac:dyDescent="0.25">
      <c r="A13" s="3" t="s">
        <v>89</v>
      </c>
      <c r="B13" s="9" t="s">
        <v>31</v>
      </c>
    </row>
    <row r="14" spans="1:5" x14ac:dyDescent="0.25">
      <c r="A14" s="3" t="s">
        <v>89</v>
      </c>
      <c r="B14" s="9" t="s">
        <v>32</v>
      </c>
    </row>
    <row r="15" spans="1:5" x14ac:dyDescent="0.25">
      <c r="A15" s="3" t="s">
        <v>91</v>
      </c>
      <c r="B15" s="9" t="s">
        <v>247</v>
      </c>
    </row>
    <row r="16" spans="1:5" x14ac:dyDescent="0.25">
      <c r="A16" s="3" t="s">
        <v>91</v>
      </c>
      <c r="B16" s="11" t="s">
        <v>92</v>
      </c>
      <c r="D16" s="13" t="s">
        <v>101</v>
      </c>
      <c r="E16" s="13" t="s">
        <v>101</v>
      </c>
    </row>
    <row r="17" spans="1:5" x14ac:dyDescent="0.25">
      <c r="A17" s="3" t="s">
        <v>91</v>
      </c>
      <c r="B17" s="9" t="s">
        <v>93</v>
      </c>
    </row>
    <row r="18" spans="1:5" x14ac:dyDescent="0.25">
      <c r="A18" s="3" t="s">
        <v>94</v>
      </c>
      <c r="B18" s="9" t="s">
        <v>33</v>
      </c>
    </row>
    <row r="19" spans="1:5" x14ac:dyDescent="0.25">
      <c r="A19" s="3" t="s">
        <v>95</v>
      </c>
      <c r="B19" s="9" t="s">
        <v>34</v>
      </c>
    </row>
    <row r="20" spans="1:5" x14ac:dyDescent="0.25">
      <c r="A20" s="3" t="s">
        <v>91</v>
      </c>
      <c r="B20" s="11" t="s">
        <v>35</v>
      </c>
      <c r="D20" s="13" t="s">
        <v>101</v>
      </c>
      <c r="E20" s="13" t="s">
        <v>101</v>
      </c>
    </row>
    <row r="21" spans="1:5" ht="22.5" x14ac:dyDescent="0.25">
      <c r="A21" s="3" t="s">
        <v>96</v>
      </c>
      <c r="B21" s="9" t="s">
        <v>37</v>
      </c>
    </row>
    <row r="22" spans="1:5" x14ac:dyDescent="0.25">
      <c r="A22" s="3" t="s">
        <v>91</v>
      </c>
      <c r="B22" s="11" t="s">
        <v>97</v>
      </c>
      <c r="D22" s="13" t="s">
        <v>101</v>
      </c>
      <c r="E22" s="13" t="s">
        <v>101</v>
      </c>
    </row>
    <row r="23" spans="1:5" x14ac:dyDescent="0.25">
      <c r="B23" s="11"/>
    </row>
    <row r="24" spans="1:5" x14ac:dyDescent="0.25">
      <c r="B24" s="10" t="s">
        <v>99</v>
      </c>
    </row>
    <row r="25" spans="1:5" ht="30.75" customHeight="1" x14ac:dyDescent="0.25">
      <c r="A25" s="3" t="s">
        <v>98</v>
      </c>
      <c r="B25" s="9" t="s">
        <v>248</v>
      </c>
    </row>
    <row r="26" spans="1:5" x14ac:dyDescent="0.25">
      <c r="B26" s="11" t="s">
        <v>38</v>
      </c>
      <c r="D26" s="14" t="s">
        <v>101</v>
      </c>
      <c r="E26" s="14" t="s">
        <v>101</v>
      </c>
    </row>
    <row r="28" spans="1:5" x14ac:dyDescent="0.25">
      <c r="B28" s="11" t="s">
        <v>102</v>
      </c>
    </row>
    <row r="29" spans="1:5" x14ac:dyDescent="0.25">
      <c r="B29" s="9" t="s">
        <v>103</v>
      </c>
      <c r="D29" s="13" t="s">
        <v>101</v>
      </c>
      <c r="E29" s="13" t="s">
        <v>101</v>
      </c>
    </row>
    <row r="30" spans="1:5" x14ac:dyDescent="0.25">
      <c r="B30" s="9" t="s">
        <v>104</v>
      </c>
      <c r="D30" s="13" t="s">
        <v>101</v>
      </c>
      <c r="E30" s="13" t="s">
        <v>101</v>
      </c>
    </row>
    <row r="31" spans="1:5" x14ac:dyDescent="0.25">
      <c r="D31" s="14" t="s">
        <v>101</v>
      </c>
      <c r="E31" s="14" t="s">
        <v>101</v>
      </c>
    </row>
    <row r="33" spans="1:5" ht="49.5" customHeight="1" x14ac:dyDescent="0.25">
      <c r="B33" s="116" t="s">
        <v>105</v>
      </c>
      <c r="C33" s="116"/>
      <c r="D33" s="4" t="s">
        <v>2</v>
      </c>
      <c r="E33" s="4" t="s">
        <v>3</v>
      </c>
    </row>
    <row r="34" spans="1:5" x14ac:dyDescent="0.25">
      <c r="A34" s="3" t="s">
        <v>106</v>
      </c>
      <c r="B34" s="11" t="s">
        <v>249</v>
      </c>
    </row>
    <row r="35" spans="1:5" x14ac:dyDescent="0.25">
      <c r="A35" s="3" t="s">
        <v>107</v>
      </c>
      <c r="B35" s="9" t="s">
        <v>110</v>
      </c>
      <c r="D35" s="13" t="s">
        <v>112</v>
      </c>
      <c r="E35" s="13" t="s">
        <v>112</v>
      </c>
    </row>
    <row r="36" spans="1:5" x14ac:dyDescent="0.25">
      <c r="A36" s="3" t="s">
        <v>108</v>
      </c>
      <c r="B36" s="9" t="s">
        <v>250</v>
      </c>
      <c r="D36" s="13" t="s">
        <v>112</v>
      </c>
      <c r="E36" s="13" t="s">
        <v>112</v>
      </c>
    </row>
    <row r="37" spans="1:5" x14ac:dyDescent="0.25">
      <c r="A37" s="3" t="s">
        <v>107</v>
      </c>
      <c r="B37" s="9" t="s">
        <v>109</v>
      </c>
      <c r="D37" s="14" t="s">
        <v>112</v>
      </c>
      <c r="E37" s="14" t="s">
        <v>112</v>
      </c>
    </row>
    <row r="38" spans="1:5" x14ac:dyDescent="0.25">
      <c r="D38" s="13"/>
      <c r="E38" s="13"/>
    </row>
    <row r="39" spans="1:5" x14ac:dyDescent="0.25">
      <c r="A39" s="3" t="s">
        <v>108</v>
      </c>
      <c r="B39" s="11" t="s">
        <v>111</v>
      </c>
      <c r="D39" s="13"/>
      <c r="E39" s="13"/>
    </row>
    <row r="40" spans="1:5" x14ac:dyDescent="0.25">
      <c r="A40" s="3" t="s">
        <v>107</v>
      </c>
      <c r="B40" s="9" t="s">
        <v>110</v>
      </c>
      <c r="D40" s="13" t="s">
        <v>112</v>
      </c>
      <c r="E40" s="13" t="s">
        <v>112</v>
      </c>
    </row>
    <row r="41" spans="1:5" x14ac:dyDescent="0.25">
      <c r="A41" s="3" t="s">
        <v>108</v>
      </c>
      <c r="B41" s="9" t="s">
        <v>250</v>
      </c>
      <c r="D41" s="13" t="s">
        <v>112</v>
      </c>
      <c r="E41" s="13" t="s">
        <v>112</v>
      </c>
    </row>
    <row r="42" spans="1:5" x14ac:dyDescent="0.25">
      <c r="A42" s="3" t="s">
        <v>107</v>
      </c>
      <c r="B42" s="9" t="s">
        <v>109</v>
      </c>
      <c r="D42" s="14" t="s">
        <v>112</v>
      </c>
      <c r="E42" s="14" t="s">
        <v>112</v>
      </c>
    </row>
    <row r="45" spans="1:5" x14ac:dyDescent="0.25">
      <c r="A45" s="114" t="s">
        <v>23</v>
      </c>
      <c r="B45" s="114"/>
      <c r="C45" s="114"/>
      <c r="D45" s="114"/>
      <c r="E45" s="114"/>
    </row>
    <row r="46" spans="1:5" x14ac:dyDescent="0.25">
      <c r="A46" s="114" t="s">
        <v>26</v>
      </c>
      <c r="B46" s="114"/>
      <c r="C46" s="114"/>
      <c r="D46" s="114"/>
      <c r="E46" s="114"/>
    </row>
    <row r="47" spans="1:5" x14ac:dyDescent="0.25">
      <c r="A47" s="114" t="s">
        <v>259</v>
      </c>
      <c r="B47" s="114"/>
      <c r="C47" s="114"/>
      <c r="D47" s="114"/>
      <c r="E47" s="114"/>
    </row>
    <row r="48" spans="1:5" x14ac:dyDescent="0.25">
      <c r="A48" s="114" t="s">
        <v>25</v>
      </c>
      <c r="B48" s="114"/>
      <c r="C48" s="114"/>
      <c r="D48" s="114"/>
      <c r="E48" s="114"/>
    </row>
    <row r="49" spans="1:5" x14ac:dyDescent="0.25">
      <c r="A49" s="40"/>
      <c r="B49" s="40"/>
      <c r="C49" s="40"/>
      <c r="D49" s="40"/>
      <c r="E49" s="40"/>
    </row>
    <row r="50" spans="1:5" ht="22.5" x14ac:dyDescent="0.25">
      <c r="A50" s="38" t="s">
        <v>0</v>
      </c>
      <c r="B50" s="42"/>
      <c r="C50" s="41" t="s">
        <v>1</v>
      </c>
      <c r="D50" s="41" t="s">
        <v>2</v>
      </c>
      <c r="E50" s="41" t="s">
        <v>3</v>
      </c>
    </row>
    <row r="51" spans="1:5" ht="22.5" x14ac:dyDescent="0.25">
      <c r="A51" s="3" t="s">
        <v>124</v>
      </c>
      <c r="B51" s="10" t="s">
        <v>113</v>
      </c>
    </row>
    <row r="52" spans="1:5" x14ac:dyDescent="0.25">
      <c r="B52" s="9" t="s">
        <v>115</v>
      </c>
      <c r="D52" s="12" t="s">
        <v>101</v>
      </c>
      <c r="E52" s="12" t="s">
        <v>101</v>
      </c>
    </row>
    <row r="53" spans="1:5" x14ac:dyDescent="0.25">
      <c r="A53" s="3" t="s">
        <v>127</v>
      </c>
      <c r="B53" s="10" t="s">
        <v>125</v>
      </c>
    </row>
    <row r="54" spans="1:5" x14ac:dyDescent="0.25">
      <c r="A54" s="3" t="s">
        <v>128</v>
      </c>
      <c r="B54" s="9" t="s">
        <v>116</v>
      </c>
      <c r="D54" s="12" t="s">
        <v>101</v>
      </c>
      <c r="E54" s="12" t="s">
        <v>101</v>
      </c>
    </row>
    <row r="55" spans="1:5" ht="22.5" x14ac:dyDescent="0.25">
      <c r="A55" s="3" t="s">
        <v>129</v>
      </c>
      <c r="B55" s="9" t="s">
        <v>117</v>
      </c>
      <c r="D55" s="12" t="s">
        <v>101</v>
      </c>
      <c r="E55" s="12" t="s">
        <v>101</v>
      </c>
    </row>
    <row r="56" spans="1:5" x14ac:dyDescent="0.25">
      <c r="A56" s="3" t="s">
        <v>130</v>
      </c>
      <c r="B56" s="10" t="s">
        <v>126</v>
      </c>
    </row>
    <row r="57" spans="1:5" x14ac:dyDescent="0.25">
      <c r="B57" s="16" t="s">
        <v>118</v>
      </c>
    </row>
    <row r="58" spans="1:5" ht="22.5" x14ac:dyDescent="0.25">
      <c r="A58" s="3" t="s">
        <v>131</v>
      </c>
      <c r="B58" s="9" t="s">
        <v>251</v>
      </c>
      <c r="D58" s="12" t="s">
        <v>101</v>
      </c>
      <c r="E58" s="12" t="s">
        <v>101</v>
      </c>
    </row>
    <row r="59" spans="1:5" ht="28.5" x14ac:dyDescent="0.25">
      <c r="A59" s="3" t="s">
        <v>132</v>
      </c>
      <c r="B59" s="9" t="s">
        <v>135</v>
      </c>
      <c r="D59" s="12" t="s">
        <v>101</v>
      </c>
      <c r="E59" s="12" t="s">
        <v>101</v>
      </c>
    </row>
    <row r="60" spans="1:5" x14ac:dyDescent="0.25">
      <c r="B60" s="16" t="s">
        <v>119</v>
      </c>
    </row>
    <row r="61" spans="1:5" ht="22.5" x14ac:dyDescent="0.25">
      <c r="A61" s="3" t="s">
        <v>133</v>
      </c>
      <c r="B61" s="9" t="s">
        <v>251</v>
      </c>
      <c r="D61" s="12" t="s">
        <v>101</v>
      </c>
      <c r="E61" s="12" t="s">
        <v>101</v>
      </c>
    </row>
    <row r="62" spans="1:5" ht="28.5" x14ac:dyDescent="0.25">
      <c r="A62" s="3" t="s">
        <v>132</v>
      </c>
      <c r="B62" s="9" t="s">
        <v>134</v>
      </c>
      <c r="D62" s="12" t="s">
        <v>101</v>
      </c>
      <c r="E62" s="12" t="s">
        <v>101</v>
      </c>
    </row>
    <row r="63" spans="1:5" ht="28.5" x14ac:dyDescent="0.25">
      <c r="A63" s="3" t="s">
        <v>136</v>
      </c>
      <c r="B63" s="9" t="s">
        <v>120</v>
      </c>
      <c r="D63" s="12" t="s">
        <v>101</v>
      </c>
      <c r="E63" s="12" t="s">
        <v>101</v>
      </c>
    </row>
    <row r="64" spans="1:5" ht="28.5" x14ac:dyDescent="0.25">
      <c r="A64" s="3" t="s">
        <v>137</v>
      </c>
      <c r="B64" s="9" t="s">
        <v>121</v>
      </c>
      <c r="D64" s="12" t="s">
        <v>101</v>
      </c>
      <c r="E64" s="12" t="s">
        <v>101</v>
      </c>
    </row>
    <row r="65" spans="1:5" x14ac:dyDescent="0.25">
      <c r="A65" s="3" t="s">
        <v>132</v>
      </c>
      <c r="B65" s="9" t="s">
        <v>122</v>
      </c>
      <c r="D65" s="12" t="s">
        <v>101</v>
      </c>
      <c r="E65" s="12" t="s">
        <v>101</v>
      </c>
    </row>
    <row r="66" spans="1:5" ht="71.25" x14ac:dyDescent="0.25">
      <c r="A66" s="3" t="s">
        <v>129</v>
      </c>
      <c r="B66" s="9" t="s">
        <v>123</v>
      </c>
      <c r="D66" s="12" t="s">
        <v>101</v>
      </c>
      <c r="E66" s="12" t="s">
        <v>101</v>
      </c>
    </row>
    <row r="67" spans="1:5" ht="28.5" x14ac:dyDescent="0.25">
      <c r="A67" s="3" t="s">
        <v>138</v>
      </c>
      <c r="B67" s="11" t="s">
        <v>146</v>
      </c>
      <c r="D67" s="13" t="s">
        <v>101</v>
      </c>
      <c r="E67" s="13" t="s">
        <v>101</v>
      </c>
    </row>
    <row r="68" spans="1:5" ht="28.5" x14ac:dyDescent="0.25">
      <c r="A68" s="3" t="s">
        <v>138</v>
      </c>
      <c r="B68" s="11" t="s">
        <v>147</v>
      </c>
      <c r="D68" s="14" t="s">
        <v>101</v>
      </c>
      <c r="E68" s="14" t="s">
        <v>101</v>
      </c>
    </row>
    <row r="70" spans="1:5" ht="28.5" x14ac:dyDescent="0.25">
      <c r="B70" s="11" t="s">
        <v>148</v>
      </c>
    </row>
    <row r="71" spans="1:5" ht="22.5" x14ac:dyDescent="0.25">
      <c r="A71" s="3" t="s">
        <v>139</v>
      </c>
      <c r="B71" s="9" t="s">
        <v>103</v>
      </c>
      <c r="D71" s="13" t="s">
        <v>101</v>
      </c>
      <c r="E71" s="13" t="s">
        <v>101</v>
      </c>
    </row>
    <row r="72" spans="1:5" ht="22.5" x14ac:dyDescent="0.25">
      <c r="A72" s="3" t="s">
        <v>140</v>
      </c>
      <c r="B72" s="9" t="s">
        <v>104</v>
      </c>
      <c r="D72" s="13" t="s">
        <v>101</v>
      </c>
      <c r="E72" s="13" t="s">
        <v>101</v>
      </c>
    </row>
    <row r="73" spans="1:5" x14ac:dyDescent="0.25">
      <c r="D73" s="14" t="s">
        <v>101</v>
      </c>
      <c r="E73" s="14" t="s">
        <v>101</v>
      </c>
    </row>
  </sheetData>
  <mergeCells count="9">
    <mergeCell ref="A45:E45"/>
    <mergeCell ref="A46:E46"/>
    <mergeCell ref="A47:E47"/>
    <mergeCell ref="A48:E48"/>
    <mergeCell ref="A1:E1"/>
    <mergeCell ref="A2:E2"/>
    <mergeCell ref="A3:E3"/>
    <mergeCell ref="A4:E4"/>
    <mergeCell ref="B33:C3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tabSelected="1" workbookViewId="0">
      <selection activeCell="C11" sqref="C11"/>
    </sheetView>
  </sheetViews>
  <sheetFormatPr baseColWidth="10" defaultRowHeight="15" x14ac:dyDescent="0.25"/>
  <cols>
    <col min="1" max="1" width="11.42578125" style="121"/>
    <col min="2" max="3" width="17.85546875" style="121" bestFit="1" customWidth="1"/>
    <col min="4" max="5" width="11.42578125" style="121"/>
    <col min="6" max="6" width="17.85546875" style="121" bestFit="1" customWidth="1"/>
    <col min="7" max="9" width="11.42578125" style="121"/>
    <col min="10" max="10" width="16.28515625" style="121" bestFit="1" customWidth="1"/>
    <col min="11" max="16384" width="11.42578125" style="121"/>
  </cols>
  <sheetData>
    <row r="3" spans="2:10" x14ac:dyDescent="0.25">
      <c r="B3" s="121" t="s">
        <v>1022</v>
      </c>
      <c r="C3" s="121" t="s">
        <v>1020</v>
      </c>
    </row>
    <row r="4" spans="2:10" x14ac:dyDescent="0.25">
      <c r="B4" s="121">
        <v>6608391840</v>
      </c>
      <c r="C4" s="121">
        <v>5620773342</v>
      </c>
    </row>
    <row r="5" spans="2:10" x14ac:dyDescent="0.25">
      <c r="B5" s="121">
        <v>91285970</v>
      </c>
      <c r="C5" s="121">
        <v>2406400</v>
      </c>
      <c r="J5" s="121">
        <v>31000000</v>
      </c>
    </row>
    <row r="6" spans="2:10" x14ac:dyDescent="0.25">
      <c r="B6" s="121">
        <v>576048006</v>
      </c>
      <c r="C6" s="121">
        <v>191989911</v>
      </c>
      <c r="J6" s="121">
        <v>140244863</v>
      </c>
    </row>
    <row r="7" spans="2:10" x14ac:dyDescent="0.25">
      <c r="C7" s="121">
        <v>124395737</v>
      </c>
      <c r="J7" s="121">
        <v>20745047</v>
      </c>
    </row>
    <row r="8" spans="2:10" x14ac:dyDescent="0.25">
      <c r="C8" s="121">
        <v>333053676</v>
      </c>
      <c r="J8" s="121">
        <f>SUM(J5:J7)</f>
        <v>191989910</v>
      </c>
    </row>
    <row r="9" spans="2:10" x14ac:dyDescent="0.25">
      <c r="B9" s="121">
        <f>SUM(B4:B8)</f>
        <v>7275725816</v>
      </c>
      <c r="C9" s="121">
        <f>SUM(C4:C8)</f>
        <v>6272619066</v>
      </c>
    </row>
    <row r="10" spans="2:10" x14ac:dyDescent="0.25">
      <c r="C10" s="121">
        <f>+B9-C9</f>
        <v>1003106750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zoomScale="90" zoomScaleNormal="90" workbookViewId="0">
      <selection activeCell="A6" sqref="A6"/>
    </sheetView>
  </sheetViews>
  <sheetFormatPr baseColWidth="10" defaultRowHeight="10.5" x14ac:dyDescent="0.25"/>
  <cols>
    <col min="1" max="1" width="9" style="17" customWidth="1"/>
    <col min="2" max="2" width="30.42578125" style="33" customWidth="1"/>
    <col min="3" max="3" width="4.42578125" style="37" customWidth="1"/>
    <col min="4" max="12" width="10.28515625" style="17" customWidth="1"/>
    <col min="13" max="16384" width="11.42578125" style="17"/>
  </cols>
  <sheetData>
    <row r="1" spans="1:12" x14ac:dyDescent="0.25">
      <c r="A1" s="117" t="s">
        <v>23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x14ac:dyDescent="0.25">
      <c r="A2" s="117" t="s">
        <v>141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x14ac:dyDescent="0.25">
      <c r="A3" s="117" t="s">
        <v>259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x14ac:dyDescent="0.25">
      <c r="A4" s="117" t="s">
        <v>25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61.5" customHeight="1" x14ac:dyDescent="0.25">
      <c r="A5" s="48" t="s">
        <v>0</v>
      </c>
      <c r="B5" s="49"/>
      <c r="C5" s="50" t="s">
        <v>1</v>
      </c>
      <c r="D5" s="48" t="s">
        <v>155</v>
      </c>
      <c r="E5" s="48" t="s">
        <v>49</v>
      </c>
      <c r="F5" s="48" t="s">
        <v>159</v>
      </c>
      <c r="G5" s="48" t="s">
        <v>160</v>
      </c>
      <c r="H5" s="48" t="s">
        <v>73</v>
      </c>
      <c r="I5" s="48" t="s">
        <v>15</v>
      </c>
      <c r="J5" s="48" t="s">
        <v>50</v>
      </c>
      <c r="K5" s="48" t="s">
        <v>16</v>
      </c>
      <c r="L5" s="51" t="s">
        <v>17</v>
      </c>
    </row>
    <row r="6" spans="1:12" ht="45" customHeight="1" x14ac:dyDescent="0.25">
      <c r="A6" s="18" t="s">
        <v>260</v>
      </c>
      <c r="B6" s="43" t="s">
        <v>150</v>
      </c>
      <c r="C6" s="44"/>
      <c r="D6" s="45"/>
      <c r="E6" s="45"/>
      <c r="F6" s="45"/>
      <c r="G6" s="45"/>
      <c r="H6" s="45"/>
      <c r="I6" s="45"/>
      <c r="J6" s="45"/>
      <c r="K6" s="46"/>
      <c r="L6" s="47"/>
    </row>
    <row r="7" spans="1:12" ht="26.25" customHeight="1" x14ac:dyDescent="0.25">
      <c r="B7" s="26" t="s">
        <v>154</v>
      </c>
      <c r="C7" s="35"/>
      <c r="D7" s="23"/>
      <c r="E7" s="23"/>
      <c r="F7" s="23"/>
      <c r="G7" s="23"/>
      <c r="H7" s="23"/>
      <c r="I7" s="23"/>
      <c r="J7" s="23"/>
      <c r="K7" s="24"/>
      <c r="L7" s="25"/>
    </row>
    <row r="8" spans="1:12" ht="26.25" customHeight="1" x14ac:dyDescent="0.25">
      <c r="A8" s="18" t="s">
        <v>261</v>
      </c>
      <c r="B8" s="27" t="s">
        <v>145</v>
      </c>
      <c r="C8" s="35"/>
      <c r="D8" s="23"/>
      <c r="E8" s="23"/>
      <c r="F8" s="23"/>
      <c r="G8" s="23"/>
      <c r="H8" s="23"/>
      <c r="I8" s="23"/>
      <c r="J8" s="23"/>
      <c r="K8" s="24"/>
      <c r="L8" s="28"/>
    </row>
    <row r="9" spans="1:12" ht="26.25" customHeight="1" x14ac:dyDescent="0.25">
      <c r="A9" s="18" t="s">
        <v>158</v>
      </c>
      <c r="B9" s="27" t="s">
        <v>149</v>
      </c>
      <c r="C9" s="35"/>
      <c r="D9" s="23"/>
      <c r="E9" s="23"/>
      <c r="F9" s="23"/>
      <c r="G9" s="23"/>
      <c r="H9" s="23"/>
      <c r="I9" s="23"/>
      <c r="J9" s="23"/>
      <c r="K9" s="24"/>
      <c r="L9" s="25"/>
    </row>
    <row r="10" spans="1:12" ht="26.25" customHeight="1" x14ac:dyDescent="0.25">
      <c r="A10" s="18" t="s">
        <v>262</v>
      </c>
      <c r="B10" s="26" t="s">
        <v>153</v>
      </c>
      <c r="C10" s="35"/>
      <c r="D10" s="23"/>
      <c r="E10" s="23"/>
      <c r="F10" s="23"/>
      <c r="G10" s="23"/>
      <c r="H10" s="23"/>
      <c r="I10" s="23"/>
      <c r="J10" s="23"/>
      <c r="K10" s="24"/>
      <c r="L10" s="25"/>
    </row>
    <row r="11" spans="1:12" ht="26.25" customHeight="1" x14ac:dyDescent="0.25">
      <c r="A11" s="18" t="s">
        <v>263</v>
      </c>
      <c r="B11" s="27" t="s">
        <v>142</v>
      </c>
      <c r="C11" s="35"/>
      <c r="D11" s="23"/>
      <c r="E11" s="23"/>
      <c r="F11" s="23"/>
      <c r="G11" s="23"/>
      <c r="H11" s="23"/>
      <c r="I11" s="23"/>
      <c r="J11" s="23"/>
      <c r="K11" s="24"/>
      <c r="L11" s="25"/>
    </row>
    <row r="12" spans="1:12" ht="26.25" customHeight="1" x14ac:dyDescent="0.25">
      <c r="A12" s="18" t="s">
        <v>156</v>
      </c>
      <c r="B12" s="27" t="s">
        <v>144</v>
      </c>
      <c r="C12" s="35"/>
      <c r="D12" s="23"/>
      <c r="E12" s="23"/>
      <c r="F12" s="23"/>
      <c r="G12" s="23"/>
      <c r="H12" s="23"/>
      <c r="I12" s="23"/>
      <c r="J12" s="23"/>
      <c r="K12" s="24"/>
      <c r="L12" s="25"/>
    </row>
    <row r="13" spans="1:12" ht="26.25" customHeight="1" x14ac:dyDescent="0.25">
      <c r="A13" s="18" t="s">
        <v>157</v>
      </c>
      <c r="B13" s="27" t="s">
        <v>143</v>
      </c>
      <c r="C13" s="35"/>
      <c r="D13" s="23"/>
      <c r="E13" s="23"/>
      <c r="F13" s="23"/>
      <c r="G13" s="23"/>
      <c r="H13" s="23"/>
      <c r="I13" s="23"/>
      <c r="J13" s="23"/>
      <c r="K13" s="24"/>
      <c r="L13" s="25"/>
    </row>
    <row r="14" spans="1:12" ht="26.25" customHeight="1" x14ac:dyDescent="0.25">
      <c r="A14" s="18" t="s">
        <v>263</v>
      </c>
      <c r="B14" s="27" t="s">
        <v>245</v>
      </c>
      <c r="C14" s="35"/>
      <c r="D14" s="23"/>
      <c r="E14" s="23"/>
      <c r="F14" s="23"/>
      <c r="G14" s="23"/>
      <c r="H14" s="23"/>
      <c r="I14" s="23"/>
      <c r="J14" s="23"/>
      <c r="K14" s="24"/>
      <c r="L14" s="25"/>
    </row>
    <row r="15" spans="1:12" ht="26.25" customHeight="1" x14ac:dyDescent="0.25">
      <c r="A15" s="18" t="s">
        <v>263</v>
      </c>
      <c r="B15" s="26" t="s">
        <v>152</v>
      </c>
      <c r="C15" s="35"/>
      <c r="D15" s="23"/>
      <c r="E15" s="23"/>
      <c r="F15" s="23"/>
      <c r="G15" s="23"/>
      <c r="H15" s="23"/>
      <c r="I15" s="23"/>
      <c r="J15" s="23"/>
      <c r="K15" s="24"/>
      <c r="L15" s="25"/>
    </row>
    <row r="16" spans="1:12" ht="26.25" customHeight="1" thickBot="1" x14ac:dyDescent="0.3">
      <c r="A16" s="18" t="s">
        <v>264</v>
      </c>
      <c r="B16" s="29" t="s">
        <v>151</v>
      </c>
      <c r="C16" s="36"/>
      <c r="D16" s="30"/>
      <c r="E16" s="30"/>
      <c r="F16" s="30"/>
      <c r="G16" s="30"/>
      <c r="H16" s="30"/>
      <c r="I16" s="30"/>
      <c r="J16" s="30"/>
      <c r="K16" s="31"/>
      <c r="L16" s="32"/>
    </row>
    <row r="17" spans="1:12" ht="11.25" thickBot="1" x14ac:dyDescent="0.3"/>
    <row r="18" spans="1:12" ht="52.5" x14ac:dyDescent="0.25">
      <c r="A18" s="18" t="s">
        <v>0</v>
      </c>
      <c r="B18" s="19"/>
      <c r="C18" s="34" t="s">
        <v>1</v>
      </c>
      <c r="D18" s="20" t="s">
        <v>155</v>
      </c>
      <c r="E18" s="20" t="s">
        <v>49</v>
      </c>
      <c r="F18" s="20" t="s">
        <v>159</v>
      </c>
      <c r="G18" s="20" t="s">
        <v>160</v>
      </c>
      <c r="H18" s="20" t="s">
        <v>73</v>
      </c>
      <c r="I18" s="20" t="s">
        <v>15</v>
      </c>
      <c r="J18" s="20" t="s">
        <v>50</v>
      </c>
      <c r="K18" s="20" t="s">
        <v>16</v>
      </c>
      <c r="L18" s="21" t="s">
        <v>17</v>
      </c>
    </row>
    <row r="19" spans="1:12" ht="27.75" customHeight="1" x14ac:dyDescent="0.25">
      <c r="A19" s="18" t="s">
        <v>260</v>
      </c>
      <c r="B19" s="22" t="s">
        <v>161</v>
      </c>
      <c r="C19" s="35"/>
      <c r="D19" s="23"/>
      <c r="E19" s="23"/>
      <c r="F19" s="23"/>
      <c r="G19" s="23"/>
      <c r="H19" s="23"/>
      <c r="I19" s="23"/>
      <c r="J19" s="23"/>
      <c r="K19" s="24"/>
      <c r="L19" s="25"/>
    </row>
    <row r="20" spans="1:12" ht="27.75" customHeight="1" x14ac:dyDescent="0.25">
      <c r="B20" s="26" t="s">
        <v>154</v>
      </c>
      <c r="C20" s="35"/>
      <c r="D20" s="23"/>
      <c r="E20" s="23"/>
      <c r="F20" s="23"/>
      <c r="G20" s="23"/>
      <c r="H20" s="23"/>
      <c r="I20" s="23"/>
      <c r="J20" s="23"/>
      <c r="K20" s="24"/>
      <c r="L20" s="25"/>
    </row>
    <row r="21" spans="1:12" ht="27.75" customHeight="1" x14ac:dyDescent="0.25">
      <c r="A21" s="18" t="s">
        <v>261</v>
      </c>
      <c r="B21" s="27" t="s">
        <v>145</v>
      </c>
      <c r="C21" s="35"/>
      <c r="D21" s="23"/>
      <c r="E21" s="23"/>
      <c r="F21" s="23"/>
      <c r="G21" s="23"/>
      <c r="H21" s="23"/>
      <c r="I21" s="23"/>
      <c r="J21" s="23"/>
      <c r="K21" s="24"/>
      <c r="L21" s="28"/>
    </row>
    <row r="22" spans="1:12" ht="27.75" customHeight="1" x14ac:dyDescent="0.25">
      <c r="A22" s="18" t="s">
        <v>158</v>
      </c>
      <c r="B22" s="27" t="s">
        <v>149</v>
      </c>
      <c r="C22" s="35"/>
      <c r="D22" s="23"/>
      <c r="E22" s="23"/>
      <c r="F22" s="23"/>
      <c r="G22" s="23"/>
      <c r="H22" s="23"/>
      <c r="I22" s="23"/>
      <c r="J22" s="23"/>
      <c r="K22" s="24"/>
      <c r="L22" s="25"/>
    </row>
    <row r="23" spans="1:12" ht="27.75" customHeight="1" x14ac:dyDescent="0.25">
      <c r="A23" s="18" t="s">
        <v>262</v>
      </c>
      <c r="B23" s="26" t="s">
        <v>153</v>
      </c>
      <c r="C23" s="35"/>
      <c r="D23" s="23"/>
      <c r="E23" s="23"/>
      <c r="F23" s="23"/>
      <c r="G23" s="23"/>
      <c r="H23" s="23"/>
      <c r="I23" s="23"/>
      <c r="J23" s="23"/>
      <c r="K23" s="24"/>
      <c r="L23" s="25"/>
    </row>
    <row r="24" spans="1:12" ht="27.75" customHeight="1" x14ac:dyDescent="0.25">
      <c r="A24" s="18" t="s">
        <v>263</v>
      </c>
      <c r="B24" s="27" t="s">
        <v>142</v>
      </c>
      <c r="C24" s="35"/>
      <c r="D24" s="23"/>
      <c r="E24" s="23"/>
      <c r="F24" s="23"/>
      <c r="G24" s="23"/>
      <c r="H24" s="23"/>
      <c r="I24" s="23"/>
      <c r="J24" s="23"/>
      <c r="K24" s="24"/>
      <c r="L24" s="25"/>
    </row>
    <row r="25" spans="1:12" ht="27.75" customHeight="1" x14ac:dyDescent="0.25">
      <c r="A25" s="18" t="s">
        <v>156</v>
      </c>
      <c r="B25" s="27" t="s">
        <v>144</v>
      </c>
      <c r="C25" s="35"/>
      <c r="D25" s="23"/>
      <c r="E25" s="23"/>
      <c r="F25" s="23"/>
      <c r="G25" s="23"/>
      <c r="H25" s="23"/>
      <c r="I25" s="23"/>
      <c r="J25" s="23"/>
      <c r="K25" s="24"/>
      <c r="L25" s="25"/>
    </row>
    <row r="26" spans="1:12" ht="27.75" customHeight="1" x14ac:dyDescent="0.25">
      <c r="A26" s="18" t="s">
        <v>157</v>
      </c>
      <c r="B26" s="27" t="s">
        <v>143</v>
      </c>
      <c r="C26" s="35"/>
      <c r="D26" s="23"/>
      <c r="E26" s="23"/>
      <c r="F26" s="23"/>
      <c r="G26" s="23"/>
      <c r="H26" s="23"/>
      <c r="I26" s="23"/>
      <c r="J26" s="23"/>
      <c r="K26" s="24"/>
      <c r="L26" s="25"/>
    </row>
    <row r="27" spans="1:12" ht="27.75" customHeight="1" x14ac:dyDescent="0.25">
      <c r="A27" s="18" t="s">
        <v>263</v>
      </c>
      <c r="B27" s="27" t="s">
        <v>245</v>
      </c>
      <c r="C27" s="35"/>
      <c r="D27" s="23"/>
      <c r="E27" s="23"/>
      <c r="F27" s="23"/>
      <c r="G27" s="23"/>
      <c r="H27" s="23"/>
      <c r="I27" s="23"/>
      <c r="J27" s="23"/>
      <c r="K27" s="24"/>
      <c r="L27" s="25"/>
    </row>
    <row r="28" spans="1:12" ht="27.75" customHeight="1" x14ac:dyDescent="0.25">
      <c r="A28" s="18" t="s">
        <v>263</v>
      </c>
      <c r="B28" s="26" t="s">
        <v>152</v>
      </c>
      <c r="C28" s="35"/>
      <c r="D28" s="23"/>
      <c r="E28" s="23"/>
      <c r="F28" s="23"/>
      <c r="G28" s="23"/>
      <c r="H28" s="23"/>
      <c r="I28" s="23"/>
      <c r="J28" s="23"/>
      <c r="K28" s="24"/>
      <c r="L28" s="25"/>
    </row>
    <row r="29" spans="1:12" ht="27.75" customHeight="1" thickBot="1" x14ac:dyDescent="0.3">
      <c r="A29" s="18" t="s">
        <v>264</v>
      </c>
      <c r="B29" s="29" t="s">
        <v>162</v>
      </c>
      <c r="C29" s="36"/>
      <c r="D29" s="30"/>
      <c r="E29" s="30"/>
      <c r="F29" s="30"/>
      <c r="G29" s="30"/>
      <c r="H29" s="30"/>
      <c r="I29" s="30"/>
      <c r="J29" s="30"/>
      <c r="K29" s="31"/>
      <c r="L29" s="32"/>
    </row>
  </sheetData>
  <mergeCells count="4">
    <mergeCell ref="A3:L3"/>
    <mergeCell ref="A4:L4"/>
    <mergeCell ref="A1:L1"/>
    <mergeCell ref="A2:L2"/>
  </mergeCells>
  <pageMargins left="0.70866141732283472" right="0.70866141732283472" top="0.74803149606299213" bottom="0.74803149606299213" header="0.31496062992125984" footer="0.31496062992125984"/>
  <pageSetup scale="89" fitToHeight="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6"/>
  <sheetViews>
    <sheetView zoomScale="90" zoomScaleNormal="90" workbookViewId="0">
      <selection activeCell="A40" sqref="A40"/>
    </sheetView>
  </sheetViews>
  <sheetFormatPr baseColWidth="10" defaultRowHeight="14.25" x14ac:dyDescent="0.25"/>
  <cols>
    <col min="1" max="1" width="12" style="6" customWidth="1"/>
    <col min="2" max="2" width="51.42578125" style="9" customWidth="1"/>
    <col min="3" max="16384" width="11.42578125" style="6"/>
  </cols>
  <sheetData>
    <row r="1" spans="1:5" x14ac:dyDescent="0.25">
      <c r="A1" s="114" t="s">
        <v>23</v>
      </c>
      <c r="B1" s="114"/>
      <c r="C1" s="114"/>
      <c r="D1" s="114"/>
      <c r="E1" s="114"/>
    </row>
    <row r="2" spans="1:5" x14ac:dyDescent="0.25">
      <c r="A2" s="114" t="s">
        <v>163</v>
      </c>
      <c r="B2" s="114"/>
      <c r="C2" s="114"/>
      <c r="D2" s="114"/>
      <c r="E2" s="114"/>
    </row>
    <row r="3" spans="1:5" x14ac:dyDescent="0.25">
      <c r="A3" s="114" t="s">
        <v>259</v>
      </c>
      <c r="B3" s="114"/>
      <c r="C3" s="114"/>
      <c r="D3" s="114"/>
      <c r="E3" s="114"/>
    </row>
    <row r="4" spans="1:5" x14ac:dyDescent="0.25">
      <c r="A4" s="114" t="s">
        <v>25</v>
      </c>
      <c r="B4" s="114"/>
      <c r="C4" s="114"/>
      <c r="D4" s="114"/>
      <c r="E4" s="114"/>
    </row>
    <row r="5" spans="1:5" ht="22.5" x14ac:dyDescent="0.25">
      <c r="A5" s="38" t="s">
        <v>0</v>
      </c>
      <c r="B5" s="42"/>
      <c r="C5" s="41" t="s">
        <v>1</v>
      </c>
      <c r="D5" s="41" t="s">
        <v>2</v>
      </c>
      <c r="E5" s="41" t="s">
        <v>3</v>
      </c>
    </row>
    <row r="6" spans="1:5" ht="22.5" x14ac:dyDescent="0.25">
      <c r="A6" s="3" t="s">
        <v>204</v>
      </c>
      <c r="B6" s="10"/>
    </row>
    <row r="7" spans="1:5" x14ac:dyDescent="0.25">
      <c r="A7" s="3" t="s">
        <v>205</v>
      </c>
      <c r="B7" s="11" t="s">
        <v>164</v>
      </c>
    </row>
    <row r="8" spans="1:5" x14ac:dyDescent="0.25">
      <c r="B8" s="9" t="s">
        <v>35</v>
      </c>
      <c r="D8" s="13" t="s">
        <v>101</v>
      </c>
      <c r="E8" s="13" t="s">
        <v>101</v>
      </c>
    </row>
    <row r="9" spans="1:5" x14ac:dyDescent="0.25">
      <c r="B9" s="9" t="s">
        <v>166</v>
      </c>
    </row>
    <row r="10" spans="1:5" x14ac:dyDescent="0.25">
      <c r="B10" s="15" t="s">
        <v>167</v>
      </c>
      <c r="D10" s="12" t="s">
        <v>101</v>
      </c>
      <c r="E10" s="12" t="s">
        <v>101</v>
      </c>
    </row>
    <row r="11" spans="1:5" x14ac:dyDescent="0.25">
      <c r="B11" s="15" t="s">
        <v>168</v>
      </c>
      <c r="D11" s="12" t="s">
        <v>101</v>
      </c>
      <c r="E11" s="12" t="s">
        <v>101</v>
      </c>
    </row>
    <row r="12" spans="1:5" ht="28.5" x14ac:dyDescent="0.25">
      <c r="B12" s="15" t="s">
        <v>227</v>
      </c>
      <c r="D12" s="12" t="s">
        <v>101</v>
      </c>
      <c r="E12" s="12" t="s">
        <v>101</v>
      </c>
    </row>
    <row r="13" spans="1:5" ht="28.5" x14ac:dyDescent="0.25">
      <c r="B13" s="15" t="s">
        <v>228</v>
      </c>
      <c r="D13" s="12" t="s">
        <v>101</v>
      </c>
      <c r="E13" s="12" t="s">
        <v>101</v>
      </c>
    </row>
    <row r="14" spans="1:5" ht="28.5" x14ac:dyDescent="0.25">
      <c r="B14" s="15" t="s">
        <v>169</v>
      </c>
      <c r="D14" s="12" t="s">
        <v>101</v>
      </c>
      <c r="E14" s="12" t="s">
        <v>101</v>
      </c>
    </row>
    <row r="15" spans="1:5" ht="28.5" x14ac:dyDescent="0.25">
      <c r="B15" s="15" t="s">
        <v>170</v>
      </c>
      <c r="D15" s="12" t="s">
        <v>101</v>
      </c>
      <c r="E15" s="12" t="s">
        <v>101</v>
      </c>
    </row>
    <row r="16" spans="1:5" ht="28.5" x14ac:dyDescent="0.25">
      <c r="B16" s="15" t="s">
        <v>229</v>
      </c>
      <c r="D16" s="12" t="s">
        <v>101</v>
      </c>
      <c r="E16" s="12" t="s">
        <v>101</v>
      </c>
    </row>
    <row r="17" spans="2:5" x14ac:dyDescent="0.25">
      <c r="B17" s="15" t="s">
        <v>171</v>
      </c>
      <c r="D17" s="12" t="s">
        <v>101</v>
      </c>
      <c r="E17" s="12" t="s">
        <v>101</v>
      </c>
    </row>
    <row r="18" spans="2:5" ht="42.75" x14ac:dyDescent="0.25">
      <c r="B18" s="15" t="s">
        <v>230</v>
      </c>
      <c r="D18" s="12" t="s">
        <v>101</v>
      </c>
      <c r="E18" s="12" t="s">
        <v>101</v>
      </c>
    </row>
    <row r="19" spans="2:5" x14ac:dyDescent="0.25">
      <c r="B19" s="15" t="s">
        <v>231</v>
      </c>
      <c r="D19" s="12" t="s">
        <v>101</v>
      </c>
      <c r="E19" s="12" t="s">
        <v>101</v>
      </c>
    </row>
    <row r="20" spans="2:5" ht="28.5" x14ac:dyDescent="0.25">
      <c r="B20" s="15" t="s">
        <v>232</v>
      </c>
      <c r="D20" s="12" t="s">
        <v>101</v>
      </c>
      <c r="E20" s="12" t="s">
        <v>101</v>
      </c>
    </row>
    <row r="21" spans="2:5" ht="28.5" x14ac:dyDescent="0.25">
      <c r="B21" s="15" t="s">
        <v>232</v>
      </c>
      <c r="D21" s="12" t="s">
        <v>101</v>
      </c>
      <c r="E21" s="12" t="s">
        <v>101</v>
      </c>
    </row>
    <row r="22" spans="2:5" x14ac:dyDescent="0.25">
      <c r="B22" s="15" t="s">
        <v>172</v>
      </c>
      <c r="D22" s="12" t="s">
        <v>101</v>
      </c>
      <c r="E22" s="12" t="s">
        <v>101</v>
      </c>
    </row>
    <row r="23" spans="2:5" x14ac:dyDescent="0.25">
      <c r="B23" s="15" t="s">
        <v>173</v>
      </c>
      <c r="D23" s="12" t="s">
        <v>101</v>
      </c>
      <c r="E23" s="12" t="s">
        <v>101</v>
      </c>
    </row>
    <row r="24" spans="2:5" ht="28.5" x14ac:dyDescent="0.25">
      <c r="B24" s="9" t="s">
        <v>165</v>
      </c>
      <c r="D24" s="12" t="s">
        <v>101</v>
      </c>
      <c r="E24" s="12" t="s">
        <v>101</v>
      </c>
    </row>
    <row r="25" spans="2:5" x14ac:dyDescent="0.25">
      <c r="B25" s="9" t="s">
        <v>174</v>
      </c>
      <c r="D25" s="12" t="s">
        <v>101</v>
      </c>
      <c r="E25" s="12" t="s">
        <v>101</v>
      </c>
    </row>
    <row r="26" spans="2:5" x14ac:dyDescent="0.25">
      <c r="B26" s="15" t="s">
        <v>9</v>
      </c>
      <c r="D26" s="12" t="s">
        <v>101</v>
      </c>
      <c r="E26" s="12" t="s">
        <v>101</v>
      </c>
    </row>
    <row r="27" spans="2:5" x14ac:dyDescent="0.25">
      <c r="B27" s="15" t="s">
        <v>175</v>
      </c>
      <c r="D27" s="12" t="s">
        <v>101</v>
      </c>
      <c r="E27" s="12" t="s">
        <v>101</v>
      </c>
    </row>
    <row r="28" spans="2:5" x14ac:dyDescent="0.25">
      <c r="B28" s="15" t="s">
        <v>42</v>
      </c>
      <c r="D28" s="12" t="s">
        <v>101</v>
      </c>
      <c r="E28" s="12" t="s">
        <v>101</v>
      </c>
    </row>
    <row r="29" spans="2:5" x14ac:dyDescent="0.25">
      <c r="B29" s="15" t="s">
        <v>176</v>
      </c>
      <c r="D29" s="12" t="s">
        <v>101</v>
      </c>
      <c r="E29" s="12" t="s">
        <v>101</v>
      </c>
    </row>
    <row r="30" spans="2:5" x14ac:dyDescent="0.25">
      <c r="B30" s="15" t="s">
        <v>177</v>
      </c>
      <c r="D30" s="12" t="s">
        <v>101</v>
      </c>
      <c r="E30" s="12" t="s">
        <v>101</v>
      </c>
    </row>
    <row r="31" spans="2:5" ht="28.5" x14ac:dyDescent="0.25">
      <c r="B31" s="15" t="s">
        <v>178</v>
      </c>
      <c r="D31" s="12" t="s">
        <v>101</v>
      </c>
      <c r="E31" s="12" t="s">
        <v>101</v>
      </c>
    </row>
    <row r="32" spans="2:5" ht="28.5" x14ac:dyDescent="0.25">
      <c r="B32" s="11" t="s">
        <v>186</v>
      </c>
      <c r="D32" s="13" t="s">
        <v>101</v>
      </c>
      <c r="E32" s="13" t="s">
        <v>101</v>
      </c>
    </row>
    <row r="33" spans="1:5" x14ac:dyDescent="0.25">
      <c r="A33" s="3" t="s">
        <v>206</v>
      </c>
      <c r="B33" s="9" t="s">
        <v>183</v>
      </c>
      <c r="D33" s="12" t="s">
        <v>101</v>
      </c>
      <c r="E33" s="12" t="s">
        <v>101</v>
      </c>
    </row>
    <row r="34" spans="1:5" x14ac:dyDescent="0.25">
      <c r="A34" s="3" t="s">
        <v>207</v>
      </c>
      <c r="B34" s="9" t="s">
        <v>184</v>
      </c>
      <c r="D34" s="12" t="s">
        <v>101</v>
      </c>
      <c r="E34" s="12" t="s">
        <v>101</v>
      </c>
    </row>
    <row r="35" spans="1:5" ht="28.5" x14ac:dyDescent="0.25">
      <c r="A35" s="3" t="s">
        <v>208</v>
      </c>
      <c r="B35" s="11" t="s">
        <v>185</v>
      </c>
      <c r="D35" s="14" t="s">
        <v>101</v>
      </c>
      <c r="E35" s="14" t="s">
        <v>101</v>
      </c>
    </row>
    <row r="37" spans="1:5" x14ac:dyDescent="0.25">
      <c r="A37" s="3" t="s">
        <v>208</v>
      </c>
      <c r="B37" s="11" t="s">
        <v>179</v>
      </c>
    </row>
    <row r="38" spans="1:5" x14ac:dyDescent="0.25">
      <c r="A38" s="3" t="s">
        <v>209</v>
      </c>
      <c r="B38" s="9" t="s">
        <v>180</v>
      </c>
      <c r="D38" s="12" t="s">
        <v>101</v>
      </c>
      <c r="E38" s="12" t="s">
        <v>101</v>
      </c>
    </row>
    <row r="39" spans="1:5" x14ac:dyDescent="0.25">
      <c r="A39" s="3" t="s">
        <v>209</v>
      </c>
      <c r="B39" s="9" t="s">
        <v>181</v>
      </c>
      <c r="D39" s="12" t="s">
        <v>101</v>
      </c>
      <c r="E39" s="12" t="s">
        <v>101</v>
      </c>
    </row>
    <row r="40" spans="1:5" x14ac:dyDescent="0.25">
      <c r="A40" s="3" t="s">
        <v>216</v>
      </c>
      <c r="B40" s="9" t="s">
        <v>233</v>
      </c>
      <c r="D40" s="12" t="s">
        <v>101</v>
      </c>
      <c r="E40" s="12" t="s">
        <v>101</v>
      </c>
    </row>
    <row r="41" spans="1:5" x14ac:dyDescent="0.25">
      <c r="A41" s="3" t="s">
        <v>211</v>
      </c>
      <c r="B41" s="9" t="s">
        <v>234</v>
      </c>
      <c r="D41" s="12" t="s">
        <v>101</v>
      </c>
      <c r="E41" s="12" t="s">
        <v>101</v>
      </c>
    </row>
    <row r="42" spans="1:5" ht="28.5" x14ac:dyDescent="0.25">
      <c r="A42" s="3" t="s">
        <v>212</v>
      </c>
      <c r="B42" s="9" t="s">
        <v>235</v>
      </c>
      <c r="D42" s="12" t="s">
        <v>101</v>
      </c>
      <c r="E42" s="12" t="s">
        <v>101</v>
      </c>
    </row>
    <row r="43" spans="1:5" ht="28.5" x14ac:dyDescent="0.25">
      <c r="A43" s="3" t="s">
        <v>217</v>
      </c>
      <c r="B43" s="9" t="s">
        <v>236</v>
      </c>
      <c r="D43" s="12" t="s">
        <v>101</v>
      </c>
      <c r="E43" s="12" t="s">
        <v>101</v>
      </c>
    </row>
    <row r="44" spans="1:5" x14ac:dyDescent="0.25">
      <c r="A44" s="3" t="s">
        <v>212</v>
      </c>
      <c r="B44" s="9" t="s">
        <v>182</v>
      </c>
      <c r="D44" s="12" t="s">
        <v>101</v>
      </c>
      <c r="E44" s="12" t="s">
        <v>101</v>
      </c>
    </row>
    <row r="45" spans="1:5" x14ac:dyDescent="0.25">
      <c r="A45" s="3" t="s">
        <v>210</v>
      </c>
      <c r="B45" s="9" t="s">
        <v>187</v>
      </c>
      <c r="D45" s="12" t="s">
        <v>101</v>
      </c>
      <c r="E45" s="12" t="s">
        <v>101</v>
      </c>
    </row>
    <row r="46" spans="1:5" x14ac:dyDescent="0.25">
      <c r="A46" s="3" t="s">
        <v>210</v>
      </c>
      <c r="B46" s="9" t="s">
        <v>213</v>
      </c>
      <c r="D46" s="12" t="s">
        <v>101</v>
      </c>
      <c r="E46" s="12" t="s">
        <v>101</v>
      </c>
    </row>
    <row r="47" spans="1:5" ht="28.5" x14ac:dyDescent="0.25">
      <c r="A47" s="3" t="s">
        <v>210</v>
      </c>
      <c r="B47" s="9" t="s">
        <v>214</v>
      </c>
      <c r="D47" s="12" t="s">
        <v>101</v>
      </c>
      <c r="E47" s="12" t="s">
        <v>101</v>
      </c>
    </row>
    <row r="48" spans="1:5" ht="28.5" x14ac:dyDescent="0.25">
      <c r="A48" s="3" t="s">
        <v>217</v>
      </c>
      <c r="B48" s="9" t="s">
        <v>188</v>
      </c>
      <c r="D48" s="12" t="s">
        <v>101</v>
      </c>
      <c r="E48" s="12" t="s">
        <v>101</v>
      </c>
    </row>
    <row r="49" spans="1:5" x14ac:dyDescent="0.25">
      <c r="A49" s="3" t="s">
        <v>211</v>
      </c>
      <c r="B49" s="9" t="s">
        <v>237</v>
      </c>
      <c r="D49" s="12" t="s">
        <v>101</v>
      </c>
      <c r="E49" s="12" t="s">
        <v>101</v>
      </c>
    </row>
    <row r="50" spans="1:5" x14ac:dyDescent="0.25">
      <c r="A50" s="3" t="s">
        <v>217</v>
      </c>
      <c r="B50" s="9" t="s">
        <v>238</v>
      </c>
      <c r="D50" s="12" t="s">
        <v>101</v>
      </c>
      <c r="E50" s="12" t="s">
        <v>101</v>
      </c>
    </row>
    <row r="51" spans="1:5" ht="28.5" x14ac:dyDescent="0.25">
      <c r="A51" s="3" t="s">
        <v>218</v>
      </c>
      <c r="B51" s="9" t="s">
        <v>189</v>
      </c>
      <c r="D51" s="12" t="s">
        <v>101</v>
      </c>
      <c r="E51" s="12" t="s">
        <v>101</v>
      </c>
    </row>
    <row r="52" spans="1:5" x14ac:dyDescent="0.25">
      <c r="A52" s="3" t="s">
        <v>211</v>
      </c>
      <c r="B52" s="9" t="s">
        <v>215</v>
      </c>
      <c r="D52" s="12" t="s">
        <v>101</v>
      </c>
      <c r="E52" s="12" t="s">
        <v>101</v>
      </c>
    </row>
    <row r="53" spans="1:5" ht="28.5" x14ac:dyDescent="0.25">
      <c r="A53" s="3" t="s">
        <v>212</v>
      </c>
      <c r="B53" s="9" t="s">
        <v>190</v>
      </c>
      <c r="D53" s="12" t="s">
        <v>101</v>
      </c>
      <c r="E53" s="12" t="s">
        <v>101</v>
      </c>
    </row>
    <row r="54" spans="1:5" ht="28.5" x14ac:dyDescent="0.25">
      <c r="B54" s="11" t="s">
        <v>191</v>
      </c>
      <c r="D54" s="14" t="s">
        <v>101</v>
      </c>
      <c r="E54" s="14" t="s">
        <v>101</v>
      </c>
    </row>
    <row r="56" spans="1:5" x14ac:dyDescent="0.25">
      <c r="A56" s="3" t="s">
        <v>212</v>
      </c>
      <c r="B56" s="11" t="s">
        <v>192</v>
      </c>
    </row>
    <row r="57" spans="1:5" ht="28.5" x14ac:dyDescent="0.25">
      <c r="A57" s="3" t="s">
        <v>219</v>
      </c>
      <c r="B57" s="9" t="s">
        <v>239</v>
      </c>
      <c r="D57" s="12" t="s">
        <v>101</v>
      </c>
      <c r="E57" s="12" t="s">
        <v>101</v>
      </c>
    </row>
    <row r="58" spans="1:5" ht="28.5" x14ac:dyDescent="0.25">
      <c r="A58" s="3" t="s">
        <v>220</v>
      </c>
      <c r="B58" s="9" t="s">
        <v>240</v>
      </c>
      <c r="D58" s="12" t="s">
        <v>101</v>
      </c>
      <c r="E58" s="12" t="s">
        <v>101</v>
      </c>
    </row>
    <row r="59" spans="1:5" ht="28.5" x14ac:dyDescent="0.25">
      <c r="A59" s="3" t="s">
        <v>220</v>
      </c>
      <c r="B59" s="9" t="s">
        <v>241</v>
      </c>
      <c r="D59" s="12" t="s">
        <v>101</v>
      </c>
      <c r="E59" s="12" t="s">
        <v>101</v>
      </c>
    </row>
    <row r="60" spans="1:5" x14ac:dyDescent="0.25">
      <c r="A60" s="3" t="s">
        <v>211</v>
      </c>
      <c r="B60" s="9" t="s">
        <v>242</v>
      </c>
      <c r="D60" s="12" t="s">
        <v>101</v>
      </c>
      <c r="E60" s="12" t="s">
        <v>101</v>
      </c>
    </row>
    <row r="61" spans="1:5" ht="28.5" x14ac:dyDescent="0.25">
      <c r="A61" s="3" t="s">
        <v>211</v>
      </c>
      <c r="B61" s="9" t="s">
        <v>193</v>
      </c>
      <c r="D61" s="12" t="s">
        <v>101</v>
      </c>
      <c r="E61" s="12" t="s">
        <v>101</v>
      </c>
    </row>
    <row r="62" spans="1:5" ht="28.5" x14ac:dyDescent="0.25">
      <c r="A62" s="3" t="s">
        <v>221</v>
      </c>
      <c r="B62" s="9" t="s">
        <v>222</v>
      </c>
      <c r="D62" s="12" t="s">
        <v>101</v>
      </c>
      <c r="E62" s="12" t="s">
        <v>101</v>
      </c>
    </row>
    <row r="63" spans="1:5" ht="28.5" x14ac:dyDescent="0.25">
      <c r="A63" s="3" t="s">
        <v>220</v>
      </c>
      <c r="B63" s="9" t="s">
        <v>194</v>
      </c>
      <c r="D63" s="12" t="s">
        <v>101</v>
      </c>
      <c r="E63" s="12" t="s">
        <v>101</v>
      </c>
    </row>
    <row r="64" spans="1:5" ht="28.5" x14ac:dyDescent="0.25">
      <c r="A64" s="3" t="s">
        <v>220</v>
      </c>
      <c r="B64" s="9" t="s">
        <v>243</v>
      </c>
      <c r="D64" s="12" t="s">
        <v>101</v>
      </c>
      <c r="E64" s="12" t="s">
        <v>101</v>
      </c>
    </row>
    <row r="65" spans="1:5" ht="28.5" x14ac:dyDescent="0.25">
      <c r="A65" s="3" t="s">
        <v>223</v>
      </c>
      <c r="B65" s="9" t="s">
        <v>195</v>
      </c>
      <c r="D65" s="12" t="s">
        <v>101</v>
      </c>
      <c r="E65" s="12" t="s">
        <v>101</v>
      </c>
    </row>
    <row r="66" spans="1:5" x14ac:dyDescent="0.25">
      <c r="A66" s="3" t="s">
        <v>224</v>
      </c>
      <c r="B66" s="9" t="s">
        <v>196</v>
      </c>
      <c r="D66" s="12" t="s">
        <v>101</v>
      </c>
      <c r="E66" s="12" t="s">
        <v>101</v>
      </c>
    </row>
    <row r="67" spans="1:5" ht="28.5" x14ac:dyDescent="0.25">
      <c r="A67" s="3" t="s">
        <v>225</v>
      </c>
      <c r="B67" s="9" t="s">
        <v>197</v>
      </c>
      <c r="D67" s="12" t="s">
        <v>101</v>
      </c>
      <c r="E67" s="12" t="s">
        <v>101</v>
      </c>
    </row>
    <row r="68" spans="1:5" ht="28.5" x14ac:dyDescent="0.25">
      <c r="A68" s="3" t="s">
        <v>226</v>
      </c>
      <c r="B68" s="9" t="s">
        <v>198</v>
      </c>
      <c r="D68" s="12" t="s">
        <v>101</v>
      </c>
      <c r="E68" s="12" t="s">
        <v>101</v>
      </c>
    </row>
    <row r="69" spans="1:5" x14ac:dyDescent="0.25">
      <c r="A69" s="3" t="s">
        <v>209</v>
      </c>
      <c r="B69" s="9" t="s">
        <v>199</v>
      </c>
      <c r="D69" s="12" t="s">
        <v>101</v>
      </c>
      <c r="E69" s="12" t="s">
        <v>101</v>
      </c>
    </row>
    <row r="70" spans="1:5" ht="28.5" x14ac:dyDescent="0.25">
      <c r="B70" s="11" t="s">
        <v>200</v>
      </c>
      <c r="D70" s="14" t="s">
        <v>101</v>
      </c>
      <c r="E70" s="14" t="s">
        <v>101</v>
      </c>
    </row>
    <row r="71" spans="1:5" x14ac:dyDescent="0.25">
      <c r="D71" s="12"/>
      <c r="E71" s="12"/>
    </row>
    <row r="72" spans="1:5" ht="28.5" x14ac:dyDescent="0.25">
      <c r="B72" s="11" t="s">
        <v>244</v>
      </c>
      <c r="D72" s="14" t="s">
        <v>101</v>
      </c>
      <c r="E72" s="14" t="s">
        <v>101</v>
      </c>
    </row>
    <row r="74" spans="1:5" ht="28.5" x14ac:dyDescent="0.25">
      <c r="B74" s="11" t="s">
        <v>201</v>
      </c>
      <c r="D74" s="13" t="s">
        <v>101</v>
      </c>
      <c r="E74" s="13" t="s">
        <v>101</v>
      </c>
    </row>
    <row r="75" spans="1:5" ht="28.5" x14ac:dyDescent="0.25">
      <c r="B75" s="9" t="s">
        <v>202</v>
      </c>
      <c r="D75" s="12" t="s">
        <v>101</v>
      </c>
      <c r="E75" s="12" t="s">
        <v>101</v>
      </c>
    </row>
    <row r="76" spans="1:5" ht="28.5" x14ac:dyDescent="0.25">
      <c r="B76" s="11" t="s">
        <v>203</v>
      </c>
      <c r="D76" s="14" t="s">
        <v>101</v>
      </c>
      <c r="E76" s="14" t="s">
        <v>101</v>
      </c>
    </row>
  </sheetData>
  <mergeCells count="4">
    <mergeCell ref="A1:E1"/>
    <mergeCell ref="A2:E2"/>
    <mergeCell ref="A3:E3"/>
    <mergeCell ref="A4:E4"/>
  </mergeCells>
  <pageMargins left="0.70866141732283472" right="0.70866141732283472" top="0.74803149606299213" bottom="0.74803149606299213" header="0.31496062992125984" footer="0.31496062992125984"/>
  <pageSetup scale="86" fitToHeight="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80"/>
  <sheetViews>
    <sheetView topLeftCell="GC1" zoomScale="70" zoomScaleNormal="70" workbookViewId="0">
      <selection activeCell="GK1" sqref="GK1"/>
    </sheetView>
  </sheetViews>
  <sheetFormatPr baseColWidth="10" defaultRowHeight="12.75" x14ac:dyDescent="0.25"/>
  <cols>
    <col min="1" max="1" width="11.42578125" style="52"/>
    <col min="2" max="2" width="48.7109375" style="52" customWidth="1"/>
    <col min="3" max="3" width="9" style="52" customWidth="1"/>
    <col min="4" max="4" width="13.85546875" style="52" customWidth="1"/>
    <col min="5" max="7" width="11.42578125" style="52"/>
    <col min="8" max="8" width="10.7109375" style="52" customWidth="1"/>
    <col min="9" max="9" width="20.5703125" style="52" customWidth="1"/>
    <col min="10" max="10" width="19.85546875" style="52" customWidth="1"/>
    <col min="11" max="11" width="3.7109375" style="52" customWidth="1"/>
    <col min="12" max="12" width="11.5703125" style="52" customWidth="1"/>
    <col min="13" max="13" width="48.140625" style="52" customWidth="1"/>
    <col min="14" max="14" width="20.42578125" style="52" customWidth="1"/>
    <col min="15" max="15" width="3.7109375" style="52" customWidth="1"/>
    <col min="16" max="16" width="10.7109375" style="52" customWidth="1"/>
    <col min="17" max="17" width="39.85546875" style="52" bestFit="1" customWidth="1"/>
    <col min="18" max="18" width="20.7109375" style="52" customWidth="1"/>
    <col min="19" max="19" width="3.7109375" style="52" customWidth="1"/>
    <col min="20" max="20" width="10.7109375" style="52" customWidth="1"/>
    <col min="21" max="21" width="47.85546875" style="52" bestFit="1" customWidth="1"/>
    <col min="22" max="24" width="16.28515625" style="52" customWidth="1"/>
    <col min="25" max="25" width="3.7109375" style="52" customWidth="1"/>
    <col min="26" max="26" width="10.7109375" style="52" customWidth="1"/>
    <col min="27" max="27" width="26.140625" style="52" customWidth="1"/>
    <col min="28" max="30" width="16.85546875" style="52" customWidth="1"/>
    <col min="31" max="31" width="3.7109375" style="52" customWidth="1"/>
    <col min="32" max="32" width="10.7109375" style="52" customWidth="1"/>
    <col min="33" max="33" width="35.42578125" style="52" customWidth="1"/>
    <col min="34" max="37" width="14.140625" style="52" customWidth="1"/>
    <col min="38" max="38" width="3.7109375" style="52" customWidth="1"/>
    <col min="39" max="39" width="12.5703125" style="52" customWidth="1"/>
    <col min="40" max="40" width="23.28515625" style="52" customWidth="1"/>
    <col min="41" max="45" width="11.42578125" style="52"/>
    <col min="46" max="46" width="43.5703125" style="52" bestFit="1" customWidth="1"/>
    <col min="47" max="47" width="14" style="52" customWidth="1"/>
    <col min="48" max="48" width="16.7109375" style="52" customWidth="1"/>
    <col min="49" max="49" width="14.42578125" style="52" customWidth="1"/>
    <col min="50" max="50" width="14.28515625" style="52" customWidth="1"/>
    <col min="51" max="53" width="11.42578125" style="52"/>
    <col min="54" max="54" width="37" style="52" customWidth="1"/>
    <col min="55" max="55" width="11.42578125" style="52"/>
    <col min="56" max="56" width="11.85546875" style="52" customWidth="1"/>
    <col min="57" max="57" width="11.42578125" style="52"/>
    <col min="58" max="58" width="12.85546875" style="52" customWidth="1"/>
    <col min="59" max="62" width="11.42578125" style="52"/>
    <col min="63" max="63" width="31.42578125" style="52" customWidth="1"/>
    <col min="64" max="64" width="12.140625" style="52" customWidth="1"/>
    <col min="65" max="65" width="13.28515625" style="52" customWidth="1"/>
    <col min="66" max="66" width="13.42578125" style="52" customWidth="1"/>
    <col min="67" max="67" width="12.140625" style="52" customWidth="1"/>
    <col min="68" max="69" width="11.42578125" style="52"/>
    <col min="70" max="70" width="25.85546875" style="52" customWidth="1"/>
    <col min="71" max="72" width="17.5703125" style="52" customWidth="1"/>
    <col min="73" max="76" width="11.42578125" style="52"/>
    <col min="77" max="77" width="41.7109375" style="52" customWidth="1"/>
    <col min="78" max="83" width="13.140625" style="52" customWidth="1"/>
    <col min="84" max="86" width="11.42578125" style="52"/>
    <col min="87" max="87" width="36.42578125" style="52" customWidth="1"/>
    <col min="88" max="88" width="11.42578125" style="52"/>
    <col min="89" max="92" width="17.140625" style="52" customWidth="1"/>
    <col min="93" max="95" width="11.42578125" style="52"/>
    <col min="96" max="96" width="25.140625" style="52" bestFit="1" customWidth="1"/>
    <col min="97" max="98" width="17.42578125" style="52" customWidth="1"/>
    <col min="99" max="100" width="11.42578125" style="52"/>
    <col min="101" max="101" width="44.42578125" style="52" customWidth="1"/>
    <col min="102" max="105" width="11.42578125" style="52"/>
    <col min="106" max="106" width="44.140625" style="52" customWidth="1"/>
    <col min="107" max="110" width="11.42578125" style="52"/>
    <col min="111" max="111" width="56.7109375" style="82" customWidth="1"/>
    <col min="112" max="115" width="11.42578125" style="52"/>
    <col min="116" max="116" width="43.5703125" style="52" customWidth="1"/>
    <col min="117" max="117" width="14.42578125" style="52" customWidth="1"/>
    <col min="118" max="118" width="15" style="52" customWidth="1"/>
    <col min="119" max="119" width="16.5703125" style="52" customWidth="1"/>
    <col min="120" max="120" width="18.5703125" style="52" customWidth="1"/>
    <col min="121" max="122" width="11.42578125" style="52"/>
    <col min="123" max="123" width="15.28515625" style="52" customWidth="1"/>
    <col min="124" max="124" width="38.140625" style="52" customWidth="1"/>
    <col min="125" max="126" width="13.140625" style="52" customWidth="1"/>
    <col min="127" max="128" width="10.7109375" style="52" customWidth="1"/>
    <col min="129" max="130" width="11.42578125" style="52"/>
    <col min="131" max="131" width="41.28515625" style="52" customWidth="1"/>
    <col min="132" max="132" width="15" style="52" customWidth="1"/>
    <col min="133" max="133" width="14.140625" style="52" customWidth="1"/>
    <col min="134" max="136" width="11.42578125" style="52"/>
    <col min="137" max="137" width="36.7109375" style="52" customWidth="1"/>
    <col min="138" max="139" width="14.140625" style="52" customWidth="1"/>
    <col min="140" max="141" width="11.42578125" style="52"/>
    <col min="142" max="142" width="27" style="52" customWidth="1"/>
    <col min="143" max="143" width="13.7109375" style="52" customWidth="1"/>
    <col min="144" max="144" width="13.28515625" style="52" customWidth="1"/>
    <col min="145" max="146" width="11.42578125" style="52"/>
    <col min="147" max="147" width="58.28515625" style="52" customWidth="1"/>
    <col min="148" max="151" width="11.42578125" style="52"/>
    <col min="152" max="152" width="46.140625" style="52" customWidth="1"/>
    <col min="153" max="156" width="11.42578125" style="52"/>
    <col min="157" max="157" width="43.42578125" style="52" customWidth="1"/>
    <col min="158" max="161" width="11.42578125" style="52"/>
    <col min="162" max="162" width="51.7109375" style="52" customWidth="1"/>
    <col min="163" max="164" width="15.140625" style="52" customWidth="1"/>
    <col min="165" max="166" width="11.42578125" style="52"/>
    <col min="167" max="167" width="38.7109375" style="52" customWidth="1"/>
    <col min="168" max="169" width="14.42578125" style="52" customWidth="1"/>
    <col min="170" max="171" width="11.42578125" style="52"/>
    <col min="172" max="172" width="39.28515625" style="52" customWidth="1"/>
    <col min="173" max="173" width="13" style="52" customWidth="1"/>
    <col min="174" max="174" width="12.85546875" style="52" customWidth="1"/>
    <col min="175" max="176" width="11.42578125" style="52"/>
    <col min="177" max="177" width="28.42578125" style="52" customWidth="1"/>
    <col min="178" max="181" width="16.140625" style="52" customWidth="1"/>
    <col min="182" max="183" width="11.42578125" style="52"/>
    <col min="184" max="184" width="27.28515625" style="52" customWidth="1"/>
    <col min="185" max="185" width="11.42578125" style="52"/>
    <col min="186" max="186" width="41.28515625" style="52" customWidth="1"/>
    <col min="187" max="16384" width="11.42578125" style="52"/>
  </cols>
  <sheetData>
    <row r="1" spans="1:189" x14ac:dyDescent="0.25">
      <c r="A1" s="75" t="s">
        <v>273</v>
      </c>
    </row>
    <row r="2" spans="1:189" x14ac:dyDescent="0.25">
      <c r="A2" s="75" t="s">
        <v>274</v>
      </c>
    </row>
    <row r="4" spans="1:189" s="53" customFormat="1" ht="25.5" x14ac:dyDescent="0.25">
      <c r="B4" s="53" t="s">
        <v>276</v>
      </c>
      <c r="C4" s="74" t="s">
        <v>993</v>
      </c>
      <c r="I4" s="53" t="s">
        <v>276</v>
      </c>
      <c r="J4" s="53" t="s">
        <v>275</v>
      </c>
      <c r="M4" s="53" t="s">
        <v>276</v>
      </c>
      <c r="N4" s="53" t="s">
        <v>309</v>
      </c>
      <c r="Q4" s="53" t="s">
        <v>276</v>
      </c>
      <c r="R4" s="53" t="s">
        <v>310</v>
      </c>
      <c r="U4" s="53" t="s">
        <v>276</v>
      </c>
      <c r="V4" s="74" t="s">
        <v>330</v>
      </c>
      <c r="AA4" s="53" t="s">
        <v>276</v>
      </c>
      <c r="AB4" s="74" t="s">
        <v>331</v>
      </c>
      <c r="AG4" s="53" t="s">
        <v>276</v>
      </c>
      <c r="AH4" s="74" t="s">
        <v>353</v>
      </c>
      <c r="AN4" s="53" t="s">
        <v>276</v>
      </c>
      <c r="AO4" s="74" t="s">
        <v>354</v>
      </c>
      <c r="AT4" s="53" t="s">
        <v>276</v>
      </c>
      <c r="AU4" s="74" t="s">
        <v>446</v>
      </c>
      <c r="BB4" s="53" t="s">
        <v>276</v>
      </c>
      <c r="BC4" s="74" t="s">
        <v>445</v>
      </c>
      <c r="BK4" s="53" t="s">
        <v>276</v>
      </c>
      <c r="BL4" s="74" t="s">
        <v>471</v>
      </c>
      <c r="BR4" s="53" t="s">
        <v>276</v>
      </c>
      <c r="BS4" s="74" t="s">
        <v>475</v>
      </c>
      <c r="BY4" s="53" t="s">
        <v>276</v>
      </c>
      <c r="BZ4" s="74" t="s">
        <v>485</v>
      </c>
      <c r="CI4" s="53" t="s">
        <v>276</v>
      </c>
      <c r="CJ4" s="74" t="s">
        <v>569</v>
      </c>
      <c r="CR4" s="53" t="s">
        <v>276</v>
      </c>
      <c r="CS4" s="74" t="s">
        <v>588</v>
      </c>
      <c r="CW4" s="53" t="s">
        <v>276</v>
      </c>
      <c r="CX4" s="74" t="s">
        <v>596</v>
      </c>
      <c r="DB4" s="53" t="s">
        <v>276</v>
      </c>
      <c r="DC4" s="74" t="s">
        <v>617</v>
      </c>
      <c r="DG4" s="53" t="s">
        <v>276</v>
      </c>
      <c r="DH4" s="74" t="s">
        <v>625</v>
      </c>
      <c r="DL4" s="53" t="s">
        <v>276</v>
      </c>
      <c r="DM4" s="74" t="s">
        <v>644</v>
      </c>
      <c r="DT4" s="53" t="s">
        <v>276</v>
      </c>
      <c r="DU4" s="74" t="s">
        <v>679</v>
      </c>
      <c r="EA4" s="53" t="s">
        <v>276</v>
      </c>
      <c r="EB4" s="74" t="s">
        <v>781</v>
      </c>
      <c r="EG4" s="53" t="s">
        <v>276</v>
      </c>
      <c r="EH4" s="74" t="s">
        <v>795</v>
      </c>
      <c r="EL4" s="53" t="s">
        <v>276</v>
      </c>
      <c r="EM4" s="74" t="s">
        <v>794</v>
      </c>
      <c r="EQ4" s="53" t="s">
        <v>276</v>
      </c>
      <c r="ER4" s="74" t="s">
        <v>802</v>
      </c>
      <c r="EV4" s="53" t="s">
        <v>276</v>
      </c>
      <c r="EW4" s="74" t="s">
        <v>818</v>
      </c>
      <c r="FA4" s="53" t="s">
        <v>276</v>
      </c>
      <c r="FB4" s="74" t="s">
        <v>820</v>
      </c>
      <c r="FF4" s="53" t="s">
        <v>276</v>
      </c>
      <c r="FG4" s="74" t="s">
        <v>839</v>
      </c>
      <c r="FK4" s="53" t="s">
        <v>276</v>
      </c>
      <c r="FL4" s="74" t="s">
        <v>841</v>
      </c>
      <c r="FP4" s="53" t="s">
        <v>276</v>
      </c>
      <c r="FQ4" s="74" t="s">
        <v>921</v>
      </c>
      <c r="FU4" s="53" t="s">
        <v>276</v>
      </c>
      <c r="FV4" s="74" t="s">
        <v>873</v>
      </c>
      <c r="GD4" s="53" t="s">
        <v>276</v>
      </c>
      <c r="GE4" s="74" t="s">
        <v>912</v>
      </c>
    </row>
    <row r="5" spans="1:189" ht="39" customHeight="1" x14ac:dyDescent="0.25">
      <c r="B5" s="52" t="s">
        <v>994</v>
      </c>
      <c r="H5" s="18" t="s">
        <v>300</v>
      </c>
      <c r="I5" s="54" t="s">
        <v>265</v>
      </c>
      <c r="J5" s="54" t="s">
        <v>266</v>
      </c>
      <c r="K5" s="53"/>
      <c r="L5" s="18" t="s">
        <v>300</v>
      </c>
      <c r="M5" s="65" t="s">
        <v>277</v>
      </c>
      <c r="N5" s="57" t="s">
        <v>311</v>
      </c>
      <c r="P5" s="18"/>
      <c r="Q5" s="62" t="s">
        <v>539</v>
      </c>
      <c r="R5" s="57" t="s">
        <v>311</v>
      </c>
      <c r="T5" s="18"/>
      <c r="U5" s="62"/>
      <c r="V5" s="57" t="s">
        <v>315</v>
      </c>
      <c r="W5" s="57" t="s">
        <v>316</v>
      </c>
      <c r="X5" s="57" t="s">
        <v>317</v>
      </c>
      <c r="Z5" s="73" t="s">
        <v>326</v>
      </c>
      <c r="AA5" s="62"/>
      <c r="AB5" s="57" t="s">
        <v>315</v>
      </c>
      <c r="AC5" s="57" t="s">
        <v>316</v>
      </c>
      <c r="AD5" s="57" t="s">
        <v>317</v>
      </c>
      <c r="AG5" s="62"/>
      <c r="AH5" s="57" t="s">
        <v>332</v>
      </c>
      <c r="AI5" s="57" t="s">
        <v>334</v>
      </c>
      <c r="AJ5" s="57" t="s">
        <v>335</v>
      </c>
      <c r="AK5" s="57" t="s">
        <v>333</v>
      </c>
      <c r="AN5" s="62"/>
      <c r="AO5" s="57" t="s">
        <v>315</v>
      </c>
      <c r="AP5" s="57" t="s">
        <v>316</v>
      </c>
      <c r="AQ5" s="57" t="s">
        <v>317</v>
      </c>
      <c r="AT5" s="62"/>
      <c r="AU5" s="57" t="s">
        <v>440</v>
      </c>
      <c r="AV5" s="57" t="s">
        <v>444</v>
      </c>
      <c r="AW5" s="57" t="s">
        <v>441</v>
      </c>
      <c r="AX5" s="57" t="s">
        <v>271</v>
      </c>
      <c r="AY5" s="57" t="s">
        <v>109</v>
      </c>
      <c r="BB5" s="62"/>
      <c r="BC5" s="57" t="s">
        <v>457</v>
      </c>
      <c r="BD5" s="57" t="s">
        <v>458</v>
      </c>
      <c r="BE5" s="57" t="s">
        <v>459</v>
      </c>
      <c r="BF5" s="57" t="s">
        <v>460</v>
      </c>
      <c r="BG5" s="57" t="s">
        <v>391</v>
      </c>
      <c r="BH5" s="57" t="s">
        <v>109</v>
      </c>
      <c r="BK5" s="62"/>
      <c r="BL5" s="120" t="s">
        <v>468</v>
      </c>
      <c r="BM5" s="120"/>
      <c r="BN5" s="120"/>
      <c r="BO5" s="120"/>
      <c r="BR5" s="62"/>
      <c r="BS5" s="57" t="s">
        <v>315</v>
      </c>
      <c r="BT5" s="57" t="s">
        <v>316</v>
      </c>
      <c r="BY5" s="62"/>
      <c r="BZ5" s="80" t="s">
        <v>1</v>
      </c>
      <c r="CA5" s="80" t="s">
        <v>658</v>
      </c>
      <c r="CB5" s="80" t="s">
        <v>494</v>
      </c>
      <c r="CC5" s="80" t="s">
        <v>492</v>
      </c>
      <c r="CD5" s="80" t="s">
        <v>493</v>
      </c>
      <c r="CE5" s="80" t="s">
        <v>495</v>
      </c>
      <c r="CF5" s="80" t="s">
        <v>109</v>
      </c>
      <c r="CH5" s="73" t="s">
        <v>586</v>
      </c>
      <c r="CI5" s="62" t="s">
        <v>570</v>
      </c>
      <c r="CJ5" s="80" t="s">
        <v>571</v>
      </c>
      <c r="CK5" s="80" t="s">
        <v>574</v>
      </c>
      <c r="CL5" s="80" t="s">
        <v>573</v>
      </c>
      <c r="CM5" s="94" t="s">
        <v>956</v>
      </c>
      <c r="CN5" s="80" t="s">
        <v>572</v>
      </c>
      <c r="CO5" s="80" t="s">
        <v>461</v>
      </c>
      <c r="CP5" s="53"/>
      <c r="CQ5" s="73" t="s">
        <v>590</v>
      </c>
      <c r="CR5" s="62"/>
      <c r="CS5" s="83" t="s">
        <v>315</v>
      </c>
      <c r="CT5" s="83" t="s">
        <v>316</v>
      </c>
      <c r="CV5" s="73" t="s">
        <v>590</v>
      </c>
      <c r="CW5" s="62"/>
      <c r="CX5" s="83" t="s">
        <v>315</v>
      </c>
      <c r="CY5" s="83" t="s">
        <v>316</v>
      </c>
      <c r="DA5" s="73" t="s">
        <v>590</v>
      </c>
      <c r="DB5" s="62"/>
      <c r="DC5" s="83" t="s">
        <v>315</v>
      </c>
      <c r="DD5" s="83" t="s">
        <v>316</v>
      </c>
      <c r="DF5" s="73"/>
      <c r="DG5" s="62"/>
      <c r="DH5" s="85" t="s">
        <v>315</v>
      </c>
      <c r="DI5" s="85" t="s">
        <v>316</v>
      </c>
      <c r="DK5" s="82"/>
      <c r="DL5" s="62"/>
      <c r="DM5" s="101" t="s">
        <v>315</v>
      </c>
      <c r="DN5" s="101" t="s">
        <v>316</v>
      </c>
      <c r="DT5" s="62"/>
      <c r="DU5" s="85" t="s">
        <v>315</v>
      </c>
      <c r="DV5" s="85" t="s">
        <v>316</v>
      </c>
      <c r="EA5" s="62"/>
      <c r="EB5" s="89" t="s">
        <v>991</v>
      </c>
      <c r="EC5" s="89" t="s">
        <v>783</v>
      </c>
      <c r="ED5" s="89" t="s">
        <v>784</v>
      </c>
      <c r="EG5" s="62"/>
      <c r="EH5" s="89" t="s">
        <v>315</v>
      </c>
      <c r="EI5" s="89" t="s">
        <v>316</v>
      </c>
      <c r="EL5" s="62"/>
      <c r="EM5" s="89" t="s">
        <v>315</v>
      </c>
      <c r="EN5" s="89" t="s">
        <v>316</v>
      </c>
      <c r="EQ5" s="62"/>
      <c r="ER5" s="89" t="s">
        <v>315</v>
      </c>
      <c r="ES5" s="89" t="s">
        <v>316</v>
      </c>
      <c r="EV5" s="62"/>
      <c r="EW5" s="89" t="s">
        <v>315</v>
      </c>
      <c r="EX5" s="89" t="s">
        <v>316</v>
      </c>
      <c r="FA5" s="62"/>
      <c r="FB5" s="89" t="s">
        <v>315</v>
      </c>
      <c r="FC5" s="89" t="s">
        <v>316</v>
      </c>
      <c r="FF5" s="62"/>
      <c r="FG5" s="89" t="s">
        <v>315</v>
      </c>
      <c r="FH5" s="89" t="s">
        <v>316</v>
      </c>
      <c r="FJ5" s="82"/>
      <c r="FK5" s="62" t="s">
        <v>842</v>
      </c>
      <c r="FL5" s="101" t="s">
        <v>315</v>
      </c>
      <c r="FM5" s="101" t="s">
        <v>316</v>
      </c>
      <c r="FP5" s="62" t="s">
        <v>842</v>
      </c>
      <c r="FQ5" s="89" t="s">
        <v>315</v>
      </c>
      <c r="FR5" s="89" t="s">
        <v>316</v>
      </c>
      <c r="FU5" s="62"/>
      <c r="FV5" s="120" t="s">
        <v>992</v>
      </c>
      <c r="FW5" s="120"/>
      <c r="FX5" s="120"/>
      <c r="FY5" s="89" t="s">
        <v>992</v>
      </c>
      <c r="GC5" s="18" t="s">
        <v>913</v>
      </c>
      <c r="GD5" s="62"/>
      <c r="GE5" s="89" t="s">
        <v>890</v>
      </c>
      <c r="GF5" s="89" t="s">
        <v>891</v>
      </c>
      <c r="GG5" s="89" t="s">
        <v>892</v>
      </c>
    </row>
    <row r="6" spans="1:189" ht="17.25" customHeight="1" x14ac:dyDescent="0.25">
      <c r="A6" s="18" t="s">
        <v>1013</v>
      </c>
      <c r="B6" s="65"/>
      <c r="C6" s="101" t="s">
        <v>1</v>
      </c>
      <c r="D6" s="101">
        <v>2012</v>
      </c>
      <c r="E6" s="101">
        <v>2011</v>
      </c>
      <c r="F6" s="101">
        <v>2010</v>
      </c>
      <c r="I6" s="55" t="s">
        <v>267</v>
      </c>
      <c r="J6" s="55" t="s">
        <v>268</v>
      </c>
      <c r="K6" s="53"/>
      <c r="L6" s="18" t="s">
        <v>301</v>
      </c>
      <c r="M6" s="60" t="s">
        <v>295</v>
      </c>
      <c r="N6" s="56"/>
      <c r="P6" s="18"/>
      <c r="Q6" s="66" t="s">
        <v>280</v>
      </c>
      <c r="R6" s="59"/>
      <c r="T6" s="18"/>
      <c r="U6" s="52" t="s">
        <v>318</v>
      </c>
      <c r="V6" s="56"/>
      <c r="W6" s="56"/>
      <c r="X6" s="56"/>
      <c r="AA6" s="52" t="s">
        <v>327</v>
      </c>
      <c r="AB6" s="56"/>
      <c r="AC6" s="56"/>
      <c r="AD6" s="56"/>
      <c r="AG6" s="67" t="s">
        <v>324</v>
      </c>
      <c r="AH6" s="56"/>
      <c r="AI6" s="56"/>
      <c r="AJ6" s="56"/>
      <c r="AM6" s="73" t="s">
        <v>405</v>
      </c>
      <c r="AN6" s="67" t="s">
        <v>410</v>
      </c>
      <c r="AO6" s="56"/>
      <c r="AP6" s="56"/>
      <c r="AQ6" s="56"/>
      <c r="AS6" s="73" t="s">
        <v>428</v>
      </c>
      <c r="AT6" s="67" t="s">
        <v>410</v>
      </c>
      <c r="AU6" s="56"/>
      <c r="AV6" s="56"/>
      <c r="AW6" s="56"/>
      <c r="AX6" s="56"/>
      <c r="AY6" s="56"/>
      <c r="BA6" s="73" t="s">
        <v>447</v>
      </c>
      <c r="BB6" s="67" t="s">
        <v>410</v>
      </c>
      <c r="BC6" s="56"/>
      <c r="BD6" s="56"/>
      <c r="BE6" s="56"/>
      <c r="BF6" s="56"/>
      <c r="BG6" s="56"/>
      <c r="BH6" s="56"/>
      <c r="BK6" s="62"/>
      <c r="BL6" s="57" t="s">
        <v>466</v>
      </c>
      <c r="BM6" s="57" t="s">
        <v>473</v>
      </c>
      <c r="BN6" s="57" t="s">
        <v>467</v>
      </c>
      <c r="BO6" s="57" t="s">
        <v>109</v>
      </c>
      <c r="BQ6" s="73" t="s">
        <v>480</v>
      </c>
      <c r="BR6" s="52" t="s">
        <v>1072</v>
      </c>
      <c r="BT6" s="56"/>
      <c r="BY6" s="62"/>
      <c r="BZ6" s="57"/>
      <c r="CA6" s="120" t="s">
        <v>311</v>
      </c>
      <c r="CB6" s="120"/>
      <c r="CC6" s="120"/>
      <c r="CD6" s="120"/>
      <c r="CE6" s="120"/>
      <c r="CF6" s="120"/>
      <c r="CI6" s="62"/>
      <c r="CJ6" s="120" t="s">
        <v>311</v>
      </c>
      <c r="CK6" s="120"/>
      <c r="CL6" s="120"/>
      <c r="CM6" s="120"/>
      <c r="CN6" s="120"/>
      <c r="CO6" s="120"/>
      <c r="CP6" s="53"/>
      <c r="CQ6" s="73" t="s">
        <v>589</v>
      </c>
      <c r="CR6" s="52" t="s">
        <v>592</v>
      </c>
      <c r="CV6" s="73" t="s">
        <v>601</v>
      </c>
      <c r="CW6" s="52" t="s">
        <v>597</v>
      </c>
      <c r="DA6" s="73" t="s">
        <v>601</v>
      </c>
      <c r="DB6" s="52" t="s">
        <v>618</v>
      </c>
      <c r="DF6" s="73" t="s">
        <v>639</v>
      </c>
      <c r="DG6" s="82" t="s">
        <v>324</v>
      </c>
      <c r="DK6" s="18" t="s">
        <v>645</v>
      </c>
      <c r="DL6" s="84" t="s">
        <v>647</v>
      </c>
      <c r="DM6" s="82"/>
      <c r="DN6" s="82"/>
      <c r="DT6" s="52" t="s">
        <v>680</v>
      </c>
      <c r="DZ6" s="73" t="s">
        <v>789</v>
      </c>
      <c r="EA6" s="52" t="s">
        <v>782</v>
      </c>
      <c r="EF6" s="73"/>
      <c r="EG6" s="52" t="s">
        <v>531</v>
      </c>
      <c r="EL6" s="82" t="s">
        <v>708</v>
      </c>
      <c r="EP6" s="73" t="s">
        <v>807</v>
      </c>
      <c r="EQ6" s="82" t="s">
        <v>922</v>
      </c>
      <c r="EU6" s="73" t="s">
        <v>810</v>
      </c>
      <c r="EV6" s="82" t="s">
        <v>923</v>
      </c>
      <c r="EZ6" s="73" t="s">
        <v>821</v>
      </c>
      <c r="FA6" s="82" t="s">
        <v>35</v>
      </c>
      <c r="FE6" s="73"/>
      <c r="FF6" s="82" t="s">
        <v>924</v>
      </c>
      <c r="FJ6" s="18" t="s">
        <v>821</v>
      </c>
      <c r="FK6" s="82" t="s">
        <v>925</v>
      </c>
      <c r="FL6" s="82"/>
      <c r="FM6" s="82"/>
      <c r="FO6" s="73" t="s">
        <v>1050</v>
      </c>
      <c r="FP6" s="52" t="s">
        <v>868</v>
      </c>
      <c r="FT6" s="18" t="s">
        <v>888</v>
      </c>
      <c r="FU6" s="62"/>
      <c r="FV6" s="89" t="s">
        <v>874</v>
      </c>
      <c r="FW6" s="89" t="s">
        <v>875</v>
      </c>
      <c r="FX6" s="89" t="s">
        <v>876</v>
      </c>
      <c r="FY6" s="89" t="s">
        <v>874</v>
      </c>
      <c r="GC6" s="73"/>
      <c r="GD6" s="52" t="s">
        <v>914</v>
      </c>
    </row>
    <row r="7" spans="1:189" ht="17.25" customHeight="1" x14ac:dyDescent="0.25">
      <c r="B7" s="104" t="s">
        <v>995</v>
      </c>
      <c r="C7" s="56"/>
      <c r="D7" s="56"/>
      <c r="I7" s="55" t="s">
        <v>269</v>
      </c>
      <c r="J7" s="55" t="s">
        <v>270</v>
      </c>
      <c r="K7" s="53"/>
      <c r="L7" s="18" t="s">
        <v>302</v>
      </c>
      <c r="M7" s="61" t="s">
        <v>278</v>
      </c>
      <c r="N7" s="59"/>
      <c r="P7" s="18"/>
      <c r="Q7" s="67" t="s">
        <v>284</v>
      </c>
      <c r="R7" s="71"/>
      <c r="T7" s="18"/>
      <c r="U7" s="66" t="s">
        <v>319</v>
      </c>
      <c r="V7" s="59"/>
      <c r="W7" s="59"/>
      <c r="X7" s="59"/>
      <c r="AA7" s="52" t="s">
        <v>328</v>
      </c>
      <c r="AF7" s="73" t="s">
        <v>355</v>
      </c>
      <c r="AG7" s="52" t="s">
        <v>336</v>
      </c>
      <c r="AH7" s="56"/>
      <c r="AI7" s="56"/>
      <c r="AJ7" s="56"/>
      <c r="AM7" s="73" t="s">
        <v>406</v>
      </c>
      <c r="AN7" s="52" t="s">
        <v>411</v>
      </c>
      <c r="AO7" s="56"/>
      <c r="AP7" s="56"/>
      <c r="AQ7" s="56"/>
      <c r="AS7" s="73"/>
      <c r="AT7" s="52" t="s">
        <v>661</v>
      </c>
      <c r="AU7" s="56"/>
      <c r="AV7" s="56"/>
      <c r="AW7" s="56"/>
      <c r="AX7" s="56"/>
      <c r="AY7" s="56"/>
      <c r="BA7" s="73" t="s">
        <v>448</v>
      </c>
      <c r="BB7" s="52" t="s">
        <v>661</v>
      </c>
      <c r="BC7" s="56"/>
      <c r="BD7" s="56"/>
      <c r="BE7" s="56"/>
      <c r="BF7" s="56"/>
      <c r="BG7" s="56"/>
      <c r="BH7" s="56"/>
      <c r="BJ7" s="73"/>
      <c r="BK7" s="67" t="s">
        <v>461</v>
      </c>
      <c r="BL7" s="56"/>
      <c r="BM7" s="56"/>
      <c r="BN7" s="56"/>
      <c r="BO7" s="56"/>
      <c r="BQ7" s="73"/>
      <c r="BR7" s="52" t="s">
        <v>476</v>
      </c>
      <c r="BX7" s="73"/>
      <c r="BY7" s="67" t="s">
        <v>461</v>
      </c>
      <c r="BZ7" s="56"/>
      <c r="CA7" s="56"/>
      <c r="CB7" s="56"/>
      <c r="CC7" s="56"/>
      <c r="CH7" s="73"/>
      <c r="CI7" s="67" t="s">
        <v>318</v>
      </c>
      <c r="CJ7" s="56"/>
      <c r="CK7" s="56"/>
      <c r="CL7" s="56"/>
      <c r="CM7" s="56"/>
      <c r="CN7" s="56"/>
      <c r="CQ7" s="73" t="s">
        <v>591</v>
      </c>
      <c r="CR7" s="52" t="s">
        <v>593</v>
      </c>
      <c r="CV7" s="73"/>
      <c r="CW7" s="52" t="s">
        <v>598</v>
      </c>
      <c r="DA7" s="73"/>
      <c r="DB7" s="52" t="s">
        <v>619</v>
      </c>
      <c r="DE7" s="73"/>
      <c r="DF7" s="73"/>
      <c r="DG7" s="82" t="s">
        <v>626</v>
      </c>
      <c r="DK7" s="18"/>
      <c r="DL7" s="82" t="s">
        <v>648</v>
      </c>
      <c r="DM7" s="82"/>
      <c r="DN7" s="82"/>
      <c r="DS7" s="73"/>
      <c r="DT7" s="52" t="s">
        <v>681</v>
      </c>
      <c r="DZ7" s="73" t="s">
        <v>790</v>
      </c>
      <c r="EA7" s="52" t="s">
        <v>785</v>
      </c>
      <c r="EF7" s="73"/>
      <c r="EG7" s="52" t="s">
        <v>797</v>
      </c>
      <c r="EK7" s="73"/>
      <c r="EL7" s="82" t="s">
        <v>566</v>
      </c>
      <c r="EP7" s="73"/>
      <c r="EQ7" s="82" t="s">
        <v>926</v>
      </c>
      <c r="EU7" s="18" t="s">
        <v>819</v>
      </c>
      <c r="EV7" s="82" t="s">
        <v>927</v>
      </c>
      <c r="EZ7" s="73" t="s">
        <v>822</v>
      </c>
      <c r="FA7" s="106" t="s">
        <v>823</v>
      </c>
      <c r="FB7" s="66"/>
      <c r="FC7" s="66"/>
      <c r="FE7" s="73"/>
      <c r="FF7" s="82" t="s">
        <v>840</v>
      </c>
      <c r="FG7" s="90"/>
      <c r="FH7" s="90"/>
      <c r="FJ7" s="18" t="s">
        <v>822</v>
      </c>
      <c r="FK7" s="82" t="s">
        <v>843</v>
      </c>
      <c r="FL7" s="82"/>
      <c r="FM7" s="82"/>
      <c r="FP7" s="52" t="s">
        <v>865</v>
      </c>
      <c r="FT7" s="73"/>
      <c r="FU7" s="52" t="s">
        <v>878</v>
      </c>
      <c r="GD7" s="52" t="s">
        <v>928</v>
      </c>
    </row>
    <row r="8" spans="1:189" ht="17.25" customHeight="1" x14ac:dyDescent="0.25">
      <c r="A8" s="18"/>
      <c r="B8" s="84" t="s">
        <v>996</v>
      </c>
      <c r="I8" s="55" t="s">
        <v>271</v>
      </c>
      <c r="J8" s="55" t="s">
        <v>272</v>
      </c>
      <c r="K8" s="53"/>
      <c r="L8" s="18" t="s">
        <v>303</v>
      </c>
      <c r="M8" s="58" t="s">
        <v>109</v>
      </c>
      <c r="N8" s="56"/>
      <c r="P8" s="18"/>
      <c r="R8" s="56"/>
      <c r="T8" s="18"/>
      <c r="U8" s="67" t="s">
        <v>320</v>
      </c>
      <c r="V8" s="71"/>
      <c r="W8" s="71"/>
      <c r="X8" s="71"/>
      <c r="AA8" s="52" t="s">
        <v>324</v>
      </c>
      <c r="AG8" s="52" t="s">
        <v>338</v>
      </c>
      <c r="AH8" s="56"/>
      <c r="AI8" s="56"/>
      <c r="AJ8" s="56"/>
      <c r="AM8" s="73" t="s">
        <v>407</v>
      </c>
      <c r="AN8" s="52" t="s">
        <v>412</v>
      </c>
      <c r="AS8" s="73" t="s">
        <v>429</v>
      </c>
      <c r="AT8" s="52" t="s">
        <v>430</v>
      </c>
      <c r="BA8" s="73" t="s">
        <v>453</v>
      </c>
      <c r="BB8" s="52" t="s">
        <v>430</v>
      </c>
      <c r="BJ8" s="73" t="s">
        <v>462</v>
      </c>
      <c r="BK8" s="52" t="s">
        <v>463</v>
      </c>
      <c r="BL8" s="56"/>
      <c r="BM8" s="56"/>
      <c r="BN8" s="56"/>
      <c r="BO8" s="56"/>
      <c r="BQ8" s="73" t="s">
        <v>481</v>
      </c>
      <c r="BR8" s="52" t="s">
        <v>449</v>
      </c>
      <c r="BY8" s="67" t="s">
        <v>486</v>
      </c>
      <c r="BZ8" s="56"/>
      <c r="CA8" s="56"/>
      <c r="CB8" s="56"/>
      <c r="CC8" s="56"/>
      <c r="CI8" s="52" t="s">
        <v>575</v>
      </c>
      <c r="CJ8" s="56"/>
      <c r="CK8" s="56"/>
      <c r="CL8" s="56"/>
      <c r="CM8" s="56"/>
      <c r="CN8" s="56"/>
      <c r="CQ8" s="73"/>
      <c r="CR8" s="52" t="s">
        <v>594</v>
      </c>
      <c r="CV8" s="73"/>
      <c r="CW8" s="52" t="s">
        <v>599</v>
      </c>
      <c r="DA8" s="73"/>
      <c r="DB8" s="52" t="s">
        <v>620</v>
      </c>
      <c r="DE8" s="73"/>
      <c r="DF8" s="73"/>
      <c r="DG8" s="82" t="s">
        <v>627</v>
      </c>
      <c r="DK8" s="18"/>
      <c r="DL8" s="82" t="s">
        <v>649</v>
      </c>
      <c r="DM8" s="82"/>
      <c r="DN8" s="82"/>
      <c r="DS8" s="73" t="s">
        <v>684</v>
      </c>
      <c r="DT8" s="52" t="s">
        <v>143</v>
      </c>
      <c r="DZ8" s="73" t="s">
        <v>791</v>
      </c>
      <c r="EA8" s="52" t="s">
        <v>786</v>
      </c>
      <c r="EF8" s="73"/>
      <c r="EG8" s="63" t="s">
        <v>109</v>
      </c>
      <c r="EH8" s="77"/>
      <c r="EI8" s="77"/>
      <c r="EK8" s="73"/>
      <c r="EL8" s="82" t="s">
        <v>798</v>
      </c>
      <c r="EQ8" s="82" t="s">
        <v>803</v>
      </c>
      <c r="EV8" s="63" t="s">
        <v>109</v>
      </c>
      <c r="EW8" s="77"/>
      <c r="EX8" s="77"/>
      <c r="FA8" s="82" t="s">
        <v>824</v>
      </c>
      <c r="FF8" s="81" t="s">
        <v>929</v>
      </c>
      <c r="FG8" s="77"/>
      <c r="FH8" s="77"/>
      <c r="FJ8" s="82"/>
      <c r="FK8" s="82" t="s">
        <v>844</v>
      </c>
      <c r="FL8" s="82"/>
      <c r="FM8" s="82"/>
      <c r="FP8" s="52" t="s">
        <v>681</v>
      </c>
      <c r="FU8" s="52" t="s">
        <v>486</v>
      </c>
      <c r="GD8" s="52" t="s">
        <v>915</v>
      </c>
    </row>
    <row r="9" spans="1:189" ht="17.25" customHeight="1" x14ac:dyDescent="0.25">
      <c r="A9" s="18"/>
      <c r="B9" s="103" t="s">
        <v>998</v>
      </c>
      <c r="C9" s="105" t="s">
        <v>1014</v>
      </c>
      <c r="D9" s="56"/>
      <c r="N9" s="56"/>
      <c r="Q9" s="52" t="s">
        <v>9</v>
      </c>
      <c r="R9" s="56"/>
      <c r="V9" s="56"/>
      <c r="W9" s="56"/>
      <c r="X9" s="56"/>
      <c r="AA9" s="52" t="s">
        <v>930</v>
      </c>
      <c r="AF9" s="73" t="s">
        <v>356</v>
      </c>
      <c r="AG9" s="66" t="s">
        <v>339</v>
      </c>
      <c r="AH9" s="59"/>
      <c r="AI9" s="59"/>
      <c r="AJ9" s="59"/>
      <c r="AK9" s="59"/>
      <c r="AM9" s="73" t="s">
        <v>408</v>
      </c>
      <c r="AN9" s="52" t="s">
        <v>413</v>
      </c>
      <c r="AS9" s="73"/>
      <c r="AT9" s="52" t="s">
        <v>431</v>
      </c>
      <c r="BA9" s="73"/>
      <c r="BB9" s="52" t="s">
        <v>449</v>
      </c>
      <c r="BJ9" s="73"/>
      <c r="BK9" s="52" t="s">
        <v>464</v>
      </c>
      <c r="BQ9" s="73"/>
      <c r="BR9" s="52" t="s">
        <v>477</v>
      </c>
      <c r="BX9" s="73" t="s">
        <v>496</v>
      </c>
      <c r="BY9" s="52" t="s">
        <v>487</v>
      </c>
      <c r="BZ9" s="56"/>
      <c r="CA9" s="56"/>
      <c r="CB9" s="56"/>
      <c r="CC9" s="56"/>
      <c r="CH9" s="73"/>
      <c r="CI9" s="52" t="s">
        <v>576</v>
      </c>
      <c r="CJ9" s="56"/>
      <c r="CK9" s="56"/>
      <c r="CL9" s="56"/>
      <c r="CM9" s="56"/>
      <c r="CN9" s="56"/>
      <c r="CR9" s="63" t="s">
        <v>595</v>
      </c>
      <c r="CS9" s="77"/>
      <c r="CT9" s="77"/>
      <c r="CW9" s="52" t="s">
        <v>600</v>
      </c>
      <c r="DB9" s="52" t="s">
        <v>621</v>
      </c>
      <c r="DG9" s="82" t="s">
        <v>628</v>
      </c>
      <c r="DK9" s="82"/>
      <c r="DL9" s="82" t="s">
        <v>646</v>
      </c>
      <c r="DM9" s="82"/>
      <c r="DN9" s="82"/>
      <c r="DT9" s="52" t="s">
        <v>682</v>
      </c>
      <c r="DZ9" s="73" t="s">
        <v>792</v>
      </c>
      <c r="EA9" s="52" t="s">
        <v>787</v>
      </c>
      <c r="EF9" s="73"/>
      <c r="EG9" s="52" t="s">
        <v>530</v>
      </c>
      <c r="EL9" s="81" t="s">
        <v>109</v>
      </c>
      <c r="EM9" s="77"/>
      <c r="EN9" s="77"/>
      <c r="EQ9" s="81" t="s">
        <v>109</v>
      </c>
      <c r="ER9" s="77"/>
      <c r="ES9" s="77"/>
      <c r="EZ9" s="73" t="s">
        <v>836</v>
      </c>
      <c r="FA9" s="82" t="s">
        <v>825</v>
      </c>
      <c r="FE9" s="73"/>
      <c r="FJ9" s="82"/>
      <c r="FK9" s="82" t="s">
        <v>845</v>
      </c>
      <c r="FL9" s="82"/>
      <c r="FM9" s="82"/>
      <c r="FP9" s="52" t="s">
        <v>867</v>
      </c>
      <c r="FU9" s="52" t="s">
        <v>501</v>
      </c>
      <c r="GD9" s="52" t="s">
        <v>11</v>
      </c>
    </row>
    <row r="10" spans="1:189" ht="17.25" customHeight="1" x14ac:dyDescent="0.25">
      <c r="B10" s="82" t="s">
        <v>999</v>
      </c>
      <c r="C10" s="86" t="s">
        <v>1015</v>
      </c>
      <c r="I10" s="53" t="s">
        <v>276</v>
      </c>
      <c r="J10" s="52" t="s">
        <v>1068</v>
      </c>
      <c r="L10" s="18" t="s">
        <v>304</v>
      </c>
      <c r="M10" s="63" t="s">
        <v>279</v>
      </c>
      <c r="N10" s="64"/>
      <c r="P10" s="18"/>
      <c r="Q10" s="52" t="s">
        <v>42</v>
      </c>
      <c r="R10" s="56"/>
      <c r="T10" s="18"/>
      <c r="U10" s="52" t="s">
        <v>321</v>
      </c>
      <c r="V10" s="56"/>
      <c r="W10" s="56"/>
      <c r="X10" s="56"/>
      <c r="AA10" s="52" t="s">
        <v>329</v>
      </c>
      <c r="AG10" s="67" t="s">
        <v>340</v>
      </c>
      <c r="AH10" s="71"/>
      <c r="AI10" s="71"/>
      <c r="AJ10" s="71"/>
      <c r="AK10" s="71"/>
      <c r="AM10" s="73" t="s">
        <v>409</v>
      </c>
      <c r="AN10" s="77" t="s">
        <v>414</v>
      </c>
      <c r="AO10" s="77"/>
      <c r="AP10" s="77"/>
      <c r="AQ10" s="77"/>
      <c r="AS10" s="73"/>
      <c r="AT10" s="52" t="s">
        <v>449</v>
      </c>
      <c r="BA10" s="73" t="s">
        <v>453</v>
      </c>
      <c r="BB10" s="52" t="s">
        <v>432</v>
      </c>
      <c r="BJ10" s="73"/>
      <c r="BK10" s="63" t="s">
        <v>465</v>
      </c>
      <c r="BL10" s="77"/>
      <c r="BM10" s="77"/>
      <c r="BN10" s="77"/>
      <c r="BO10" s="77"/>
      <c r="BQ10" s="73" t="s">
        <v>482</v>
      </c>
      <c r="BR10" s="52" t="s">
        <v>478</v>
      </c>
      <c r="BX10" s="73" t="s">
        <v>497</v>
      </c>
      <c r="BY10" s="52" t="s">
        <v>488</v>
      </c>
      <c r="CH10" s="73"/>
      <c r="CI10" s="52" t="s">
        <v>577</v>
      </c>
      <c r="CP10" s="53"/>
      <c r="CW10" s="63" t="s">
        <v>486</v>
      </c>
      <c r="CX10" s="77"/>
      <c r="CY10" s="77"/>
      <c r="DB10" s="52" t="s">
        <v>623</v>
      </c>
      <c r="DG10" s="82" t="s">
        <v>345</v>
      </c>
      <c r="DK10" s="18" t="s">
        <v>653</v>
      </c>
      <c r="DL10" s="81" t="s">
        <v>650</v>
      </c>
      <c r="DM10" s="88"/>
      <c r="DN10" s="88"/>
      <c r="DS10" s="73" t="s">
        <v>685</v>
      </c>
      <c r="DT10" s="52" t="s">
        <v>683</v>
      </c>
      <c r="DZ10" s="18" t="s">
        <v>793</v>
      </c>
      <c r="EA10" s="63" t="s">
        <v>788</v>
      </c>
      <c r="EB10" s="77"/>
      <c r="EC10" s="77"/>
      <c r="ED10" s="77"/>
      <c r="EF10" s="18"/>
      <c r="EG10" s="52" t="s">
        <v>504</v>
      </c>
      <c r="EK10" s="73"/>
      <c r="EL10" s="82" t="s">
        <v>530</v>
      </c>
      <c r="EP10" s="73" t="s">
        <v>807</v>
      </c>
      <c r="EQ10" s="82" t="s">
        <v>931</v>
      </c>
      <c r="EZ10" s="73" t="s">
        <v>836</v>
      </c>
      <c r="FA10" s="82" t="s">
        <v>827</v>
      </c>
      <c r="FE10" s="73"/>
      <c r="FJ10" s="82"/>
      <c r="FK10" s="82" t="s">
        <v>846</v>
      </c>
      <c r="FL10" s="82"/>
      <c r="FM10" s="82"/>
      <c r="FP10" s="52" t="s">
        <v>866</v>
      </c>
      <c r="FU10" s="63" t="s">
        <v>932</v>
      </c>
      <c r="FV10" s="63"/>
      <c r="FW10" s="63"/>
      <c r="FX10" s="63"/>
      <c r="FY10" s="63"/>
      <c r="GD10" s="63" t="s">
        <v>916</v>
      </c>
      <c r="GE10" s="63"/>
      <c r="GF10" s="63"/>
      <c r="GG10" s="63"/>
    </row>
    <row r="11" spans="1:189" ht="17.25" customHeight="1" x14ac:dyDescent="0.25">
      <c r="B11" s="82" t="s">
        <v>1000</v>
      </c>
      <c r="C11" s="86" t="s">
        <v>1016</v>
      </c>
      <c r="I11" s="54" t="s">
        <v>1055</v>
      </c>
      <c r="J11" s="54" t="s">
        <v>266</v>
      </c>
      <c r="L11" s="18" t="s">
        <v>305</v>
      </c>
      <c r="M11" s="52" t="s">
        <v>280</v>
      </c>
      <c r="N11" s="56"/>
      <c r="P11" s="18" t="s">
        <v>307</v>
      </c>
      <c r="Q11" s="66" t="s">
        <v>285</v>
      </c>
      <c r="R11" s="59"/>
      <c r="T11" s="18"/>
      <c r="U11" s="66" t="s">
        <v>322</v>
      </c>
      <c r="V11" s="59"/>
      <c r="W11" s="59"/>
      <c r="X11" s="59"/>
      <c r="AH11" s="56"/>
      <c r="AI11" s="56"/>
      <c r="AJ11" s="56"/>
      <c r="AS11" s="73" t="s">
        <v>433</v>
      </c>
      <c r="AT11" s="52" t="s">
        <v>432</v>
      </c>
      <c r="BA11" s="73" t="s">
        <v>454</v>
      </c>
      <c r="BB11" s="52" t="s">
        <v>450</v>
      </c>
      <c r="BJ11" s="73"/>
      <c r="BQ11" s="73" t="s">
        <v>483</v>
      </c>
      <c r="BR11" s="52" t="s">
        <v>413</v>
      </c>
      <c r="BX11" s="73"/>
      <c r="BY11" s="52" t="s">
        <v>489</v>
      </c>
      <c r="CH11" s="73"/>
      <c r="CI11" s="52" t="s">
        <v>578</v>
      </c>
      <c r="CP11" s="53"/>
      <c r="CW11" s="52" t="s">
        <v>602</v>
      </c>
      <c r="DB11" s="52" t="s">
        <v>624</v>
      </c>
      <c r="DG11" s="81" t="s">
        <v>933</v>
      </c>
      <c r="DH11" s="77"/>
      <c r="DI11" s="77"/>
      <c r="DK11" s="82"/>
      <c r="DL11" s="82" t="s">
        <v>651</v>
      </c>
      <c r="DM11" s="82"/>
      <c r="DN11" s="82"/>
      <c r="DT11" s="63" t="s">
        <v>109</v>
      </c>
      <c r="DU11" s="77"/>
      <c r="DV11" s="77"/>
      <c r="EG11" s="52" t="s">
        <v>796</v>
      </c>
      <c r="EL11" s="82" t="s">
        <v>799</v>
      </c>
      <c r="EP11" s="73" t="s">
        <v>808</v>
      </c>
      <c r="EQ11" s="82" t="s">
        <v>804</v>
      </c>
      <c r="EZ11" s="73"/>
      <c r="FA11" s="82" t="s">
        <v>934</v>
      </c>
      <c r="FE11" s="73"/>
      <c r="FJ11" s="82"/>
      <c r="FK11" s="82" t="s">
        <v>847</v>
      </c>
      <c r="FL11" s="82"/>
      <c r="FM11" s="82"/>
      <c r="FP11" s="52" t="s">
        <v>801</v>
      </c>
      <c r="FU11" s="52" t="s">
        <v>880</v>
      </c>
      <c r="GD11" s="52" t="s">
        <v>917</v>
      </c>
    </row>
    <row r="12" spans="1:189" ht="17.25" customHeight="1" x14ac:dyDescent="0.25">
      <c r="B12" s="82" t="s">
        <v>1001</v>
      </c>
      <c r="C12" s="86" t="s">
        <v>1017</v>
      </c>
      <c r="I12" s="55" t="s">
        <v>1056</v>
      </c>
      <c r="J12" s="55" t="s">
        <v>1057</v>
      </c>
      <c r="M12" s="52" t="s">
        <v>281</v>
      </c>
      <c r="N12" s="56"/>
      <c r="Q12" s="67" t="s">
        <v>286</v>
      </c>
      <c r="R12" s="71"/>
      <c r="U12" s="67" t="s">
        <v>323</v>
      </c>
      <c r="V12" s="71"/>
      <c r="W12" s="71"/>
      <c r="X12" s="71"/>
      <c r="AG12" s="52" t="s">
        <v>341</v>
      </c>
      <c r="AH12" s="56"/>
      <c r="AI12" s="56"/>
      <c r="AJ12" s="56"/>
      <c r="AM12" s="73" t="s">
        <v>405</v>
      </c>
      <c r="AN12" s="67" t="s">
        <v>415</v>
      </c>
      <c r="AO12" s="56"/>
      <c r="AP12" s="56"/>
      <c r="AQ12" s="56"/>
      <c r="AS12" s="73" t="s">
        <v>434</v>
      </c>
      <c r="AT12" s="52" t="s">
        <v>413</v>
      </c>
      <c r="BA12" s="73" t="s">
        <v>455</v>
      </c>
      <c r="BB12" s="52" t="s">
        <v>413</v>
      </c>
      <c r="BJ12" s="73"/>
      <c r="BK12" s="67" t="s">
        <v>470</v>
      </c>
      <c r="BL12" s="56"/>
      <c r="BM12" s="56"/>
      <c r="BN12" s="56"/>
      <c r="BO12" s="56"/>
      <c r="BQ12" s="73" t="s">
        <v>482</v>
      </c>
      <c r="BR12" s="52" t="s">
        <v>479</v>
      </c>
      <c r="BV12" s="53"/>
      <c r="BX12" s="73" t="s">
        <v>498</v>
      </c>
      <c r="BY12" s="52" t="s">
        <v>490</v>
      </c>
      <c r="CH12" s="73"/>
      <c r="CI12" s="67" t="s">
        <v>319</v>
      </c>
      <c r="CP12" s="53"/>
      <c r="CW12" s="52" t="s">
        <v>603</v>
      </c>
      <c r="DB12" s="52" t="s">
        <v>622</v>
      </c>
      <c r="DG12" s="82" t="s">
        <v>381</v>
      </c>
      <c r="DK12" s="18" t="s">
        <v>654</v>
      </c>
      <c r="DL12" s="81" t="s">
        <v>652</v>
      </c>
      <c r="DM12" s="88"/>
      <c r="DN12" s="88"/>
      <c r="EG12" s="52" t="s">
        <v>797</v>
      </c>
      <c r="EL12" s="82" t="s">
        <v>800</v>
      </c>
      <c r="EQ12" s="106" t="s">
        <v>800</v>
      </c>
      <c r="ER12" s="66"/>
      <c r="ES12" s="66"/>
      <c r="FA12" s="82" t="s">
        <v>826</v>
      </c>
      <c r="FJ12" s="82"/>
      <c r="FK12" s="82" t="s">
        <v>848</v>
      </c>
      <c r="FL12" s="82"/>
      <c r="FM12" s="82"/>
      <c r="FP12" s="63" t="s">
        <v>109</v>
      </c>
      <c r="FQ12" s="63"/>
      <c r="FR12" s="63"/>
      <c r="FU12" s="52" t="s">
        <v>486</v>
      </c>
      <c r="GD12" s="52" t="s">
        <v>918</v>
      </c>
    </row>
    <row r="13" spans="1:189" ht="17.25" customHeight="1" x14ac:dyDescent="0.25">
      <c r="B13" s="82" t="s">
        <v>1002</v>
      </c>
      <c r="C13" s="86" t="s">
        <v>1018</v>
      </c>
      <c r="I13" s="55" t="s">
        <v>1058</v>
      </c>
      <c r="J13" s="55" t="s">
        <v>1059</v>
      </c>
      <c r="M13" s="52" t="s">
        <v>282</v>
      </c>
      <c r="N13" s="56"/>
      <c r="R13" s="56"/>
      <c r="U13" s="66"/>
      <c r="V13" s="59"/>
      <c r="W13" s="59"/>
      <c r="X13" s="59"/>
      <c r="AF13" s="73" t="s">
        <v>358</v>
      </c>
      <c r="AG13" s="52" t="s">
        <v>357</v>
      </c>
      <c r="AH13" s="56"/>
      <c r="AI13" s="56"/>
      <c r="AJ13" s="56"/>
      <c r="AM13" s="73" t="s">
        <v>406</v>
      </c>
      <c r="AN13" s="52" t="s">
        <v>411</v>
      </c>
      <c r="AO13" s="56"/>
      <c r="AP13" s="56"/>
      <c r="AQ13" s="56"/>
      <c r="AS13" s="73"/>
      <c r="AT13" s="77" t="s">
        <v>436</v>
      </c>
      <c r="AU13" s="77"/>
      <c r="AV13" s="77"/>
      <c r="AW13" s="77"/>
      <c r="AX13" s="77"/>
      <c r="AY13" s="77"/>
      <c r="BA13" s="73" t="s">
        <v>447</v>
      </c>
      <c r="BB13" s="77" t="s">
        <v>1070</v>
      </c>
      <c r="BC13" s="77"/>
      <c r="BD13" s="77"/>
      <c r="BE13" s="77"/>
      <c r="BF13" s="77"/>
      <c r="BG13" s="77"/>
      <c r="BH13" s="77"/>
      <c r="BJ13" s="73" t="s">
        <v>462</v>
      </c>
      <c r="BK13" s="52" t="s">
        <v>463</v>
      </c>
      <c r="BL13" s="56"/>
      <c r="BM13" s="56"/>
      <c r="BN13" s="56"/>
      <c r="BO13" s="56"/>
      <c r="BQ13" s="73" t="s">
        <v>480</v>
      </c>
      <c r="BR13" s="63" t="s">
        <v>674</v>
      </c>
      <c r="BS13" s="77"/>
      <c r="BT13" s="77"/>
      <c r="BU13" s="53"/>
      <c r="BX13" s="73" t="s">
        <v>498</v>
      </c>
      <c r="BY13" s="52" t="s">
        <v>41</v>
      </c>
      <c r="CH13" s="73"/>
      <c r="CI13" s="52" t="s">
        <v>579</v>
      </c>
      <c r="CP13" s="53"/>
      <c r="CW13" s="52" t="s">
        <v>605</v>
      </c>
      <c r="DB13" s="63" t="s">
        <v>486</v>
      </c>
      <c r="DC13" s="77"/>
      <c r="DD13" s="77"/>
      <c r="DF13" s="73" t="s">
        <v>640</v>
      </c>
      <c r="DG13" s="81" t="s">
        <v>935</v>
      </c>
      <c r="DH13" s="77"/>
      <c r="DI13" s="77"/>
      <c r="EG13" s="63" t="s">
        <v>109</v>
      </c>
      <c r="EH13" s="77"/>
      <c r="EI13" s="77"/>
      <c r="EL13" s="82" t="s">
        <v>801</v>
      </c>
      <c r="EP13" s="73" t="s">
        <v>809</v>
      </c>
      <c r="EQ13" s="82" t="s">
        <v>805</v>
      </c>
      <c r="EZ13" s="73" t="s">
        <v>836</v>
      </c>
      <c r="FA13" s="82" t="s">
        <v>828</v>
      </c>
      <c r="FE13" s="73"/>
      <c r="FJ13" s="82"/>
      <c r="FK13" s="82" t="s">
        <v>849</v>
      </c>
      <c r="FL13" s="82"/>
      <c r="FM13" s="82"/>
      <c r="FO13" s="73" t="s">
        <v>1051</v>
      </c>
      <c r="FP13" s="52" t="s">
        <v>869</v>
      </c>
      <c r="FU13" s="52" t="s">
        <v>501</v>
      </c>
      <c r="GD13" s="63" t="s">
        <v>919</v>
      </c>
      <c r="GE13" s="63"/>
      <c r="GF13" s="63"/>
      <c r="GG13" s="63"/>
    </row>
    <row r="14" spans="1:189" ht="17.25" customHeight="1" x14ac:dyDescent="0.25">
      <c r="B14" s="84" t="s">
        <v>997</v>
      </c>
      <c r="C14" s="105"/>
      <c r="I14" s="55" t="s">
        <v>1060</v>
      </c>
      <c r="J14" s="55" t="s">
        <v>1061</v>
      </c>
      <c r="M14" s="66" t="s">
        <v>283</v>
      </c>
      <c r="N14" s="59"/>
      <c r="Q14" s="52" t="s">
        <v>290</v>
      </c>
      <c r="R14" s="56"/>
      <c r="U14" s="63" t="s">
        <v>312</v>
      </c>
      <c r="V14" s="72">
        <f>V8-V12</f>
        <v>0</v>
      </c>
      <c r="W14" s="72">
        <f t="shared" ref="W14:X14" si="0">W8-W12</f>
        <v>0</v>
      </c>
      <c r="X14" s="72">
        <f t="shared" si="0"/>
        <v>0</v>
      </c>
      <c r="AG14" s="52" t="s">
        <v>342</v>
      </c>
      <c r="AH14" s="56"/>
      <c r="AI14" s="56"/>
      <c r="AJ14" s="56"/>
      <c r="AM14" s="73" t="s">
        <v>407</v>
      </c>
      <c r="AN14" s="52" t="s">
        <v>416</v>
      </c>
      <c r="BJ14" s="73"/>
      <c r="BK14" s="52" t="s">
        <v>464</v>
      </c>
      <c r="BX14" s="73" t="s">
        <v>499</v>
      </c>
      <c r="BY14" s="52" t="s">
        <v>491</v>
      </c>
      <c r="CH14" s="73"/>
      <c r="CI14" s="67" t="s">
        <v>321</v>
      </c>
      <c r="CP14" s="53"/>
      <c r="CW14" s="63" t="s">
        <v>604</v>
      </c>
      <c r="CX14" s="77"/>
      <c r="CY14" s="77"/>
      <c r="DF14" s="73" t="s">
        <v>641</v>
      </c>
      <c r="DG14" s="82" t="s">
        <v>629</v>
      </c>
      <c r="DS14" s="53"/>
      <c r="DT14" s="53" t="s">
        <v>276</v>
      </c>
      <c r="DU14" s="74" t="s">
        <v>686</v>
      </c>
      <c r="DV14" s="53"/>
      <c r="EL14" s="82" t="s">
        <v>798</v>
      </c>
      <c r="EP14" s="73" t="s">
        <v>810</v>
      </c>
      <c r="EQ14" s="82" t="s">
        <v>936</v>
      </c>
      <c r="FA14" s="82" t="s">
        <v>829</v>
      </c>
      <c r="FB14" s="90"/>
      <c r="FC14" s="90"/>
      <c r="FJ14" s="82"/>
      <c r="FK14" s="82" t="s">
        <v>937</v>
      </c>
      <c r="FL14" s="82"/>
      <c r="FM14" s="82"/>
      <c r="FP14" s="52" t="s">
        <v>870</v>
      </c>
      <c r="FU14" s="63" t="s">
        <v>932</v>
      </c>
      <c r="FV14" s="63"/>
      <c r="FW14" s="63"/>
      <c r="FX14" s="63"/>
      <c r="FY14" s="63"/>
    </row>
    <row r="15" spans="1:189" ht="17.25" customHeight="1" x14ac:dyDescent="0.25">
      <c r="B15" s="82" t="s">
        <v>1003</v>
      </c>
      <c r="C15" s="86" t="s">
        <v>1019</v>
      </c>
      <c r="I15" s="55" t="s">
        <v>1062</v>
      </c>
      <c r="J15" s="55" t="s">
        <v>1063</v>
      </c>
      <c r="M15" s="67" t="s">
        <v>284</v>
      </c>
      <c r="N15" s="56"/>
      <c r="Q15" s="52" t="s">
        <v>287</v>
      </c>
      <c r="R15" s="56"/>
      <c r="AF15" s="73" t="s">
        <v>359</v>
      </c>
      <c r="AG15" s="52" t="s">
        <v>343</v>
      </c>
      <c r="AH15" s="56"/>
      <c r="AI15" s="56"/>
      <c r="AJ15" s="56"/>
      <c r="AM15" s="73" t="s">
        <v>408</v>
      </c>
      <c r="AN15" s="52" t="s">
        <v>413</v>
      </c>
      <c r="AS15" s="73"/>
      <c r="AT15" s="67" t="s">
        <v>427</v>
      </c>
      <c r="AU15" s="56"/>
      <c r="AV15" s="56"/>
      <c r="AW15" s="56"/>
      <c r="AX15" s="56"/>
      <c r="AY15" s="56"/>
      <c r="BA15" s="73"/>
      <c r="BB15" s="67" t="s">
        <v>451</v>
      </c>
      <c r="BC15" s="56"/>
      <c r="BD15" s="56"/>
      <c r="BE15" s="56"/>
      <c r="BF15" s="56"/>
      <c r="BG15" s="56"/>
      <c r="BH15" s="56"/>
      <c r="BJ15" s="73"/>
      <c r="BK15" s="63" t="s">
        <v>465</v>
      </c>
      <c r="BL15" s="77"/>
      <c r="BM15" s="77"/>
      <c r="BN15" s="77"/>
      <c r="BO15" s="77"/>
      <c r="BX15" s="73" t="s">
        <v>499</v>
      </c>
      <c r="BY15" s="52" t="s">
        <v>11</v>
      </c>
      <c r="CH15" s="73"/>
      <c r="CI15" s="52" t="s">
        <v>585</v>
      </c>
      <c r="DG15" s="81" t="s">
        <v>938</v>
      </c>
      <c r="DH15" s="77"/>
      <c r="DI15" s="77"/>
      <c r="DK15" s="53"/>
      <c r="DL15" s="53" t="s">
        <v>276</v>
      </c>
      <c r="DM15" s="74" t="s">
        <v>939</v>
      </c>
      <c r="DN15" s="53"/>
      <c r="DO15" s="53"/>
      <c r="DP15" s="53"/>
      <c r="DS15" s="82"/>
      <c r="DT15" s="62"/>
      <c r="DU15" s="119" t="s">
        <v>687</v>
      </c>
      <c r="DV15" s="119"/>
      <c r="DW15" s="119" t="s">
        <v>688</v>
      </c>
      <c r="DX15" s="119"/>
      <c r="EL15" s="81" t="s">
        <v>109</v>
      </c>
      <c r="EM15" s="77"/>
      <c r="EN15" s="77"/>
      <c r="EP15" s="73" t="s">
        <v>811</v>
      </c>
      <c r="EQ15" s="82" t="s">
        <v>806</v>
      </c>
      <c r="FA15" s="82" t="s">
        <v>826</v>
      </c>
      <c r="FB15" s="90"/>
      <c r="FC15" s="90"/>
      <c r="FJ15" s="82"/>
      <c r="FK15" s="82" t="s">
        <v>850</v>
      </c>
      <c r="FL15" s="82"/>
      <c r="FM15" s="82"/>
      <c r="FP15" s="52" t="s">
        <v>871</v>
      </c>
      <c r="FU15" s="52" t="s">
        <v>879</v>
      </c>
      <c r="GD15" s="63" t="s">
        <v>920</v>
      </c>
      <c r="GE15" s="63"/>
      <c r="GF15" s="63"/>
      <c r="GG15" s="63"/>
    </row>
    <row r="16" spans="1:189" ht="25.5" customHeight="1" x14ac:dyDescent="0.25">
      <c r="B16" s="82" t="s">
        <v>1004</v>
      </c>
      <c r="C16" s="86" t="s">
        <v>1020</v>
      </c>
      <c r="I16" s="55" t="s">
        <v>1064</v>
      </c>
      <c r="J16" s="55" t="s">
        <v>1065</v>
      </c>
      <c r="N16" s="56"/>
      <c r="Q16" s="66" t="s">
        <v>177</v>
      </c>
      <c r="R16" s="59"/>
      <c r="U16" s="52" t="s">
        <v>324</v>
      </c>
      <c r="V16" s="56"/>
      <c r="W16" s="56"/>
      <c r="X16" s="56"/>
      <c r="AF16" s="73" t="s">
        <v>361</v>
      </c>
      <c r="AG16" s="52" t="s">
        <v>344</v>
      </c>
      <c r="AH16" s="56"/>
      <c r="AI16" s="56"/>
      <c r="AJ16" s="56"/>
      <c r="AM16" s="73" t="s">
        <v>409</v>
      </c>
      <c r="AN16" s="77" t="s">
        <v>414</v>
      </c>
      <c r="AO16" s="77"/>
      <c r="AP16" s="77"/>
      <c r="AQ16" s="77"/>
      <c r="AS16" s="73"/>
      <c r="AT16" s="52" t="s">
        <v>435</v>
      </c>
      <c r="AU16" s="56"/>
      <c r="AV16" s="56"/>
      <c r="AW16" s="56"/>
      <c r="AX16" s="56"/>
      <c r="AY16" s="56"/>
      <c r="BA16" s="73" t="s">
        <v>447</v>
      </c>
      <c r="BB16" s="52" t="s">
        <v>661</v>
      </c>
      <c r="BC16" s="56"/>
      <c r="BD16" s="56"/>
      <c r="BE16" s="56"/>
      <c r="BF16" s="56"/>
      <c r="BG16" s="56"/>
      <c r="BH16" s="56"/>
      <c r="BR16" s="53" t="s">
        <v>276</v>
      </c>
      <c r="BS16" s="74" t="s">
        <v>475</v>
      </c>
      <c r="BX16" s="73"/>
      <c r="BY16" s="63" t="s">
        <v>500</v>
      </c>
      <c r="BZ16" s="63"/>
      <c r="CA16" s="63"/>
      <c r="CB16" s="63"/>
      <c r="CC16" s="63"/>
      <c r="CD16" s="63"/>
      <c r="CE16" s="63"/>
      <c r="CF16" s="63"/>
      <c r="CH16" s="73"/>
      <c r="CI16" s="67" t="s">
        <v>322</v>
      </c>
      <c r="DG16" s="82" t="s">
        <v>940</v>
      </c>
      <c r="DL16" s="62"/>
      <c r="DM16" s="85" t="s">
        <v>655</v>
      </c>
      <c r="DN16" s="85" t="s">
        <v>656</v>
      </c>
      <c r="DO16" s="85" t="s">
        <v>119</v>
      </c>
      <c r="DP16" s="85" t="s">
        <v>657</v>
      </c>
      <c r="DQ16" s="85" t="s">
        <v>659</v>
      </c>
      <c r="DS16" s="18" t="s">
        <v>690</v>
      </c>
      <c r="DT16" s="62"/>
      <c r="DU16" s="100" t="s">
        <v>941</v>
      </c>
      <c r="DV16" s="100" t="s">
        <v>689</v>
      </c>
      <c r="DW16" s="100" t="s">
        <v>941</v>
      </c>
      <c r="DX16" s="100" t="s">
        <v>689</v>
      </c>
      <c r="EQ16" s="81" t="s">
        <v>109</v>
      </c>
      <c r="ER16" s="77"/>
      <c r="ES16" s="77"/>
      <c r="FA16" s="81" t="s">
        <v>830</v>
      </c>
      <c r="FB16" s="77"/>
      <c r="FC16" s="77"/>
      <c r="FJ16" s="82"/>
      <c r="FK16" s="82" t="s">
        <v>851</v>
      </c>
      <c r="FL16" s="82"/>
      <c r="FM16" s="82"/>
      <c r="FP16" s="63" t="s">
        <v>109</v>
      </c>
      <c r="FQ16" s="63"/>
      <c r="FR16" s="63"/>
      <c r="FU16" s="52" t="s">
        <v>486</v>
      </c>
    </row>
    <row r="17" spans="1:183" ht="25.5" customHeight="1" x14ac:dyDescent="0.25">
      <c r="B17" s="82" t="s">
        <v>1005</v>
      </c>
      <c r="C17" s="86" t="s">
        <v>1021</v>
      </c>
      <c r="I17" s="55" t="s">
        <v>1066</v>
      </c>
      <c r="J17" s="55" t="s">
        <v>1067</v>
      </c>
      <c r="M17" s="52" t="s">
        <v>9</v>
      </c>
      <c r="N17" s="56"/>
      <c r="Q17" s="67" t="s">
        <v>292</v>
      </c>
      <c r="R17" s="71"/>
      <c r="U17" s="66" t="s">
        <v>325</v>
      </c>
      <c r="V17" s="59"/>
      <c r="W17" s="59"/>
      <c r="X17" s="59"/>
      <c r="AG17" s="66" t="s">
        <v>345</v>
      </c>
      <c r="AH17" s="59"/>
      <c r="AI17" s="59"/>
      <c r="AJ17" s="59"/>
      <c r="AK17" s="59"/>
      <c r="AS17" s="73" t="s">
        <v>434</v>
      </c>
      <c r="AT17" s="52" t="s">
        <v>437</v>
      </c>
      <c r="BA17" s="73" t="s">
        <v>456</v>
      </c>
      <c r="BB17" s="52" t="s">
        <v>452</v>
      </c>
      <c r="BJ17" s="73"/>
      <c r="BK17" s="67" t="s">
        <v>469</v>
      </c>
      <c r="BL17" s="56"/>
      <c r="BM17" s="56"/>
      <c r="BN17" s="56"/>
      <c r="BO17" s="56"/>
      <c r="BR17" s="62"/>
      <c r="BS17" s="120" t="s">
        <v>468</v>
      </c>
      <c r="BT17" s="120"/>
      <c r="BU17" s="120"/>
      <c r="BV17" s="120"/>
      <c r="CH17" s="73"/>
      <c r="CI17" s="52" t="s">
        <v>584</v>
      </c>
      <c r="CV17" s="73"/>
      <c r="CW17" s="62"/>
      <c r="CX17" s="83" t="s">
        <v>315</v>
      </c>
      <c r="CY17" s="83" t="s">
        <v>316</v>
      </c>
      <c r="DF17" s="73" t="s">
        <v>642</v>
      </c>
      <c r="DG17" s="82" t="s">
        <v>942</v>
      </c>
      <c r="DK17" s="73" t="s">
        <v>660</v>
      </c>
      <c r="DL17" s="62"/>
      <c r="DM17" s="118" t="s">
        <v>311</v>
      </c>
      <c r="DN17" s="118"/>
      <c r="DO17" s="118"/>
      <c r="DP17" s="118"/>
      <c r="DQ17" s="118"/>
      <c r="DS17" s="18" t="s">
        <v>694</v>
      </c>
      <c r="DT17" s="82" t="s">
        <v>943</v>
      </c>
      <c r="DU17" s="82"/>
      <c r="DV17" s="82"/>
      <c r="DW17" s="82"/>
      <c r="DX17" s="82"/>
      <c r="EZ17" s="18" t="s">
        <v>837</v>
      </c>
      <c r="FA17" s="82" t="s">
        <v>831</v>
      </c>
      <c r="FJ17" s="82"/>
      <c r="FK17" s="82" t="s">
        <v>944</v>
      </c>
      <c r="FL17" s="82"/>
      <c r="FM17" s="82"/>
      <c r="FO17" s="73" t="s">
        <v>1052</v>
      </c>
      <c r="FP17" s="52" t="s">
        <v>1048</v>
      </c>
      <c r="FU17" s="52" t="s">
        <v>501</v>
      </c>
    </row>
    <row r="18" spans="1:183" ht="25.5" customHeight="1" x14ac:dyDescent="0.25">
      <c r="B18" s="82" t="s">
        <v>1006</v>
      </c>
      <c r="C18" s="86" t="s">
        <v>1022</v>
      </c>
      <c r="M18" s="52" t="s">
        <v>42</v>
      </c>
      <c r="N18" s="56"/>
      <c r="Q18" s="66"/>
      <c r="R18" s="59"/>
      <c r="AG18" s="67" t="s">
        <v>346</v>
      </c>
      <c r="AH18" s="71"/>
      <c r="AI18" s="71"/>
      <c r="AJ18" s="71"/>
      <c r="AK18" s="71"/>
      <c r="AM18" s="73"/>
      <c r="AN18" s="63" t="s">
        <v>945</v>
      </c>
      <c r="AO18" s="77"/>
      <c r="AP18" s="77"/>
      <c r="AQ18" s="77"/>
      <c r="AS18" s="73" t="s">
        <v>439</v>
      </c>
      <c r="AT18" s="52" t="s">
        <v>438</v>
      </c>
      <c r="BA18" s="73" t="s">
        <v>439</v>
      </c>
      <c r="BB18" s="52" t="s">
        <v>438</v>
      </c>
      <c r="BJ18" s="73" t="s">
        <v>462</v>
      </c>
      <c r="BK18" s="52" t="s">
        <v>463</v>
      </c>
      <c r="BL18" s="56"/>
      <c r="BM18" s="56"/>
      <c r="BN18" s="56"/>
      <c r="BO18" s="56"/>
      <c r="BR18" s="62"/>
      <c r="BS18" s="57" t="s">
        <v>466</v>
      </c>
      <c r="BT18" s="57" t="s">
        <v>473</v>
      </c>
      <c r="BU18" s="57" t="s">
        <v>467</v>
      </c>
      <c r="BV18" s="57" t="s">
        <v>109</v>
      </c>
      <c r="CH18" s="73"/>
      <c r="CI18" s="52" t="s">
        <v>580</v>
      </c>
      <c r="CV18" s="73" t="s">
        <v>606</v>
      </c>
      <c r="CW18" s="52" t="s">
        <v>411</v>
      </c>
      <c r="DG18" s="82" t="s">
        <v>946</v>
      </c>
      <c r="DK18" s="73"/>
      <c r="DL18" s="106" t="s">
        <v>661</v>
      </c>
      <c r="DM18" s="59"/>
      <c r="DN18" s="59"/>
      <c r="DO18" s="59"/>
      <c r="DP18" s="66"/>
      <c r="DQ18" s="66"/>
      <c r="DS18" s="18" t="s">
        <v>695</v>
      </c>
      <c r="DT18" s="82" t="s">
        <v>691</v>
      </c>
      <c r="DU18" s="82"/>
      <c r="DV18" s="82"/>
      <c r="DW18" s="82"/>
      <c r="DX18" s="82"/>
      <c r="FA18" s="82" t="s">
        <v>832</v>
      </c>
      <c r="FJ18" s="82"/>
      <c r="FK18" s="82" t="s">
        <v>852</v>
      </c>
      <c r="FL18" s="82"/>
      <c r="FM18" s="82"/>
      <c r="FP18" s="52" t="s">
        <v>1049</v>
      </c>
      <c r="FU18" s="63" t="s">
        <v>932</v>
      </c>
      <c r="FV18" s="63"/>
      <c r="FW18" s="63"/>
      <c r="FX18" s="63"/>
      <c r="FY18" s="63"/>
    </row>
    <row r="19" spans="1:183" ht="25.5" customHeight="1" x14ac:dyDescent="0.25">
      <c r="B19" s="82" t="s">
        <v>1007</v>
      </c>
      <c r="C19" s="105" t="s">
        <v>1023</v>
      </c>
      <c r="M19" s="66" t="s">
        <v>285</v>
      </c>
      <c r="N19" s="59"/>
      <c r="Q19" s="63" t="s">
        <v>312</v>
      </c>
      <c r="R19" s="72">
        <f>+R7+R12-R17</f>
        <v>0</v>
      </c>
      <c r="AG19" s="66"/>
      <c r="AH19" s="59"/>
      <c r="AI19" s="59"/>
      <c r="AJ19" s="59"/>
      <c r="AS19" s="73" t="s">
        <v>433</v>
      </c>
      <c r="AT19" s="52" t="s">
        <v>432</v>
      </c>
      <c r="BA19" s="73" t="s">
        <v>453</v>
      </c>
      <c r="BB19" s="52" t="s">
        <v>432</v>
      </c>
      <c r="BJ19" s="73"/>
      <c r="BK19" s="52" t="s">
        <v>464</v>
      </c>
      <c r="BQ19" s="73" t="s">
        <v>484</v>
      </c>
      <c r="BR19" s="52" t="s">
        <v>461</v>
      </c>
      <c r="BS19" s="56"/>
      <c r="BT19" s="56"/>
      <c r="BU19" s="56"/>
      <c r="BV19" s="56"/>
      <c r="BY19" s="62"/>
      <c r="BZ19" s="80" t="s">
        <v>1</v>
      </c>
      <c r="CA19" s="80" t="s">
        <v>492</v>
      </c>
      <c r="CB19" s="80" t="s">
        <v>511</v>
      </c>
      <c r="CC19" s="80" t="s">
        <v>512</v>
      </c>
      <c r="CD19" s="80" t="s">
        <v>513</v>
      </c>
      <c r="CE19" s="80" t="s">
        <v>109</v>
      </c>
      <c r="CH19" s="73"/>
      <c r="CI19" s="63" t="s">
        <v>500</v>
      </c>
      <c r="CJ19" s="63"/>
      <c r="CK19" s="63"/>
      <c r="CL19" s="63"/>
      <c r="CM19" s="63"/>
      <c r="CN19" s="63"/>
      <c r="CO19" s="63"/>
      <c r="CV19" s="73"/>
      <c r="CW19" s="52" t="s">
        <v>608</v>
      </c>
      <c r="DF19" s="73" t="s">
        <v>643</v>
      </c>
      <c r="DG19" s="82" t="s">
        <v>629</v>
      </c>
      <c r="DL19" s="108" t="s">
        <v>662</v>
      </c>
      <c r="DM19" s="91"/>
      <c r="DN19" s="91"/>
      <c r="DO19" s="91"/>
      <c r="DP19" s="90"/>
      <c r="DQ19" s="90"/>
      <c r="DS19" s="18" t="s">
        <v>696</v>
      </c>
      <c r="DT19" s="82" t="s">
        <v>692</v>
      </c>
      <c r="DU19" s="82"/>
      <c r="DV19" s="82"/>
      <c r="DW19" s="82"/>
      <c r="DX19" s="82"/>
      <c r="EQ19" s="62"/>
      <c r="ER19" s="89" t="s">
        <v>315</v>
      </c>
      <c r="ES19" s="89" t="s">
        <v>316</v>
      </c>
      <c r="EZ19" s="73" t="s">
        <v>838</v>
      </c>
      <c r="FA19" s="82" t="s">
        <v>833</v>
      </c>
      <c r="FJ19" s="82"/>
      <c r="FK19" s="82" t="s">
        <v>853</v>
      </c>
      <c r="FL19" s="82"/>
      <c r="FM19" s="82"/>
      <c r="FP19" s="63" t="s">
        <v>109</v>
      </c>
      <c r="FQ19" s="63"/>
      <c r="FR19" s="63"/>
    </row>
    <row r="20" spans="1:183" ht="25.5" customHeight="1" x14ac:dyDescent="0.25">
      <c r="B20" s="82" t="s">
        <v>1008</v>
      </c>
      <c r="C20" s="86" t="s">
        <v>1024</v>
      </c>
      <c r="M20" s="67" t="s">
        <v>286</v>
      </c>
      <c r="N20" s="56"/>
      <c r="AF20" s="73" t="s">
        <v>360</v>
      </c>
      <c r="AG20" s="63" t="s">
        <v>347</v>
      </c>
      <c r="AH20" s="72">
        <f>AH10-AH18</f>
        <v>0</v>
      </c>
      <c r="AI20" s="72">
        <f t="shared" ref="AI20:AK20" si="1">AI10-AI18</f>
        <v>0</v>
      </c>
      <c r="AJ20" s="72">
        <f t="shared" si="1"/>
        <v>0</v>
      </c>
      <c r="AK20" s="72">
        <f t="shared" si="1"/>
        <v>0</v>
      </c>
      <c r="AS20" s="73" t="s">
        <v>434</v>
      </c>
      <c r="AT20" s="52" t="s">
        <v>413</v>
      </c>
      <c r="BA20" s="73" t="s">
        <v>455</v>
      </c>
      <c r="BB20" s="52" t="s">
        <v>413</v>
      </c>
      <c r="BJ20" s="73"/>
      <c r="BK20" s="63" t="s">
        <v>465</v>
      </c>
      <c r="BL20" s="77"/>
      <c r="BM20" s="77"/>
      <c r="BN20" s="77"/>
      <c r="BO20" s="77"/>
      <c r="BR20" s="52" t="s">
        <v>470</v>
      </c>
      <c r="BS20" s="56"/>
      <c r="BT20" s="56"/>
      <c r="BU20" s="56"/>
      <c r="BV20" s="56"/>
      <c r="BY20" s="62"/>
      <c r="BZ20" s="57"/>
      <c r="CA20" s="120" t="s">
        <v>311</v>
      </c>
      <c r="CB20" s="120"/>
      <c r="CC20" s="120"/>
      <c r="CD20" s="120"/>
      <c r="CE20" s="120"/>
      <c r="CI20" s="87" t="s">
        <v>581</v>
      </c>
      <c r="CJ20" s="87"/>
      <c r="CK20" s="87"/>
      <c r="CL20" s="87"/>
      <c r="CM20" s="87"/>
      <c r="CN20" s="87"/>
      <c r="CO20" s="87"/>
      <c r="CV20" s="73"/>
      <c r="CW20" s="52" t="s">
        <v>607</v>
      </c>
      <c r="DF20" s="73" t="s">
        <v>641</v>
      </c>
      <c r="DG20" s="81" t="s">
        <v>947</v>
      </c>
      <c r="DH20" s="77"/>
      <c r="DI20" s="77"/>
      <c r="DK20" s="73"/>
      <c r="DL20" s="108" t="s">
        <v>663</v>
      </c>
      <c r="DM20" s="91"/>
      <c r="DN20" s="91"/>
      <c r="DO20" s="91"/>
      <c r="DP20" s="90"/>
      <c r="DQ20" s="90"/>
      <c r="DS20" s="18" t="s">
        <v>697</v>
      </c>
      <c r="DT20" s="82" t="s">
        <v>693</v>
      </c>
      <c r="DU20" s="82"/>
      <c r="DV20" s="82"/>
      <c r="DW20" s="82"/>
      <c r="DX20" s="82"/>
      <c r="EQ20" s="82" t="s">
        <v>812</v>
      </c>
      <c r="FA20" s="82" t="s">
        <v>948</v>
      </c>
      <c r="FJ20" s="82"/>
      <c r="FK20" s="82" t="s">
        <v>854</v>
      </c>
      <c r="FL20" s="82"/>
      <c r="FM20" s="82"/>
      <c r="FO20" s="73" t="s">
        <v>1053</v>
      </c>
      <c r="FP20" s="52" t="s">
        <v>872</v>
      </c>
      <c r="FU20" s="52" t="s">
        <v>883</v>
      </c>
    </row>
    <row r="21" spans="1:183" ht="25.5" customHeight="1" x14ac:dyDescent="0.25">
      <c r="B21" s="82" t="s">
        <v>1009</v>
      </c>
      <c r="C21" s="86" t="s">
        <v>1025</v>
      </c>
      <c r="N21" s="56"/>
      <c r="P21" s="18" t="s">
        <v>303</v>
      </c>
      <c r="Q21" s="52" t="s">
        <v>313</v>
      </c>
      <c r="R21" s="56"/>
      <c r="T21" s="18"/>
      <c r="AM21" s="53"/>
      <c r="AN21" s="53" t="s">
        <v>276</v>
      </c>
      <c r="AO21" s="74" t="s">
        <v>424</v>
      </c>
      <c r="AP21" s="53"/>
      <c r="AQ21" s="53"/>
      <c r="AS21" s="73"/>
      <c r="AT21" s="77" t="s">
        <v>674</v>
      </c>
      <c r="AU21" s="77"/>
      <c r="AV21" s="77"/>
      <c r="AW21" s="77"/>
      <c r="AX21" s="77"/>
      <c r="AY21" s="77"/>
      <c r="BA21" s="73" t="s">
        <v>447</v>
      </c>
      <c r="BB21" s="77" t="s">
        <v>1070</v>
      </c>
      <c r="BC21" s="77"/>
      <c r="BD21" s="77"/>
      <c r="BE21" s="77"/>
      <c r="BF21" s="77"/>
      <c r="BG21" s="77"/>
      <c r="BH21" s="77"/>
      <c r="BQ21" s="73"/>
      <c r="BR21" s="52" t="s">
        <v>469</v>
      </c>
      <c r="BX21" s="73"/>
      <c r="BY21" s="67" t="s">
        <v>461</v>
      </c>
      <c r="BZ21" s="56"/>
      <c r="CA21" s="56"/>
      <c r="CB21" s="56"/>
      <c r="CC21" s="56"/>
      <c r="CI21" s="77" t="s">
        <v>582</v>
      </c>
      <c r="CJ21" s="77"/>
      <c r="CK21" s="77"/>
      <c r="CL21" s="77"/>
      <c r="CM21" s="77"/>
      <c r="CN21" s="77"/>
      <c r="CO21" s="77"/>
      <c r="CW21" s="63" t="s">
        <v>414</v>
      </c>
      <c r="CX21" s="77"/>
      <c r="CY21" s="77"/>
      <c r="DG21" s="81" t="s">
        <v>949</v>
      </c>
      <c r="DH21" s="77"/>
      <c r="DI21" s="77"/>
      <c r="DK21" s="73" t="s">
        <v>668</v>
      </c>
      <c r="DL21" s="108" t="s">
        <v>664</v>
      </c>
      <c r="DM21" s="91"/>
      <c r="DN21" s="91"/>
      <c r="DO21" s="91"/>
      <c r="DP21" s="90"/>
      <c r="DQ21" s="90"/>
      <c r="DS21" s="82"/>
      <c r="DT21" s="81" t="s">
        <v>950</v>
      </c>
      <c r="DU21" s="88"/>
      <c r="DV21" s="88"/>
      <c r="DW21" s="88"/>
      <c r="DX21" s="88"/>
      <c r="EP21" s="73" t="s">
        <v>807</v>
      </c>
      <c r="EQ21" s="82" t="s">
        <v>813</v>
      </c>
      <c r="FA21" s="81" t="s">
        <v>834</v>
      </c>
      <c r="FB21" s="77"/>
      <c r="FC21" s="77"/>
      <c r="FJ21" s="82"/>
      <c r="FK21" s="82" t="s">
        <v>951</v>
      </c>
      <c r="FL21" s="82"/>
      <c r="FM21" s="82"/>
      <c r="FO21" s="73" t="s">
        <v>1054</v>
      </c>
      <c r="FP21" s="52" t="s">
        <v>143</v>
      </c>
      <c r="FU21" s="62"/>
      <c r="FV21" s="120" t="s">
        <v>881</v>
      </c>
      <c r="FW21" s="120"/>
      <c r="FX21" s="120"/>
      <c r="FY21" s="120" t="s">
        <v>882</v>
      </c>
      <c r="FZ21" s="120"/>
      <c r="GA21" s="120"/>
    </row>
    <row r="22" spans="1:183" ht="25.5" customHeight="1" x14ac:dyDescent="0.25">
      <c r="B22" s="82" t="s">
        <v>1010</v>
      </c>
      <c r="C22" s="86" t="s">
        <v>1026</v>
      </c>
      <c r="M22" s="52" t="s">
        <v>287</v>
      </c>
      <c r="N22" s="56"/>
      <c r="Q22" s="66" t="s">
        <v>952</v>
      </c>
      <c r="R22" s="59"/>
      <c r="AF22" s="73" t="s">
        <v>360</v>
      </c>
      <c r="AG22" s="63" t="s">
        <v>348</v>
      </c>
      <c r="AH22" s="72"/>
      <c r="AI22" s="72"/>
      <c r="AJ22" s="72"/>
      <c r="AK22" s="72"/>
      <c r="AN22" s="62"/>
      <c r="AO22" s="57" t="s">
        <v>315</v>
      </c>
      <c r="AP22" s="57" t="s">
        <v>316</v>
      </c>
      <c r="AQ22" s="57" t="s">
        <v>317</v>
      </c>
      <c r="BQ22" s="73"/>
      <c r="BR22" s="73"/>
      <c r="BS22" s="73"/>
      <c r="BT22" s="73"/>
      <c r="BU22" s="73"/>
      <c r="BV22" s="73"/>
      <c r="BY22" s="67" t="s">
        <v>501</v>
      </c>
      <c r="BZ22" s="56"/>
      <c r="CA22" s="56"/>
      <c r="CB22" s="56"/>
      <c r="CC22" s="56"/>
      <c r="CI22" s="77" t="s">
        <v>583</v>
      </c>
      <c r="CJ22" s="77"/>
      <c r="CK22" s="77"/>
      <c r="CL22" s="77"/>
      <c r="CM22" s="77"/>
      <c r="CN22" s="77"/>
      <c r="CO22" s="77"/>
      <c r="DK22" s="73" t="s">
        <v>132</v>
      </c>
      <c r="DL22" s="108" t="s">
        <v>953</v>
      </c>
      <c r="DM22" s="91"/>
      <c r="DN22" s="91"/>
      <c r="DO22" s="91"/>
      <c r="DP22" s="90"/>
      <c r="DQ22" s="90"/>
      <c r="DS22" s="18" t="s">
        <v>695</v>
      </c>
      <c r="DT22" s="82" t="s">
        <v>691</v>
      </c>
      <c r="DU22" s="82"/>
      <c r="DV22" s="82"/>
      <c r="DW22" s="82"/>
      <c r="DX22" s="82"/>
      <c r="EP22" s="73" t="s">
        <v>807</v>
      </c>
      <c r="EQ22" s="81" t="s">
        <v>814</v>
      </c>
      <c r="ER22" s="77"/>
      <c r="ES22" s="77"/>
      <c r="FA22" s="82" t="s">
        <v>835</v>
      </c>
      <c r="FJ22" s="82"/>
      <c r="FK22" s="82" t="s">
        <v>855</v>
      </c>
      <c r="FL22" s="82"/>
      <c r="FM22" s="82"/>
      <c r="FP22" s="63" t="s">
        <v>109</v>
      </c>
      <c r="FQ22" s="63"/>
      <c r="FR22" s="63"/>
      <c r="FU22" s="62"/>
      <c r="FV22" s="89" t="s">
        <v>874</v>
      </c>
      <c r="FW22" s="89" t="s">
        <v>875</v>
      </c>
      <c r="FX22" s="89" t="s">
        <v>784</v>
      </c>
      <c r="FY22" s="89" t="s">
        <v>874</v>
      </c>
      <c r="FZ22" s="89" t="s">
        <v>875</v>
      </c>
      <c r="GA22" s="89" t="s">
        <v>784</v>
      </c>
    </row>
    <row r="23" spans="1:183" ht="25.5" customHeight="1" x14ac:dyDescent="0.25">
      <c r="B23" s="82" t="s">
        <v>1011</v>
      </c>
      <c r="C23" s="86" t="s">
        <v>1027</v>
      </c>
      <c r="M23" s="66" t="s">
        <v>291</v>
      </c>
      <c r="N23" s="59"/>
      <c r="P23" s="18" t="s">
        <v>308</v>
      </c>
      <c r="Q23" s="67" t="s">
        <v>314</v>
      </c>
      <c r="R23" s="71">
        <f>+R21-R22</f>
        <v>0</v>
      </c>
      <c r="T23" s="18"/>
      <c r="AM23" s="73" t="s">
        <v>423</v>
      </c>
      <c r="AN23" s="52" t="s">
        <v>417</v>
      </c>
      <c r="AO23" s="56"/>
      <c r="AP23" s="56"/>
      <c r="AQ23" s="56"/>
      <c r="AT23" s="63" t="s">
        <v>1069</v>
      </c>
      <c r="AU23" s="77"/>
      <c r="AV23" s="77"/>
      <c r="AW23" s="77"/>
      <c r="AX23" s="77"/>
      <c r="AY23" s="77"/>
      <c r="BB23" s="63" t="s">
        <v>1069</v>
      </c>
      <c r="BC23" s="77"/>
      <c r="BD23" s="77"/>
      <c r="BE23" s="77"/>
      <c r="BF23" s="77"/>
      <c r="BG23" s="77"/>
      <c r="BH23" s="77"/>
      <c r="BJ23" s="53"/>
      <c r="BK23" s="53" t="s">
        <v>276</v>
      </c>
      <c r="BL23" s="74" t="s">
        <v>474</v>
      </c>
      <c r="BM23" s="53"/>
      <c r="BN23" s="53"/>
      <c r="BO23" s="53"/>
      <c r="BX23" s="73" t="s">
        <v>506</v>
      </c>
      <c r="BY23" s="52" t="s">
        <v>502</v>
      </c>
      <c r="BZ23" s="56"/>
      <c r="CA23" s="56"/>
      <c r="CB23" s="56"/>
      <c r="CC23" s="56"/>
      <c r="CV23" s="53"/>
      <c r="CW23" s="53" t="s">
        <v>276</v>
      </c>
      <c r="CX23" s="74" t="s">
        <v>609</v>
      </c>
      <c r="CY23" s="53"/>
      <c r="DK23" s="73" t="s">
        <v>669</v>
      </c>
      <c r="DL23" s="108" t="s">
        <v>119</v>
      </c>
      <c r="DM23" s="91"/>
      <c r="DN23" s="91"/>
      <c r="DO23" s="91"/>
      <c r="DP23" s="90"/>
      <c r="DQ23" s="90"/>
      <c r="DS23" s="18" t="s">
        <v>700</v>
      </c>
      <c r="DT23" s="82" t="s">
        <v>692</v>
      </c>
      <c r="DU23" s="82"/>
      <c r="DV23" s="82"/>
      <c r="DW23" s="82"/>
      <c r="DX23" s="82"/>
      <c r="EP23" s="73" t="s">
        <v>817</v>
      </c>
      <c r="EQ23" s="82" t="s">
        <v>954</v>
      </c>
      <c r="FA23" s="82"/>
      <c r="FJ23" s="82"/>
      <c r="FK23" s="81" t="s">
        <v>856</v>
      </c>
      <c r="FL23" s="88"/>
      <c r="FM23" s="88"/>
      <c r="FU23" s="52" t="s">
        <v>878</v>
      </c>
    </row>
    <row r="24" spans="1:183" ht="25.5" customHeight="1" x14ac:dyDescent="0.25">
      <c r="B24" s="106" t="s">
        <v>1012</v>
      </c>
      <c r="C24" s="107" t="s">
        <v>1028</v>
      </c>
      <c r="D24" s="66"/>
      <c r="E24" s="66"/>
      <c r="F24" s="66"/>
      <c r="M24" s="67" t="s">
        <v>289</v>
      </c>
      <c r="N24" s="56"/>
      <c r="AN24" s="52" t="s">
        <v>418</v>
      </c>
      <c r="BK24" s="62"/>
      <c r="BL24" s="120" t="s">
        <v>468</v>
      </c>
      <c r="BM24" s="120"/>
      <c r="BN24" s="120"/>
      <c r="BO24" s="120"/>
      <c r="BX24" s="73" t="s">
        <v>507</v>
      </c>
      <c r="BY24" s="52" t="s">
        <v>503</v>
      </c>
      <c r="CW24" s="62"/>
      <c r="CX24" s="83" t="s">
        <v>315</v>
      </c>
      <c r="CY24" s="83" t="s">
        <v>316</v>
      </c>
      <c r="DG24" s="62"/>
      <c r="DH24" s="85" t="s">
        <v>315</v>
      </c>
      <c r="DI24" s="85" t="s">
        <v>316</v>
      </c>
      <c r="DL24" s="108" t="s">
        <v>664</v>
      </c>
      <c r="DM24" s="91"/>
      <c r="DN24" s="91"/>
      <c r="DO24" s="91"/>
      <c r="DP24" s="90"/>
      <c r="DQ24" s="90"/>
      <c r="DS24" s="18" t="s">
        <v>696</v>
      </c>
      <c r="DT24" s="82" t="s">
        <v>693</v>
      </c>
      <c r="DU24" s="82"/>
      <c r="DV24" s="82"/>
      <c r="DW24" s="82"/>
      <c r="DX24" s="82"/>
      <c r="EP24" s="73" t="s">
        <v>817</v>
      </c>
      <c r="EQ24" s="82" t="s">
        <v>815</v>
      </c>
      <c r="FA24" s="82"/>
      <c r="FJ24" s="82"/>
      <c r="FK24" s="82" t="s">
        <v>857</v>
      </c>
      <c r="FL24" s="82"/>
      <c r="FM24" s="82"/>
      <c r="FU24" s="52" t="s">
        <v>880</v>
      </c>
    </row>
    <row r="25" spans="1:183" ht="25.5" customHeight="1" x14ac:dyDescent="0.25">
      <c r="B25" s="84" t="s">
        <v>1046</v>
      </c>
      <c r="C25" s="67"/>
      <c r="D25" s="67"/>
      <c r="E25" s="67"/>
      <c r="F25" s="67"/>
      <c r="N25" s="56"/>
      <c r="Q25" s="67" t="s">
        <v>955</v>
      </c>
      <c r="R25" s="71">
        <f>+R23-R19</f>
        <v>0</v>
      </c>
      <c r="AG25" s="62"/>
      <c r="AH25" s="57" t="s">
        <v>349</v>
      </c>
      <c r="AI25" s="57" t="s">
        <v>350</v>
      </c>
      <c r="AJ25" s="57" t="s">
        <v>351</v>
      </c>
      <c r="AK25" s="57" t="s">
        <v>352</v>
      </c>
      <c r="AM25" s="73"/>
      <c r="AN25" s="52" t="s">
        <v>419</v>
      </c>
      <c r="AT25" s="62"/>
      <c r="AU25" s="57" t="s">
        <v>440</v>
      </c>
      <c r="AV25" s="57" t="s">
        <v>444</v>
      </c>
      <c r="AW25" s="57" t="s">
        <v>441</v>
      </c>
      <c r="AX25" s="57" t="s">
        <v>271</v>
      </c>
      <c r="AY25" s="57" t="s">
        <v>109</v>
      </c>
      <c r="BK25" s="62"/>
      <c r="BL25" s="57" t="s">
        <v>466</v>
      </c>
      <c r="BM25" s="57" t="s">
        <v>473</v>
      </c>
      <c r="BN25" s="57" t="s">
        <v>467</v>
      </c>
      <c r="BO25" s="57" t="s">
        <v>109</v>
      </c>
      <c r="BX25" s="73" t="s">
        <v>508</v>
      </c>
      <c r="BY25" s="52" t="s">
        <v>504</v>
      </c>
      <c r="CH25" s="73" t="s">
        <v>586</v>
      </c>
      <c r="CI25" s="62" t="s">
        <v>570</v>
      </c>
      <c r="CJ25" s="80" t="s">
        <v>587</v>
      </c>
      <c r="CK25" s="80" t="s">
        <v>574</v>
      </c>
      <c r="CL25" s="80" t="s">
        <v>573</v>
      </c>
      <c r="CM25" s="94" t="s">
        <v>956</v>
      </c>
      <c r="CN25" s="80" t="s">
        <v>572</v>
      </c>
      <c r="CO25" s="80" t="s">
        <v>470</v>
      </c>
      <c r="CV25" s="73" t="s">
        <v>610</v>
      </c>
      <c r="CW25" s="82" t="s">
        <v>611</v>
      </c>
      <c r="DG25" s="82" t="s">
        <v>318</v>
      </c>
      <c r="DK25" s="73" t="s">
        <v>132</v>
      </c>
      <c r="DL25" s="108" t="s">
        <v>953</v>
      </c>
      <c r="DM25" s="91"/>
      <c r="DN25" s="91"/>
      <c r="DO25" s="91"/>
      <c r="DP25" s="90"/>
      <c r="DQ25" s="90"/>
      <c r="DS25" s="18" t="s">
        <v>697</v>
      </c>
      <c r="DT25" s="81" t="s">
        <v>957</v>
      </c>
      <c r="DU25" s="88"/>
      <c r="DV25" s="88"/>
      <c r="DW25" s="88"/>
      <c r="DX25" s="88"/>
      <c r="EP25" s="73" t="s">
        <v>810</v>
      </c>
      <c r="EQ25" s="82" t="s">
        <v>958</v>
      </c>
      <c r="FA25" s="82"/>
      <c r="FJ25" s="82"/>
      <c r="FK25" s="82" t="s">
        <v>858</v>
      </c>
      <c r="FL25" s="82"/>
      <c r="FM25" s="82"/>
      <c r="FU25" s="52" t="s">
        <v>879</v>
      </c>
    </row>
    <row r="26" spans="1:183" ht="25.5" customHeight="1" x14ac:dyDescent="0.25">
      <c r="B26" s="82"/>
      <c r="M26" s="52" t="s">
        <v>290</v>
      </c>
      <c r="N26" s="56"/>
      <c r="AG26" s="67" t="s">
        <v>324</v>
      </c>
      <c r="AH26" s="56"/>
      <c r="AI26" s="56"/>
      <c r="AJ26" s="56"/>
      <c r="AM26" s="73"/>
      <c r="AN26" s="63" t="s">
        <v>420</v>
      </c>
      <c r="AO26" s="63"/>
      <c r="AP26" s="63"/>
      <c r="AQ26" s="63"/>
      <c r="AS26" s="73" t="s">
        <v>428</v>
      </c>
      <c r="AT26" s="67" t="s">
        <v>410</v>
      </c>
      <c r="AU26" s="56"/>
      <c r="AV26" s="56"/>
      <c r="AW26" s="56"/>
      <c r="AX26" s="56"/>
      <c r="AY26" s="56"/>
      <c r="BB26" s="62"/>
      <c r="BC26" s="57" t="s">
        <v>457</v>
      </c>
      <c r="BD26" s="57" t="s">
        <v>458</v>
      </c>
      <c r="BE26" s="57" t="s">
        <v>459</v>
      </c>
      <c r="BF26" s="57" t="s">
        <v>460</v>
      </c>
      <c r="BG26" s="57" t="s">
        <v>391</v>
      </c>
      <c r="BH26" s="57" t="s">
        <v>109</v>
      </c>
      <c r="BJ26" s="73" t="s">
        <v>472</v>
      </c>
      <c r="BK26" s="52" t="s">
        <v>461</v>
      </c>
      <c r="BL26" s="56"/>
      <c r="BM26" s="56"/>
      <c r="BN26" s="56"/>
      <c r="BO26" s="56"/>
      <c r="BX26" s="73" t="s">
        <v>509</v>
      </c>
      <c r="BY26" s="52" t="s">
        <v>41</v>
      </c>
      <c r="CI26" s="62"/>
      <c r="CJ26" s="120" t="s">
        <v>311</v>
      </c>
      <c r="CK26" s="120"/>
      <c r="CL26" s="120"/>
      <c r="CM26" s="120"/>
      <c r="CN26" s="120"/>
      <c r="CO26" s="120"/>
      <c r="CV26" s="73"/>
      <c r="CW26" s="52" t="s">
        <v>959</v>
      </c>
      <c r="DG26" s="82" t="s">
        <v>576</v>
      </c>
      <c r="DK26" s="73" t="s">
        <v>670</v>
      </c>
      <c r="DL26" s="82" t="s">
        <v>665</v>
      </c>
      <c r="DM26" s="56"/>
      <c r="DN26" s="56"/>
      <c r="DO26" s="56"/>
      <c r="DS26" s="18" t="s">
        <v>701</v>
      </c>
      <c r="DT26" s="82" t="s">
        <v>698</v>
      </c>
      <c r="DU26" s="82"/>
      <c r="DV26" s="82"/>
      <c r="DW26" s="82"/>
      <c r="DX26" s="82"/>
      <c r="EP26" s="73" t="s">
        <v>669</v>
      </c>
      <c r="EQ26" s="82" t="s">
        <v>816</v>
      </c>
      <c r="FA26" s="82"/>
      <c r="FJ26" s="82"/>
      <c r="FK26" s="82" t="s">
        <v>859</v>
      </c>
      <c r="FL26" s="82"/>
      <c r="FM26" s="82"/>
    </row>
    <row r="27" spans="1:183" ht="25.5" customHeight="1" x14ac:dyDescent="0.25">
      <c r="B27" s="52" t="s">
        <v>1029</v>
      </c>
      <c r="M27" s="52" t="s">
        <v>288</v>
      </c>
      <c r="N27" s="56"/>
      <c r="AF27" s="73" t="s">
        <v>355</v>
      </c>
      <c r="AG27" s="52" t="s">
        <v>336</v>
      </c>
      <c r="AH27" s="56"/>
      <c r="AI27" s="56"/>
      <c r="AJ27" s="56"/>
      <c r="AM27" s="73"/>
      <c r="AS27" s="73"/>
      <c r="AT27" s="52" t="s">
        <v>442</v>
      </c>
      <c r="AU27" s="56"/>
      <c r="AV27" s="56"/>
      <c r="AW27" s="56"/>
      <c r="AX27" s="56"/>
      <c r="AY27" s="56"/>
      <c r="BA27" s="73" t="s">
        <v>447</v>
      </c>
      <c r="BB27" s="67" t="s">
        <v>410</v>
      </c>
      <c r="BC27" s="56"/>
      <c r="BD27" s="56"/>
      <c r="BE27" s="56"/>
      <c r="BF27" s="56"/>
      <c r="BG27" s="56"/>
      <c r="BH27" s="56"/>
      <c r="BK27" s="52" t="s">
        <v>470</v>
      </c>
      <c r="BL27" s="56"/>
      <c r="BM27" s="56"/>
      <c r="BN27" s="56"/>
      <c r="BO27" s="56"/>
      <c r="BX27" s="73" t="s">
        <v>510</v>
      </c>
      <c r="BY27" s="52" t="s">
        <v>505</v>
      </c>
      <c r="CH27" s="73"/>
      <c r="CI27" s="67" t="s">
        <v>318</v>
      </c>
      <c r="CJ27" s="56"/>
      <c r="CK27" s="56"/>
      <c r="CL27" s="56"/>
      <c r="CM27" s="56"/>
      <c r="CN27" s="56"/>
      <c r="CV27" s="73"/>
      <c r="CW27" s="63"/>
      <c r="CX27" s="77"/>
      <c r="CY27" s="77"/>
      <c r="DG27" s="82" t="s">
        <v>630</v>
      </c>
      <c r="DK27" s="73" t="s">
        <v>136</v>
      </c>
      <c r="DL27" s="82" t="s">
        <v>666</v>
      </c>
      <c r="DM27" s="56"/>
      <c r="DN27" s="56"/>
      <c r="DO27" s="56"/>
      <c r="DS27" s="18" t="s">
        <v>701</v>
      </c>
      <c r="DT27" s="82" t="s">
        <v>699</v>
      </c>
      <c r="DU27" s="82"/>
      <c r="DV27" s="82"/>
      <c r="DW27" s="82"/>
      <c r="DX27" s="82"/>
      <c r="EP27" s="73"/>
      <c r="EQ27" s="81" t="s">
        <v>109</v>
      </c>
      <c r="ER27" s="77"/>
      <c r="ES27" s="77"/>
      <c r="FA27" s="82"/>
      <c r="FJ27" s="82"/>
      <c r="FK27" s="82" t="s">
        <v>860</v>
      </c>
      <c r="FL27" s="82"/>
      <c r="FM27" s="82"/>
      <c r="FU27" s="52" t="s">
        <v>884</v>
      </c>
    </row>
    <row r="28" spans="1:183" ht="25.5" customHeight="1" x14ac:dyDescent="0.25">
      <c r="A28" s="18" t="s">
        <v>1030</v>
      </c>
      <c r="B28" s="65"/>
      <c r="C28" s="101" t="s">
        <v>1</v>
      </c>
      <c r="D28" s="101">
        <v>2012</v>
      </c>
      <c r="E28" s="101">
        <v>2011</v>
      </c>
      <c r="F28" s="101">
        <v>2010</v>
      </c>
      <c r="M28" s="66" t="s">
        <v>177</v>
      </c>
      <c r="N28" s="59"/>
      <c r="AG28" s="52" t="s">
        <v>338</v>
      </c>
      <c r="AH28" s="56"/>
      <c r="AI28" s="56"/>
      <c r="AJ28" s="56"/>
      <c r="AS28" s="73" t="s">
        <v>429</v>
      </c>
      <c r="AT28" s="52" t="s">
        <v>430</v>
      </c>
      <c r="BA28" s="73" t="s">
        <v>448</v>
      </c>
      <c r="BB28" s="52" t="s">
        <v>677</v>
      </c>
      <c r="BC28" s="56"/>
      <c r="BD28" s="56"/>
      <c r="BE28" s="56"/>
      <c r="BF28" s="56"/>
      <c r="BG28" s="56"/>
      <c r="BH28" s="56"/>
      <c r="BJ28" s="73"/>
      <c r="BK28" s="52" t="s">
        <v>469</v>
      </c>
      <c r="BX28" s="73"/>
      <c r="BY28" s="63" t="s">
        <v>500</v>
      </c>
      <c r="BZ28" s="63"/>
      <c r="CA28" s="63"/>
      <c r="CB28" s="63"/>
      <c r="CC28" s="63"/>
      <c r="CD28" s="63"/>
      <c r="CE28" s="63"/>
      <c r="CF28" s="63"/>
      <c r="CI28" s="52" t="s">
        <v>575</v>
      </c>
      <c r="CJ28" s="56"/>
      <c r="CK28" s="56"/>
      <c r="CL28" s="56"/>
      <c r="CM28" s="56"/>
      <c r="CN28" s="56"/>
      <c r="CW28" s="87" t="s">
        <v>612</v>
      </c>
      <c r="CX28" s="87"/>
      <c r="CY28" s="87"/>
      <c r="DG28" s="82" t="s">
        <v>319</v>
      </c>
      <c r="DK28" s="73"/>
      <c r="DL28" s="82" t="s">
        <v>667</v>
      </c>
      <c r="DM28" s="56"/>
      <c r="DN28" s="56"/>
      <c r="DO28" s="56"/>
      <c r="EP28" s="73"/>
      <c r="FA28" s="82"/>
      <c r="FJ28" s="82"/>
      <c r="FK28" s="82" t="s">
        <v>861</v>
      </c>
      <c r="FL28" s="82"/>
      <c r="FM28" s="82"/>
      <c r="FU28" s="62"/>
      <c r="FV28" s="120" t="s">
        <v>881</v>
      </c>
      <c r="FW28" s="120"/>
      <c r="FX28" s="120"/>
      <c r="FY28" s="120" t="s">
        <v>882</v>
      </c>
      <c r="FZ28" s="120"/>
      <c r="GA28" s="120"/>
    </row>
    <row r="29" spans="1:183" ht="25.5" customHeight="1" x14ac:dyDescent="0.25">
      <c r="B29" s="104" t="s">
        <v>1032</v>
      </c>
      <c r="C29" s="56"/>
      <c r="D29" s="56"/>
      <c r="M29" s="67" t="s">
        <v>292</v>
      </c>
      <c r="N29" s="56"/>
      <c r="AF29" s="73" t="s">
        <v>356</v>
      </c>
      <c r="AG29" s="66" t="s">
        <v>339</v>
      </c>
      <c r="AH29" s="59"/>
      <c r="AI29" s="59"/>
      <c r="AJ29" s="59"/>
      <c r="AK29" s="59"/>
      <c r="AM29" s="53"/>
      <c r="AN29" s="53" t="s">
        <v>276</v>
      </c>
      <c r="AO29" s="74" t="s">
        <v>421</v>
      </c>
      <c r="AP29" s="53"/>
      <c r="AQ29" s="53"/>
      <c r="AS29" s="73"/>
      <c r="AT29" s="52" t="s">
        <v>431</v>
      </c>
      <c r="BA29" s="73" t="s">
        <v>453</v>
      </c>
      <c r="BB29" s="52" t="s">
        <v>430</v>
      </c>
      <c r="BJ29" s="73"/>
      <c r="BX29" s="73"/>
      <c r="CH29" s="73"/>
      <c r="CI29" s="52" t="s">
        <v>576</v>
      </c>
      <c r="CJ29" s="56"/>
      <c r="CK29" s="56"/>
      <c r="CL29" s="56"/>
      <c r="CM29" s="56"/>
      <c r="CN29" s="56"/>
      <c r="CV29" s="73" t="s">
        <v>615</v>
      </c>
      <c r="CW29" s="88" t="s">
        <v>613</v>
      </c>
      <c r="CX29" s="77"/>
      <c r="CY29" s="77"/>
      <c r="DG29" s="82" t="s">
        <v>631</v>
      </c>
      <c r="DK29" s="73" t="s">
        <v>132</v>
      </c>
      <c r="DL29" s="109" t="s">
        <v>953</v>
      </c>
      <c r="DM29" s="59"/>
      <c r="DN29" s="59"/>
      <c r="DO29" s="59"/>
      <c r="DP29" s="59"/>
      <c r="DQ29" s="66"/>
      <c r="EP29" s="73" t="s">
        <v>811</v>
      </c>
      <c r="FA29" s="82"/>
      <c r="FJ29" s="82"/>
      <c r="FK29" s="82" t="s">
        <v>862</v>
      </c>
      <c r="FL29" s="82"/>
      <c r="FM29" s="82"/>
      <c r="FU29" s="62"/>
      <c r="FV29" s="89" t="s">
        <v>874</v>
      </c>
      <c r="FW29" s="89" t="s">
        <v>875</v>
      </c>
      <c r="FX29" s="89" t="s">
        <v>784</v>
      </c>
      <c r="FY29" s="89" t="s">
        <v>874</v>
      </c>
      <c r="FZ29" s="89" t="s">
        <v>875</v>
      </c>
      <c r="GA29" s="89" t="s">
        <v>784</v>
      </c>
    </row>
    <row r="30" spans="1:183" ht="25.5" customHeight="1" x14ac:dyDescent="0.25">
      <c r="A30" s="18"/>
      <c r="B30" s="84" t="s">
        <v>996</v>
      </c>
      <c r="M30" s="66"/>
      <c r="N30" s="59"/>
      <c r="AG30" s="67" t="s">
        <v>340</v>
      </c>
      <c r="AH30" s="71"/>
      <c r="AI30" s="71"/>
      <c r="AJ30" s="71"/>
      <c r="AK30" s="71"/>
      <c r="AN30" s="62"/>
      <c r="AO30" s="120" t="s">
        <v>422</v>
      </c>
      <c r="AP30" s="120"/>
      <c r="AQ30" s="120"/>
      <c r="AS30" s="73"/>
      <c r="AT30" s="52" t="s">
        <v>449</v>
      </c>
      <c r="BA30" s="73"/>
      <c r="BB30" s="52" t="s">
        <v>449</v>
      </c>
      <c r="CH30" s="73"/>
      <c r="CI30" s="52" t="s">
        <v>577</v>
      </c>
      <c r="CV30" s="73" t="s">
        <v>616</v>
      </c>
      <c r="CW30" s="88" t="s">
        <v>614</v>
      </c>
      <c r="CX30" s="77"/>
      <c r="CY30" s="77"/>
      <c r="DG30" s="82" t="s">
        <v>632</v>
      </c>
      <c r="DK30" s="18" t="s">
        <v>676</v>
      </c>
      <c r="DL30" s="84" t="s">
        <v>671</v>
      </c>
      <c r="DM30" s="71"/>
      <c r="DN30" s="71"/>
      <c r="DO30" s="71"/>
      <c r="DP30" s="71"/>
      <c r="DS30" s="73" t="s">
        <v>702</v>
      </c>
      <c r="DT30" s="62"/>
      <c r="DU30" s="80" t="s">
        <v>687</v>
      </c>
      <c r="DV30" s="80" t="s">
        <v>688</v>
      </c>
      <c r="FA30" s="82"/>
      <c r="FJ30" s="82"/>
      <c r="FK30" s="82" t="s">
        <v>863</v>
      </c>
      <c r="FL30" s="82"/>
      <c r="FM30" s="82"/>
      <c r="FU30" s="52" t="s">
        <v>878</v>
      </c>
    </row>
    <row r="31" spans="1:183" ht="25.5" customHeight="1" x14ac:dyDescent="0.25">
      <c r="A31" s="18"/>
      <c r="B31" s="103" t="s">
        <v>1033</v>
      </c>
      <c r="C31" s="105" t="s">
        <v>1014</v>
      </c>
      <c r="D31" s="56"/>
      <c r="M31" s="63" t="s">
        <v>294</v>
      </c>
      <c r="N31" s="64">
        <f>N15+N20-N24-N29</f>
        <v>0</v>
      </c>
      <c r="AH31" s="56"/>
      <c r="AI31" s="56"/>
      <c r="AJ31" s="56"/>
      <c r="AM31" s="18" t="s">
        <v>425</v>
      </c>
      <c r="AN31" s="62"/>
      <c r="AO31" s="57">
        <v>2012</v>
      </c>
      <c r="AP31" s="57">
        <v>2011</v>
      </c>
      <c r="AQ31" s="57">
        <v>2010</v>
      </c>
      <c r="AS31" s="73" t="s">
        <v>433</v>
      </c>
      <c r="AT31" s="52" t="s">
        <v>432</v>
      </c>
      <c r="BA31" s="73" t="s">
        <v>453</v>
      </c>
      <c r="BB31" s="52" t="s">
        <v>432</v>
      </c>
      <c r="BY31" s="62"/>
      <c r="BZ31" s="80" t="s">
        <v>1</v>
      </c>
      <c r="CA31" s="80" t="s">
        <v>658</v>
      </c>
      <c r="CB31" s="80" t="s">
        <v>494</v>
      </c>
      <c r="CC31" s="80" t="s">
        <v>492</v>
      </c>
      <c r="CD31" s="80" t="s">
        <v>493</v>
      </c>
      <c r="CE31" s="80" t="s">
        <v>495</v>
      </c>
      <c r="CF31" s="80" t="s">
        <v>109</v>
      </c>
      <c r="CH31" s="73"/>
      <c r="CI31" s="52" t="s">
        <v>578</v>
      </c>
      <c r="DG31" s="81" t="s">
        <v>633</v>
      </c>
      <c r="DH31" s="77"/>
      <c r="DI31" s="77"/>
      <c r="DK31" s="73" t="s">
        <v>675</v>
      </c>
      <c r="DL31" s="82" t="s">
        <v>672</v>
      </c>
      <c r="DM31" s="56"/>
      <c r="DN31" s="56"/>
      <c r="DO31" s="56"/>
      <c r="DS31" s="73"/>
      <c r="DT31" s="52" t="s">
        <v>960</v>
      </c>
      <c r="FJ31" s="82"/>
      <c r="FK31" s="81" t="s">
        <v>864</v>
      </c>
      <c r="FL31" s="88"/>
      <c r="FM31" s="88"/>
      <c r="FU31" s="52" t="s">
        <v>880</v>
      </c>
    </row>
    <row r="32" spans="1:183" ht="14.25" customHeight="1" x14ac:dyDescent="0.25">
      <c r="B32" s="82" t="s">
        <v>1034</v>
      </c>
      <c r="C32" s="86" t="s">
        <v>1015</v>
      </c>
      <c r="M32" s="66"/>
      <c r="N32" s="66"/>
      <c r="AG32" s="52" t="s">
        <v>341</v>
      </c>
      <c r="AH32" s="56"/>
      <c r="AI32" s="56"/>
      <c r="AJ32" s="56"/>
      <c r="AN32" s="52" t="s">
        <v>417</v>
      </c>
      <c r="AS32" s="73" t="s">
        <v>434</v>
      </c>
      <c r="AT32" s="52" t="s">
        <v>413</v>
      </c>
      <c r="BA32" s="73" t="s">
        <v>454</v>
      </c>
      <c r="BB32" s="52" t="s">
        <v>450</v>
      </c>
      <c r="BY32" s="62"/>
      <c r="BZ32" s="57"/>
      <c r="CA32" s="120" t="s">
        <v>311</v>
      </c>
      <c r="CB32" s="120"/>
      <c r="CC32" s="120"/>
      <c r="CD32" s="120"/>
      <c r="CE32" s="120"/>
      <c r="CF32" s="120"/>
      <c r="CH32" s="73"/>
      <c r="CI32" s="67" t="s">
        <v>319</v>
      </c>
      <c r="DG32" s="82" t="s">
        <v>322</v>
      </c>
      <c r="DL32" s="88" t="s">
        <v>673</v>
      </c>
      <c r="DM32" s="72"/>
      <c r="DN32" s="72"/>
      <c r="DO32" s="72"/>
      <c r="DP32" s="77"/>
      <c r="DQ32" s="77"/>
      <c r="DS32" s="73"/>
      <c r="DT32" s="52" t="s">
        <v>961</v>
      </c>
      <c r="FU32" s="52" t="s">
        <v>879</v>
      </c>
    </row>
    <row r="33" spans="2:181" ht="14.25" customHeight="1" x14ac:dyDescent="0.25">
      <c r="B33" s="82" t="s">
        <v>1035</v>
      </c>
      <c r="C33" s="86" t="s">
        <v>1016</v>
      </c>
      <c r="M33" s="68" t="s">
        <v>293</v>
      </c>
      <c r="N33" s="69">
        <f>N8-N30</f>
        <v>0</v>
      </c>
      <c r="AF33" s="73" t="s">
        <v>358</v>
      </c>
      <c r="AG33" s="52" t="s">
        <v>357</v>
      </c>
      <c r="AH33" s="56"/>
      <c r="AI33" s="56"/>
      <c r="AJ33" s="56"/>
      <c r="AM33" s="73"/>
      <c r="AN33" s="52" t="s">
        <v>418</v>
      </c>
      <c r="AS33" s="73"/>
      <c r="AT33" s="77" t="s">
        <v>443</v>
      </c>
      <c r="AU33" s="77"/>
      <c r="AV33" s="77"/>
      <c r="AW33" s="77"/>
      <c r="AX33" s="77"/>
      <c r="AY33" s="77"/>
      <c r="BA33" s="73" t="s">
        <v>455</v>
      </c>
      <c r="BB33" s="52" t="s">
        <v>413</v>
      </c>
      <c r="BX33" s="73"/>
      <c r="BY33" s="67" t="s">
        <v>470</v>
      </c>
      <c r="BZ33" s="56"/>
      <c r="CA33" s="56"/>
      <c r="CB33" s="56"/>
      <c r="CC33" s="56"/>
      <c r="CH33" s="73"/>
      <c r="CI33" s="52" t="s">
        <v>579</v>
      </c>
      <c r="DG33" s="82" t="s">
        <v>584</v>
      </c>
      <c r="DL33" s="82"/>
      <c r="DM33" s="56"/>
      <c r="DN33" s="56"/>
      <c r="DO33" s="56"/>
      <c r="DS33" s="73"/>
      <c r="DT33" s="52" t="s">
        <v>962</v>
      </c>
    </row>
    <row r="34" spans="2:181" ht="14.25" customHeight="1" x14ac:dyDescent="0.25">
      <c r="B34" s="82" t="s">
        <v>1036</v>
      </c>
      <c r="C34" s="86" t="s">
        <v>1017</v>
      </c>
      <c r="N34" s="56"/>
      <c r="AG34" s="52" t="s">
        <v>342</v>
      </c>
      <c r="AH34" s="56"/>
      <c r="AI34" s="56"/>
      <c r="AJ34" s="56"/>
      <c r="AM34" s="73"/>
      <c r="AN34" s="52" t="s">
        <v>419</v>
      </c>
      <c r="BA34" s="73" t="s">
        <v>447</v>
      </c>
      <c r="BB34" s="77" t="s">
        <v>678</v>
      </c>
      <c r="BC34" s="77"/>
      <c r="BD34" s="77"/>
      <c r="BE34" s="77"/>
      <c r="BF34" s="77"/>
      <c r="BG34" s="77"/>
      <c r="BH34" s="77"/>
      <c r="BY34" s="67" t="s">
        <v>486</v>
      </c>
      <c r="BZ34" s="56"/>
      <c r="CA34" s="56"/>
      <c r="CB34" s="56"/>
      <c r="CC34" s="56"/>
      <c r="CH34" s="73"/>
      <c r="CI34" s="67" t="s">
        <v>321</v>
      </c>
      <c r="DG34" s="82" t="s">
        <v>585</v>
      </c>
      <c r="DK34" s="73" t="s">
        <v>660</v>
      </c>
      <c r="DL34" s="110" t="s">
        <v>674</v>
      </c>
      <c r="DM34" s="93"/>
      <c r="DN34" s="93"/>
      <c r="DO34" s="93"/>
      <c r="DP34" s="92"/>
      <c r="DQ34" s="92"/>
      <c r="DS34" s="73"/>
      <c r="DT34" s="52" t="s">
        <v>703</v>
      </c>
    </row>
    <row r="35" spans="2:181" ht="14.25" customHeight="1" x14ac:dyDescent="0.25">
      <c r="B35" s="84" t="s">
        <v>997</v>
      </c>
      <c r="C35" s="86"/>
      <c r="L35" s="18" t="s">
        <v>306</v>
      </c>
      <c r="M35" s="52" t="s">
        <v>296</v>
      </c>
      <c r="N35" s="56"/>
      <c r="AF35" s="73" t="s">
        <v>359</v>
      </c>
      <c r="AG35" s="52" t="s">
        <v>343</v>
      </c>
      <c r="AH35" s="56"/>
      <c r="AI35" s="56"/>
      <c r="AJ35" s="56"/>
      <c r="AS35" s="73"/>
      <c r="AT35" s="67" t="s">
        <v>427</v>
      </c>
      <c r="AU35" s="56"/>
      <c r="AV35" s="56"/>
      <c r="AW35" s="56"/>
      <c r="AX35" s="56"/>
      <c r="AY35" s="56"/>
      <c r="BX35" s="73" t="s">
        <v>496</v>
      </c>
      <c r="BY35" s="52" t="s">
        <v>487</v>
      </c>
      <c r="BZ35" s="56"/>
      <c r="CA35" s="56"/>
      <c r="CB35" s="56"/>
      <c r="CC35" s="56"/>
      <c r="CH35" s="73"/>
      <c r="CI35" s="52" t="s">
        <v>585</v>
      </c>
      <c r="DG35" s="82" t="s">
        <v>634</v>
      </c>
      <c r="DL35" s="108"/>
      <c r="DM35" s="91"/>
      <c r="DN35" s="91"/>
      <c r="DO35" s="91"/>
      <c r="DP35" s="90"/>
      <c r="DQ35" s="90"/>
      <c r="DT35" s="52" t="s">
        <v>704</v>
      </c>
      <c r="FU35" s="52" t="s">
        <v>885</v>
      </c>
    </row>
    <row r="36" spans="2:181" ht="14.25" customHeight="1" x14ac:dyDescent="0.25">
      <c r="B36" s="82" t="s">
        <v>1037</v>
      </c>
      <c r="C36" s="105" t="s">
        <v>1018</v>
      </c>
      <c r="L36" s="18" t="s">
        <v>307</v>
      </c>
      <c r="M36" s="66" t="s">
        <v>297</v>
      </c>
      <c r="N36" s="59">
        <f>N19</f>
        <v>0</v>
      </c>
      <c r="AF36" s="73" t="s">
        <v>361</v>
      </c>
      <c r="AG36" s="52" t="s">
        <v>344</v>
      </c>
      <c r="AH36" s="56"/>
      <c r="AI36" s="56"/>
      <c r="AJ36" s="56"/>
      <c r="AN36" s="62"/>
      <c r="AO36" s="120" t="s">
        <v>426</v>
      </c>
      <c r="AP36" s="120"/>
      <c r="AQ36" s="120"/>
      <c r="AS36" s="73"/>
      <c r="AT36" s="52" t="s">
        <v>442</v>
      </c>
      <c r="AU36" s="56"/>
      <c r="AV36" s="56"/>
      <c r="AW36" s="56"/>
      <c r="AX36" s="56"/>
      <c r="AY36" s="56"/>
      <c r="BA36" s="73"/>
      <c r="BB36" s="67" t="s">
        <v>451</v>
      </c>
      <c r="BC36" s="56"/>
      <c r="BD36" s="56"/>
      <c r="BE36" s="56"/>
      <c r="BF36" s="56"/>
      <c r="BG36" s="56"/>
      <c r="BH36" s="56"/>
      <c r="BX36" s="73" t="s">
        <v>497</v>
      </c>
      <c r="BY36" s="52" t="s">
        <v>488</v>
      </c>
      <c r="CH36" s="73"/>
      <c r="CI36" s="67" t="s">
        <v>322</v>
      </c>
      <c r="DG36" s="81" t="s">
        <v>635</v>
      </c>
      <c r="DH36" s="77"/>
      <c r="DI36" s="77"/>
      <c r="DL36" s="108"/>
      <c r="DM36" s="91"/>
      <c r="DN36" s="91"/>
      <c r="DO36" s="91"/>
      <c r="DP36" s="90"/>
      <c r="DQ36" s="90"/>
      <c r="DT36" s="52" t="s">
        <v>705</v>
      </c>
      <c r="FU36" s="62"/>
      <c r="FV36" s="120" t="s">
        <v>881</v>
      </c>
      <c r="FW36" s="120"/>
      <c r="FX36" s="120" t="s">
        <v>882</v>
      </c>
      <c r="FY36" s="120"/>
    </row>
    <row r="37" spans="2:181" ht="25.5" customHeight="1" x14ac:dyDescent="0.25">
      <c r="B37" s="82" t="s">
        <v>1038</v>
      </c>
      <c r="C37" s="86" t="s">
        <v>1019</v>
      </c>
      <c r="L37" s="18" t="s">
        <v>308</v>
      </c>
      <c r="M37" s="68" t="s">
        <v>298</v>
      </c>
      <c r="N37" s="69">
        <f>+N35-N36</f>
        <v>0</v>
      </c>
      <c r="AG37" s="66" t="s">
        <v>345</v>
      </c>
      <c r="AH37" s="59"/>
      <c r="AI37" s="59"/>
      <c r="AJ37" s="59"/>
      <c r="AK37" s="59"/>
      <c r="AM37" s="18" t="s">
        <v>425</v>
      </c>
      <c r="AN37" s="62"/>
      <c r="AO37" s="57">
        <v>2012</v>
      </c>
      <c r="AP37" s="57">
        <v>2011</v>
      </c>
      <c r="AQ37" s="57">
        <v>2010</v>
      </c>
      <c r="AS37" s="73" t="s">
        <v>434</v>
      </c>
      <c r="AT37" s="52" t="s">
        <v>437</v>
      </c>
      <c r="BA37" s="73" t="s">
        <v>447</v>
      </c>
      <c r="BB37" s="52" t="s">
        <v>677</v>
      </c>
      <c r="BC37" s="56"/>
      <c r="BD37" s="56"/>
      <c r="BE37" s="56"/>
      <c r="BF37" s="56"/>
      <c r="BG37" s="56"/>
      <c r="BH37" s="56"/>
      <c r="BX37" s="73"/>
      <c r="BY37" s="52" t="s">
        <v>489</v>
      </c>
      <c r="CH37" s="73"/>
      <c r="CI37" s="52" t="s">
        <v>584</v>
      </c>
      <c r="DL37" s="62"/>
      <c r="DM37" s="85" t="s">
        <v>655</v>
      </c>
      <c r="DN37" s="85" t="s">
        <v>656</v>
      </c>
      <c r="DO37" s="85" t="s">
        <v>119</v>
      </c>
      <c r="DP37" s="85" t="s">
        <v>657</v>
      </c>
      <c r="DQ37" s="85" t="s">
        <v>659</v>
      </c>
      <c r="DT37" s="52" t="s">
        <v>706</v>
      </c>
      <c r="FT37" s="18" t="s">
        <v>889</v>
      </c>
      <c r="FU37" s="62"/>
      <c r="FV37" s="89" t="s">
        <v>311</v>
      </c>
      <c r="FW37" s="89" t="s">
        <v>311</v>
      </c>
      <c r="FX37" s="89" t="s">
        <v>311</v>
      </c>
      <c r="FY37" s="89" t="s">
        <v>311</v>
      </c>
    </row>
    <row r="38" spans="2:181" ht="14.25" customHeight="1" x14ac:dyDescent="0.25">
      <c r="B38" s="82" t="s">
        <v>1039</v>
      </c>
      <c r="C38" s="86" t="s">
        <v>1020</v>
      </c>
      <c r="AG38" s="67" t="s">
        <v>346</v>
      </c>
      <c r="AH38" s="71"/>
      <c r="AI38" s="71"/>
      <c r="AJ38" s="71"/>
      <c r="AK38" s="71"/>
      <c r="AN38" s="52" t="s">
        <v>417</v>
      </c>
      <c r="AS38" s="73" t="s">
        <v>439</v>
      </c>
      <c r="AT38" s="52" t="s">
        <v>438</v>
      </c>
      <c r="BA38" s="73" t="s">
        <v>456</v>
      </c>
      <c r="BB38" s="52" t="s">
        <v>452</v>
      </c>
      <c r="BX38" s="73" t="s">
        <v>498</v>
      </c>
      <c r="BY38" s="52" t="s">
        <v>490</v>
      </c>
      <c r="CH38" s="73"/>
      <c r="CI38" s="52" t="s">
        <v>580</v>
      </c>
      <c r="DK38" s="73" t="s">
        <v>660</v>
      </c>
      <c r="DL38" s="62"/>
      <c r="DM38" s="118" t="s">
        <v>311</v>
      </c>
      <c r="DN38" s="118"/>
      <c r="DO38" s="118"/>
      <c r="DP38" s="118"/>
      <c r="DQ38" s="118"/>
      <c r="DT38" s="52" t="s">
        <v>963</v>
      </c>
      <c r="FV38" s="102" t="s">
        <v>886</v>
      </c>
      <c r="FW38" s="102" t="s">
        <v>887</v>
      </c>
      <c r="FX38" s="102" t="s">
        <v>886</v>
      </c>
      <c r="FY38" s="102" t="s">
        <v>887</v>
      </c>
    </row>
    <row r="39" spans="2:181" ht="14.25" customHeight="1" x14ac:dyDescent="0.25">
      <c r="B39" s="82" t="s">
        <v>1040</v>
      </c>
      <c r="C39" s="86" t="s">
        <v>1021</v>
      </c>
      <c r="M39" s="66" t="s">
        <v>299</v>
      </c>
      <c r="N39" s="66"/>
      <c r="AG39" s="66"/>
      <c r="AH39" s="59"/>
      <c r="AI39" s="59"/>
      <c r="AJ39" s="59"/>
      <c r="AM39" s="73"/>
      <c r="AN39" s="52" t="s">
        <v>418</v>
      </c>
      <c r="AS39" s="73" t="s">
        <v>433</v>
      </c>
      <c r="AT39" s="52" t="s">
        <v>432</v>
      </c>
      <c r="BA39" s="73" t="s">
        <v>439</v>
      </c>
      <c r="BB39" s="52" t="s">
        <v>438</v>
      </c>
      <c r="BX39" s="73" t="s">
        <v>498</v>
      </c>
      <c r="BY39" s="52" t="s">
        <v>41</v>
      </c>
      <c r="CH39" s="73"/>
      <c r="CI39" s="63" t="s">
        <v>500</v>
      </c>
      <c r="CJ39" s="63"/>
      <c r="CK39" s="63"/>
      <c r="CL39" s="63"/>
      <c r="CM39" s="63"/>
      <c r="CN39" s="63"/>
      <c r="CO39" s="63"/>
      <c r="DG39" s="62"/>
      <c r="DH39" s="85" t="s">
        <v>315</v>
      </c>
      <c r="DI39" s="85" t="s">
        <v>316</v>
      </c>
      <c r="DK39" s="73"/>
      <c r="DL39" s="106" t="s">
        <v>677</v>
      </c>
      <c r="DM39" s="59"/>
      <c r="DN39" s="59"/>
      <c r="DO39" s="59"/>
      <c r="DP39" s="66"/>
      <c r="DQ39" s="66"/>
      <c r="DT39" s="52" t="s">
        <v>964</v>
      </c>
      <c r="FU39" s="52" t="s">
        <v>878</v>
      </c>
    </row>
    <row r="40" spans="2:181" ht="14.25" customHeight="1" x14ac:dyDescent="0.25">
      <c r="B40" s="82" t="s">
        <v>1041</v>
      </c>
      <c r="C40" s="86" t="s">
        <v>1022</v>
      </c>
      <c r="M40" s="68" t="s">
        <v>965</v>
      </c>
      <c r="N40" s="70">
        <f>N37-N39</f>
        <v>0</v>
      </c>
      <c r="AF40" s="73" t="s">
        <v>360</v>
      </c>
      <c r="AG40" s="63" t="s">
        <v>347</v>
      </c>
      <c r="AH40" s="72">
        <f>AH30-AH38</f>
        <v>0</v>
      </c>
      <c r="AI40" s="72">
        <f t="shared" ref="AI40:AK40" si="2">AI30-AI38</f>
        <v>0</v>
      </c>
      <c r="AJ40" s="72">
        <f t="shared" si="2"/>
        <v>0</v>
      </c>
      <c r="AK40" s="72">
        <f t="shared" si="2"/>
        <v>0</v>
      </c>
      <c r="AM40" s="73"/>
      <c r="AN40" s="52" t="s">
        <v>419</v>
      </c>
      <c r="AS40" s="73" t="s">
        <v>434</v>
      </c>
      <c r="AT40" s="52" t="s">
        <v>413</v>
      </c>
      <c r="BA40" s="73" t="s">
        <v>453</v>
      </c>
      <c r="BB40" s="52" t="s">
        <v>432</v>
      </c>
      <c r="BX40" s="73" t="s">
        <v>499</v>
      </c>
      <c r="BY40" s="52" t="s">
        <v>491</v>
      </c>
      <c r="CI40" s="87" t="s">
        <v>581</v>
      </c>
      <c r="CJ40" s="87"/>
      <c r="CK40" s="87"/>
      <c r="CL40" s="87"/>
      <c r="CM40" s="87"/>
      <c r="CN40" s="87"/>
      <c r="CO40" s="87"/>
      <c r="DG40" s="82" t="s">
        <v>636</v>
      </c>
      <c r="DL40" s="108" t="s">
        <v>662</v>
      </c>
      <c r="DM40" s="91"/>
      <c r="DN40" s="91"/>
      <c r="DO40" s="91"/>
      <c r="DP40" s="90"/>
      <c r="DQ40" s="90"/>
      <c r="DT40" s="52" t="s">
        <v>966</v>
      </c>
      <c r="FU40" s="52" t="s">
        <v>880</v>
      </c>
    </row>
    <row r="41" spans="2:181" ht="14.25" customHeight="1" x14ac:dyDescent="0.25">
      <c r="B41" s="82" t="s">
        <v>1042</v>
      </c>
      <c r="C41" s="86" t="s">
        <v>1023</v>
      </c>
      <c r="AS41" s="73"/>
      <c r="AT41" s="77" t="s">
        <v>443</v>
      </c>
      <c r="AU41" s="77"/>
      <c r="AV41" s="77"/>
      <c r="AW41" s="77"/>
      <c r="AX41" s="77"/>
      <c r="AY41" s="77"/>
      <c r="BA41" s="73" t="s">
        <v>455</v>
      </c>
      <c r="BB41" s="52" t="s">
        <v>413</v>
      </c>
      <c r="BX41" s="73" t="s">
        <v>499</v>
      </c>
      <c r="BY41" s="52" t="s">
        <v>11</v>
      </c>
      <c r="CI41" s="77" t="s">
        <v>582</v>
      </c>
      <c r="CJ41" s="77"/>
      <c r="CK41" s="77"/>
      <c r="CL41" s="77"/>
      <c r="CM41" s="77"/>
      <c r="CN41" s="77"/>
      <c r="CO41" s="77"/>
      <c r="DG41" s="82" t="s">
        <v>637</v>
      </c>
      <c r="DK41" s="73"/>
      <c r="DL41" s="108" t="s">
        <v>663</v>
      </c>
      <c r="DM41" s="91"/>
      <c r="DN41" s="91"/>
      <c r="DO41" s="91"/>
      <c r="DP41" s="90"/>
      <c r="DQ41" s="90"/>
      <c r="DT41" s="52" t="s">
        <v>707</v>
      </c>
      <c r="FU41" s="52" t="s">
        <v>879</v>
      </c>
    </row>
    <row r="42" spans="2:181" ht="17.25" customHeight="1" x14ac:dyDescent="0.25">
      <c r="B42" s="82" t="s">
        <v>1043</v>
      </c>
      <c r="C42" s="86" t="s">
        <v>1024</v>
      </c>
      <c r="AF42" s="73" t="s">
        <v>360</v>
      </c>
      <c r="AG42" s="63" t="s">
        <v>348</v>
      </c>
      <c r="AH42" s="72"/>
      <c r="AI42" s="72"/>
      <c r="AJ42" s="72"/>
      <c r="AK42" s="72"/>
      <c r="BA42" s="73" t="s">
        <v>447</v>
      </c>
      <c r="BB42" s="77" t="s">
        <v>678</v>
      </c>
      <c r="BC42" s="77"/>
      <c r="BD42" s="77"/>
      <c r="BE42" s="77"/>
      <c r="BF42" s="77"/>
      <c r="BG42" s="77"/>
      <c r="BH42" s="77"/>
      <c r="BX42" s="73"/>
      <c r="BY42" s="63" t="s">
        <v>500</v>
      </c>
      <c r="BZ42" s="63"/>
      <c r="CA42" s="63"/>
      <c r="CB42" s="63"/>
      <c r="CC42" s="63"/>
      <c r="CD42" s="63"/>
      <c r="CE42" s="63"/>
      <c r="CF42" s="63"/>
      <c r="CI42" s="77" t="s">
        <v>583</v>
      </c>
      <c r="CJ42" s="77"/>
      <c r="CK42" s="77"/>
      <c r="CL42" s="77"/>
      <c r="CM42" s="77"/>
      <c r="CN42" s="77"/>
      <c r="CO42" s="77"/>
      <c r="DG42" s="81" t="s">
        <v>638</v>
      </c>
      <c r="DH42" s="77"/>
      <c r="DI42" s="77"/>
      <c r="DK42" s="73" t="s">
        <v>668</v>
      </c>
      <c r="DL42" s="108" t="s">
        <v>664</v>
      </c>
      <c r="DM42" s="91"/>
      <c r="DN42" s="91"/>
      <c r="DO42" s="91"/>
      <c r="DP42" s="90"/>
      <c r="DQ42" s="90"/>
    </row>
    <row r="43" spans="2:181" ht="17.25" customHeight="1" x14ac:dyDescent="0.25">
      <c r="B43" s="82" t="s">
        <v>1044</v>
      </c>
      <c r="C43" s="86" t="s">
        <v>1025</v>
      </c>
      <c r="AT43" s="63" t="s">
        <v>967</v>
      </c>
      <c r="AU43" s="77"/>
      <c r="AV43" s="77"/>
      <c r="AW43" s="77"/>
      <c r="AX43" s="77"/>
      <c r="AY43" s="77"/>
      <c r="DK43" s="73" t="s">
        <v>132</v>
      </c>
      <c r="DL43" s="108" t="s">
        <v>953</v>
      </c>
      <c r="DM43" s="91"/>
      <c r="DN43" s="91"/>
      <c r="DO43" s="91"/>
      <c r="DP43" s="90"/>
      <c r="DQ43" s="90"/>
    </row>
    <row r="44" spans="2:181" ht="17.25" customHeight="1" x14ac:dyDescent="0.25">
      <c r="B44" s="82" t="s">
        <v>1045</v>
      </c>
      <c r="C44" s="86" t="s">
        <v>1026</v>
      </c>
      <c r="BB44" s="63" t="s">
        <v>1071</v>
      </c>
      <c r="BC44" s="77"/>
      <c r="BD44" s="77"/>
      <c r="BE44" s="77"/>
      <c r="BF44" s="77"/>
      <c r="BG44" s="77"/>
      <c r="BH44" s="77"/>
      <c r="DK44" s="73" t="s">
        <v>669</v>
      </c>
      <c r="DL44" s="108" t="s">
        <v>119</v>
      </c>
      <c r="DM44" s="91"/>
      <c r="DN44" s="91"/>
      <c r="DO44" s="91"/>
      <c r="DP44" s="90"/>
      <c r="DQ44" s="90"/>
      <c r="DT44" s="53" t="s">
        <v>276</v>
      </c>
      <c r="DU44" s="74" t="s">
        <v>710</v>
      </c>
      <c r="FT44" s="53"/>
      <c r="FU44" s="53" t="s">
        <v>276</v>
      </c>
      <c r="FV44" s="74" t="s">
        <v>968</v>
      </c>
      <c r="FW44" s="53"/>
      <c r="FX44" s="53"/>
    </row>
    <row r="45" spans="2:181" ht="42" customHeight="1" x14ac:dyDescent="0.25">
      <c r="B45" s="82" t="s">
        <v>1031</v>
      </c>
      <c r="C45" s="86" t="s">
        <v>1027</v>
      </c>
      <c r="BY45" s="62"/>
      <c r="BZ45" s="80" t="s">
        <v>1</v>
      </c>
      <c r="CA45" s="80" t="s">
        <v>492</v>
      </c>
      <c r="CB45" s="80" t="s">
        <v>511</v>
      </c>
      <c r="CC45" s="80" t="s">
        <v>512</v>
      </c>
      <c r="CD45" s="80" t="s">
        <v>513</v>
      </c>
      <c r="CE45" s="80" t="s">
        <v>109</v>
      </c>
      <c r="DL45" s="108" t="s">
        <v>664</v>
      </c>
      <c r="DM45" s="91"/>
      <c r="DN45" s="91"/>
      <c r="DO45" s="91"/>
      <c r="DP45" s="90"/>
      <c r="DQ45" s="90"/>
      <c r="DS45" s="73"/>
      <c r="DT45" s="62"/>
      <c r="DU45" s="85" t="s">
        <v>315</v>
      </c>
      <c r="DV45" s="85" t="s">
        <v>316</v>
      </c>
      <c r="FT45" s="18" t="s">
        <v>877</v>
      </c>
      <c r="FU45" s="62"/>
      <c r="FV45" s="101" t="s">
        <v>890</v>
      </c>
      <c r="FW45" s="101" t="s">
        <v>891</v>
      </c>
      <c r="FX45" s="101" t="s">
        <v>892</v>
      </c>
    </row>
    <row r="46" spans="2:181" ht="24.75" customHeight="1" x14ac:dyDescent="0.25">
      <c r="B46" s="106" t="s">
        <v>1012</v>
      </c>
      <c r="C46" s="107" t="s">
        <v>1028</v>
      </c>
      <c r="D46" s="66"/>
      <c r="E46" s="66"/>
      <c r="F46" s="66"/>
      <c r="BY46" s="62"/>
      <c r="BZ46" s="57"/>
      <c r="CA46" s="120" t="s">
        <v>311</v>
      </c>
      <c r="CB46" s="120"/>
      <c r="CC46" s="120"/>
      <c r="CD46" s="120"/>
      <c r="CE46" s="120"/>
      <c r="DK46" s="73" t="s">
        <v>132</v>
      </c>
      <c r="DL46" s="108" t="s">
        <v>953</v>
      </c>
      <c r="DM46" s="91"/>
      <c r="DN46" s="91"/>
      <c r="DO46" s="91"/>
      <c r="DP46" s="90"/>
      <c r="DQ46" s="90"/>
      <c r="DS46" s="73"/>
      <c r="DT46" s="52" t="s">
        <v>708</v>
      </c>
      <c r="FT46" s="82"/>
      <c r="FU46" s="82" t="s">
        <v>893</v>
      </c>
      <c r="FV46" s="82"/>
      <c r="FW46" s="82"/>
      <c r="FX46" s="82"/>
    </row>
    <row r="47" spans="2:181" ht="17.25" customHeight="1" x14ac:dyDescent="0.25">
      <c r="B47" s="84" t="s">
        <v>1047</v>
      </c>
      <c r="C47" s="67"/>
      <c r="D47" s="67"/>
      <c r="E47" s="67"/>
      <c r="F47" s="67"/>
      <c r="AF47" s="53"/>
      <c r="AG47" s="53" t="s">
        <v>276</v>
      </c>
      <c r="AH47" s="74" t="s">
        <v>969</v>
      </c>
      <c r="AI47" s="53"/>
      <c r="AJ47" s="53"/>
      <c r="AK47" s="53"/>
      <c r="BX47" s="73"/>
      <c r="BY47" s="67" t="s">
        <v>470</v>
      </c>
      <c r="BZ47" s="56"/>
      <c r="CA47" s="56"/>
      <c r="CB47" s="56"/>
      <c r="CC47" s="56"/>
      <c r="DK47" s="73" t="s">
        <v>670</v>
      </c>
      <c r="DL47" s="82" t="s">
        <v>665</v>
      </c>
      <c r="DM47" s="56"/>
      <c r="DN47" s="56"/>
      <c r="DO47" s="56"/>
      <c r="DS47" s="73"/>
      <c r="DT47" s="66" t="s">
        <v>709</v>
      </c>
      <c r="DU47" s="66"/>
      <c r="DV47" s="66"/>
      <c r="FT47" s="18"/>
      <c r="FU47" s="82" t="s">
        <v>486</v>
      </c>
      <c r="FV47" s="82"/>
      <c r="FW47" s="82"/>
      <c r="FX47" s="82"/>
    </row>
    <row r="48" spans="2:181" ht="17.25" customHeight="1" x14ac:dyDescent="0.25">
      <c r="B48" s="82"/>
      <c r="AF48" s="53"/>
      <c r="AG48" s="53"/>
      <c r="AH48" s="120" t="s">
        <v>315</v>
      </c>
      <c r="AI48" s="120"/>
      <c r="AJ48" s="120" t="s">
        <v>316</v>
      </c>
      <c r="AK48" s="120"/>
      <c r="BY48" s="67" t="s">
        <v>501</v>
      </c>
      <c r="BZ48" s="56"/>
      <c r="CA48" s="56"/>
      <c r="CB48" s="56"/>
      <c r="CC48" s="56"/>
      <c r="DK48" s="73" t="s">
        <v>136</v>
      </c>
      <c r="DL48" s="82" t="s">
        <v>666</v>
      </c>
      <c r="DM48" s="56"/>
      <c r="DN48" s="56"/>
      <c r="DO48" s="56"/>
      <c r="DS48" s="73"/>
      <c r="DT48" s="52" t="s">
        <v>530</v>
      </c>
      <c r="FT48" s="82"/>
      <c r="FU48" s="82" t="s">
        <v>487</v>
      </c>
      <c r="FV48" s="82"/>
      <c r="FW48" s="82"/>
      <c r="FX48" s="82"/>
    </row>
    <row r="49" spans="2:180" ht="17.25" customHeight="1" x14ac:dyDescent="0.25">
      <c r="B49" s="82"/>
      <c r="AF49" s="73" t="s">
        <v>362</v>
      </c>
      <c r="AG49" s="62"/>
      <c r="AH49" s="57" t="s">
        <v>324</v>
      </c>
      <c r="AI49" s="57" t="s">
        <v>318</v>
      </c>
      <c r="AJ49" s="57" t="s">
        <v>324</v>
      </c>
      <c r="AK49" s="57" t="s">
        <v>318</v>
      </c>
      <c r="BX49" s="73" t="s">
        <v>506</v>
      </c>
      <c r="BY49" s="52" t="s">
        <v>502</v>
      </c>
      <c r="BZ49" s="56"/>
      <c r="CA49" s="56"/>
      <c r="CB49" s="56"/>
      <c r="CC49" s="56"/>
      <c r="DK49" s="73"/>
      <c r="DL49" s="82" t="s">
        <v>667</v>
      </c>
      <c r="DM49" s="56"/>
      <c r="DN49" s="56"/>
      <c r="DO49" s="56"/>
      <c r="DS49" s="73"/>
      <c r="DT49" s="52" t="s">
        <v>709</v>
      </c>
      <c r="FT49" s="82"/>
      <c r="FU49" s="82" t="s">
        <v>894</v>
      </c>
      <c r="FV49" s="82"/>
      <c r="FW49" s="82"/>
      <c r="FX49" s="82"/>
    </row>
    <row r="50" spans="2:180" ht="17.25" customHeight="1" x14ac:dyDescent="0.25">
      <c r="B50" s="82"/>
      <c r="AF50" s="73" t="s">
        <v>365</v>
      </c>
      <c r="AG50" s="52" t="s">
        <v>970</v>
      </c>
      <c r="AH50" s="56"/>
      <c r="AI50" s="56"/>
      <c r="AJ50" s="56"/>
      <c r="BX50" s="73" t="s">
        <v>507</v>
      </c>
      <c r="BY50" s="52" t="s">
        <v>503</v>
      </c>
      <c r="DK50" s="73" t="s">
        <v>132</v>
      </c>
      <c r="DL50" s="109" t="s">
        <v>953</v>
      </c>
      <c r="DM50" s="59"/>
      <c r="DN50" s="59"/>
      <c r="DO50" s="59"/>
      <c r="DP50" s="59"/>
      <c r="DQ50" s="66"/>
      <c r="DT50" s="52" t="s">
        <v>711</v>
      </c>
      <c r="FT50" s="82"/>
      <c r="FU50" s="82" t="s">
        <v>551</v>
      </c>
      <c r="FV50" s="82"/>
      <c r="FW50" s="82"/>
      <c r="FX50" s="82"/>
    </row>
    <row r="51" spans="2:180" ht="28.5" customHeight="1" x14ac:dyDescent="0.25">
      <c r="B51" s="82"/>
      <c r="AG51" s="52" t="s">
        <v>971</v>
      </c>
      <c r="AH51" s="56"/>
      <c r="AI51" s="56"/>
      <c r="AJ51" s="56"/>
      <c r="BX51" s="73" t="s">
        <v>508</v>
      </c>
      <c r="BY51" s="52" t="s">
        <v>504</v>
      </c>
      <c r="DK51" s="18" t="s">
        <v>676</v>
      </c>
      <c r="DL51" s="84" t="s">
        <v>671</v>
      </c>
      <c r="DM51" s="71"/>
      <c r="DN51" s="71"/>
      <c r="DO51" s="71"/>
      <c r="DP51" s="71"/>
      <c r="FT51" s="82"/>
      <c r="FU51" s="82" t="s">
        <v>41</v>
      </c>
      <c r="FV51" s="82"/>
      <c r="FW51" s="82"/>
      <c r="FX51" s="82"/>
    </row>
    <row r="52" spans="2:180" ht="17.25" customHeight="1" x14ac:dyDescent="0.25">
      <c r="B52" s="82"/>
      <c r="AG52" s="52" t="s">
        <v>363</v>
      </c>
      <c r="AH52" s="56"/>
      <c r="AI52" s="56"/>
      <c r="AJ52" s="56"/>
      <c r="BX52" s="73" t="s">
        <v>509</v>
      </c>
      <c r="BY52" s="52" t="s">
        <v>41</v>
      </c>
      <c r="DK52" s="73" t="s">
        <v>675</v>
      </c>
      <c r="DL52" s="82" t="s">
        <v>672</v>
      </c>
      <c r="DM52" s="56"/>
      <c r="DN52" s="56"/>
      <c r="DO52" s="56"/>
      <c r="FT52" s="82"/>
      <c r="FU52" s="82" t="s">
        <v>285</v>
      </c>
      <c r="FV52" s="82"/>
      <c r="FW52" s="82"/>
      <c r="FX52" s="82"/>
    </row>
    <row r="53" spans="2:180" ht="27.75" customHeight="1" x14ac:dyDescent="0.25">
      <c r="AG53" s="66" t="s">
        <v>364</v>
      </c>
      <c r="AH53" s="59"/>
      <c r="AI53" s="59"/>
      <c r="AJ53" s="59"/>
      <c r="AK53" s="59"/>
      <c r="BX53" s="73" t="s">
        <v>510</v>
      </c>
      <c r="BY53" s="52" t="s">
        <v>505</v>
      </c>
      <c r="DL53" s="88" t="s">
        <v>673</v>
      </c>
      <c r="DM53" s="72"/>
      <c r="DN53" s="72"/>
      <c r="DO53" s="72"/>
      <c r="DP53" s="77"/>
      <c r="DQ53" s="77"/>
      <c r="DS53" s="73"/>
      <c r="DT53" s="62"/>
      <c r="DU53" s="85" t="s">
        <v>315</v>
      </c>
      <c r="DV53" s="85" t="s">
        <v>316</v>
      </c>
      <c r="FT53" s="82"/>
      <c r="FU53" s="82" t="s">
        <v>895</v>
      </c>
      <c r="FV53" s="82"/>
      <c r="FW53" s="82"/>
      <c r="FX53" s="82"/>
    </row>
    <row r="54" spans="2:180" ht="17.25" customHeight="1" x14ac:dyDescent="0.25">
      <c r="AG54" s="67" t="s">
        <v>109</v>
      </c>
      <c r="AH54" s="71"/>
      <c r="AI54" s="71"/>
      <c r="AJ54" s="71"/>
      <c r="AK54" s="71"/>
      <c r="BX54" s="73"/>
      <c r="BY54" s="63" t="s">
        <v>500</v>
      </c>
      <c r="BZ54" s="63"/>
      <c r="CA54" s="63"/>
      <c r="CB54" s="63"/>
      <c r="CC54" s="63"/>
      <c r="CD54" s="63"/>
      <c r="CE54" s="63"/>
      <c r="CF54" s="63"/>
      <c r="DL54" s="82"/>
      <c r="DM54" s="56"/>
      <c r="DN54" s="56"/>
      <c r="DO54" s="56"/>
      <c r="DS54" s="73" t="s">
        <v>718</v>
      </c>
      <c r="DT54" s="52" t="s">
        <v>712</v>
      </c>
      <c r="FT54" s="82"/>
      <c r="FU54" s="81"/>
      <c r="FV54" s="81"/>
      <c r="FW54" s="81"/>
      <c r="FX54" s="81"/>
    </row>
    <row r="55" spans="2:180" ht="17.25" customHeight="1" x14ac:dyDescent="0.25">
      <c r="AG55" s="67"/>
      <c r="AH55" s="71"/>
      <c r="AI55" s="71"/>
      <c r="AJ55" s="71"/>
      <c r="AK55" s="71"/>
      <c r="DK55" s="73" t="s">
        <v>660</v>
      </c>
      <c r="DL55" s="110" t="s">
        <v>678</v>
      </c>
      <c r="DM55" s="93"/>
      <c r="DN55" s="93"/>
      <c r="DO55" s="93"/>
      <c r="DP55" s="92"/>
      <c r="DQ55" s="92"/>
      <c r="DS55" s="73"/>
      <c r="DT55" s="52" t="s">
        <v>713</v>
      </c>
    </row>
    <row r="56" spans="2:180" ht="17.25" customHeight="1" x14ac:dyDescent="0.25">
      <c r="DL56" s="82"/>
      <c r="DS56" s="73" t="s">
        <v>719</v>
      </c>
      <c r="DT56" s="52" t="s">
        <v>972</v>
      </c>
    </row>
    <row r="57" spans="2:180" ht="39.75" customHeight="1" x14ac:dyDescent="0.25">
      <c r="AG57" s="53" t="s">
        <v>276</v>
      </c>
      <c r="AH57" s="76" t="s">
        <v>366</v>
      </c>
      <c r="BX57" s="53"/>
      <c r="BY57" s="53" t="s">
        <v>276</v>
      </c>
      <c r="BZ57" s="74" t="s">
        <v>514</v>
      </c>
      <c r="CA57" s="53"/>
      <c r="DL57" s="82"/>
      <c r="DS57" s="73" t="s">
        <v>719</v>
      </c>
      <c r="DT57" s="66" t="s">
        <v>714</v>
      </c>
      <c r="DU57" s="66"/>
      <c r="DV57" s="66"/>
      <c r="FU57" s="62"/>
      <c r="FV57" s="89" t="s">
        <v>890</v>
      </c>
      <c r="FW57" s="89" t="s">
        <v>891</v>
      </c>
      <c r="FX57" s="89" t="s">
        <v>892</v>
      </c>
    </row>
    <row r="58" spans="2:180" ht="17.25" customHeight="1" x14ac:dyDescent="0.25">
      <c r="AG58" s="62"/>
      <c r="AH58" s="57" t="s">
        <v>315</v>
      </c>
      <c r="AI58" s="57" t="s">
        <v>316</v>
      </c>
      <c r="BY58" s="62"/>
      <c r="BZ58" s="57" t="s">
        <v>315</v>
      </c>
      <c r="CA58" s="57" t="s">
        <v>316</v>
      </c>
      <c r="CB58" s="57" t="s">
        <v>317</v>
      </c>
      <c r="DL58" s="82"/>
      <c r="DT58" s="63" t="s">
        <v>109</v>
      </c>
      <c r="DU58" s="63"/>
      <c r="DV58" s="63"/>
      <c r="FU58" s="52" t="s">
        <v>896</v>
      </c>
    </row>
    <row r="59" spans="2:180" ht="17.25" customHeight="1" x14ac:dyDescent="0.25">
      <c r="AF59" s="73" t="s">
        <v>367</v>
      </c>
      <c r="AG59" s="67" t="s">
        <v>324</v>
      </c>
      <c r="AH59" s="56"/>
      <c r="AI59" s="56"/>
      <c r="BX59" s="73"/>
      <c r="BY59" s="67" t="s">
        <v>515</v>
      </c>
      <c r="CA59" s="56"/>
      <c r="DL59" s="82"/>
      <c r="DT59" s="52" t="s">
        <v>715</v>
      </c>
      <c r="FU59" s="52" t="s">
        <v>897</v>
      </c>
    </row>
    <row r="60" spans="2:180" ht="17.25" customHeight="1" x14ac:dyDescent="0.25">
      <c r="AG60" s="52" t="s">
        <v>368</v>
      </c>
      <c r="AH60" s="56"/>
      <c r="AI60" s="56"/>
      <c r="BX60" s="73"/>
      <c r="BY60" s="52" t="s">
        <v>516</v>
      </c>
      <c r="DL60" s="82"/>
      <c r="DT60" s="67" t="s">
        <v>716</v>
      </c>
      <c r="DU60" s="67"/>
      <c r="DV60" s="67"/>
      <c r="FU60" s="52" t="s">
        <v>898</v>
      </c>
    </row>
    <row r="61" spans="2:180" ht="17.25" customHeight="1" x14ac:dyDescent="0.25">
      <c r="AG61" s="52" t="s">
        <v>369</v>
      </c>
      <c r="AH61" s="56"/>
      <c r="AI61" s="56"/>
      <c r="BX61" s="73"/>
      <c r="BY61" s="52" t="s">
        <v>517</v>
      </c>
      <c r="DL61" s="82"/>
      <c r="DT61" s="67" t="s">
        <v>717</v>
      </c>
      <c r="DU61" s="67"/>
      <c r="DV61" s="67"/>
      <c r="FU61" s="52" t="s">
        <v>899</v>
      </c>
    </row>
    <row r="62" spans="2:180" ht="16.5" customHeight="1" x14ac:dyDescent="0.25">
      <c r="AG62" s="52" t="s">
        <v>370</v>
      </c>
      <c r="AH62" s="56"/>
      <c r="AI62" s="56"/>
      <c r="BX62" s="73" t="s">
        <v>496</v>
      </c>
      <c r="BY62" s="63" t="s">
        <v>109</v>
      </c>
      <c r="BZ62" s="77"/>
      <c r="CA62" s="77"/>
      <c r="CB62" s="77"/>
      <c r="DL62" s="82"/>
      <c r="FU62" s="63" t="s">
        <v>109</v>
      </c>
      <c r="FV62" s="63"/>
      <c r="FW62" s="63"/>
      <c r="FX62" s="63"/>
    </row>
    <row r="63" spans="2:180" ht="16.5" customHeight="1" x14ac:dyDescent="0.25">
      <c r="AG63" s="52" t="s">
        <v>337</v>
      </c>
      <c r="AH63" s="56"/>
      <c r="AI63" s="56"/>
      <c r="BX63" s="73"/>
      <c r="BY63" s="67" t="s">
        <v>518</v>
      </c>
      <c r="DL63" s="82"/>
    </row>
    <row r="64" spans="2:180" ht="38.25" customHeight="1" x14ac:dyDescent="0.25">
      <c r="AG64" s="66" t="s">
        <v>973</v>
      </c>
      <c r="AH64" s="59"/>
      <c r="AI64" s="59"/>
      <c r="BX64" s="73"/>
      <c r="BY64" s="52" t="s">
        <v>516</v>
      </c>
      <c r="DL64" s="82"/>
      <c r="DS64" s="18"/>
      <c r="DT64" s="62"/>
      <c r="DU64" s="101" t="s">
        <v>315</v>
      </c>
      <c r="DV64" s="101" t="s">
        <v>316</v>
      </c>
    </row>
    <row r="65" spans="32:181" ht="16.5" customHeight="1" x14ac:dyDescent="0.25">
      <c r="AG65" s="67" t="s">
        <v>371</v>
      </c>
      <c r="AH65" s="71"/>
      <c r="AI65" s="71"/>
      <c r="BX65" s="73" t="s">
        <v>519</v>
      </c>
      <c r="BY65" s="52" t="s">
        <v>517</v>
      </c>
      <c r="DL65" s="82"/>
      <c r="DS65" s="18" t="s">
        <v>720</v>
      </c>
      <c r="DT65" s="82" t="s">
        <v>721</v>
      </c>
      <c r="DU65" s="82"/>
      <c r="DV65" s="82"/>
      <c r="FT65" s="53"/>
      <c r="FU65" s="53" t="s">
        <v>276</v>
      </c>
      <c r="FV65" s="52" t="s">
        <v>900</v>
      </c>
    </row>
    <row r="66" spans="32:181" ht="24.75" customHeight="1" x14ac:dyDescent="0.25">
      <c r="AH66" s="56"/>
      <c r="AI66" s="56"/>
      <c r="BX66" s="73"/>
      <c r="BY66" s="63" t="s">
        <v>109</v>
      </c>
      <c r="BZ66" s="77"/>
      <c r="CA66" s="77"/>
      <c r="CB66" s="77"/>
      <c r="DL66" s="82"/>
      <c r="DS66" s="18" t="s">
        <v>731</v>
      </c>
      <c r="DT66" s="82" t="s">
        <v>722</v>
      </c>
      <c r="DU66" s="82"/>
      <c r="DV66" s="82"/>
      <c r="FT66" s="18" t="s">
        <v>901</v>
      </c>
      <c r="FU66" s="62"/>
      <c r="FV66" s="120" t="s">
        <v>530</v>
      </c>
      <c r="FW66" s="120"/>
      <c r="FX66" s="120" t="s">
        <v>531</v>
      </c>
      <c r="FY66" s="120"/>
    </row>
    <row r="67" spans="32:181" ht="42" customHeight="1" x14ac:dyDescent="0.25">
      <c r="AF67" s="73" t="s">
        <v>384</v>
      </c>
      <c r="AG67" s="67" t="s">
        <v>974</v>
      </c>
      <c r="AH67" s="56"/>
      <c r="AI67" s="56"/>
      <c r="DL67" s="82"/>
      <c r="DS67" s="18" t="s">
        <v>732</v>
      </c>
      <c r="DT67" s="82" t="s">
        <v>723</v>
      </c>
      <c r="DU67" s="82"/>
      <c r="DV67" s="82"/>
      <c r="FU67" s="62" t="s">
        <v>906</v>
      </c>
      <c r="FV67" s="89" t="s">
        <v>902</v>
      </c>
      <c r="FW67" s="89" t="s">
        <v>903</v>
      </c>
      <c r="FX67" s="89" t="s">
        <v>904</v>
      </c>
      <c r="FY67" s="89" t="s">
        <v>975</v>
      </c>
    </row>
    <row r="68" spans="32:181" ht="16.5" customHeight="1" x14ac:dyDescent="0.25">
      <c r="AG68" s="52" t="s">
        <v>372</v>
      </c>
      <c r="AH68" s="56"/>
      <c r="AI68" s="56"/>
      <c r="DL68" s="82"/>
      <c r="DS68" s="18" t="s">
        <v>732</v>
      </c>
      <c r="DT68" s="82" t="s">
        <v>724</v>
      </c>
      <c r="DU68" s="82"/>
      <c r="DV68" s="82"/>
      <c r="FT68" s="73"/>
      <c r="FU68" s="52" t="s">
        <v>553</v>
      </c>
    </row>
    <row r="69" spans="32:181" ht="16.5" customHeight="1" x14ac:dyDescent="0.25">
      <c r="AG69" s="52" t="s">
        <v>373</v>
      </c>
      <c r="AH69" s="56"/>
      <c r="AI69" s="56"/>
      <c r="BX69" s="53"/>
      <c r="BY69" s="53" t="s">
        <v>276</v>
      </c>
      <c r="BZ69" s="74" t="s">
        <v>522</v>
      </c>
      <c r="CA69" s="53"/>
      <c r="DL69" s="82"/>
      <c r="DS69" s="18" t="s">
        <v>733</v>
      </c>
      <c r="DT69" s="82" t="s">
        <v>757</v>
      </c>
      <c r="DU69" s="82"/>
      <c r="DV69" s="82"/>
      <c r="FU69" s="52" t="s">
        <v>536</v>
      </c>
    </row>
    <row r="70" spans="32:181" ht="16.5" customHeight="1" x14ac:dyDescent="0.25">
      <c r="AG70" s="52" t="s">
        <v>370</v>
      </c>
      <c r="AH70" s="56"/>
      <c r="AI70" s="56"/>
      <c r="BY70" s="62"/>
      <c r="BZ70" s="57" t="s">
        <v>315</v>
      </c>
      <c r="CA70" s="57" t="s">
        <v>316</v>
      </c>
      <c r="CB70" s="57" t="s">
        <v>317</v>
      </c>
      <c r="DL70" s="82"/>
      <c r="DS70" s="18" t="s">
        <v>734</v>
      </c>
      <c r="DT70" s="82" t="s">
        <v>725</v>
      </c>
      <c r="DU70" s="82"/>
      <c r="DV70" s="82"/>
      <c r="FU70" s="52" t="s">
        <v>534</v>
      </c>
    </row>
    <row r="71" spans="32:181" ht="16.5" customHeight="1" x14ac:dyDescent="0.25">
      <c r="AG71" s="52" t="s">
        <v>374</v>
      </c>
      <c r="AH71" s="56"/>
      <c r="AI71" s="56"/>
      <c r="BX71" s="73"/>
      <c r="BY71" s="82" t="s">
        <v>976</v>
      </c>
      <c r="DL71" s="82"/>
      <c r="DS71" s="18" t="s">
        <v>735</v>
      </c>
      <c r="DT71" s="106" t="s">
        <v>726</v>
      </c>
      <c r="DU71" s="106"/>
      <c r="DV71" s="106"/>
      <c r="FU71" s="52" t="s">
        <v>905</v>
      </c>
    </row>
    <row r="72" spans="32:181" ht="19.5" customHeight="1" x14ac:dyDescent="0.25">
      <c r="AG72" s="52" t="s">
        <v>143</v>
      </c>
      <c r="AH72" s="56"/>
      <c r="AI72" s="56"/>
      <c r="BX72" s="73"/>
      <c r="BY72" s="52" t="s">
        <v>977</v>
      </c>
      <c r="DL72" s="82"/>
      <c r="DS72" s="82"/>
      <c r="DT72" s="81" t="s">
        <v>978</v>
      </c>
      <c r="DU72" s="81"/>
      <c r="DV72" s="81"/>
      <c r="FU72" s="52" t="s">
        <v>177</v>
      </c>
    </row>
    <row r="73" spans="32:181" ht="15.75" customHeight="1" x14ac:dyDescent="0.25">
      <c r="AG73" s="52" t="s">
        <v>375</v>
      </c>
      <c r="AH73" s="56"/>
      <c r="AI73" s="56"/>
      <c r="BX73" s="73"/>
      <c r="BY73" s="81" t="s">
        <v>521</v>
      </c>
      <c r="BZ73" s="63"/>
      <c r="CA73" s="63"/>
      <c r="CB73" s="63"/>
      <c r="DL73" s="82"/>
      <c r="DS73" s="82"/>
      <c r="DT73" s="82" t="s">
        <v>730</v>
      </c>
      <c r="DU73" s="82"/>
      <c r="DV73" s="82"/>
      <c r="FU73" s="63"/>
      <c r="FV73" s="63"/>
      <c r="FW73" s="63"/>
      <c r="FX73" s="63"/>
      <c r="FY73" s="63"/>
    </row>
    <row r="74" spans="32:181" ht="16.5" customHeight="1" x14ac:dyDescent="0.25">
      <c r="AG74" s="52" t="s">
        <v>376</v>
      </c>
      <c r="AH74" s="56"/>
      <c r="AI74" s="56"/>
      <c r="BX74" s="73"/>
      <c r="BY74" s="52" t="s">
        <v>520</v>
      </c>
      <c r="DS74" s="82"/>
      <c r="DT74" s="84" t="s">
        <v>727</v>
      </c>
      <c r="DU74" s="84"/>
      <c r="DV74" s="84"/>
    </row>
    <row r="75" spans="32:181" ht="16.5" customHeight="1" x14ac:dyDescent="0.25">
      <c r="AG75" s="52" t="s">
        <v>377</v>
      </c>
      <c r="AH75" s="56"/>
      <c r="AI75" s="56"/>
      <c r="BX75" s="73" t="s">
        <v>519</v>
      </c>
      <c r="BY75" s="63" t="s">
        <v>109</v>
      </c>
      <c r="BZ75" s="63"/>
      <c r="CA75" s="63"/>
      <c r="CB75" s="63"/>
      <c r="DS75" s="82"/>
      <c r="DT75" s="84" t="s">
        <v>729</v>
      </c>
      <c r="DU75" s="84"/>
      <c r="DV75" s="84"/>
    </row>
    <row r="76" spans="32:181" ht="23.25" customHeight="1" x14ac:dyDescent="0.25">
      <c r="AG76" s="52" t="s">
        <v>378</v>
      </c>
      <c r="AH76" s="56"/>
      <c r="AI76" s="56"/>
      <c r="BX76" s="73"/>
      <c r="DS76" s="82"/>
      <c r="DT76" s="84" t="s">
        <v>728</v>
      </c>
      <c r="DU76" s="82"/>
      <c r="DV76" s="82"/>
      <c r="FT76" s="18" t="s">
        <v>901</v>
      </c>
      <c r="FU76" s="62"/>
      <c r="FV76" s="120" t="s">
        <v>530</v>
      </c>
      <c r="FW76" s="120"/>
      <c r="FX76" s="120" t="s">
        <v>531</v>
      </c>
      <c r="FY76" s="120"/>
    </row>
    <row r="77" spans="32:181" ht="41.25" customHeight="1" x14ac:dyDescent="0.25">
      <c r="AG77" s="52" t="s">
        <v>379</v>
      </c>
      <c r="AH77" s="56"/>
      <c r="AI77" s="56"/>
      <c r="FU77" s="62" t="s">
        <v>907</v>
      </c>
      <c r="FV77" s="101" t="s">
        <v>902</v>
      </c>
      <c r="FW77" s="101" t="s">
        <v>903</v>
      </c>
      <c r="FX77" s="101" t="s">
        <v>904</v>
      </c>
      <c r="FY77" s="101" t="s">
        <v>975</v>
      </c>
    </row>
    <row r="78" spans="32:181" ht="16.5" customHeight="1" x14ac:dyDescent="0.25">
      <c r="AG78" s="66" t="s">
        <v>979</v>
      </c>
      <c r="AH78" s="59"/>
      <c r="AI78" s="59"/>
      <c r="BX78" s="53"/>
      <c r="BY78" s="53" t="s">
        <v>276</v>
      </c>
      <c r="BZ78" s="74" t="s">
        <v>523</v>
      </c>
      <c r="CA78" s="53"/>
      <c r="FT78" s="73"/>
      <c r="FU78" s="52" t="s">
        <v>553</v>
      </c>
    </row>
    <row r="79" spans="32:181" ht="21.75" customHeight="1" x14ac:dyDescent="0.25">
      <c r="AG79" s="67" t="s">
        <v>380</v>
      </c>
      <c r="AH79" s="71"/>
      <c r="AI79" s="71"/>
      <c r="BY79" s="62"/>
      <c r="BZ79" s="79" t="s">
        <v>315</v>
      </c>
      <c r="CA79" s="79" t="s">
        <v>316</v>
      </c>
      <c r="CB79" s="79" t="s">
        <v>317</v>
      </c>
      <c r="DS79" s="73"/>
      <c r="DT79" s="62"/>
      <c r="DU79" s="85">
        <v>2012</v>
      </c>
      <c r="DV79" s="85">
        <v>2011</v>
      </c>
      <c r="FU79" s="52" t="s">
        <v>536</v>
      </c>
    </row>
    <row r="80" spans="32:181" ht="16.5" customHeight="1" x14ac:dyDescent="0.25">
      <c r="AG80" s="66"/>
      <c r="AH80" s="59"/>
      <c r="AI80" s="59"/>
      <c r="BX80" s="73" t="s">
        <v>528</v>
      </c>
      <c r="BY80" s="82" t="s">
        <v>524</v>
      </c>
      <c r="DS80" s="18" t="s">
        <v>736</v>
      </c>
      <c r="DT80" s="52" t="s">
        <v>737</v>
      </c>
      <c r="FU80" s="52" t="s">
        <v>534</v>
      </c>
    </row>
    <row r="81" spans="32:181" ht="16.5" customHeight="1" x14ac:dyDescent="0.25">
      <c r="AG81" s="52" t="s">
        <v>980</v>
      </c>
      <c r="AH81" s="56"/>
      <c r="AI81" s="56"/>
      <c r="BX81" s="73"/>
      <c r="BY81" s="82" t="s">
        <v>525</v>
      </c>
      <c r="DS81" s="18" t="s">
        <v>746</v>
      </c>
      <c r="DT81" s="52" t="s">
        <v>738</v>
      </c>
      <c r="FU81" s="52" t="s">
        <v>905</v>
      </c>
    </row>
    <row r="82" spans="32:181" ht="16.5" customHeight="1" x14ac:dyDescent="0.25">
      <c r="AG82" s="52" t="s">
        <v>381</v>
      </c>
      <c r="AH82" s="56"/>
      <c r="AI82" s="56"/>
      <c r="BX82" s="73"/>
      <c r="BY82" s="81" t="s">
        <v>526</v>
      </c>
      <c r="BZ82" s="63"/>
      <c r="CA82" s="63"/>
      <c r="CB82" s="63"/>
      <c r="DS82" s="18" t="s">
        <v>747</v>
      </c>
      <c r="DT82" s="52" t="s">
        <v>739</v>
      </c>
      <c r="FU82" s="52" t="s">
        <v>177</v>
      </c>
    </row>
    <row r="83" spans="32:181" ht="16.5" customHeight="1" x14ac:dyDescent="0.25">
      <c r="AG83" s="52" t="s">
        <v>93</v>
      </c>
      <c r="AH83" s="56"/>
      <c r="AI83" s="56"/>
      <c r="BX83" s="73" t="s">
        <v>528</v>
      </c>
      <c r="BY83" s="82" t="s">
        <v>524</v>
      </c>
      <c r="DS83" s="18" t="s">
        <v>748</v>
      </c>
      <c r="DT83" s="52" t="s">
        <v>740</v>
      </c>
      <c r="FU83" s="63"/>
      <c r="FV83" s="63"/>
      <c r="FW83" s="63"/>
      <c r="FX83" s="63"/>
      <c r="FY83" s="63"/>
    </row>
    <row r="84" spans="32:181" ht="16.5" customHeight="1" x14ac:dyDescent="0.25">
      <c r="AG84" s="66" t="s">
        <v>382</v>
      </c>
      <c r="AH84" s="59"/>
      <c r="AI84" s="59"/>
      <c r="BX84" s="73"/>
      <c r="BY84" s="81" t="s">
        <v>527</v>
      </c>
      <c r="BZ84" s="63"/>
      <c r="CA84" s="63"/>
      <c r="CB84" s="63"/>
      <c r="DS84" s="18" t="s">
        <v>749</v>
      </c>
      <c r="DT84" s="52" t="s">
        <v>741</v>
      </c>
    </row>
    <row r="85" spans="32:181" ht="16.5" customHeight="1" x14ac:dyDescent="0.25">
      <c r="AG85" s="67" t="s">
        <v>383</v>
      </c>
      <c r="AH85" s="71"/>
      <c r="AI85" s="71"/>
      <c r="DS85" s="18"/>
      <c r="DT85" s="52" t="s">
        <v>743</v>
      </c>
    </row>
    <row r="86" spans="32:181" ht="26.25" customHeight="1" x14ac:dyDescent="0.25">
      <c r="DS86" s="18"/>
      <c r="DT86" s="52" t="s">
        <v>742</v>
      </c>
      <c r="FT86" s="18" t="s">
        <v>901</v>
      </c>
      <c r="FU86" s="62"/>
      <c r="FV86" s="120" t="s">
        <v>530</v>
      </c>
      <c r="FW86" s="120"/>
      <c r="FX86" s="120" t="s">
        <v>531</v>
      </c>
      <c r="FY86" s="120"/>
    </row>
    <row r="87" spans="32:181" ht="42.75" customHeight="1" x14ac:dyDescent="0.25">
      <c r="BX87" s="53"/>
      <c r="BY87" s="53" t="s">
        <v>276</v>
      </c>
      <c r="BZ87" s="74" t="s">
        <v>529</v>
      </c>
      <c r="CA87" s="53"/>
      <c r="DT87" s="52" t="s">
        <v>744</v>
      </c>
      <c r="FU87" s="62" t="s">
        <v>907</v>
      </c>
      <c r="FV87" s="89" t="s">
        <v>902</v>
      </c>
      <c r="FW87" s="89" t="s">
        <v>903</v>
      </c>
      <c r="FX87" s="89" t="s">
        <v>904</v>
      </c>
      <c r="FY87" s="89" t="s">
        <v>975</v>
      </c>
    </row>
    <row r="88" spans="32:181" ht="17.25" customHeight="1" x14ac:dyDescent="0.25">
      <c r="AG88" s="53" t="s">
        <v>276</v>
      </c>
      <c r="AH88" s="76" t="s">
        <v>385</v>
      </c>
      <c r="BY88" s="53"/>
      <c r="BZ88" s="120" t="s">
        <v>530</v>
      </c>
      <c r="CA88" s="120"/>
      <c r="CB88" s="120"/>
      <c r="CC88" s="120" t="s">
        <v>531</v>
      </c>
      <c r="CD88" s="120"/>
      <c r="CE88" s="120"/>
      <c r="DT88" s="52" t="s">
        <v>745</v>
      </c>
      <c r="FT88" s="73"/>
      <c r="FU88" s="52" t="s">
        <v>553</v>
      </c>
    </row>
    <row r="89" spans="32:181" ht="17.25" customHeight="1" x14ac:dyDescent="0.25">
      <c r="AG89" s="62"/>
      <c r="AH89" s="57" t="s">
        <v>315</v>
      </c>
      <c r="AI89" s="57" t="s">
        <v>316</v>
      </c>
      <c r="AJ89" s="57" t="s">
        <v>317</v>
      </c>
      <c r="BY89" s="62"/>
      <c r="BZ89" s="79" t="s">
        <v>315</v>
      </c>
      <c r="CA89" s="79" t="s">
        <v>316</v>
      </c>
      <c r="CB89" s="79" t="s">
        <v>317</v>
      </c>
      <c r="CC89" s="79" t="s">
        <v>315</v>
      </c>
      <c r="CD89" s="79" t="s">
        <v>316</v>
      </c>
      <c r="CE89" s="79" t="s">
        <v>317</v>
      </c>
      <c r="FU89" s="52" t="s">
        <v>536</v>
      </c>
    </row>
    <row r="90" spans="32:181" ht="16.5" customHeight="1" x14ac:dyDescent="0.25">
      <c r="AF90" s="73" t="s">
        <v>386</v>
      </c>
      <c r="AG90" s="67" t="s">
        <v>327</v>
      </c>
      <c r="AH90" s="56"/>
      <c r="AI90" s="56"/>
      <c r="BX90" s="73" t="s">
        <v>506</v>
      </c>
      <c r="BY90" s="82" t="s">
        <v>532</v>
      </c>
      <c r="DS90" s="82"/>
      <c r="DT90" s="62"/>
      <c r="DU90" s="120">
        <v>2012</v>
      </c>
      <c r="DV90" s="120"/>
      <c r="DW90" s="120">
        <v>2011</v>
      </c>
      <c r="DX90" s="120"/>
      <c r="FU90" s="52" t="s">
        <v>534</v>
      </c>
    </row>
    <row r="91" spans="32:181" ht="13.5" customHeight="1" x14ac:dyDescent="0.25">
      <c r="AG91" s="52" t="s">
        <v>387</v>
      </c>
      <c r="AH91" s="56"/>
      <c r="AI91" s="56"/>
      <c r="BX91" s="73" t="s">
        <v>508</v>
      </c>
      <c r="BY91" s="82" t="s">
        <v>533</v>
      </c>
      <c r="DS91" s="18"/>
      <c r="DT91" s="62"/>
      <c r="DU91" s="95" t="s">
        <v>750</v>
      </c>
      <c r="DV91" s="95" t="s">
        <v>751</v>
      </c>
      <c r="DW91" s="95" t="s">
        <v>750</v>
      </c>
      <c r="DX91" s="95" t="s">
        <v>751</v>
      </c>
      <c r="FU91" s="52" t="s">
        <v>905</v>
      </c>
    </row>
    <row r="92" spans="32:181" ht="17.25" customHeight="1" x14ac:dyDescent="0.25">
      <c r="AG92" s="52" t="s">
        <v>388</v>
      </c>
      <c r="AH92" s="56"/>
      <c r="AI92" s="56"/>
      <c r="BY92" s="82" t="s">
        <v>534</v>
      </c>
      <c r="DS92" s="18" t="s">
        <v>752</v>
      </c>
      <c r="DT92" s="82" t="s">
        <v>754</v>
      </c>
      <c r="DU92" s="82"/>
      <c r="DV92" s="82"/>
      <c r="DW92" s="82"/>
      <c r="DX92" s="82"/>
      <c r="FU92" s="52" t="s">
        <v>177</v>
      </c>
    </row>
    <row r="93" spans="32:181" ht="19.5" customHeight="1" x14ac:dyDescent="0.25">
      <c r="AG93" s="52" t="s">
        <v>389</v>
      </c>
      <c r="AH93" s="56"/>
      <c r="AI93" s="56"/>
      <c r="BY93" s="82" t="s">
        <v>535</v>
      </c>
      <c r="DS93" s="18" t="s">
        <v>753</v>
      </c>
      <c r="DT93" s="82" t="s">
        <v>981</v>
      </c>
      <c r="DU93" s="82"/>
      <c r="DV93" s="82"/>
      <c r="DW93" s="82"/>
      <c r="DX93" s="82"/>
      <c r="FU93" s="63"/>
      <c r="FV93" s="63"/>
      <c r="FW93" s="63"/>
      <c r="FX93" s="63"/>
      <c r="FY93" s="63"/>
    </row>
    <row r="94" spans="32:181" ht="13.5" customHeight="1" x14ac:dyDescent="0.25">
      <c r="AG94" s="52" t="s">
        <v>390</v>
      </c>
      <c r="AH94" s="56"/>
      <c r="AI94" s="56"/>
      <c r="BY94" s="81" t="s">
        <v>540</v>
      </c>
      <c r="BZ94" s="63"/>
      <c r="CA94" s="63"/>
      <c r="CB94" s="63"/>
      <c r="CC94" s="63"/>
      <c r="CD94" s="63"/>
      <c r="CE94" s="63"/>
    </row>
    <row r="95" spans="32:181" ht="13.5" customHeight="1" x14ac:dyDescent="0.25">
      <c r="AG95" s="52" t="s">
        <v>391</v>
      </c>
      <c r="AH95" s="56"/>
      <c r="AI95" s="56"/>
    </row>
    <row r="96" spans="32:181" ht="37.5" customHeight="1" x14ac:dyDescent="0.25">
      <c r="AG96" s="66" t="s">
        <v>392</v>
      </c>
      <c r="AH96" s="59"/>
      <c r="AI96" s="59"/>
      <c r="AJ96" s="59"/>
      <c r="DS96" s="73"/>
      <c r="DT96" s="62"/>
      <c r="DU96" s="95" t="s">
        <v>315</v>
      </c>
      <c r="DV96" s="95" t="s">
        <v>316</v>
      </c>
      <c r="FT96" s="18" t="s">
        <v>908</v>
      </c>
      <c r="FU96" s="62"/>
      <c r="FV96" s="120" t="s">
        <v>530</v>
      </c>
      <c r="FW96" s="120"/>
    </row>
    <row r="97" spans="32:179" ht="38.25" customHeight="1" x14ac:dyDescent="0.25">
      <c r="AG97" s="67" t="s">
        <v>393</v>
      </c>
      <c r="AH97" s="71"/>
      <c r="AI97" s="71"/>
      <c r="AJ97" s="71"/>
      <c r="BX97" s="53"/>
      <c r="BY97" s="53" t="s">
        <v>276</v>
      </c>
      <c r="BZ97" s="74" t="s">
        <v>529</v>
      </c>
      <c r="CA97" s="53"/>
      <c r="DS97" s="18" t="s">
        <v>761</v>
      </c>
      <c r="DT97" s="82" t="s">
        <v>763</v>
      </c>
      <c r="FU97" s="62" t="s">
        <v>906</v>
      </c>
      <c r="FV97" s="89" t="s">
        <v>902</v>
      </c>
      <c r="FW97" s="89" t="s">
        <v>903</v>
      </c>
    </row>
    <row r="98" spans="32:179" ht="16.5" customHeight="1" x14ac:dyDescent="0.25">
      <c r="BY98" s="53"/>
      <c r="BZ98" s="120" t="s">
        <v>538</v>
      </c>
      <c r="CA98" s="120"/>
      <c r="CB98" s="120"/>
      <c r="CC98" s="120" t="s">
        <v>539</v>
      </c>
      <c r="CD98" s="120"/>
      <c r="CE98" s="120"/>
      <c r="DS98" s="18" t="s">
        <v>760</v>
      </c>
      <c r="DT98" s="82" t="s">
        <v>756</v>
      </c>
      <c r="FT98" s="73"/>
      <c r="FU98" s="52" t="s">
        <v>982</v>
      </c>
    </row>
    <row r="99" spans="32:179" ht="16.5" customHeight="1" x14ac:dyDescent="0.25">
      <c r="BY99" s="62"/>
      <c r="BZ99" s="79" t="s">
        <v>315</v>
      </c>
      <c r="CA99" s="79" t="s">
        <v>316</v>
      </c>
      <c r="CB99" s="79" t="s">
        <v>317</v>
      </c>
      <c r="CC99" s="79" t="s">
        <v>315</v>
      </c>
      <c r="CD99" s="79" t="s">
        <v>316</v>
      </c>
      <c r="CE99" s="79" t="s">
        <v>317</v>
      </c>
      <c r="DS99" s="18" t="s">
        <v>762</v>
      </c>
      <c r="DT99" s="52" t="s">
        <v>757</v>
      </c>
      <c r="FU99" s="52" t="s">
        <v>909</v>
      </c>
    </row>
    <row r="100" spans="32:179" ht="16.5" customHeight="1" x14ac:dyDescent="0.25">
      <c r="AG100" s="53" t="s">
        <v>276</v>
      </c>
      <c r="AH100" s="76" t="s">
        <v>983</v>
      </c>
      <c r="BX100" s="73"/>
      <c r="BY100" s="82" t="s">
        <v>537</v>
      </c>
      <c r="DS100" s="18" t="s">
        <v>765</v>
      </c>
      <c r="DT100" s="52" t="s">
        <v>758</v>
      </c>
      <c r="FU100" s="52" t="s">
        <v>910</v>
      </c>
    </row>
    <row r="101" spans="32:179" ht="16.5" customHeight="1" x14ac:dyDescent="0.25">
      <c r="AG101" s="62"/>
      <c r="AH101" s="57" t="s">
        <v>315</v>
      </c>
      <c r="AI101" s="57" t="s">
        <v>316</v>
      </c>
      <c r="BX101" s="73"/>
      <c r="BY101" s="82" t="s">
        <v>536</v>
      </c>
      <c r="DS101" s="18" t="s">
        <v>766</v>
      </c>
      <c r="DT101" s="52" t="s">
        <v>759</v>
      </c>
      <c r="FU101" s="63" t="s">
        <v>109</v>
      </c>
      <c r="FV101" s="63"/>
      <c r="FW101" s="63"/>
    </row>
    <row r="102" spans="32:179" ht="16.5" customHeight="1" x14ac:dyDescent="0.25">
      <c r="AF102" s="73" t="s">
        <v>394</v>
      </c>
      <c r="AG102" s="52" t="s">
        <v>395</v>
      </c>
      <c r="AH102" s="56"/>
      <c r="AI102" s="56"/>
      <c r="BY102" s="82" t="s">
        <v>534</v>
      </c>
      <c r="DS102" s="18" t="s">
        <v>767</v>
      </c>
      <c r="DT102" s="52" t="s">
        <v>725</v>
      </c>
    </row>
    <row r="103" spans="32:179" ht="31.5" customHeight="1" x14ac:dyDescent="0.25">
      <c r="AG103" s="52" t="s">
        <v>396</v>
      </c>
      <c r="AH103" s="56"/>
      <c r="AI103" s="56"/>
      <c r="BY103" s="82" t="s">
        <v>535</v>
      </c>
      <c r="DT103" s="81" t="s">
        <v>764</v>
      </c>
      <c r="DU103" s="77"/>
      <c r="DV103" s="77"/>
      <c r="FT103" s="18" t="s">
        <v>908</v>
      </c>
      <c r="FU103" s="62"/>
      <c r="FV103" s="120" t="s">
        <v>530</v>
      </c>
      <c r="FW103" s="120"/>
    </row>
    <row r="104" spans="32:179" ht="40.5" customHeight="1" x14ac:dyDescent="0.25">
      <c r="AG104" s="66" t="s">
        <v>397</v>
      </c>
      <c r="AH104" s="59"/>
      <c r="AI104" s="59"/>
      <c r="BY104" s="81" t="s">
        <v>541</v>
      </c>
      <c r="BZ104" s="63"/>
      <c r="CA104" s="63"/>
      <c r="CB104" s="63"/>
      <c r="CC104" s="63"/>
      <c r="CD104" s="63"/>
      <c r="CE104" s="63"/>
      <c r="FU104" s="62" t="s">
        <v>907</v>
      </c>
      <c r="FV104" s="89" t="s">
        <v>902</v>
      </c>
      <c r="FW104" s="89" t="s">
        <v>903</v>
      </c>
    </row>
    <row r="105" spans="32:179" ht="17.25" customHeight="1" x14ac:dyDescent="0.25">
      <c r="AF105" s="73" t="s">
        <v>399</v>
      </c>
      <c r="AG105" s="67" t="s">
        <v>398</v>
      </c>
      <c r="AH105" s="71"/>
      <c r="AI105" s="71"/>
      <c r="FT105" s="73"/>
      <c r="FU105" s="52" t="s">
        <v>982</v>
      </c>
    </row>
    <row r="106" spans="32:179" ht="15.75" customHeight="1" x14ac:dyDescent="0.25">
      <c r="AH106" s="56"/>
      <c r="AI106" s="56"/>
      <c r="DS106" s="73"/>
      <c r="DT106" s="62"/>
      <c r="DU106" s="95" t="s">
        <v>315</v>
      </c>
      <c r="DV106" s="95" t="s">
        <v>316</v>
      </c>
      <c r="FU106" s="52" t="s">
        <v>909</v>
      </c>
    </row>
    <row r="107" spans="32:179" ht="14.25" customHeight="1" x14ac:dyDescent="0.25">
      <c r="AF107" s="73" t="s">
        <v>394</v>
      </c>
      <c r="AG107" s="52" t="s">
        <v>400</v>
      </c>
      <c r="AH107" s="56"/>
      <c r="AI107" s="56"/>
      <c r="BX107" s="53"/>
      <c r="BY107" s="53" t="s">
        <v>276</v>
      </c>
      <c r="BZ107" s="74" t="s">
        <v>529</v>
      </c>
      <c r="CA107" s="53"/>
      <c r="DS107" s="18" t="s">
        <v>768</v>
      </c>
      <c r="DT107" s="82" t="s">
        <v>769</v>
      </c>
      <c r="DU107" s="96"/>
      <c r="DV107" s="96"/>
      <c r="FU107" s="52" t="s">
        <v>910</v>
      </c>
    </row>
    <row r="108" spans="32:179" ht="14.25" customHeight="1" x14ac:dyDescent="0.25">
      <c r="AG108" s="52" t="s">
        <v>984</v>
      </c>
      <c r="AH108" s="56"/>
      <c r="AI108" s="56"/>
      <c r="BY108" s="62"/>
      <c r="BZ108" s="79" t="s">
        <v>315</v>
      </c>
      <c r="CA108" s="79" t="s">
        <v>316</v>
      </c>
      <c r="DS108" s="18"/>
      <c r="DT108" s="82" t="s">
        <v>770</v>
      </c>
      <c r="DU108" s="96"/>
      <c r="DV108" s="96"/>
      <c r="FU108" s="63" t="s">
        <v>109</v>
      </c>
      <c r="FV108" s="63"/>
      <c r="FW108" s="63"/>
    </row>
    <row r="109" spans="32:179" ht="14.25" customHeight="1" x14ac:dyDescent="0.25">
      <c r="AF109" s="73" t="s">
        <v>404</v>
      </c>
      <c r="AG109" s="66" t="s">
        <v>401</v>
      </c>
      <c r="AH109" s="59"/>
      <c r="AI109" s="59"/>
      <c r="BY109" s="84" t="s">
        <v>782</v>
      </c>
      <c r="DS109" s="18"/>
      <c r="DT109" s="52" t="s">
        <v>771</v>
      </c>
      <c r="DU109" s="96"/>
      <c r="DV109" s="96"/>
    </row>
    <row r="110" spans="32:179" ht="28.5" customHeight="1" x14ac:dyDescent="0.25">
      <c r="AF110" s="73" t="s">
        <v>403</v>
      </c>
      <c r="AG110" s="67" t="s">
        <v>402</v>
      </c>
      <c r="AH110" s="71"/>
      <c r="AI110" s="71"/>
      <c r="BX110" s="73"/>
      <c r="BY110" s="82" t="s">
        <v>542</v>
      </c>
      <c r="DS110" s="18"/>
      <c r="DT110" s="52" t="s">
        <v>551</v>
      </c>
      <c r="DU110" s="96"/>
      <c r="DV110" s="96"/>
      <c r="FT110" s="18" t="s">
        <v>908</v>
      </c>
      <c r="FU110" s="62"/>
      <c r="FV110" s="120" t="s">
        <v>530</v>
      </c>
      <c r="FW110" s="120"/>
    </row>
    <row r="111" spans="32:179" ht="42.75" customHeight="1" x14ac:dyDescent="0.25">
      <c r="BX111" s="73"/>
      <c r="BY111" s="82" t="s">
        <v>477</v>
      </c>
      <c r="DS111" s="18"/>
      <c r="DT111" s="52" t="s">
        <v>772</v>
      </c>
      <c r="DU111" s="96"/>
      <c r="DV111" s="96"/>
      <c r="FU111" s="62" t="s">
        <v>911</v>
      </c>
      <c r="FV111" s="89" t="s">
        <v>902</v>
      </c>
      <c r="FW111" s="89" t="s">
        <v>903</v>
      </c>
    </row>
    <row r="112" spans="32:179" ht="14.25" customHeight="1" x14ac:dyDescent="0.25">
      <c r="AG112" s="63" t="s">
        <v>371</v>
      </c>
      <c r="AH112" s="78">
        <f>+AH105+AH110</f>
        <v>0</v>
      </c>
      <c r="AI112" s="78">
        <f>+AI105+AI110</f>
        <v>0</v>
      </c>
      <c r="BX112" s="73" t="s">
        <v>544</v>
      </c>
      <c r="BY112" s="82" t="s">
        <v>985</v>
      </c>
      <c r="DS112" s="18"/>
      <c r="DT112" s="52" t="s">
        <v>986</v>
      </c>
      <c r="DU112" s="96"/>
      <c r="DV112" s="96"/>
      <c r="FT112" s="73"/>
      <c r="FU112" s="52" t="s">
        <v>982</v>
      </c>
    </row>
    <row r="113" spans="76:179" ht="14.25" customHeight="1" x14ac:dyDescent="0.25">
      <c r="BY113" s="82" t="s">
        <v>543</v>
      </c>
      <c r="DT113" s="81" t="s">
        <v>773</v>
      </c>
      <c r="DU113" s="97">
        <f>SUM(DU107:DU112)</f>
        <v>0</v>
      </c>
      <c r="DV113" s="97">
        <f>SUM(DV107:DV112)</f>
        <v>0</v>
      </c>
      <c r="DW113" s="98">
        <v>1</v>
      </c>
      <c r="FU113" s="52" t="s">
        <v>909</v>
      </c>
    </row>
    <row r="114" spans="76:179" ht="16.5" customHeight="1" x14ac:dyDescent="0.25">
      <c r="BX114" s="73" t="s">
        <v>519</v>
      </c>
      <c r="BY114" s="81" t="s">
        <v>788</v>
      </c>
      <c r="BZ114" s="63"/>
      <c r="CA114" s="63"/>
      <c r="DT114" s="111"/>
      <c r="DU114" s="112"/>
      <c r="DV114" s="112"/>
      <c r="DW114" s="98"/>
      <c r="FU114" s="52" t="s">
        <v>910</v>
      </c>
    </row>
    <row r="115" spans="76:179" ht="21" customHeight="1" x14ac:dyDescent="0.25">
      <c r="DS115" s="73"/>
      <c r="DT115" s="62"/>
      <c r="DU115" s="95" t="s">
        <v>315</v>
      </c>
      <c r="DV115" s="95" t="s">
        <v>316</v>
      </c>
      <c r="FU115" s="63" t="s">
        <v>109</v>
      </c>
      <c r="FV115" s="63"/>
      <c r="FW115" s="63"/>
    </row>
    <row r="116" spans="76:179" x14ac:dyDescent="0.25">
      <c r="DT116" s="82" t="s">
        <v>342</v>
      </c>
      <c r="DU116" s="99"/>
      <c r="DV116" s="99"/>
    </row>
    <row r="117" spans="76:179" ht="16.5" customHeight="1" x14ac:dyDescent="0.25">
      <c r="BX117" s="53"/>
      <c r="BY117" s="53" t="s">
        <v>276</v>
      </c>
      <c r="BZ117" s="74" t="s">
        <v>545</v>
      </c>
      <c r="CA117" s="53"/>
      <c r="DS117" s="18" t="s">
        <v>1073</v>
      </c>
      <c r="DT117" s="82" t="s">
        <v>1074</v>
      </c>
      <c r="DU117" s="99"/>
      <c r="DV117" s="99"/>
    </row>
    <row r="118" spans="76:179" ht="16.5" customHeight="1" x14ac:dyDescent="0.25">
      <c r="BY118" s="53"/>
      <c r="DS118" s="18" t="s">
        <v>1077</v>
      </c>
      <c r="DT118" s="52" t="s">
        <v>726</v>
      </c>
      <c r="DU118" s="99"/>
      <c r="DV118" s="99"/>
    </row>
    <row r="119" spans="76:179" ht="16.5" customHeight="1" x14ac:dyDescent="0.25">
      <c r="BY119" s="62"/>
      <c r="BZ119" s="83" t="s">
        <v>1</v>
      </c>
      <c r="CA119" s="83" t="s">
        <v>546</v>
      </c>
      <c r="CB119" s="83" t="s">
        <v>547</v>
      </c>
      <c r="CC119" s="83" t="s">
        <v>548</v>
      </c>
      <c r="CD119" s="83" t="s">
        <v>109</v>
      </c>
      <c r="DS119" s="18"/>
      <c r="DT119" s="113"/>
      <c r="DU119" s="113"/>
      <c r="DV119" s="113"/>
    </row>
    <row r="120" spans="76:179" ht="16.5" customHeight="1" x14ac:dyDescent="0.25">
      <c r="BX120" s="73" t="s">
        <v>554</v>
      </c>
      <c r="BY120" s="52" t="s">
        <v>461</v>
      </c>
      <c r="CA120" s="120" t="s">
        <v>311</v>
      </c>
      <c r="CB120" s="120"/>
      <c r="CC120" s="120"/>
      <c r="CD120" s="120"/>
      <c r="DS120" s="18" t="s">
        <v>809</v>
      </c>
      <c r="DT120" s="52" t="s">
        <v>723</v>
      </c>
      <c r="DU120" s="99"/>
      <c r="DV120" s="99"/>
    </row>
    <row r="121" spans="76:179" ht="16.5" customHeight="1" x14ac:dyDescent="0.25">
      <c r="BX121" s="73"/>
      <c r="BY121" s="84" t="s">
        <v>486</v>
      </c>
      <c r="DS121" s="18" t="s">
        <v>1078</v>
      </c>
      <c r="DT121" s="52" t="s">
        <v>1075</v>
      </c>
      <c r="DU121" s="99"/>
      <c r="DV121" s="99"/>
    </row>
    <row r="122" spans="76:179" ht="30.75" customHeight="1" x14ac:dyDescent="0.25">
      <c r="BY122" s="82" t="s">
        <v>552</v>
      </c>
      <c r="BZ122" s="86" t="s">
        <v>555</v>
      </c>
      <c r="DT122" s="81" t="s">
        <v>1076</v>
      </c>
      <c r="DU122" s="113">
        <f>SUM(DU116:DU121)</f>
        <v>0</v>
      </c>
      <c r="DV122" s="113">
        <f>SUM(DV116:DV121)</f>
        <v>0</v>
      </c>
    </row>
    <row r="123" spans="76:179" x14ac:dyDescent="0.25">
      <c r="BY123" s="82" t="s">
        <v>551</v>
      </c>
      <c r="BZ123" s="86" t="s">
        <v>555</v>
      </c>
    </row>
    <row r="124" spans="76:179" ht="38.25" x14ac:dyDescent="0.25">
      <c r="BY124" s="82" t="s">
        <v>550</v>
      </c>
      <c r="BZ124" s="86" t="s">
        <v>556</v>
      </c>
      <c r="DS124" s="73"/>
      <c r="DT124" s="62"/>
      <c r="DU124" s="95" t="s">
        <v>315</v>
      </c>
      <c r="DV124" s="95" t="s">
        <v>316</v>
      </c>
      <c r="DW124" s="95" t="s">
        <v>317</v>
      </c>
      <c r="DX124" s="95" t="s">
        <v>778</v>
      </c>
      <c r="DY124" s="95" t="s">
        <v>779</v>
      </c>
    </row>
    <row r="125" spans="76:179" x14ac:dyDescent="0.25">
      <c r="BY125" s="81" t="s">
        <v>109</v>
      </c>
      <c r="BZ125" s="81"/>
      <c r="CA125" s="81"/>
      <c r="CB125" s="81"/>
      <c r="CC125" s="81"/>
      <c r="CD125" s="81"/>
      <c r="DS125" s="18" t="s">
        <v>774</v>
      </c>
      <c r="DT125" s="82" t="s">
        <v>775</v>
      </c>
      <c r="DU125" s="99"/>
      <c r="DV125" s="99"/>
    </row>
    <row r="126" spans="76:179" x14ac:dyDescent="0.25">
      <c r="DS126" s="18" t="s">
        <v>774</v>
      </c>
      <c r="DT126" s="82" t="s">
        <v>755</v>
      </c>
      <c r="DU126" s="99"/>
      <c r="DV126" s="99"/>
    </row>
    <row r="127" spans="76:179" x14ac:dyDescent="0.25">
      <c r="BY127" s="84" t="s">
        <v>501</v>
      </c>
      <c r="DS127" s="18" t="s">
        <v>774</v>
      </c>
      <c r="DT127" s="52" t="s">
        <v>987</v>
      </c>
      <c r="DU127" s="99"/>
      <c r="DV127" s="99"/>
    </row>
    <row r="128" spans="76:179" x14ac:dyDescent="0.25">
      <c r="BY128" s="82" t="s">
        <v>553</v>
      </c>
      <c r="BZ128" s="86" t="s">
        <v>557</v>
      </c>
      <c r="DS128" s="18"/>
      <c r="DT128" s="52" t="s">
        <v>988</v>
      </c>
      <c r="DU128" s="99"/>
      <c r="DV128" s="99"/>
    </row>
    <row r="129" spans="76:126" x14ac:dyDescent="0.25">
      <c r="BY129" s="82" t="s">
        <v>550</v>
      </c>
      <c r="BZ129" s="86" t="s">
        <v>556</v>
      </c>
      <c r="DS129" s="18" t="s">
        <v>780</v>
      </c>
      <c r="DT129" s="52" t="s">
        <v>776</v>
      </c>
      <c r="DU129" s="99"/>
      <c r="DV129" s="99"/>
    </row>
    <row r="130" spans="76:126" x14ac:dyDescent="0.25">
      <c r="BY130" s="81" t="s">
        <v>109</v>
      </c>
      <c r="BZ130" s="81"/>
      <c r="CA130" s="81"/>
      <c r="CB130" s="81"/>
      <c r="CC130" s="81"/>
      <c r="CD130" s="81"/>
      <c r="DS130" s="18" t="s">
        <v>780</v>
      </c>
      <c r="DT130" s="52" t="s">
        <v>777</v>
      </c>
      <c r="DU130" s="99"/>
      <c r="DV130" s="99"/>
    </row>
    <row r="131" spans="76:126" x14ac:dyDescent="0.25">
      <c r="BY131" s="81" t="s">
        <v>549</v>
      </c>
      <c r="BZ131" s="81"/>
      <c r="CA131" s="81"/>
      <c r="CB131" s="81"/>
      <c r="CC131" s="81"/>
      <c r="CD131" s="81"/>
    </row>
    <row r="134" spans="76:126" x14ac:dyDescent="0.25">
      <c r="BY134" s="53"/>
    </row>
    <row r="135" spans="76:126" x14ac:dyDescent="0.25">
      <c r="BY135" s="62"/>
      <c r="BZ135" s="83" t="s">
        <v>1</v>
      </c>
      <c r="CA135" s="83" t="s">
        <v>546</v>
      </c>
      <c r="CB135" s="83" t="s">
        <v>547</v>
      </c>
      <c r="CC135" s="83" t="s">
        <v>548</v>
      </c>
      <c r="CD135" s="83" t="s">
        <v>109</v>
      </c>
    </row>
    <row r="136" spans="76:126" x14ac:dyDescent="0.25">
      <c r="BX136" s="73" t="s">
        <v>554</v>
      </c>
      <c r="BY136" s="52" t="s">
        <v>470</v>
      </c>
      <c r="CA136" s="120" t="s">
        <v>311</v>
      </c>
      <c r="CB136" s="120"/>
      <c r="CC136" s="120"/>
      <c r="CD136" s="120"/>
    </row>
    <row r="137" spans="76:126" x14ac:dyDescent="0.25">
      <c r="BX137" s="73"/>
      <c r="BY137" s="84" t="s">
        <v>486</v>
      </c>
    </row>
    <row r="138" spans="76:126" x14ac:dyDescent="0.25">
      <c r="BY138" s="82" t="s">
        <v>552</v>
      </c>
      <c r="BZ138" s="86" t="s">
        <v>555</v>
      </c>
    </row>
    <row r="139" spans="76:126" x14ac:dyDescent="0.25">
      <c r="BY139" s="82" t="s">
        <v>551</v>
      </c>
      <c r="BZ139" s="86" t="s">
        <v>555</v>
      </c>
    </row>
    <row r="140" spans="76:126" x14ac:dyDescent="0.25">
      <c r="BY140" s="82" t="s">
        <v>550</v>
      </c>
      <c r="BZ140" s="86" t="s">
        <v>556</v>
      </c>
    </row>
    <row r="141" spans="76:126" x14ac:dyDescent="0.25">
      <c r="BY141" s="81" t="s">
        <v>109</v>
      </c>
      <c r="BZ141" s="81"/>
      <c r="CA141" s="81"/>
      <c r="CB141" s="81"/>
      <c r="CC141" s="81"/>
      <c r="CD141" s="81"/>
    </row>
    <row r="143" spans="76:126" x14ac:dyDescent="0.25">
      <c r="BY143" s="84" t="s">
        <v>501</v>
      </c>
    </row>
    <row r="144" spans="76:126" x14ac:dyDescent="0.25">
      <c r="BY144" s="82" t="s">
        <v>553</v>
      </c>
      <c r="BZ144" s="86" t="s">
        <v>557</v>
      </c>
    </row>
    <row r="145" spans="76:82" x14ac:dyDescent="0.25">
      <c r="BY145" s="82" t="s">
        <v>550</v>
      </c>
      <c r="BZ145" s="86" t="s">
        <v>556</v>
      </c>
    </row>
    <row r="146" spans="76:82" x14ac:dyDescent="0.25">
      <c r="BY146" s="81" t="s">
        <v>109</v>
      </c>
      <c r="BZ146" s="81"/>
      <c r="CA146" s="81"/>
      <c r="CB146" s="81"/>
      <c r="CC146" s="81"/>
      <c r="CD146" s="81"/>
    </row>
    <row r="147" spans="76:82" x14ac:dyDescent="0.25">
      <c r="BY147" s="81" t="s">
        <v>549</v>
      </c>
      <c r="BZ147" s="81"/>
      <c r="CA147" s="81"/>
      <c r="CB147" s="81"/>
      <c r="CC147" s="81"/>
      <c r="CD147" s="81"/>
    </row>
    <row r="149" spans="76:82" x14ac:dyDescent="0.25">
      <c r="BY149" s="53"/>
    </row>
    <row r="150" spans="76:82" x14ac:dyDescent="0.25">
      <c r="BY150" s="62"/>
      <c r="BZ150" s="83" t="s">
        <v>1</v>
      </c>
      <c r="CA150" s="83" t="s">
        <v>546</v>
      </c>
      <c r="CB150" s="83" t="s">
        <v>547</v>
      </c>
      <c r="CC150" s="83" t="s">
        <v>548</v>
      </c>
      <c r="CD150" s="83" t="s">
        <v>109</v>
      </c>
    </row>
    <row r="151" spans="76:82" x14ac:dyDescent="0.25">
      <c r="BX151" s="73" t="s">
        <v>554</v>
      </c>
      <c r="BY151" s="52" t="s">
        <v>469</v>
      </c>
      <c r="CA151" s="120" t="s">
        <v>311</v>
      </c>
      <c r="CB151" s="120"/>
      <c r="CC151" s="120"/>
      <c r="CD151" s="120"/>
    </row>
    <row r="152" spans="76:82" x14ac:dyDescent="0.25">
      <c r="BX152" s="73"/>
      <c r="BY152" s="84" t="s">
        <v>486</v>
      </c>
    </row>
    <row r="153" spans="76:82" x14ac:dyDescent="0.25">
      <c r="BY153" s="82" t="s">
        <v>552</v>
      </c>
      <c r="BZ153" s="86" t="s">
        <v>555</v>
      </c>
    </row>
    <row r="154" spans="76:82" x14ac:dyDescent="0.25">
      <c r="BY154" s="82" t="s">
        <v>551</v>
      </c>
      <c r="BZ154" s="86" t="s">
        <v>555</v>
      </c>
    </row>
    <row r="155" spans="76:82" x14ac:dyDescent="0.25">
      <c r="BY155" s="82" t="s">
        <v>550</v>
      </c>
      <c r="BZ155" s="86" t="s">
        <v>556</v>
      </c>
    </row>
    <row r="156" spans="76:82" x14ac:dyDescent="0.25">
      <c r="BY156" s="81" t="s">
        <v>109</v>
      </c>
      <c r="BZ156" s="81"/>
      <c r="CA156" s="81"/>
      <c r="CB156" s="81"/>
      <c r="CC156" s="81"/>
      <c r="CD156" s="81"/>
    </row>
    <row r="158" spans="76:82" x14ac:dyDescent="0.25">
      <c r="BY158" s="84" t="s">
        <v>501</v>
      </c>
    </row>
    <row r="159" spans="76:82" x14ac:dyDescent="0.25">
      <c r="BY159" s="82" t="s">
        <v>553</v>
      </c>
      <c r="BZ159" s="86" t="s">
        <v>557</v>
      </c>
    </row>
    <row r="160" spans="76:82" x14ac:dyDescent="0.25">
      <c r="BY160" s="82" t="s">
        <v>550</v>
      </c>
      <c r="BZ160" s="86" t="s">
        <v>556</v>
      </c>
    </row>
    <row r="161" spans="76:82" x14ac:dyDescent="0.25">
      <c r="BY161" s="81" t="s">
        <v>109</v>
      </c>
      <c r="BZ161" s="81"/>
      <c r="CA161" s="81"/>
      <c r="CB161" s="81"/>
      <c r="CC161" s="81"/>
      <c r="CD161" s="81"/>
    </row>
    <row r="162" spans="76:82" x14ac:dyDescent="0.25">
      <c r="BY162" s="81" t="s">
        <v>549</v>
      </c>
      <c r="BZ162" s="81"/>
      <c r="CA162" s="81"/>
      <c r="CB162" s="81"/>
      <c r="CC162" s="81"/>
      <c r="CD162" s="81"/>
    </row>
    <row r="164" spans="76:82" x14ac:dyDescent="0.25">
      <c r="BY164" s="53"/>
    </row>
    <row r="165" spans="76:82" ht="32.25" customHeight="1" x14ac:dyDescent="0.25">
      <c r="BY165" s="62"/>
      <c r="BZ165" s="120" t="s">
        <v>565</v>
      </c>
      <c r="CA165" s="120"/>
      <c r="CB165" s="120" t="s">
        <v>566</v>
      </c>
      <c r="CC165" s="120"/>
    </row>
    <row r="166" spans="76:82" ht="42.75" customHeight="1" x14ac:dyDescent="0.25">
      <c r="BZ166" s="83" t="s">
        <v>315</v>
      </c>
      <c r="CA166" s="83" t="s">
        <v>316</v>
      </c>
      <c r="CB166" s="83" t="s">
        <v>315</v>
      </c>
      <c r="CC166" s="83" t="s">
        <v>316</v>
      </c>
    </row>
    <row r="167" spans="76:82" ht="13.5" customHeight="1" x14ac:dyDescent="0.25">
      <c r="BX167" s="73" t="s">
        <v>562</v>
      </c>
      <c r="BY167" s="82" t="s">
        <v>411</v>
      </c>
    </row>
    <row r="168" spans="76:82" ht="13.5" customHeight="1" x14ac:dyDescent="0.25">
      <c r="BY168" s="82" t="s">
        <v>989</v>
      </c>
    </row>
    <row r="169" spans="76:82" ht="13.5" customHeight="1" x14ac:dyDescent="0.25">
      <c r="BX169" s="73" t="s">
        <v>563</v>
      </c>
      <c r="BY169" s="82" t="s">
        <v>558</v>
      </c>
    </row>
    <row r="170" spans="76:82" ht="13.5" customHeight="1" x14ac:dyDescent="0.25">
      <c r="BX170" s="73" t="s">
        <v>564</v>
      </c>
      <c r="BY170" s="82" t="s">
        <v>559</v>
      </c>
    </row>
    <row r="171" spans="76:82" ht="13.5" customHeight="1" x14ac:dyDescent="0.25">
      <c r="BX171" s="73" t="s">
        <v>564</v>
      </c>
      <c r="BY171" s="82" t="s">
        <v>560</v>
      </c>
    </row>
    <row r="172" spans="76:82" ht="13.5" customHeight="1" x14ac:dyDescent="0.25">
      <c r="BX172" s="73" t="s">
        <v>564</v>
      </c>
      <c r="BY172" s="52" t="s">
        <v>561</v>
      </c>
    </row>
    <row r="173" spans="76:82" ht="13.5" customHeight="1" x14ac:dyDescent="0.25">
      <c r="BX173" s="73" t="s">
        <v>562</v>
      </c>
      <c r="BY173" s="81" t="s">
        <v>414</v>
      </c>
      <c r="BZ173" s="81"/>
      <c r="CA173" s="81"/>
      <c r="CB173" s="81"/>
      <c r="CC173" s="81"/>
    </row>
    <row r="176" spans="76:82" ht="27" customHeight="1" x14ac:dyDescent="0.25">
      <c r="BY176" s="62"/>
      <c r="BZ176" s="120" t="s">
        <v>565</v>
      </c>
      <c r="CA176" s="120"/>
      <c r="CB176" s="120" t="s">
        <v>566</v>
      </c>
      <c r="CC176" s="120"/>
    </row>
    <row r="177" spans="76:81" ht="38.25" x14ac:dyDescent="0.25">
      <c r="BZ177" s="83" t="s">
        <v>315</v>
      </c>
      <c r="CA177" s="83" t="s">
        <v>316</v>
      </c>
      <c r="CB177" s="83" t="s">
        <v>315</v>
      </c>
      <c r="CC177" s="83" t="s">
        <v>316</v>
      </c>
    </row>
    <row r="178" spans="76:81" x14ac:dyDescent="0.25">
      <c r="BX178" s="73"/>
      <c r="BY178" s="82" t="s">
        <v>567</v>
      </c>
    </row>
    <row r="179" spans="76:81" x14ac:dyDescent="0.25">
      <c r="BX179" s="73"/>
      <c r="BY179" s="52" t="s">
        <v>568</v>
      </c>
    </row>
    <row r="180" spans="76:81" x14ac:dyDescent="0.25">
      <c r="BX180" s="73"/>
      <c r="BY180" s="81" t="s">
        <v>990</v>
      </c>
      <c r="BZ180" s="81"/>
      <c r="CA180" s="81"/>
      <c r="CB180" s="81"/>
      <c r="CC180" s="81"/>
    </row>
  </sheetData>
  <mergeCells count="46">
    <mergeCell ref="FV86:FW86"/>
    <mergeCell ref="FX86:FY86"/>
    <mergeCell ref="FV96:FW96"/>
    <mergeCell ref="FV103:FW103"/>
    <mergeCell ref="FV110:FW110"/>
    <mergeCell ref="FV66:FW66"/>
    <mergeCell ref="FX66:FY66"/>
    <mergeCell ref="FV76:FW76"/>
    <mergeCell ref="FX76:FY76"/>
    <mergeCell ref="FY28:GA28"/>
    <mergeCell ref="FV28:FX28"/>
    <mergeCell ref="FV36:FW36"/>
    <mergeCell ref="FX36:FY36"/>
    <mergeCell ref="FV5:FX5"/>
    <mergeCell ref="FV21:FX21"/>
    <mergeCell ref="FY21:GA21"/>
    <mergeCell ref="BZ176:CA176"/>
    <mergeCell ref="CB176:CC176"/>
    <mergeCell ref="CJ6:CO6"/>
    <mergeCell ref="CJ26:CO26"/>
    <mergeCell ref="CA120:CD120"/>
    <mergeCell ref="CA136:CD136"/>
    <mergeCell ref="CA151:CD151"/>
    <mergeCell ref="BZ165:CA165"/>
    <mergeCell ref="CB165:CC165"/>
    <mergeCell ref="BZ88:CB88"/>
    <mergeCell ref="CC88:CE88"/>
    <mergeCell ref="BZ98:CB98"/>
    <mergeCell ref="CC98:CE98"/>
    <mergeCell ref="BL5:BO5"/>
    <mergeCell ref="BL24:BO24"/>
    <mergeCell ref="AH48:AI48"/>
    <mergeCell ref="AJ48:AK48"/>
    <mergeCell ref="CA20:CE20"/>
    <mergeCell ref="CA32:CF32"/>
    <mergeCell ref="CA46:CE46"/>
    <mergeCell ref="BS17:BV17"/>
    <mergeCell ref="CA6:CF6"/>
    <mergeCell ref="AO30:AQ30"/>
    <mergeCell ref="AO36:AQ36"/>
    <mergeCell ref="DM17:DQ17"/>
    <mergeCell ref="DM38:DQ38"/>
    <mergeCell ref="DU15:DV15"/>
    <mergeCell ref="DW15:DX15"/>
    <mergeCell ref="DU90:DV90"/>
    <mergeCell ref="DW90:DX9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Balance</vt:lpstr>
      <vt:lpstr>EdeR</vt:lpstr>
      <vt:lpstr>Hoja1</vt:lpstr>
      <vt:lpstr>CambiosPatrimonio</vt:lpstr>
      <vt:lpstr>FlujoEfectivo</vt:lpstr>
      <vt:lpstr>NotasEEFF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AnaMile</dc:creator>
  <cp:lastModifiedBy>Exsis</cp:lastModifiedBy>
  <cp:lastPrinted>2016-08-26T14:38:18Z</cp:lastPrinted>
  <dcterms:created xsi:type="dcterms:W3CDTF">2012-11-03T15:44:16Z</dcterms:created>
  <dcterms:modified xsi:type="dcterms:W3CDTF">2016-08-26T20:36:42Z</dcterms:modified>
</cp:coreProperties>
</file>