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ogeposte.fr\data\Lbpam\SG_Risques\TEAM\ERWAN\Pricer FF1\Inputs-Outputs\"/>
    </mc:Choice>
  </mc:AlternateContent>
  <xr:revisionPtr revIDLastSave="0" documentId="13_ncr:1_{2E3C35B7-C76D-4C74-B9C6-ADFB0B787890}" xr6:coauthVersionLast="47" xr6:coauthVersionMax="47" xr10:uidLastSave="{00000000-0000-0000-0000-000000000000}"/>
  <bookViews>
    <workbookView xWindow="-32055" yWindow="2040" windowWidth="28800" windowHeight="15375" xr2:uid="{27613D03-300D-49CD-B7AD-5FA0AD5AC46D}"/>
  </bookViews>
  <sheets>
    <sheet name="Data" sheetId="2" r:id="rId1"/>
    <sheet name="Surfa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22" i="1" s="1"/>
  <c r="A23" i="1"/>
  <c r="B2" i="2" a="1"/>
  <c r="B23" i="1" l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2" i="2"/>
  <c r="D22" i="1" a="1"/>
  <c r="D23" i="1" a="1"/>
  <c r="C23" i="1" a="1"/>
  <c r="C22" i="1" a="1"/>
  <c r="D22" i="1" l="1"/>
  <c r="D23" i="1"/>
  <c r="C23" i="1"/>
  <c r="C22" i="1"/>
  <c r="B18" i="1"/>
  <c r="B21" i="1"/>
  <c r="B20" i="1"/>
  <c r="B19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K23" i="1" a="1"/>
  <c r="CN23" i="1" a="1"/>
  <c r="BE23" i="1" a="1"/>
  <c r="D6" i="1" a="1"/>
  <c r="DO23" i="1" a="1"/>
  <c r="AC23" i="1" a="1"/>
  <c r="BO23" i="1" a="1"/>
  <c r="Y23" i="1" a="1"/>
  <c r="BF23" i="1" a="1"/>
  <c r="H23" i="1" a="1"/>
  <c r="C17" i="1" a="1"/>
  <c r="X23" i="1" a="1"/>
  <c r="U23" i="1" a="1"/>
  <c r="BC23" i="1" a="1"/>
  <c r="L23" i="1" a="1"/>
  <c r="BH23" i="1" a="1"/>
  <c r="BT23" i="1" a="1"/>
  <c r="C13" i="1" a="1"/>
  <c r="P23" i="1" a="1"/>
  <c r="D21" i="1" a="1"/>
  <c r="AY23" i="1" a="1"/>
  <c r="CA23" i="1" a="1"/>
  <c r="AQ23" i="1" a="1"/>
  <c r="CD23" i="1" a="1"/>
  <c r="CE23" i="1" a="1"/>
  <c r="CY23" i="1" a="1"/>
  <c r="DG23" i="1" a="1"/>
  <c r="DJ23" i="1" a="1"/>
  <c r="BL23" i="1" a="1"/>
  <c r="C6" i="1" a="1"/>
  <c r="DH23" i="1" a="1"/>
  <c r="AJ23" i="1" a="1"/>
  <c r="M23" i="1" a="1"/>
  <c r="D7" i="1" a="1"/>
  <c r="CR23" i="1" a="1"/>
  <c r="CQ23" i="1" a="1"/>
  <c r="CO23" i="1" a="1"/>
  <c r="O23" i="1" a="1"/>
  <c r="DI23" i="1" a="1"/>
  <c r="Q23" i="1" a="1"/>
  <c r="AL23" i="1" a="1"/>
  <c r="Z23" i="1" a="1"/>
  <c r="BU23" i="1" a="1"/>
  <c r="AW23" i="1" a="1"/>
  <c r="DF23" i="1" a="1"/>
  <c r="AB23" i="1" a="1"/>
  <c r="DE23" i="1" a="1"/>
  <c r="BR23" i="1" a="1"/>
  <c r="F23" i="1" a="1"/>
  <c r="AN23" i="1" a="1"/>
  <c r="CT23" i="1" a="1"/>
  <c r="C16" i="1" a="1"/>
  <c r="AV23" i="1" a="1"/>
  <c r="AM23" i="1" a="1"/>
  <c r="AA23" i="1" a="1"/>
  <c r="BD23" i="1" a="1"/>
  <c r="BX23" i="1" a="1"/>
  <c r="BG23" i="1" a="1"/>
  <c r="CG23" i="1" a="1"/>
  <c r="DB23" i="1" a="1"/>
  <c r="C10" i="1" a="1"/>
  <c r="CM23" i="1" a="1"/>
  <c r="BB23" i="1" a="1"/>
  <c r="AU23" i="1" a="1"/>
  <c r="BZ23" i="1" a="1"/>
  <c r="C8" i="1" a="1"/>
  <c r="AT23" i="1" a="1"/>
  <c r="DK23" i="1" a="1"/>
  <c r="BP23" i="1" a="1"/>
  <c r="DL23" i="1" a="1"/>
  <c r="AG23" i="1" a="1"/>
  <c r="C12" i="1" a="1"/>
  <c r="C7" i="1" a="1"/>
  <c r="CI23" i="1" a="1"/>
  <c r="D15" i="1" a="1"/>
  <c r="K23" i="1" a="1"/>
  <c r="BS23" i="1" a="1"/>
  <c r="N23" i="1" a="1"/>
  <c r="BV23" i="1" a="1"/>
  <c r="BQ23" i="1" a="1"/>
  <c r="D4" i="1" a="1"/>
  <c r="T23" i="1" a="1"/>
  <c r="CF23" i="1" a="1"/>
  <c r="AS23" i="1" a="1"/>
  <c r="W23" i="1" a="1"/>
  <c r="CV23" i="1" a="1"/>
  <c r="DD23" i="1" a="1"/>
  <c r="AH23" i="1" a="1"/>
  <c r="V23" i="1" a="1"/>
  <c r="C21" i="1" a="1"/>
  <c r="AX23" i="1" a="1"/>
  <c r="C15" i="1" a="1"/>
  <c r="AP23" i="1" a="1"/>
  <c r="S23" i="1" a="1"/>
  <c r="C2" i="1" a="1"/>
  <c r="CH23" i="1" a="1"/>
  <c r="BI23" i="1" a="1"/>
  <c r="BN23" i="1" a="1"/>
  <c r="C11" i="1" a="1"/>
  <c r="AZ23" i="1" a="1"/>
  <c r="CX23" i="1" a="1"/>
  <c r="BJ23" i="1" a="1"/>
  <c r="AR23" i="1" a="1"/>
  <c r="I23" i="1" a="1"/>
  <c r="BW23" i="1" a="1"/>
  <c r="AD23" i="1" a="1"/>
  <c r="AI23" i="1" a="1"/>
  <c r="C5" i="1" a="1"/>
  <c r="CW23" i="1" a="1"/>
  <c r="CB23" i="1" a="1"/>
  <c r="CJ23" i="1" a="1"/>
  <c r="CC23" i="1" a="1"/>
  <c r="CL23" i="1" a="1"/>
  <c r="C18" i="1" a="1"/>
  <c r="CZ23" i="1" a="1"/>
  <c r="CK23" i="1" a="1"/>
  <c r="C14" i="1" a="1"/>
  <c r="G23" i="1" a="1"/>
  <c r="DN23" i="1" a="1"/>
  <c r="C3" i="1" a="1"/>
  <c r="BA23" i="1" a="1"/>
  <c r="C19" i="1" a="1"/>
  <c r="AO23" i="1" a="1"/>
  <c r="DM23" i="1" a="1"/>
  <c r="CP23" i="1" a="1"/>
  <c r="C9" i="1" a="1"/>
  <c r="AF23" i="1" a="1"/>
  <c r="CU23" i="1" a="1"/>
  <c r="BK23" i="1" a="1"/>
  <c r="CS23" i="1" a="1"/>
  <c r="DA23" i="1" a="1"/>
  <c r="J23" i="1" a="1"/>
  <c r="C4" i="1" a="1"/>
  <c r="R23" i="1" a="1"/>
  <c r="BM23" i="1" a="1"/>
  <c r="BY23" i="1" a="1"/>
  <c r="AE23" i="1" a="1"/>
  <c r="C20" i="1" a="1"/>
  <c r="DC23" i="1" a="1"/>
  <c r="D21" i="1" l="1"/>
  <c r="D4" i="1"/>
  <c r="D6" i="1"/>
  <c r="D7" i="1"/>
  <c r="D15" i="1"/>
  <c r="C21" i="1"/>
  <c r="C17" i="1"/>
  <c r="C18" i="1"/>
  <c r="C19" i="1"/>
  <c r="C3" i="1"/>
  <c r="C13" i="1"/>
  <c r="C6" i="1"/>
  <c r="C14" i="1"/>
  <c r="C9" i="1"/>
  <c r="C10" i="1"/>
  <c r="C11" i="1"/>
  <c r="C12" i="1"/>
  <c r="C5" i="1"/>
  <c r="C7" i="1"/>
  <c r="C15" i="1"/>
  <c r="C20" i="1"/>
  <c r="C4" i="1"/>
  <c r="C8" i="1"/>
  <c r="C16" i="1"/>
  <c r="C2" i="1"/>
  <c r="CZ23" i="1"/>
  <c r="CJ23" i="1"/>
  <c r="BT23" i="1"/>
  <c r="BD23" i="1"/>
  <c r="AN23" i="1"/>
  <c r="X23" i="1"/>
  <c r="N23" i="1"/>
  <c r="BH23" i="1"/>
  <c r="DO23" i="1"/>
  <c r="DJ23" i="1"/>
  <c r="DE23" i="1"/>
  <c r="CY23" i="1"/>
  <c r="CT23" i="1"/>
  <c r="CO23" i="1"/>
  <c r="CI23" i="1"/>
  <c r="CD23" i="1"/>
  <c r="BY23" i="1"/>
  <c r="BS23" i="1"/>
  <c r="BN23" i="1"/>
  <c r="BI23" i="1"/>
  <c r="BC23" i="1"/>
  <c r="AX23" i="1"/>
  <c r="AS23" i="1"/>
  <c r="AM23" i="1"/>
  <c r="AH23" i="1"/>
  <c r="AC23" i="1"/>
  <c r="W23" i="1"/>
  <c r="R23" i="1"/>
  <c r="I23" i="1"/>
  <c r="DN23" i="1"/>
  <c r="DI23" i="1"/>
  <c r="DC23" i="1"/>
  <c r="CX23" i="1"/>
  <c r="CS23" i="1"/>
  <c r="CM23" i="1"/>
  <c r="CH23" i="1"/>
  <c r="CC23" i="1"/>
  <c r="BW23" i="1"/>
  <c r="BR23" i="1"/>
  <c r="BM23" i="1"/>
  <c r="BG23" i="1"/>
  <c r="BB23" i="1"/>
  <c r="AW23" i="1"/>
  <c r="AQ23" i="1"/>
  <c r="AL23" i="1"/>
  <c r="AG23" i="1"/>
  <c r="AA23" i="1"/>
  <c r="V23" i="1"/>
  <c r="Q23" i="1"/>
  <c r="H23" i="1"/>
  <c r="DD23" i="1"/>
  <c r="BX23" i="1"/>
  <c r="AR23" i="1"/>
  <c r="AB23" i="1"/>
  <c r="M23" i="1"/>
  <c r="DH23" i="1"/>
  <c r="CR23" i="1"/>
  <c r="CB23" i="1"/>
  <c r="BL23" i="1"/>
  <c r="AV23" i="1"/>
  <c r="AF23" i="1"/>
  <c r="L23" i="1"/>
  <c r="G23" i="1"/>
  <c r="DM23" i="1"/>
  <c r="DG23" i="1"/>
  <c r="DB23" i="1"/>
  <c r="CW23" i="1"/>
  <c r="CQ23" i="1"/>
  <c r="CL23" i="1"/>
  <c r="CG23" i="1"/>
  <c r="CA23" i="1"/>
  <c r="BV23" i="1"/>
  <c r="BQ23" i="1"/>
  <c r="BK23" i="1"/>
  <c r="BF23" i="1"/>
  <c r="BA23" i="1"/>
  <c r="AU23" i="1"/>
  <c r="AP23" i="1"/>
  <c r="AK23" i="1"/>
  <c r="AE23" i="1"/>
  <c r="Z23" i="1"/>
  <c r="U23" i="1"/>
  <c r="P23" i="1"/>
  <c r="K23" i="1"/>
  <c r="CN23" i="1"/>
  <c r="DL23" i="1"/>
  <c r="CV23" i="1"/>
  <c r="CF23" i="1"/>
  <c r="BP23" i="1"/>
  <c r="AZ23" i="1"/>
  <c r="AJ23" i="1"/>
  <c r="T23" i="1"/>
  <c r="O23" i="1"/>
  <c r="F23" i="1"/>
  <c r="DK23" i="1"/>
  <c r="DF23" i="1"/>
  <c r="DA23" i="1"/>
  <c r="CU23" i="1"/>
  <c r="CP23" i="1"/>
  <c r="CK23" i="1"/>
  <c r="CE23" i="1"/>
  <c r="BZ23" i="1"/>
  <c r="BU23" i="1"/>
  <c r="BO23" i="1"/>
  <c r="BJ23" i="1"/>
  <c r="BE23" i="1"/>
  <c r="AY23" i="1"/>
  <c r="AT23" i="1"/>
  <c r="AO23" i="1"/>
  <c r="AI23" i="1"/>
  <c r="AD23" i="1"/>
  <c r="Y23" i="1"/>
  <c r="S23" i="1"/>
  <c r="J23" i="1"/>
  <c r="D10" i="1" a="1"/>
  <c r="D12" i="1" a="1"/>
  <c r="D13" i="1" a="1"/>
  <c r="D20" i="1" a="1"/>
  <c r="D2" i="1" a="1"/>
  <c r="D19" i="1" a="1"/>
  <c r="D3" i="1" a="1"/>
  <c r="D5" i="1" a="1"/>
  <c r="D14" i="1" a="1"/>
  <c r="D9" i="1" a="1"/>
  <c r="D17" i="1" a="1"/>
  <c r="D16" i="1" a="1"/>
  <c r="D8" i="1" a="1"/>
  <c r="D11" i="1" a="1"/>
  <c r="D18" i="1" a="1"/>
  <c r="D14" i="1" l="1"/>
  <c r="D18" i="1"/>
  <c r="D13" i="1"/>
  <c r="D19" i="1"/>
  <c r="D8" i="1"/>
  <c r="D5" i="1"/>
  <c r="D3" i="1"/>
  <c r="D2" i="1"/>
  <c r="D10" i="1"/>
  <c r="D11" i="1"/>
  <c r="D12" i="1"/>
  <c r="D9" i="1"/>
  <c r="D20" i="1"/>
  <c r="D16" i="1"/>
  <c r="D17" i="1"/>
  <c r="E6" i="1" l="1"/>
  <c r="E17" i="1"/>
  <c r="E12" i="1"/>
  <c r="E20" i="1"/>
  <c r="E8" i="1"/>
  <c r="E3" i="1"/>
  <c r="E4" i="1"/>
  <c r="E5" i="1"/>
  <c r="E9" i="1"/>
  <c r="E19" i="1"/>
  <c r="E18" i="1"/>
  <c r="E14" i="1"/>
  <c r="E2" i="1"/>
  <c r="E11" i="1"/>
  <c r="E23" i="1"/>
  <c r="E7" i="1"/>
  <c r="E16" i="1"/>
  <c r="E10" i="1"/>
  <c r="E21" i="1"/>
  <c r="E13" i="1"/>
  <c r="E15" i="1"/>
  <c r="E22" i="1" l="1"/>
  <c r="C2" i="2"/>
  <c r="AD6" i="1" l="1" a="1"/>
  <c r="BO17" i="1" a="1"/>
  <c r="BJ11" i="1" a="1"/>
  <c r="AK11" i="1" a="1"/>
  <c r="BD10" i="1" a="1"/>
  <c r="AY3" i="1" a="1"/>
  <c r="BM22" i="1" a="1"/>
  <c r="CS21" i="1" a="1"/>
  <c r="BV7" i="1" a="1"/>
  <c r="BR10" i="1" a="1"/>
  <c r="R5" i="1" a="1"/>
  <c r="CN16" i="1" a="1"/>
  <c r="CK9" i="1" a="1"/>
  <c r="BG6" i="1" a="1"/>
  <c r="BO4" i="1" a="1"/>
  <c r="CO9" i="1" a="1"/>
  <c r="BF11" i="1" a="1"/>
  <c r="BB22" i="1" a="1"/>
  <c r="DK12" i="1" a="1"/>
  <c r="CV2" i="1" a="1"/>
  <c r="X3" i="1" a="1"/>
  <c r="AT2" i="1" a="1"/>
  <c r="BQ3" i="1" a="1"/>
  <c r="H8" i="1" a="1"/>
  <c r="Y11" i="1" a="1"/>
  <c r="AY21" i="1" a="1"/>
  <c r="BI13" i="1" a="1"/>
  <c r="DF22" i="1" a="1"/>
  <c r="CT20" i="1" a="1"/>
  <c r="AR6" i="1" a="1"/>
  <c r="BI11" i="1" a="1"/>
  <c r="BR7" i="1" a="1"/>
  <c r="BW11" i="1" a="1"/>
  <c r="CZ17" i="1" a="1"/>
  <c r="AH4" i="1" a="1"/>
  <c r="AN14" i="1" a="1"/>
  <c r="BE18" i="1" a="1"/>
  <c r="CW21" i="1" a="1"/>
  <c r="BD11" i="1" a="1"/>
  <c r="DL19" i="1" a="1"/>
  <c r="BH3" i="1" a="1"/>
  <c r="DN11" i="1" a="1"/>
  <c r="BO5" i="1" a="1"/>
  <c r="O7" i="1" a="1"/>
  <c r="M22" i="1" a="1"/>
  <c r="CF7" i="1" a="1"/>
  <c r="BJ20" i="1" a="1"/>
  <c r="I14" i="1" a="1"/>
  <c r="BS9" i="1" a="1"/>
  <c r="AG14" i="1" a="1"/>
  <c r="CP6" i="1" a="1"/>
  <c r="J2" i="1" a="1"/>
  <c r="AV3" i="1" a="1"/>
  <c r="AW4" i="1" a="1"/>
  <c r="K12" i="1" a="1"/>
  <c r="CA12" i="1" a="1"/>
  <c r="AQ18" i="1" a="1"/>
  <c r="DE2" i="1" a="1"/>
  <c r="BR5" i="1" a="1"/>
  <c r="AZ22" i="1" a="1"/>
  <c r="U8" i="1" a="1"/>
  <c r="BA4" i="1" a="1"/>
  <c r="CA21" i="1" a="1"/>
  <c r="BO14" i="1" a="1"/>
  <c r="DJ18" i="1" a="1"/>
  <c r="CW13" i="1" a="1"/>
  <c r="AM7" i="1" a="1"/>
  <c r="K15" i="1" a="1"/>
  <c r="U9" i="1" a="1"/>
  <c r="H15" i="1" a="1"/>
  <c r="CS14" i="1" a="1"/>
  <c r="CW11" i="1" a="1"/>
  <c r="CA3" i="1" a="1"/>
  <c r="F6" i="1" a="1"/>
  <c r="CL13" i="1" a="1"/>
  <c r="AN11" i="1" a="1"/>
  <c r="BN18" i="1" a="1"/>
  <c r="AL3" i="1" a="1"/>
  <c r="AC13" i="1" a="1"/>
  <c r="CM4" i="1" a="1"/>
  <c r="CV17" i="1" a="1"/>
  <c r="Z14" i="1" a="1"/>
  <c r="CM5" i="1" a="1"/>
  <c r="DF2" i="1" a="1"/>
  <c r="DO15" i="1" a="1"/>
  <c r="F13" i="1" a="1"/>
  <c r="P12" i="1" a="1"/>
  <c r="DE19" i="1" a="1"/>
  <c r="DO16" i="1" a="1"/>
  <c r="BK6" i="1" a="1"/>
  <c r="AI7" i="1" a="1"/>
  <c r="DB14" i="1" a="1"/>
  <c r="AG20" i="1" a="1"/>
  <c r="Q7" i="1" a="1"/>
  <c r="DG5" i="1" a="1"/>
  <c r="AN2" i="1" a="1"/>
  <c r="BM3" i="1" a="1"/>
  <c r="BZ19" i="1" a="1"/>
  <c r="X13" i="1" a="1"/>
  <c r="CM11" i="1" a="1"/>
  <c r="BN8" i="1" a="1"/>
  <c r="BV10" i="1" a="1"/>
  <c r="G3" i="1" a="1"/>
  <c r="CA15" i="1" a="1"/>
  <c r="X10" i="1" a="1"/>
  <c r="CO21" i="1" a="1"/>
  <c r="BT3" i="1" a="1"/>
  <c r="R6" i="1" a="1"/>
  <c r="AO22" i="1" a="1"/>
  <c r="AU10" i="1" a="1"/>
  <c r="CI8" i="1" a="1"/>
  <c r="M17" i="1" a="1"/>
  <c r="AF20" i="1" a="1"/>
  <c r="P3" i="1" a="1"/>
  <c r="AF17" i="1" a="1"/>
  <c r="AF11" i="1" a="1"/>
  <c r="AS19" i="1" a="1"/>
  <c r="AB17" i="1" a="1"/>
  <c r="AH2" i="1" a="1"/>
  <c r="G21" i="1" a="1"/>
  <c r="AE19" i="1" a="1"/>
  <c r="BN5" i="1" a="1"/>
  <c r="CA20" i="1" a="1"/>
  <c r="DK14" i="1" a="1"/>
  <c r="BD18" i="1" a="1"/>
  <c r="CQ4" i="1" a="1"/>
  <c r="BG10" i="1" a="1"/>
  <c r="S5" i="1" a="1"/>
  <c r="BY20" i="1" a="1"/>
  <c r="DI2" i="1" a="1"/>
  <c r="AE17" i="1" a="1"/>
  <c r="AT20" i="1" a="1"/>
  <c r="CN3" i="1" a="1"/>
  <c r="Q11" i="1" a="1"/>
  <c r="CI9" i="1" a="1"/>
  <c r="CF19" i="1" a="1"/>
  <c r="AQ8" i="1" a="1"/>
  <c r="AQ14" i="1" a="1"/>
  <c r="BC12" i="1" a="1"/>
  <c r="BV21" i="1" a="1"/>
  <c r="R22" i="1" a="1"/>
  <c r="CX22" i="1" a="1"/>
  <c r="AH9" i="1" a="1"/>
  <c r="CE16" i="1" a="1"/>
  <c r="DE12" i="1" a="1"/>
  <c r="BM17" i="1" a="1"/>
  <c r="CA5" i="1" a="1"/>
  <c r="X19" i="1" a="1"/>
  <c r="BL11" i="1" a="1"/>
  <c r="S21" i="1" a="1"/>
  <c r="AE9" i="1" a="1"/>
  <c r="BW2" i="1" a="1"/>
  <c r="AI20" i="1" a="1"/>
  <c r="AR8" i="1" a="1"/>
  <c r="G7" i="1" a="1"/>
  <c r="BS20" i="1" a="1"/>
  <c r="BO7" i="1" a="1"/>
  <c r="BW3" i="1" a="1"/>
  <c r="DG8" i="1" a="1"/>
  <c r="Q20" i="1" a="1"/>
  <c r="CE9" i="1" a="1"/>
  <c r="DI21" i="1" a="1"/>
  <c r="AW21" i="1" a="1"/>
  <c r="F9" i="1" a="1"/>
  <c r="I8" i="1" a="1"/>
  <c r="DJ21" i="1" a="1"/>
  <c r="DC19" i="1" a="1"/>
  <c r="CU11" i="1" a="1"/>
  <c r="AG16" i="1" a="1"/>
  <c r="AL12" i="1" a="1"/>
  <c r="P4" i="1" a="1"/>
  <c r="DC21" i="1" a="1"/>
  <c r="R13" i="1" a="1"/>
  <c r="AK2" i="1" a="1"/>
  <c r="AI17" i="1" a="1"/>
  <c r="CK11" i="1" a="1"/>
  <c r="P17" i="1" a="1"/>
  <c r="L11" i="1" a="1"/>
  <c r="AD5" i="1" a="1"/>
  <c r="DL16" i="1" a="1"/>
  <c r="AD14" i="1" a="1"/>
  <c r="AG11" i="1" a="1"/>
  <c r="AR10" i="1" a="1"/>
  <c r="T9" i="1" a="1"/>
  <c r="BL12" i="1" a="1"/>
  <c r="BB21" i="1" a="1"/>
  <c r="DH4" i="1" a="1"/>
  <c r="AX9" i="1" a="1"/>
  <c r="AW10" i="1" a="1"/>
  <c r="AL17" i="1" a="1"/>
  <c r="DK20" i="1" a="1"/>
  <c r="DD22" i="1" a="1"/>
  <c r="DH15" i="1" a="1"/>
  <c r="AG9" i="1" a="1"/>
  <c r="BF12" i="1" a="1"/>
  <c r="Q8" i="1" a="1"/>
  <c r="DE4" i="1" a="1"/>
  <c r="BJ6" i="1" a="1"/>
  <c r="AC17" i="1" a="1"/>
  <c r="CX7" i="1" a="1"/>
  <c r="DJ15" i="1" a="1"/>
  <c r="F12" i="1" a="1"/>
  <c r="AS12" i="1" a="1"/>
  <c r="CD7" i="1" a="1"/>
  <c r="G8" i="1" a="1"/>
  <c r="CV5" i="1" a="1"/>
  <c r="L8" i="1" a="1"/>
  <c r="DM18" i="1" a="1"/>
  <c r="CI12" i="1" a="1"/>
  <c r="BO8" i="1" a="1"/>
  <c r="F2" i="1" a="1"/>
  <c r="DK16" i="1" a="1"/>
  <c r="CL8" i="1" a="1"/>
  <c r="BZ2" i="1" a="1"/>
  <c r="DI10" i="1" a="1"/>
  <c r="U13" i="1" a="1"/>
  <c r="P9" i="1" a="1"/>
  <c r="BT17" i="1" a="1"/>
  <c r="DC17" i="1" a="1"/>
  <c r="P2" i="1" a="1"/>
  <c r="BU2" i="1" a="1"/>
  <c r="DD13" i="1" a="1"/>
  <c r="AK17" i="1" a="1"/>
  <c r="CE18" i="1" a="1"/>
  <c r="AY13" i="1" a="1"/>
  <c r="AY14" i="1" a="1"/>
  <c r="V21" i="1" a="1"/>
  <c r="I16" i="1" a="1"/>
  <c r="DK5" i="1" a="1"/>
  <c r="Z17" i="1" a="1"/>
  <c r="CU7" i="1" a="1"/>
  <c r="AV10" i="1" a="1"/>
  <c r="CY5" i="1" a="1"/>
  <c r="CC12" i="1" a="1"/>
  <c r="CH4" i="1" a="1"/>
  <c r="AC6" i="1" a="1"/>
  <c r="BT13" i="1" a="1"/>
  <c r="AT18" i="1" a="1"/>
  <c r="AS17" i="1" a="1"/>
  <c r="BH17" i="1" a="1"/>
  <c r="AQ9" i="1" a="1"/>
  <c r="CY21" i="1" a="1"/>
  <c r="Y21" i="1" a="1"/>
  <c r="W3" i="1" a="1"/>
  <c r="O17" i="1" a="1"/>
  <c r="DD4" i="1" a="1"/>
  <c r="CD4" i="1" a="1"/>
  <c r="AO7" i="1" a="1"/>
  <c r="AL5" i="1" a="1"/>
  <c r="BB2" i="1" a="1"/>
  <c r="AK9" i="1" a="1"/>
  <c r="DL4" i="1" a="1"/>
  <c r="CB3" i="1" a="1"/>
  <c r="BQ18" i="1" a="1"/>
  <c r="BE13" i="1" a="1"/>
  <c r="F19" i="1" a="1"/>
  <c r="CW19" i="1" a="1"/>
  <c r="BY5" i="1" a="1"/>
  <c r="BD13" i="1" a="1"/>
  <c r="DA11" i="1" a="1"/>
  <c r="R21" i="1" a="1"/>
  <c r="AI21" i="1" a="1"/>
  <c r="BJ22" i="1" a="1"/>
  <c r="CC14" i="1" a="1"/>
  <c r="DD12" i="1" a="1"/>
  <c r="H14" i="1" a="1"/>
  <c r="CP20" i="1" a="1"/>
  <c r="BV17" i="1" a="1"/>
  <c r="CI18" i="1" a="1"/>
  <c r="BQ5" i="1" a="1"/>
  <c r="BF6" i="1" a="1"/>
  <c r="BQ4" i="1" a="1"/>
  <c r="AB3" i="1" a="1"/>
  <c r="BN16" i="1" a="1"/>
  <c r="AZ4" i="1" a="1"/>
  <c r="DE7" i="1" a="1"/>
  <c r="DA5" i="1" a="1"/>
  <c r="DB11" i="1" a="1"/>
  <c r="AX8" i="1" a="1"/>
  <c r="G12" i="1" a="1"/>
  <c r="I21" i="1" a="1"/>
  <c r="CS11" i="1" a="1"/>
  <c r="CN12" i="1" a="1"/>
  <c r="DA15" i="1" a="1"/>
  <c r="CB16" i="1" a="1"/>
  <c r="T13" i="1" a="1"/>
  <c r="AF8" i="1" a="1"/>
  <c r="CA11" i="1" a="1"/>
  <c r="CX14" i="1" a="1"/>
  <c r="M14" i="1" a="1"/>
  <c r="BA8" i="1" a="1"/>
  <c r="AZ12" i="1" a="1"/>
  <c r="BL17" i="1" a="1"/>
  <c r="AT17" i="1" a="1"/>
  <c r="CL7" i="1" a="1"/>
  <c r="BC20" i="1" a="1"/>
  <c r="CD14" i="1" a="1"/>
  <c r="CH16" i="1" a="1"/>
  <c r="DG21" i="1" a="1"/>
  <c r="AH11" i="1" a="1"/>
  <c r="BU12" i="1" a="1"/>
  <c r="CV3" i="1" a="1"/>
  <c r="BQ19" i="1" a="1"/>
  <c r="X20" i="1" a="1"/>
  <c r="DB21" i="1" a="1"/>
  <c r="DN8" i="1" a="1"/>
  <c r="BV8" i="1" a="1"/>
  <c r="DK22" i="1" a="1"/>
  <c r="CQ5" i="1" a="1"/>
  <c r="BC18" i="1" a="1"/>
  <c r="CN8" i="1" a="1"/>
  <c r="BZ9" i="1" a="1"/>
  <c r="K2" i="1" a="1"/>
  <c r="DK15" i="1" a="1"/>
  <c r="CZ22" i="1" a="1"/>
  <c r="CI14" i="1" a="1"/>
  <c r="BV4" i="1" a="1"/>
  <c r="Y18" i="1" a="1"/>
  <c r="CP16" i="1" a="1"/>
  <c r="CY18" i="1" a="1"/>
  <c r="BU14" i="1" a="1"/>
  <c r="DO12" i="1" a="1"/>
  <c r="CU19" i="1" a="1"/>
  <c r="Z12" i="1" a="1"/>
  <c r="BQ7" i="1" a="1"/>
  <c r="CI16" i="1" a="1"/>
  <c r="CW17" i="1" a="1"/>
  <c r="L22" i="1" a="1"/>
  <c r="V15" i="1" a="1"/>
  <c r="AM6" i="1" a="1"/>
  <c r="AW2" i="1" a="1"/>
  <c r="P22" i="1" a="1"/>
  <c r="CZ21" i="1" a="1"/>
  <c r="U6" i="1" a="1"/>
  <c r="K11" i="1" a="1"/>
  <c r="BK8" i="1" a="1"/>
  <c r="CK8" i="1" a="1"/>
  <c r="BF4" i="1" a="1"/>
  <c r="AQ7" i="1" a="1"/>
  <c r="AJ15" i="1" a="1"/>
  <c r="CO6" i="1" a="1"/>
  <c r="BC2" i="1" a="1"/>
  <c r="AT14" i="1" a="1"/>
  <c r="DH3" i="1" a="1"/>
  <c r="L13" i="1" a="1"/>
  <c r="AT7" i="1" a="1"/>
  <c r="AT19" i="1" a="1"/>
  <c r="BZ18" i="1" a="1"/>
  <c r="CB22" i="1" a="1"/>
  <c r="CR11" i="1" a="1"/>
  <c r="CR12" i="1" a="1"/>
  <c r="DN22" i="1" a="1"/>
  <c r="S12" i="1" a="1"/>
  <c r="BO2" i="1" a="1"/>
  <c r="DH17" i="1" a="1"/>
  <c r="Y3" i="1" a="1"/>
  <c r="BI5" i="1" a="1"/>
  <c r="CO12" i="1" a="1"/>
  <c r="DF5" i="1" a="1"/>
  <c r="BC19" i="1" a="1"/>
  <c r="DL2" i="1" a="1"/>
  <c r="CU13" i="1" a="1"/>
  <c r="CT22" i="1" a="1"/>
  <c r="T21" i="1" a="1"/>
  <c r="Z5" i="1" a="1"/>
  <c r="CM14" i="1" a="1"/>
  <c r="BP7" i="1" a="1"/>
  <c r="CB14" i="1" a="1"/>
  <c r="AV2" i="1" a="1"/>
  <c r="DF18" i="1" a="1"/>
  <c r="J20" i="1" a="1"/>
  <c r="AZ16" i="1" a="1"/>
  <c r="BD9" i="1" a="1"/>
  <c r="CR9" i="1" a="1"/>
  <c r="N5" i="1" a="1"/>
  <c r="CB10" i="1" a="1"/>
  <c r="BC21" i="1" a="1"/>
  <c r="CB12" i="1" a="1"/>
  <c r="DM3" i="1" a="1"/>
  <c r="S3" i="1" a="1"/>
  <c r="CF5" i="1" a="1"/>
  <c r="CW16" i="1" a="1"/>
  <c r="CZ8" i="1" a="1"/>
  <c r="CF10" i="1" a="1"/>
  <c r="BN19" i="1" a="1"/>
  <c r="DL6" i="1" a="1"/>
  <c r="AB22" i="1" a="1"/>
  <c r="BK2" i="1" a="1"/>
  <c r="BK7" i="1" a="1"/>
  <c r="BP9" i="1" a="1"/>
  <c r="H18" i="1" a="1"/>
  <c r="O12" i="1" a="1"/>
  <c r="BB18" i="1" a="1"/>
  <c r="AF10" i="1" a="1"/>
  <c r="AV12" i="1" a="1"/>
  <c r="DN21" i="1" a="1"/>
  <c r="BV6" i="1" a="1"/>
  <c r="AR13" i="1" a="1"/>
  <c r="CB18" i="1" a="1"/>
  <c r="AL6" i="1" a="1"/>
  <c r="AH13" i="1" a="1"/>
  <c r="AR5" i="1" a="1"/>
  <c r="CI20" i="1" a="1"/>
  <c r="K13" i="1" a="1"/>
  <c r="AE3" i="1" a="1"/>
  <c r="Q12" i="1" a="1"/>
  <c r="CF3" i="1" a="1"/>
  <c r="AG17" i="1" a="1"/>
  <c r="CE13" i="1" a="1"/>
  <c r="DM12" i="1" a="1"/>
  <c r="CX5" i="1" a="1"/>
  <c r="AI15" i="1" a="1"/>
  <c r="BS3" i="1" a="1"/>
  <c r="BY16" i="1" a="1"/>
  <c r="BM14" i="1" a="1"/>
  <c r="AE22" i="1" a="1"/>
  <c r="BC22" i="1" a="1"/>
  <c r="AD20" i="1" a="1"/>
  <c r="DL15" i="1" a="1"/>
  <c r="CI3" i="1" a="1"/>
  <c r="DD15" i="1" a="1"/>
  <c r="CI11" i="1" a="1"/>
  <c r="AW14" i="1" a="1"/>
  <c r="AC11" i="1" a="1"/>
  <c r="AW6" i="1" a="1"/>
  <c r="CX12" i="1" a="1"/>
  <c r="CO18" i="1" a="1"/>
  <c r="DH2" i="1" a="1"/>
  <c r="CP18" i="1" a="1"/>
  <c r="AL13" i="1" a="1"/>
  <c r="BG4" i="1" a="1"/>
  <c r="CC20" i="1" a="1"/>
  <c r="BA5" i="1" a="1"/>
  <c r="BN9" i="1" a="1"/>
  <c r="AG7" i="1" a="1"/>
  <c r="R14" i="1" a="1"/>
  <c r="AA13" i="1" a="1"/>
  <c r="BL22" i="1" a="1"/>
  <c r="CF14" i="1" a="1"/>
  <c r="BK13" i="1" a="1"/>
  <c r="AT6" i="1" a="1"/>
  <c r="AO6" i="1" a="1"/>
  <c r="CD20" i="1" a="1"/>
  <c r="BU18" i="1" a="1"/>
  <c r="BK20" i="1" a="1"/>
  <c r="CU22" i="1" a="1"/>
  <c r="Z2" i="1" a="1"/>
  <c r="BM9" i="1" a="1"/>
  <c r="DK8" i="1" a="1"/>
  <c r="O8" i="1" a="1"/>
  <c r="CG6" i="1" a="1"/>
  <c r="M19" i="1" a="1"/>
  <c r="AW9" i="1" a="1"/>
  <c r="BB5" i="1" a="1"/>
  <c r="AW17" i="1" a="1"/>
  <c r="CM8" i="1" a="1"/>
  <c r="CY10" i="1" a="1"/>
  <c r="BA13" i="1" a="1"/>
  <c r="T2" i="1" a="1"/>
  <c r="DN3" i="1" a="1"/>
  <c r="CK4" i="1" a="1"/>
  <c r="BX19" i="1" a="1"/>
  <c r="AZ3" i="1" a="1"/>
  <c r="BU3" i="1" a="1"/>
  <c r="H2" i="1" a="1"/>
  <c r="BK11" i="1" a="1"/>
  <c r="BD3" i="1" a="1"/>
  <c r="CK6" i="1" a="1"/>
  <c r="CQ7" i="1" a="1"/>
  <c r="BQ22" i="1" a="1"/>
  <c r="BV11" i="1" a="1"/>
  <c r="S19" i="1" a="1"/>
  <c r="BR16" i="1" a="1"/>
  <c r="DN7" i="1" a="1"/>
  <c r="AE8" i="1" a="1"/>
  <c r="AJ2" i="1" a="1"/>
  <c r="AK8" i="1" a="1"/>
  <c r="DK11" i="1" a="1"/>
  <c r="DN14" i="1" a="1"/>
  <c r="DE15" i="1" a="1"/>
  <c r="DE18" i="1" a="1"/>
  <c r="I19" i="1" a="1"/>
  <c r="G9" i="1" a="1"/>
  <c r="P8" i="1" a="1"/>
  <c r="CT18" i="1" a="1"/>
  <c r="AB5" i="1" a="1"/>
  <c r="AN5" i="1" a="1"/>
  <c r="O19" i="1" a="1"/>
  <c r="AA16" i="1" a="1"/>
  <c r="Q22" i="1" a="1"/>
  <c r="DI11" i="1" a="1"/>
  <c r="BW20" i="1" a="1"/>
  <c r="F14" i="1" a="1"/>
  <c r="AM13" i="1" a="1"/>
  <c r="BF13" i="1" a="1"/>
  <c r="CR3" i="1" a="1"/>
  <c r="F7" i="1" a="1"/>
  <c r="BU15" i="1" a="1"/>
  <c r="CS4" i="1" a="1"/>
  <c r="DL10" i="1" a="1"/>
  <c r="L7" i="1" a="1"/>
  <c r="I4" i="1" a="1"/>
  <c r="CD9" i="1" a="1"/>
  <c r="AZ17" i="1" a="1"/>
  <c r="DC22" i="1" a="1"/>
  <c r="CL4" i="1" a="1"/>
  <c r="H10" i="1" a="1"/>
  <c r="CF16" i="1" a="1"/>
  <c r="AX11" i="1" a="1"/>
  <c r="AJ22" i="1" a="1"/>
  <c r="AN18" i="1" a="1"/>
  <c r="CP8" i="1" a="1"/>
  <c r="AL21" i="1" a="1"/>
  <c r="W10" i="1" a="1"/>
  <c r="N7" i="1" a="1"/>
  <c r="CW18" i="1" a="1"/>
  <c r="DA12" i="1" a="1"/>
  <c r="AA7" i="1" a="1"/>
  <c r="BP22" i="1" a="1"/>
  <c r="CP14" i="1" a="1"/>
  <c r="CJ7" i="1" a="1"/>
  <c r="BB14" i="1" a="1"/>
  <c r="BT4" i="1" a="1"/>
  <c r="R4" i="1" a="1"/>
  <c r="BB12" i="1" a="1"/>
  <c r="CP9" i="1" a="1"/>
  <c r="BX9" i="1" a="1"/>
  <c r="CV15" i="1" a="1"/>
  <c r="AR18" i="1" a="1"/>
  <c r="AL15" i="1" a="1"/>
  <c r="DO22" i="1" a="1"/>
  <c r="CM18" i="1" a="1"/>
  <c r="CR4" i="1" a="1"/>
  <c r="DM15" i="1" a="1"/>
  <c r="BE17" i="1" a="1"/>
  <c r="DE21" i="1" a="1"/>
  <c r="BK16" i="1" a="1"/>
  <c r="BJ13" i="1" a="1"/>
  <c r="AT15" i="1" a="1"/>
  <c r="T15" i="1" a="1"/>
  <c r="M16" i="1" a="1"/>
  <c r="BL4" i="1" a="1"/>
  <c r="DF17" i="1" a="1"/>
  <c r="AM18" i="1" a="1"/>
  <c r="P13" i="1" a="1"/>
  <c r="BH18" i="1" a="1"/>
  <c r="DJ12" i="1" a="1"/>
  <c r="CZ7" i="1" a="1"/>
  <c r="DL3" i="1" a="1"/>
  <c r="AO10" i="1" a="1"/>
  <c r="AU20" i="1" a="1"/>
  <c r="DI18" i="1" a="1"/>
  <c r="DO13" i="1" a="1"/>
  <c r="P14" i="1" a="1"/>
  <c r="CQ13" i="1" a="1"/>
  <c r="X16" i="1" a="1"/>
  <c r="V2" i="1" a="1"/>
  <c r="AJ21" i="1" a="1"/>
  <c r="BC14" i="1" a="1"/>
  <c r="BK4" i="1" a="1"/>
  <c r="CS13" i="1" a="1"/>
  <c r="CT12" i="1" a="1"/>
  <c r="BR8" i="1" a="1"/>
  <c r="O3" i="1" a="1"/>
  <c r="CV9" i="1" a="1"/>
  <c r="AE7" i="1" a="1"/>
  <c r="AI18" i="1" a="1"/>
  <c r="AB2" i="1" a="1"/>
  <c r="DN9" i="1" a="1"/>
  <c r="CV8" i="1" a="1"/>
  <c r="CE20" i="1" a="1"/>
  <c r="CC21" i="1" a="1"/>
  <c r="AT9" i="1" a="1"/>
  <c r="I13" i="1" a="1"/>
  <c r="K21" i="1" a="1"/>
  <c r="BK3" i="1" a="1"/>
  <c r="BX11" i="1" a="1"/>
  <c r="AV8" i="1" a="1"/>
  <c r="T14" i="1" a="1"/>
  <c r="H17" i="1" a="1"/>
  <c r="AU18" i="1" a="1"/>
  <c r="CY19" i="1" a="1"/>
  <c r="CM15" i="1" a="1"/>
  <c r="P19" i="1" a="1"/>
  <c r="BZ22" i="1" a="1"/>
  <c r="CS20" i="1" a="1"/>
  <c r="CF6" i="1" a="1"/>
  <c r="DA6" i="1" a="1"/>
  <c r="CD22" i="1" a="1"/>
  <c r="CG19" i="1" a="1"/>
  <c r="CT2" i="1" a="1"/>
  <c r="S2" i="1" a="1"/>
  <c r="BP12" i="1" a="1"/>
  <c r="U19" i="1" a="1"/>
  <c r="CC3" i="1" a="1"/>
  <c r="H9" i="1" a="1"/>
  <c r="DD18" i="1" a="1"/>
  <c r="T18" i="1" a="1"/>
  <c r="Z3" i="1" a="1"/>
  <c r="DG2" i="1" a="1"/>
  <c r="CH17" i="1" a="1"/>
  <c r="AI4" i="1" a="1"/>
  <c r="BI15" i="1" a="1"/>
  <c r="BW14" i="1" a="1"/>
  <c r="CW9" i="1" a="1"/>
  <c r="AF19" i="1" a="1"/>
  <c r="DA20" i="1" a="1"/>
  <c r="BW15" i="1" a="1"/>
  <c r="BU5" i="1" a="1"/>
  <c r="CY8" i="1" a="1"/>
  <c r="CV14" i="1" a="1"/>
  <c r="BU21" i="1" a="1"/>
  <c r="K19" i="1" a="1"/>
  <c r="AQ2" i="1" a="1"/>
  <c r="CY20" i="1" a="1"/>
  <c r="DI22" i="1" a="1"/>
  <c r="CY3" i="1" a="1"/>
  <c r="AK20" i="1" a="1"/>
  <c r="AV14" i="1" a="1"/>
  <c r="CV18" i="1" a="1"/>
  <c r="AM12" i="1" a="1"/>
  <c r="BR19" i="1" a="1"/>
  <c r="CR14" i="1" a="1"/>
  <c r="W5" i="1" a="1"/>
  <c r="CY9" i="1" a="1"/>
  <c r="AZ7" i="1" a="1"/>
  <c r="CQ18" i="1" a="1"/>
  <c r="DG22" i="1" a="1"/>
  <c r="CQ3" i="1" a="1"/>
  <c r="DB19" i="1" a="1"/>
  <c r="CH6" i="1" a="1"/>
  <c r="AI16" i="1" a="1"/>
  <c r="CN2" i="1" a="1"/>
  <c r="AY10" i="1" a="1"/>
  <c r="CN21" i="1" a="1"/>
  <c r="AH6" i="1" a="1"/>
  <c r="CU20" i="1" a="1"/>
  <c r="CM19" i="1" a="1"/>
  <c r="CC5" i="1" a="1"/>
  <c r="AM11" i="1" a="1"/>
  <c r="I9" i="1" a="1"/>
  <c r="BZ5" i="1" a="1"/>
  <c r="R17" i="1" a="1"/>
  <c r="CB20" i="1" a="1"/>
  <c r="BQ20" i="1" a="1"/>
  <c r="H21" i="1" a="1"/>
  <c r="BL9" i="1" a="1"/>
  <c r="AJ17" i="1" a="1"/>
  <c r="CH11" i="1" a="1"/>
  <c r="CU15" i="1" a="1"/>
  <c r="AC20" i="1" a="1"/>
  <c r="CC8" i="1" a="1"/>
  <c r="DI5" i="1" a="1"/>
  <c r="CS16" i="1" a="1"/>
  <c r="BR22" i="1" a="1"/>
  <c r="BO15" i="1" a="1"/>
  <c r="N15" i="1" a="1"/>
  <c r="CW7" i="1" a="1"/>
  <c r="BY8" i="1" a="1"/>
  <c r="CG12" i="1" a="1"/>
  <c r="BD8" i="1" a="1"/>
  <c r="CK7" i="1" a="1"/>
  <c r="BP19" i="1" a="1"/>
  <c r="CA9" i="1" a="1"/>
  <c r="AS16" i="1" a="1"/>
  <c r="CQ15" i="1" a="1"/>
  <c r="AM9" i="1" a="1"/>
  <c r="AD8" i="1" a="1"/>
  <c r="AC2" i="1" a="1"/>
  <c r="CE11" i="1" a="1"/>
  <c r="DG6" i="1" a="1"/>
  <c r="U16" i="1" a="1"/>
  <c r="CP13" i="1" a="1"/>
  <c r="Q10" i="1" a="1"/>
  <c r="AW15" i="1" a="1"/>
  <c r="AB13" i="1" a="1"/>
  <c r="AN15" i="1" a="1"/>
  <c r="DF6" i="1" a="1"/>
  <c r="BU13" i="1" a="1"/>
  <c r="AC9" i="1" a="1"/>
  <c r="BE9" i="1" a="1"/>
  <c r="CF11" i="1" a="1"/>
  <c r="CO17" i="1" a="1"/>
  <c r="AT3" i="1" a="1"/>
  <c r="AF18" i="1" a="1"/>
  <c r="CJ16" i="1" a="1"/>
  <c r="AJ6" i="1" a="1"/>
  <c r="X11" i="1" a="1"/>
  <c r="AL9" i="1" a="1"/>
  <c r="CV4" i="1" a="1"/>
  <c r="CL18" i="1" a="1"/>
  <c r="CY17" i="1" a="1"/>
  <c r="AI3" i="1" a="1"/>
  <c r="AE12" i="1" a="1"/>
  <c r="BX20" i="1" a="1"/>
  <c r="AN12" i="1" a="1"/>
  <c r="AB21" i="1" a="1"/>
  <c r="AU4" i="1" a="1"/>
  <c r="BG17" i="1" a="1"/>
  <c r="AU16" i="1" a="1"/>
  <c r="L21" i="1" a="1"/>
  <c r="CX18" i="1" a="1"/>
  <c r="CI2" i="1" a="1"/>
  <c r="CX4" i="1" a="1"/>
  <c r="CK5" i="1" a="1"/>
  <c r="J21" i="1" a="1"/>
  <c r="BF16" i="1" a="1"/>
  <c r="CU9" i="1" a="1"/>
  <c r="AR3" i="1" a="1"/>
  <c r="DC15" i="1" a="1"/>
  <c r="BP6" i="1" a="1"/>
  <c r="BP3" i="1" a="1"/>
  <c r="M12" i="1" a="1"/>
  <c r="P6" i="1" a="1"/>
  <c r="CU18" i="1" a="1"/>
  <c r="AD19" i="1" a="1"/>
  <c r="Q15" i="1" a="1"/>
  <c r="CH13" i="1" a="1"/>
  <c r="AK19" i="1" a="1"/>
  <c r="BG16" i="1" a="1"/>
  <c r="BI6" i="1" a="1"/>
  <c r="CL9" i="1" a="1"/>
  <c r="AQ13" i="1" a="1"/>
  <c r="CY4" i="1" a="1"/>
  <c r="L9" i="1" a="1"/>
  <c r="BY4" i="1" a="1"/>
  <c r="AO8" i="1" a="1"/>
  <c r="AK18" i="1" a="1"/>
  <c r="BF17" i="1" a="1"/>
  <c r="AI9" i="1" a="1"/>
  <c r="CC19" i="1" a="1"/>
  <c r="P20" i="1" a="1"/>
  <c r="DG14" i="1" a="1"/>
  <c r="BL3" i="1" a="1"/>
  <c r="BU7" i="1" a="1"/>
  <c r="BN14" i="1" a="1"/>
  <c r="AI22" i="1" a="1"/>
  <c r="AE21" i="1" a="1"/>
  <c r="Y9" i="1" a="1"/>
  <c r="CW22" i="1" a="1"/>
  <c r="AS2" i="1" a="1"/>
  <c r="AJ18" i="1" a="1"/>
  <c r="BO11" i="1" a="1"/>
  <c r="CD8" i="1" a="1"/>
  <c r="CV19" i="1" a="1"/>
  <c r="F11" i="1" a="1"/>
  <c r="BW8" i="1" a="1"/>
  <c r="BZ10" i="1" a="1"/>
  <c r="L10" i="1" a="1"/>
  <c r="U2" i="1" a="1"/>
  <c r="DI4" i="1" a="1"/>
  <c r="DB2" i="1" a="1"/>
  <c r="BP13" i="1" a="1"/>
  <c r="CS12" i="1" a="1"/>
  <c r="BA3" i="1" a="1"/>
  <c r="DC11" i="1" a="1"/>
  <c r="AI6" i="1" a="1"/>
  <c r="CN18" i="1" a="1"/>
  <c r="BL14" i="1" a="1"/>
  <c r="DG19" i="1" a="1"/>
  <c r="CX20" i="1" a="1"/>
  <c r="H6" i="1" a="1"/>
  <c r="AS10" i="1" a="1"/>
  <c r="AP14" i="1" a="1"/>
  <c r="AP12" i="1" a="1"/>
  <c r="CS8" i="1" a="1"/>
  <c r="DC7" i="1" a="1"/>
  <c r="DG10" i="1" a="1"/>
  <c r="BD21" i="1" a="1"/>
  <c r="CK14" i="1" a="1"/>
  <c r="BX3" i="1" a="1"/>
  <c r="DH16" i="1" a="1"/>
  <c r="CX16" i="1" a="1"/>
  <c r="CL14" i="1" a="1"/>
  <c r="DC2" i="1" a="1"/>
  <c r="BY17" i="1" a="1"/>
  <c r="CJ17" i="1" a="1"/>
  <c r="CT8" i="1" a="1"/>
  <c r="CP3" i="1" a="1"/>
  <c r="I15" i="1" a="1"/>
  <c r="Y22" i="1" a="1"/>
  <c r="DG17" i="1" a="1"/>
  <c r="CI22" i="1" a="1"/>
  <c r="DB12" i="1" a="1"/>
  <c r="DF11" i="1" a="1"/>
  <c r="AP9" i="1" a="1"/>
  <c r="CY15" i="1" a="1"/>
  <c r="CG10" i="1" a="1"/>
  <c r="AR14" i="1" a="1"/>
  <c r="AM3" i="1" a="1"/>
  <c r="DD8" i="1" a="1"/>
  <c r="CO19" i="1" a="1"/>
  <c r="AD7" i="1" a="1"/>
  <c r="AJ9" i="1" a="1"/>
  <c r="DI7" i="1" a="1"/>
  <c r="CW8" i="1" a="1"/>
  <c r="BJ14" i="1" a="1"/>
  <c r="CR18" i="1" a="1"/>
  <c r="BV15" i="1" a="1"/>
  <c r="DH9" i="1" a="1"/>
  <c r="BC15" i="1" a="1"/>
  <c r="CT11" i="1" a="1"/>
  <c r="BD17" i="1" a="1"/>
  <c r="AC14" i="1" a="1"/>
  <c r="DI15" i="1" a="1"/>
  <c r="AN13" i="1" a="1"/>
  <c r="N20" i="1" a="1"/>
  <c r="DO17" i="1" a="1"/>
  <c r="AV16" i="1" a="1"/>
  <c r="CX8" i="1" a="1"/>
  <c r="AP10" i="1" a="1"/>
  <c r="T7" i="1" a="1"/>
  <c r="Y4" i="1" a="1"/>
  <c r="CY14" i="1" a="1"/>
  <c r="BV2" i="1" a="1"/>
  <c r="Z11" i="1" a="1"/>
  <c r="CW14" i="1" a="1"/>
  <c r="CR17" i="1" a="1"/>
  <c r="DC12" i="1" a="1"/>
  <c r="AS20" i="1" a="1"/>
  <c r="BZ20" i="1" a="1"/>
  <c r="BP16" i="1" a="1"/>
  <c r="CN20" i="1" a="1"/>
  <c r="I7" i="1" a="1"/>
  <c r="BM11" i="1" a="1"/>
  <c r="X9" i="1" a="1"/>
  <c r="DM20" i="1" a="1"/>
  <c r="CB8" i="1" a="1"/>
  <c r="AA11" i="1" a="1"/>
  <c r="BB15" i="1" a="1"/>
  <c r="BT11" i="1" a="1"/>
  <c r="BT19" i="1" a="1"/>
  <c r="BI20" i="1" a="1"/>
  <c r="BH2" i="1" a="1"/>
  <c r="CF13" i="1" a="1"/>
  <c r="BG8" i="1" a="1"/>
  <c r="AL4" i="1" a="1"/>
  <c r="S13" i="1" a="1"/>
  <c r="G2" i="1" a="1"/>
  <c r="BH5" i="1" a="1"/>
  <c r="I12" i="1" a="1"/>
  <c r="DN5" i="1" a="1"/>
  <c r="P10" i="1" a="1"/>
  <c r="CJ4" i="1" a="1"/>
  <c r="CZ12" i="1" a="1"/>
  <c r="CA8" i="1" a="1"/>
  <c r="DH5" i="1" a="1"/>
  <c r="CL15" i="1" a="1"/>
  <c r="CK15" i="1" a="1"/>
  <c r="Z6" i="1" a="1"/>
  <c r="CR2" i="1" a="1"/>
  <c r="I11" i="1" a="1"/>
  <c r="AB6" i="1" a="1"/>
  <c r="AE20" i="1" a="1"/>
  <c r="CF20" i="1" a="1"/>
  <c r="BD20" i="1" a="1"/>
  <c r="AA20" i="1" a="1"/>
  <c r="AF15" i="1" a="1"/>
  <c r="AL16" i="1" a="1"/>
  <c r="AS6" i="1" a="1"/>
  <c r="O15" i="1" a="1"/>
  <c r="AG12" i="1" a="1"/>
  <c r="AN10" i="1" a="1"/>
  <c r="CJ11" i="1" a="1"/>
  <c r="O18" i="1" a="1"/>
  <c r="BB9" i="1" a="1"/>
  <c r="BW17" i="1" a="1"/>
  <c r="DE22" i="1" a="1"/>
  <c r="CN22" i="1" a="1"/>
  <c r="CN13" i="1" a="1"/>
  <c r="BB19" i="1" a="1"/>
  <c r="CO22" i="1" a="1"/>
  <c r="AQ3" i="1" a="1"/>
  <c r="AV9" i="1" a="1"/>
  <c r="CM12" i="1" a="1"/>
  <c r="DE5" i="1" a="1"/>
  <c r="L19" i="1" a="1"/>
  <c r="AA9" i="1" a="1"/>
  <c r="CE6" i="1" a="1"/>
  <c r="DA19" i="1" a="1"/>
  <c r="CZ15" i="1" a="1"/>
  <c r="CW10" i="1" a="1"/>
  <c r="CA13" i="1" a="1"/>
  <c r="AV11" i="1" a="1"/>
  <c r="BA22" i="1" a="1"/>
  <c r="S10" i="1" a="1"/>
  <c r="BZ6" i="1" a="1"/>
  <c r="DJ22" i="1" a="1"/>
  <c r="AH16" i="1" a="1"/>
  <c r="Y7" i="1" a="1"/>
  <c r="CK13" i="1" a="1"/>
  <c r="CE3" i="1" a="1"/>
  <c r="J4" i="1" a="1"/>
  <c r="CU10" i="1" a="1"/>
  <c r="S14" i="1" a="1"/>
  <c r="G11" i="1" a="1"/>
  <c r="BF19" i="1" a="1"/>
  <c r="BY3" i="1" a="1"/>
  <c r="BN3" i="1" a="1"/>
  <c r="CI15" i="1" a="1"/>
  <c r="CB5" i="1" a="1"/>
  <c r="CJ19" i="1" a="1"/>
  <c r="I6" i="1" a="1"/>
  <c r="CR5" i="1" a="1"/>
  <c r="CJ2" i="1" a="1"/>
  <c r="AF14" i="1" a="1"/>
  <c r="BN2" i="1" a="1"/>
  <c r="DJ14" i="1" a="1"/>
  <c r="CY7" i="1" a="1"/>
  <c r="CJ10" i="1" a="1"/>
  <c r="M7" i="1" a="1"/>
  <c r="CT17" i="1" a="1"/>
  <c r="BP14" i="1" a="1"/>
  <c r="BT14" i="1" a="1"/>
  <c r="BQ15" i="1" a="1"/>
  <c r="M8" i="1" a="1"/>
  <c r="DO18" i="1" a="1"/>
  <c r="L15" i="1" a="1"/>
  <c r="CC7" i="1" a="1"/>
  <c r="AV20" i="1" a="1"/>
  <c r="AG5" i="1" a="1"/>
  <c r="AY9" i="1" a="1"/>
  <c r="BO19" i="1" a="1"/>
  <c r="U3" i="1" a="1"/>
  <c r="L14" i="1" a="1"/>
  <c r="K22" i="1" a="1"/>
  <c r="AD15" i="1" a="1"/>
  <c r="DO6" i="1" a="1"/>
  <c r="BX8" i="1" a="1"/>
  <c r="Y2" i="1" a="1"/>
  <c r="BL10" i="1" a="1"/>
  <c r="W15" i="1" a="1"/>
  <c r="CX9" i="1" a="1"/>
  <c r="DF7" i="1" a="1"/>
  <c r="AC8" i="1" a="1"/>
  <c r="CN6" i="1" a="1"/>
  <c r="Y12" i="1" a="1"/>
  <c r="G15" i="1" a="1"/>
  <c r="BQ8" i="1" a="1"/>
  <c r="AN22" i="1" a="1"/>
  <c r="CP12" i="1" a="1"/>
  <c r="AF5" i="1" a="1"/>
  <c r="BF22" i="1" a="1"/>
  <c r="BR12" i="1" a="1"/>
  <c r="CM7" i="1" a="1"/>
  <c r="CK2" i="1" a="1"/>
  <c r="AW16" i="1" a="1"/>
  <c r="DA14" i="1" a="1"/>
  <c r="BE14" i="1" a="1"/>
  <c r="BD15" i="1" a="1"/>
  <c r="AQ5" i="1" a="1"/>
  <c r="DJ13" i="1" a="1"/>
  <c r="AC3" i="1" a="1"/>
  <c r="AT21" i="1" a="1"/>
  <c r="AB18" i="1" a="1"/>
  <c r="BB16" i="1" a="1"/>
  <c r="AX14" i="1" a="1"/>
  <c r="AQ20" i="1" a="1"/>
  <c r="AT22" i="1" a="1"/>
  <c r="CS15" i="1" a="1"/>
  <c r="DC18" i="1" a="1"/>
  <c r="CJ12" i="1" a="1"/>
  <c r="CA6" i="1" a="1"/>
  <c r="W20" i="1" a="1"/>
  <c r="AZ19" i="1" a="1"/>
  <c r="BN22" i="1" a="1"/>
  <c r="AZ11" i="1" a="1"/>
  <c r="BA7" i="1" a="1"/>
  <c r="DF19" i="1" a="1"/>
  <c r="BE8" i="1" a="1"/>
  <c r="BE6" i="1" a="1"/>
  <c r="S20" i="1" a="1"/>
  <c r="DB20" i="1" a="1"/>
  <c r="BG18" i="1" a="1"/>
  <c r="BU6" i="1" a="1"/>
  <c r="CN11" i="1" a="1"/>
  <c r="DA13" i="1" a="1"/>
  <c r="BX2" i="1" a="1"/>
  <c r="DN17" i="1" a="1"/>
  <c r="L18" i="1" a="1"/>
  <c r="AE2" i="1" a="1"/>
  <c r="J19" i="1" a="1"/>
  <c r="M5" i="1" a="1"/>
  <c r="T10" i="1" a="1"/>
  <c r="CM10" i="1" a="1"/>
  <c r="DK18" i="1" a="1"/>
  <c r="R10" i="1" a="1"/>
  <c r="AA12" i="1" a="1"/>
  <c r="K18" i="1" a="1"/>
  <c r="AW8" i="1" a="1"/>
  <c r="P7" i="1" a="1"/>
  <c r="G20" i="1" a="1"/>
  <c r="BH4" i="1" a="1"/>
  <c r="DO8" i="1" a="1"/>
  <c r="CH22" i="1" a="1"/>
  <c r="AP22" i="1" a="1"/>
  <c r="BR4" i="1" a="1"/>
  <c r="AF7" i="1" a="1"/>
  <c r="BH6" i="1" a="1"/>
  <c r="DK17" i="1" a="1"/>
  <c r="M11" i="1" a="1"/>
  <c r="V17" i="1" a="1"/>
  <c r="CJ15" i="1" a="1"/>
  <c r="CD11" i="1" a="1"/>
  <c r="BG13" i="1" a="1"/>
  <c r="CL2" i="1" a="1"/>
  <c r="AK15" i="1" a="1"/>
  <c r="DO19" i="1" a="1"/>
  <c r="F18" i="1" a="1"/>
  <c r="AR21" i="1" a="1"/>
  <c r="BE11" i="1" a="1"/>
  <c r="BP21" i="1" a="1"/>
  <c r="AF22" i="1" a="1"/>
  <c r="AX12" i="1" a="1"/>
  <c r="BS14" i="1" a="1"/>
  <c r="CF2" i="1" a="1"/>
  <c r="I22" i="1" a="1"/>
  <c r="CM3" i="1" a="1"/>
  <c r="AS14" i="1" a="1"/>
  <c r="AV18" i="1" a="1"/>
  <c r="Z16" i="1" a="1"/>
  <c r="S6" i="1" a="1"/>
  <c r="R11" i="1" a="1"/>
  <c r="AJ19" i="1" a="1"/>
  <c r="CB4" i="1" a="1"/>
  <c r="BI14" i="1" a="1"/>
  <c r="BV3" i="1" a="1"/>
  <c r="BT12" i="1" a="1"/>
  <c r="W14" i="1" a="1"/>
  <c r="H7" i="1" a="1"/>
  <c r="BV19" i="1" a="1"/>
  <c r="DH11" i="1" a="1"/>
  <c r="AF21" i="1" a="1"/>
  <c r="AI11" i="1" a="1"/>
  <c r="BY15" i="1" a="1"/>
  <c r="Z9" i="1" a="1"/>
  <c r="CQ10" i="1" a="1"/>
  <c r="BQ14" i="1" a="1"/>
  <c r="CL12" i="1" a="1"/>
  <c r="DH14" i="1" a="1"/>
  <c r="J15" i="1" a="1"/>
  <c r="AE4" i="1" a="1"/>
  <c r="BI10" i="1" a="1"/>
  <c r="AN20" i="1" a="1"/>
  <c r="BD2" i="1" a="1"/>
  <c r="BO18" i="1" a="1"/>
  <c r="CI10" i="1" a="1"/>
  <c r="DM16" i="1" a="1"/>
  <c r="CM20" i="1" a="1"/>
  <c r="DI16" i="1" a="1"/>
  <c r="AH5" i="1" a="1"/>
  <c r="CO8" i="1" a="1"/>
  <c r="CF17" i="1" a="1"/>
  <c r="AQ12" i="1" a="1"/>
  <c r="AB20" i="1" a="1"/>
  <c r="AV22" i="1" a="1"/>
  <c r="AG10" i="1" a="1"/>
  <c r="BL21" i="1" a="1"/>
  <c r="AS8" i="1" a="1"/>
  <c r="O13" i="1" a="1"/>
  <c r="AT10" i="1" a="1"/>
  <c r="DG15" i="1" a="1"/>
  <c r="CK18" i="1" a="1"/>
  <c r="O4" i="1" a="1"/>
  <c r="DJ20" i="1" a="1"/>
  <c r="CW15" i="1" a="1"/>
  <c r="AE15" i="1" a="1"/>
  <c r="CQ2" i="1" a="1"/>
  <c r="BX14" i="1" a="1"/>
  <c r="P11" i="1" a="1"/>
  <c r="BI2" i="1" a="1"/>
  <c r="G14" i="1" a="1"/>
  <c r="BL20" i="1" a="1"/>
  <c r="BH10" i="1" a="1"/>
  <c r="CJ6" i="1" a="1"/>
  <c r="DH10" i="1" a="1"/>
  <c r="AP8" i="1" a="1"/>
  <c r="AT11" i="1" a="1"/>
  <c r="AI5" i="1" a="1"/>
  <c r="R7" i="1" a="1"/>
  <c r="K4" i="1" a="1"/>
  <c r="AC15" i="1" a="1"/>
  <c r="DL8" i="1" a="1"/>
  <c r="BE10" i="1" a="1"/>
  <c r="N14" i="1" a="1"/>
  <c r="AR12" i="1" a="1"/>
  <c r="CV11" i="1" a="1"/>
  <c r="CV20" i="1" a="1"/>
  <c r="CC17" i="1" a="1"/>
  <c r="BL15" i="1" a="1"/>
  <c r="CJ22" i="1" a="1"/>
  <c r="DD19" i="1" a="1"/>
  <c r="AA21" i="1" a="1"/>
  <c r="AV19" i="1" a="1"/>
  <c r="DL11" i="1" a="1"/>
  <c r="BO10" i="1" a="1"/>
  <c r="BO6" i="1" a="1"/>
  <c r="DI13" i="1" a="1"/>
  <c r="J17" i="1" a="1"/>
  <c r="V3" i="1" a="1"/>
  <c r="AI12" i="1" a="1"/>
  <c r="BE19" i="1" a="1"/>
  <c r="CA22" i="1" a="1"/>
  <c r="U12" i="1" a="1"/>
  <c r="AC4" i="1" a="1"/>
  <c r="BZ17" i="1" a="1"/>
  <c r="AM17" i="1" a="1"/>
  <c r="CK10" i="1" a="1"/>
  <c r="AM19" i="1" a="1"/>
  <c r="P5" i="1" a="1"/>
  <c r="CD15" i="1" a="1"/>
  <c r="AB12" i="1" a="1"/>
  <c r="AL14" i="1" a="1"/>
  <c r="BO12" i="1" a="1"/>
  <c r="AK13" i="1" a="1"/>
  <c r="BE4" i="1" a="1"/>
  <c r="T12" i="1" a="1"/>
  <c r="DN12" i="1" a="1"/>
  <c r="J3" i="1" a="1"/>
  <c r="CE8" i="1" a="1"/>
  <c r="CU2" i="1" a="1"/>
  <c r="CG13" i="1" a="1"/>
  <c r="W4" i="1" a="1"/>
  <c r="CS10" i="1" a="1"/>
  <c r="T3" i="1" a="1"/>
  <c r="DB3" i="1" a="1"/>
  <c r="DF14" i="1" a="1"/>
  <c r="K14" i="1" a="1"/>
  <c r="H12" i="1" a="1"/>
  <c r="CJ8" i="1" a="1"/>
  <c r="BU20" i="1" a="1"/>
  <c r="CZ3" i="1" a="1"/>
  <c r="CX2" i="1" a="1"/>
  <c r="CX13" i="1" a="1"/>
  <c r="CO4" i="1" a="1"/>
  <c r="CW20" i="1" a="1"/>
  <c r="BX5" i="1" a="1"/>
  <c r="R8" i="1" a="1"/>
  <c r="DD3" i="1" a="1"/>
  <c r="AZ9" i="1" a="1"/>
  <c r="AF12" i="1" a="1"/>
  <c r="BD6" i="1" a="1"/>
  <c r="BA14" i="1" a="1"/>
  <c r="DA22" i="1" a="1"/>
  <c r="BE12" i="1" a="1"/>
  <c r="CV16" i="1" a="1"/>
  <c r="AC19" i="1" a="1"/>
  <c r="BG19" i="1" a="1"/>
  <c r="CK20" i="1" a="1"/>
  <c r="CT10" i="1" a="1"/>
  <c r="BD12" i="1" a="1"/>
  <c r="AL2" i="1" a="1"/>
  <c r="W8" i="1" a="1"/>
  <c r="CH14" i="1" a="1"/>
  <c r="CQ11" i="1" a="1"/>
  <c r="AA15" i="1" a="1"/>
  <c r="CI19" i="1" a="1"/>
  <c r="CK21" i="1" a="1"/>
  <c r="CQ9" i="1" a="1"/>
  <c r="CL21" i="1" a="1"/>
  <c r="CP7" i="1" a="1"/>
  <c r="BV20" i="1" a="1"/>
  <c r="AA8" i="1" a="1"/>
  <c r="AP5" i="1" a="1"/>
  <c r="BR17" i="1" a="1"/>
  <c r="H22" i="1" a="1"/>
  <c r="CV21" i="1" a="1"/>
  <c r="CD2" i="1" a="1"/>
  <c r="DI19" i="1" a="1"/>
  <c r="CB19" i="1" a="1"/>
  <c r="BM12" i="1" a="1"/>
  <c r="CS6" i="1" a="1"/>
  <c r="AG2" i="1" a="1"/>
  <c r="AK16" i="1" a="1"/>
  <c r="DO11" i="1" a="1"/>
  <c r="AD9" i="1" a="1"/>
  <c r="CM16" i="1" a="1"/>
  <c r="Q18" i="1" a="1"/>
  <c r="AP2" i="1" a="1"/>
  <c r="BX10" i="1" a="1"/>
  <c r="AY19" i="1" a="1"/>
  <c r="DC6" i="1" a="1"/>
  <c r="V13" i="1" a="1"/>
  <c r="F21" i="1" a="1"/>
  <c r="BH15" i="1" a="1"/>
  <c r="AL8" i="1" a="1"/>
  <c r="CM13" i="1" a="1"/>
  <c r="BJ10" i="1" a="1"/>
  <c r="G6" i="1" a="1"/>
  <c r="AZ5" i="1" a="1"/>
  <c r="BL7" i="1" a="1"/>
  <c r="L3" i="1" a="1"/>
  <c r="BY2" i="1" a="1"/>
  <c r="V8" i="1" a="1"/>
  <c r="AU12" i="1" a="1"/>
  <c r="AH12" i="1" a="1"/>
  <c r="AX7" i="1" a="1"/>
  <c r="AJ20" i="1" a="1"/>
  <c r="Y13" i="1" a="1"/>
  <c r="AX4" i="1" a="1"/>
  <c r="X14" i="1" a="1"/>
  <c r="BX12" i="1" a="1"/>
  <c r="X15" i="1" a="1"/>
  <c r="BN7" i="1" a="1"/>
  <c r="AZ10" i="1" a="1"/>
  <c r="Y15" i="1" a="1"/>
  <c r="CE4" i="1" a="1"/>
  <c r="F5" i="1" a="1"/>
  <c r="AU22" i="1" a="1"/>
  <c r="AU8" i="1" a="1"/>
  <c r="Y6" i="1" a="1"/>
  <c r="BC11" i="1" a="1"/>
  <c r="AO9" i="1" a="1"/>
  <c r="BI8" i="1" a="1"/>
  <c r="CA18" i="1" a="1"/>
  <c r="BK15" i="1" a="1"/>
  <c r="BH11" i="1" a="1"/>
  <c r="BT10" i="1" a="1"/>
  <c r="AA10" i="1" a="1"/>
  <c r="CY16" i="1" a="1"/>
  <c r="CG20" i="1" a="1"/>
  <c r="F17" i="1" a="1"/>
  <c r="DI17" i="1" a="1"/>
  <c r="BD16" i="1" a="1"/>
  <c r="CA10" i="1" a="1"/>
  <c r="AR7" i="1" a="1"/>
  <c r="CL22" i="1" a="1"/>
  <c r="BA17" i="1" a="1"/>
  <c r="BJ4" i="1" a="1"/>
  <c r="AC16" i="1" a="1"/>
  <c r="BT16" i="1" a="1"/>
  <c r="AP19" i="1" a="1"/>
  <c r="BA21" i="1" a="1"/>
  <c r="BR3" i="1" a="1"/>
  <c r="CR16" i="1" a="1"/>
  <c r="AF9" i="1" a="1"/>
  <c r="AY8" i="1" a="1"/>
  <c r="CX3" i="1" a="1"/>
  <c r="W2" i="1" a="1"/>
  <c r="DO4" i="1" a="1"/>
  <c r="DM4" i="1" a="1"/>
  <c r="DJ19" i="1" a="1"/>
  <c r="BM5" i="1" a="1"/>
  <c r="AE10" i="1" a="1"/>
  <c r="BK14" i="1" a="1"/>
  <c r="BY10" i="1" a="1"/>
  <c r="BE22" i="1" a="1"/>
  <c r="DD21" i="1" a="1"/>
  <c r="CG8" i="1" a="1"/>
  <c r="CZ14" i="1" a="1"/>
  <c r="O5" i="1" a="1"/>
  <c r="CT13" i="1" a="1"/>
  <c r="BF20" i="1" a="1"/>
  <c r="DL7" i="1" a="1"/>
  <c r="AX22" i="1" a="1"/>
  <c r="AF16" i="1" a="1"/>
  <c r="DD16" i="1" a="1"/>
  <c r="DC8" i="1" a="1"/>
  <c r="W19" i="1" a="1"/>
  <c r="J9" i="1" a="1"/>
  <c r="AP6" i="1" a="1"/>
  <c r="CQ14" i="1" a="1"/>
  <c r="DN4" i="1" a="1"/>
  <c r="AJ11" i="1" a="1"/>
  <c r="DE14" i="1" a="1"/>
  <c r="BJ18" i="1" a="1"/>
  <c r="AB11" i="1" a="1"/>
  <c r="I5" i="1" a="1"/>
  <c r="AO5" i="1" a="1"/>
  <c r="DN18" i="1" a="1"/>
  <c r="DM14" i="1" a="1"/>
  <c r="J12" i="1" a="1"/>
  <c r="BW21" i="1" a="1"/>
  <c r="CZ18" i="1" a="1"/>
  <c r="DA7" i="1" a="1"/>
  <c r="Z4" i="1" a="1"/>
  <c r="AR17" i="1" a="1"/>
  <c r="BK9" i="1" a="1"/>
  <c r="V9" i="1" a="1"/>
  <c r="S17" i="1" a="1"/>
  <c r="DF4" i="1" a="1"/>
  <c r="BO22" i="1" a="1"/>
  <c r="DO10" i="1" a="1"/>
  <c r="AW5" i="1" a="1"/>
  <c r="V6" i="1" a="1"/>
  <c r="BV18" i="1" a="1"/>
  <c r="CM6" i="1" a="1"/>
  <c r="CP10" i="1" a="1"/>
  <c r="DL20" i="1" a="1"/>
  <c r="I17" i="1" a="1"/>
  <c r="Q21" i="1" a="1"/>
  <c r="BS13" i="1" a="1"/>
  <c r="DM19" i="1" a="1"/>
  <c r="AE13" i="1" a="1"/>
  <c r="S15" i="1" a="1"/>
  <c r="BH16" i="1" a="1"/>
  <c r="CE21" i="1" a="1"/>
  <c r="AR22" i="1" a="1"/>
  <c r="AU3" i="1" a="1"/>
  <c r="BW18" i="1" a="1"/>
  <c r="CR22" i="1" a="1"/>
  <c r="BY14" i="1" a="1"/>
  <c r="BM4" i="1" a="1"/>
  <c r="BI22" i="1" a="1"/>
  <c r="BX6" i="1" a="1"/>
  <c r="AU6" i="1" a="1"/>
  <c r="AS15" i="1" a="1"/>
  <c r="CL20" i="1" a="1"/>
  <c r="CZ10" i="1" a="1"/>
  <c r="DO9" i="1" a="1"/>
  <c r="BC9" i="1" a="1"/>
  <c r="AV6" i="1" a="1"/>
  <c r="H19" i="1" a="1"/>
  <c r="BO20" i="1" a="1"/>
  <c r="CJ14" i="1" a="1"/>
  <c r="AN8" i="1" a="1"/>
  <c r="CN14" i="1" a="1"/>
  <c r="BI4" i="1" a="1"/>
  <c r="Q13" i="1" a="1"/>
  <c r="M6" i="1" a="1"/>
  <c r="AB8" i="1" a="1"/>
  <c r="CB2" i="1" a="1"/>
  <c r="H5" i="1" a="1"/>
  <c r="BM2" i="1" a="1"/>
  <c r="AB10" i="1" a="1"/>
  <c r="CY22" i="1" a="1"/>
  <c r="BS12" i="1" a="1"/>
  <c r="DK19" i="1" a="1"/>
  <c r="DD5" i="1" a="1"/>
  <c r="CC16" i="1" a="1"/>
  <c r="CE14" i="1" a="1"/>
  <c r="DC5" i="1" a="1"/>
  <c r="DG3" i="1" a="1"/>
  <c r="CG7" i="1" a="1"/>
  <c r="BW10" i="1" a="1"/>
  <c r="CA2" i="1" a="1"/>
  <c r="AP17" i="1" a="1"/>
  <c r="CH21" i="1" a="1"/>
  <c r="CV6" i="1" a="1"/>
  <c r="BT9" i="1" a="1"/>
  <c r="AZ21" i="1" a="1"/>
  <c r="DD17" i="1" a="1"/>
  <c r="CG15" i="1" a="1"/>
  <c r="CJ5" i="1" a="1"/>
  <c r="CJ3" i="1" a="1"/>
  <c r="K20" i="1" a="1"/>
  <c r="DD9" i="1" a="1"/>
  <c r="AY16" i="1" a="1"/>
  <c r="CI4" i="1" a="1"/>
  <c r="R20" i="1" a="1"/>
  <c r="CD10" i="1" a="1"/>
  <c r="AE11" i="1" a="1"/>
  <c r="BQ17" i="1" a="1"/>
  <c r="CN4" i="1" a="1"/>
  <c r="BE2" i="1" a="1"/>
  <c r="CF4" i="1" a="1"/>
  <c r="AO19" i="1" a="1"/>
  <c r="AO14" i="1" a="1"/>
  <c r="DB13" i="1" a="1"/>
  <c r="DL22" i="1" a="1"/>
  <c r="AL7" i="1" a="1"/>
  <c r="DH12" i="1" a="1"/>
  <c r="BB4" i="1" a="1"/>
  <c r="BF9" i="1" a="1"/>
  <c r="BQ13" i="1" a="1"/>
  <c r="DG18" i="1" a="1"/>
  <c r="CF21" i="1" a="1"/>
  <c r="BP15" i="1" a="1"/>
  <c r="AJ3" i="1" a="1"/>
  <c r="AX18" i="1" a="1"/>
  <c r="S11" i="1" a="1"/>
  <c r="R19" i="1" a="1"/>
  <c r="BD14" i="1" a="1"/>
  <c r="DC9" i="1" a="1"/>
  <c r="DA10" i="1" a="1"/>
  <c r="DK3" i="1" a="1"/>
  <c r="CL19" i="1" a="1"/>
  <c r="AK4" i="1" a="1"/>
  <c r="AO15" i="1" a="1"/>
  <c r="DF20" i="1" a="1"/>
  <c r="BO21" i="1" a="1"/>
  <c r="DA9" i="1" a="1"/>
  <c r="P16" i="1" a="1"/>
  <c r="CI13" i="1" a="1"/>
  <c r="L4" i="1" a="1"/>
  <c r="CT5" i="1" a="1"/>
  <c r="BK19" i="1" a="1"/>
  <c r="CZ11" i="1" a="1"/>
  <c r="CM2" i="1" a="1"/>
  <c r="DO7" i="1" a="1"/>
  <c r="DD20" i="1" a="1"/>
  <c r="CN19" i="1" a="1"/>
  <c r="CI17" i="1" a="1"/>
  <c r="CB21" i="1" a="1"/>
  <c r="AH21" i="1" a="1"/>
  <c r="AW7" i="1" a="1"/>
  <c r="CT9" i="1" a="1"/>
  <c r="F10" i="1" a="1"/>
  <c r="CN10" i="1" a="1"/>
  <c r="CN17" i="1" a="1"/>
  <c r="AU21" i="1" a="1"/>
  <c r="CM21" i="1" a="1"/>
  <c r="DC20" i="1" a="1"/>
  <c r="F20" i="1" a="1"/>
  <c r="AQ16" i="1" a="1"/>
  <c r="AL10" i="1" a="1"/>
  <c r="BU22" i="1" a="1"/>
  <c r="AR11" i="1" a="1"/>
  <c r="F16" i="1" a="1"/>
  <c r="DC14" i="1" a="1"/>
  <c r="DF8" i="1" a="1"/>
  <c r="N3" i="1" a="1"/>
  <c r="CW2" i="1" a="1"/>
  <c r="Z20" i="1" a="1"/>
  <c r="AV13" i="1" a="1"/>
  <c r="BT18" i="1" a="1"/>
  <c r="AH22" i="1" a="1"/>
  <c r="AK14" i="1" a="1"/>
  <c r="AG21" i="1" a="1"/>
  <c r="BO3" i="1" a="1"/>
  <c r="I3" i="1" a="1"/>
  <c r="AV5" i="1" a="1"/>
  <c r="DA16" i="1" a="1"/>
  <c r="AI10" i="1" a="1"/>
  <c r="T17" i="1" a="1"/>
  <c r="BG11" i="1" a="1"/>
  <c r="AX19" i="1" a="1"/>
  <c r="AC5" i="1" a="1"/>
  <c r="BS16" i="1" a="1"/>
  <c r="AP21" i="1" a="1"/>
  <c r="BS21" i="1" a="1"/>
  <c r="DF15" i="1" a="1"/>
  <c r="AB16" i="1" a="1"/>
  <c r="CK17" i="1" a="1"/>
  <c r="CZ9" i="1" a="1"/>
  <c r="BF3" i="1" a="1"/>
  <c r="BC13" i="1" a="1"/>
  <c r="AQ15" i="1" a="1"/>
  <c r="AZ6" i="1" a="1"/>
  <c r="BC17" i="1" a="1"/>
  <c r="DN10" i="1" a="1"/>
  <c r="T22" i="1" a="1"/>
  <c r="AA18" i="1" a="1"/>
  <c r="AD11" i="1" a="1"/>
  <c r="DJ10" i="1" a="1"/>
  <c r="BG15" i="1" a="1"/>
  <c r="DK4" i="1" a="1"/>
  <c r="BS19" i="1" a="1"/>
  <c r="BE5" i="1" a="1"/>
  <c r="CC11" i="1" a="1"/>
  <c r="AL19" i="1" a="1"/>
  <c r="AS9" i="1" a="1"/>
  <c r="AV21" i="1" a="1"/>
  <c r="CL11" i="1" a="1"/>
  <c r="BL18" i="1" a="1"/>
  <c r="BF7" i="1" a="1"/>
  <c r="DE11" i="1" a="1"/>
  <c r="U18" i="1" a="1"/>
  <c r="AF2" i="1" a="1"/>
  <c r="CC9" i="1" a="1"/>
  <c r="M10" i="1" a="1"/>
  <c r="CO5" i="1" a="1"/>
  <c r="CI5" i="1" a="1"/>
  <c r="CR7" i="1" a="1"/>
  <c r="BQ9" i="1" a="1"/>
  <c r="AG8" i="1" a="1"/>
  <c r="AB19" i="1" a="1"/>
  <c r="AQ22" i="1" a="1"/>
  <c r="U22" i="1" a="1"/>
  <c r="CZ6" i="1" a="1"/>
  <c r="DB9" i="1" a="1"/>
  <c r="L2" i="1" a="1"/>
  <c r="CB11" i="1" a="1"/>
  <c r="AH15" i="1" a="1"/>
  <c r="AX15" i="1" a="1"/>
  <c r="BX13" i="1" a="1"/>
  <c r="DA2" i="1" a="1"/>
  <c r="CG14" i="1" a="1"/>
  <c r="U17" i="1" a="1"/>
  <c r="DA3" i="1" a="1"/>
  <c r="AK6" i="1" a="1"/>
  <c r="AO18" i="1" a="1"/>
  <c r="L6" i="1" a="1"/>
  <c r="T4" i="1" a="1"/>
  <c r="CF18" i="1" a="1"/>
  <c r="BG14" i="1" a="1"/>
  <c r="BV13" i="1" a="1"/>
  <c r="I20" i="1" a="1"/>
  <c r="F4" i="1" a="1"/>
  <c r="Z10" i="1" a="1"/>
  <c r="BB20" i="1" a="1"/>
  <c r="DM9" i="1" a="1"/>
  <c r="BP10" i="1" a="1"/>
  <c r="X2" i="1" a="1"/>
  <c r="BP11" i="1" a="1"/>
  <c r="BT2" i="1" a="1"/>
  <c r="AN7" i="1" a="1"/>
  <c r="BR11" i="1" a="1"/>
  <c r="BA6" i="1" a="1"/>
  <c r="BU17" i="1" a="1"/>
  <c r="CD3" i="1" a="1"/>
  <c r="BU11" i="1" a="1"/>
  <c r="CR8" i="1" a="1"/>
  <c r="CP5" i="1" a="1"/>
  <c r="CN9" i="1" a="1"/>
  <c r="AB15" i="1" a="1"/>
  <c r="BJ19" i="1" a="1"/>
  <c r="BM18" i="1" a="1"/>
  <c r="DN20" i="1" a="1"/>
  <c r="BF18" i="1" a="1"/>
  <c r="S4" i="1" a="1"/>
  <c r="BP2" i="1" a="1"/>
  <c r="BZ4" i="1" a="1"/>
  <c r="BR9" i="1" a="1"/>
  <c r="AP3" i="1" a="1"/>
  <c r="J18" i="1" a="1"/>
  <c r="BN12" i="1" a="1"/>
  <c r="W6" i="1" a="1"/>
  <c r="CG4" i="1" a="1"/>
  <c r="AH7" i="1" a="1"/>
  <c r="BY12" i="1" a="1"/>
  <c r="AT13" i="1" a="1"/>
  <c r="BL13" i="1" a="1"/>
  <c r="BB6" i="1" a="1"/>
  <c r="BZ13" i="1" a="1"/>
  <c r="CR6" i="1" a="1"/>
  <c r="AC21" i="1" a="1"/>
  <c r="AJ4" i="1" a="1"/>
  <c r="AL11" i="1" a="1"/>
  <c r="CY13" i="1" a="1"/>
  <c r="BB11" i="1" a="1"/>
  <c r="DN16" i="1" a="1"/>
  <c r="DH22" i="1" a="1"/>
  <c r="G13" i="1" a="1"/>
  <c r="N17" i="1" a="1"/>
  <c r="BV12" i="1" a="1"/>
  <c r="BZ12" i="1" a="1"/>
  <c r="BQ6" i="1" a="1"/>
  <c r="AM10" i="1" a="1"/>
  <c r="AD2" i="1" a="1"/>
  <c r="H4" i="1" a="1"/>
  <c r="N10" i="1" a="1"/>
  <c r="CV7" i="1" a="1"/>
  <c r="AM5" i="1" a="1"/>
  <c r="BG20" i="1" a="1"/>
  <c r="BI18" i="1" a="1"/>
  <c r="BS7" i="1" a="1"/>
  <c r="CS3" i="1" a="1"/>
  <c r="M4" i="1" a="1"/>
  <c r="AO12" i="1" a="1"/>
  <c r="CH8" i="1" a="1"/>
  <c r="CS7" i="1" a="1"/>
  <c r="U20" i="1" a="1"/>
  <c r="CP22" i="1" a="1"/>
  <c r="CI21" i="1" a="1"/>
  <c r="BU4" i="1" a="1"/>
  <c r="AU7" i="1" a="1"/>
  <c r="W17" i="1" a="1"/>
  <c r="S7" i="1" a="1"/>
  <c r="CI6" i="1" a="1"/>
  <c r="DD7" i="1" a="1"/>
  <c r="DD6" i="1" a="1"/>
  <c r="AU19" i="1" a="1"/>
  <c r="R18" i="1" a="1"/>
  <c r="AP15" i="1" a="1"/>
  <c r="AD12" i="1" a="1"/>
  <c r="Y10" i="1" a="1"/>
  <c r="BX15" i="1" a="1"/>
  <c r="BM6" i="1" a="1"/>
  <c r="BX17" i="1" a="1"/>
  <c r="CE12" i="1" a="1"/>
  <c r="P18" i="1" a="1"/>
  <c r="CE17" i="1" a="1"/>
  <c r="CA19" i="1" a="1"/>
  <c r="L17" i="1" a="1"/>
  <c r="AZ14" i="1" a="1"/>
  <c r="BW5" i="1" a="1"/>
  <c r="AC12" i="1" a="1"/>
  <c r="CC6" i="1" a="1"/>
  <c r="AM22" i="1" a="1"/>
  <c r="DO20" i="1" a="1"/>
  <c r="CU4" i="1" a="1"/>
  <c r="CE5" i="1" a="1"/>
  <c r="DI3" i="1" a="1"/>
  <c r="DC16" i="1" a="1"/>
  <c r="BR18" i="1" a="1"/>
  <c r="BI16" i="1" a="1"/>
  <c r="N6" i="1" a="1"/>
  <c r="P15" i="1" a="1"/>
  <c r="BC7" i="1" a="1"/>
  <c r="F22" i="1" a="1"/>
  <c r="DM8" i="1" a="1"/>
  <c r="AD22" i="1" a="1"/>
  <c r="AM14" i="1" a="1"/>
  <c r="DG7" i="1" a="1"/>
  <c r="BJ15" i="1" a="1"/>
  <c r="CT7" i="1" a="1"/>
  <c r="BC8" i="1" a="1"/>
  <c r="S9" i="1" a="1"/>
  <c r="CS2" i="1" a="1"/>
  <c r="BH22" i="1" a="1"/>
  <c r="BL8" i="1" a="1"/>
  <c r="DJ7" i="1" a="1"/>
  <c r="DJ6" i="1" a="1"/>
  <c r="BI21" i="1" a="1"/>
  <c r="I10" i="1" a="1"/>
  <c r="AA17" i="1" a="1"/>
  <c r="AU15" i="1" a="1"/>
  <c r="T6" i="1" a="1"/>
  <c r="K16" i="1" a="1"/>
  <c r="AD21" i="1" a="1"/>
  <c r="L5" i="1" a="1"/>
  <c r="BL19" i="1" a="1"/>
  <c r="BZ7" i="1" a="1"/>
  <c r="AN4" i="1" a="1"/>
  <c r="Q4" i="1" a="1"/>
  <c r="DI12" i="1" a="1"/>
  <c r="BV5" i="1" a="1"/>
  <c r="DH21" i="1" a="1"/>
  <c r="CW6" i="1" a="1"/>
  <c r="CA16" i="1" a="1"/>
  <c r="DN13" i="1" a="1"/>
  <c r="DM2" i="1" a="1"/>
  <c r="AE6" i="1" a="1"/>
  <c r="CY12" i="1" a="1"/>
  <c r="AQ17" i="1" a="1"/>
  <c r="AG4" i="1" a="1"/>
  <c r="AY4" i="1" a="1"/>
  <c r="AL20" i="1" a="1"/>
  <c r="AP7" i="1" a="1"/>
  <c r="DH8" i="1" a="1"/>
  <c r="O22" i="1" a="1"/>
  <c r="N16" i="1" a="1"/>
  <c r="AU9" i="1" a="1"/>
  <c r="DE3" i="1" a="1"/>
  <c r="AQ11" i="1" a="1"/>
  <c r="BT22" i="1" a="1"/>
  <c r="AJ10" i="1" a="1"/>
  <c r="DN19" i="1" a="1"/>
  <c r="BI17" i="1" a="1"/>
  <c r="BN11" i="1" a="1"/>
  <c r="CK16" i="1" a="1"/>
  <c r="AH8" i="1" a="1"/>
  <c r="AP16" i="1" a="1"/>
  <c r="AW22" i="1" a="1"/>
  <c r="R9" i="1" a="1"/>
  <c r="H16" i="1" a="1"/>
  <c r="CC10" i="1" a="1"/>
  <c r="CS17" i="1" a="1"/>
  <c r="X17" i="1" a="1"/>
  <c r="CA7" i="1" a="1"/>
  <c r="BC4" i="1" a="1"/>
  <c r="Q6" i="1" a="1"/>
  <c r="CW5" i="1" a="1"/>
  <c r="O11" i="1" a="1"/>
  <c r="CH15" i="1" a="1"/>
  <c r="AR19" i="1" a="1"/>
  <c r="DN6" i="1" a="1"/>
  <c r="AQ4" i="1" a="1"/>
  <c r="AG3" i="1" a="1"/>
  <c r="BO16" i="1" a="1"/>
  <c r="BS4" i="1" a="1"/>
  <c r="AA5" i="1" a="1"/>
  <c r="BF2" i="1" a="1"/>
  <c r="L20" i="1" a="1"/>
  <c r="BB8" i="1" a="1"/>
  <c r="AO21" i="1" a="1"/>
  <c r="BW12" i="1" a="1"/>
  <c r="AW12" i="1" a="1"/>
  <c r="Q5" i="1" a="1"/>
  <c r="Q17" i="1" a="1"/>
  <c r="BK22" i="1" a="1"/>
  <c r="CU5" i="1" a="1"/>
  <c r="AW11" i="1" a="1"/>
  <c r="AK21" i="1" a="1"/>
  <c r="BK18" i="1" a="1"/>
  <c r="CQ17" i="1" a="1"/>
  <c r="DH20" i="1" a="1"/>
  <c r="AE18" i="1" a="1"/>
  <c r="CF8" i="1" a="1"/>
  <c r="CB15" i="1" a="1"/>
  <c r="J14" i="1" a="1"/>
  <c r="BS5" i="1" a="1"/>
  <c r="BM20" i="1" a="1"/>
  <c r="Z13" i="1" a="1"/>
  <c r="G4" i="1" a="1"/>
  <c r="BF21" i="1" a="1"/>
  <c r="BG3" i="1" a="1"/>
  <c r="DB10" i="1" a="1"/>
  <c r="AS22" i="1" a="1"/>
  <c r="BY6" i="1" a="1"/>
  <c r="J8" i="1" a="1"/>
  <c r="BW4" i="1" a="1"/>
  <c r="AJ8" i="1" a="1"/>
  <c r="CV12" i="1" a="1"/>
  <c r="AR9" i="1" a="1"/>
  <c r="BZ8" i="1" a="1"/>
  <c r="BD22" i="1" a="1"/>
  <c r="AW20" i="1" a="1"/>
  <c r="CR21" i="1" a="1"/>
  <c r="AE5" i="1" a="1"/>
  <c r="BW19" i="1" a="1"/>
  <c r="BG12" i="1" a="1"/>
  <c r="AC10" i="1" a="1"/>
  <c r="AR20" i="1" a="1"/>
  <c r="N22" i="1" a="1"/>
  <c r="AS21" i="1" a="1"/>
  <c r="BU9" i="1" a="1"/>
  <c r="AM21" i="1" a="1"/>
  <c r="DO21" i="1" a="1"/>
  <c r="O21" i="1" a="1"/>
  <c r="BK12" i="1" a="1"/>
  <c r="AX17" i="1" a="1"/>
  <c r="AJ16" i="1" a="1"/>
  <c r="DO5" i="1" a="1"/>
  <c r="CS9" i="1" a="1"/>
  <c r="W18" i="1" a="1"/>
  <c r="AU5" i="1" a="1"/>
  <c r="AF4" i="1" a="1"/>
  <c r="CC18" i="1" a="1"/>
  <c r="DJ2" i="1" a="1"/>
  <c r="AV17" i="1" a="1"/>
  <c r="BZ14" i="1" a="1"/>
  <c r="AM4" i="1" a="1"/>
  <c r="CW3" i="1" a="1"/>
  <c r="CH10" i="1" a="1"/>
  <c r="CL5" i="1" a="1"/>
  <c r="BH13" i="1" a="1"/>
  <c r="DJ11" i="1" a="1"/>
  <c r="J10" i="1" a="1"/>
  <c r="DH13" i="1" a="1"/>
  <c r="CK19" i="1" a="1"/>
  <c r="BR14" i="1" a="1"/>
  <c r="AT4" i="1" a="1"/>
  <c r="V4" i="1" a="1"/>
  <c r="CP2" i="1" a="1"/>
  <c r="BC5" i="1" a="1"/>
  <c r="S8" i="1" a="1"/>
  <c r="DL17" i="1" a="1"/>
  <c r="CB13" i="1" a="1"/>
  <c r="CC15" i="1" a="1"/>
  <c r="BM21" i="1" a="1"/>
  <c r="BN15" i="1" a="1"/>
  <c r="AX2" i="1" a="1"/>
  <c r="CG5" i="1" a="1"/>
  <c r="DM6" i="1" a="1"/>
  <c r="DJ3" i="1" a="1"/>
  <c r="BH8" i="1" a="1"/>
  <c r="DE9" i="1" a="1"/>
  <c r="CQ16" i="1" a="1"/>
  <c r="AO20" i="1" a="1"/>
  <c r="CV13" i="1" a="1"/>
  <c r="U7" i="1" a="1"/>
  <c r="X12" i="1" a="1"/>
  <c r="Q9" i="1" a="1"/>
  <c r="DA4" i="1" a="1"/>
  <c r="CT14" i="1" a="1"/>
  <c r="CP4" i="1" a="1"/>
  <c r="CO10" i="1" a="1"/>
  <c r="AY6" i="1" a="1"/>
  <c r="AW3" i="1" a="1"/>
  <c r="J6" i="1" a="1"/>
  <c r="CR10" i="1" a="1"/>
  <c r="AU13" i="1" a="1"/>
  <c r="BS2" i="1" a="1"/>
  <c r="CC2" i="1" a="1"/>
  <c r="CG22" i="1" a="1"/>
  <c r="AK12" i="1" a="1"/>
  <c r="AO2" i="1" a="1"/>
  <c r="DK6" i="1" a="1"/>
  <c r="K10" i="1" a="1"/>
  <c r="M18" i="1" a="1"/>
  <c r="BE16" i="1" a="1"/>
  <c r="BI12" i="1" a="1"/>
  <c r="BZ3" i="1" a="1"/>
  <c r="BF15" i="1" a="1"/>
  <c r="J11" i="1" a="1"/>
  <c r="X21" i="1" a="1"/>
  <c r="BQ21" i="1" a="1"/>
  <c r="CA17" i="1" a="1"/>
  <c r="BG2" i="1" a="1"/>
  <c r="K5" i="1" a="1"/>
  <c r="BT8" i="1" a="1"/>
  <c r="AP4" i="1" a="1"/>
  <c r="DJ4" i="1" a="1"/>
  <c r="AO17" i="1" a="1"/>
  <c r="BT6" i="1" a="1"/>
  <c r="DB22" i="1" a="1"/>
  <c r="BA15" i="1" a="1"/>
  <c r="Z8" i="1" a="1"/>
  <c r="AN17" i="1" a="1"/>
  <c r="BB17" i="1" a="1"/>
  <c r="BB13" i="1" a="1"/>
  <c r="AU14" i="1" a="1"/>
  <c r="BH9" i="1" a="1"/>
  <c r="CU14" i="1" a="1"/>
  <c r="CZ2" i="1" a="1"/>
  <c r="AH19" i="1" a="1"/>
  <c r="BA12" i="1" a="1"/>
  <c r="CO2" i="1" a="1"/>
  <c r="DM7" i="1" a="1"/>
  <c r="BQ11" i="1" a="1"/>
  <c r="CH5" i="1" a="1"/>
  <c r="AA3" i="1" a="1"/>
  <c r="CZ19" i="1" a="1"/>
  <c r="DF10" i="1" a="1"/>
  <c r="DD2" i="1" a="1"/>
  <c r="BG9" i="1" a="1"/>
  <c r="V12" i="1" a="1"/>
  <c r="AW13" i="1" a="1"/>
  <c r="AQ19" i="1" a="1"/>
  <c r="AA14" i="1" a="1"/>
  <c r="BJ16" i="1" a="1"/>
  <c r="K17" i="1" a="1"/>
  <c r="Y5" i="1" a="1"/>
  <c r="V20" i="1" a="1"/>
  <c r="CX21" i="1" a="1"/>
  <c r="BF14" i="1" a="1"/>
  <c r="CB9" i="1" a="1"/>
  <c r="H11" i="1" a="1"/>
  <c r="BH21" i="1" a="1"/>
  <c r="Z22" i="1" a="1"/>
  <c r="BE20" i="1" a="1"/>
  <c r="BQ2" i="1" a="1"/>
  <c r="U21" i="1" a="1"/>
  <c r="BR2" i="1" a="1"/>
  <c r="CB7" i="1" a="1"/>
  <c r="AY20" i="1" a="1"/>
  <c r="BB10" i="1" a="1"/>
  <c r="BV22" i="1" a="1"/>
  <c r="AB9" i="1" a="1"/>
  <c r="N19" i="1" a="1"/>
  <c r="BJ5" i="1" a="1"/>
  <c r="P21" i="1" a="1"/>
  <c r="DB18" i="1" a="1"/>
  <c r="AZ18" i="1" a="1"/>
  <c r="BQ16" i="1" a="1"/>
  <c r="CG2" i="1" a="1"/>
  <c r="CE2" i="1" a="1"/>
  <c r="BQ10" i="1" a="1"/>
  <c r="BB7" i="1" a="1"/>
  <c r="AL18" i="1" a="1"/>
  <c r="BM7" i="1" a="1"/>
  <c r="CO16" i="1" a="1"/>
  <c r="AM16" i="1" a="1"/>
  <c r="CR15" i="1" a="1"/>
  <c r="G22" i="1" a="1"/>
  <c r="CG18" i="1" a="1"/>
  <c r="DK7" i="1" a="1"/>
  <c r="BM19" i="1" a="1"/>
  <c r="CQ21" i="1" a="1"/>
  <c r="CJ20" i="1" a="1"/>
  <c r="BY13" i="1" a="1"/>
  <c r="DG12" i="1" a="1"/>
  <c r="H13" i="1" a="1"/>
  <c r="CL3" i="1" a="1"/>
  <c r="BC10" i="1" a="1"/>
  <c r="BE3" i="1" a="1"/>
  <c r="CT6" i="1" a="1"/>
  <c r="O9" i="1" a="1"/>
  <c r="X6" i="1" a="1"/>
  <c r="I18" i="1" a="1"/>
  <c r="H20" i="1" a="1"/>
  <c r="G17" i="1" a="1"/>
  <c r="DM13" i="1" a="1"/>
  <c r="DG13" i="1" a="1"/>
  <c r="CO20" i="1" a="1"/>
  <c r="DF13" i="1" a="1"/>
  <c r="BY18" i="1" a="1"/>
  <c r="DE6" i="1" a="1"/>
  <c r="BX22" i="1" a="1"/>
  <c r="CQ12" i="1" a="1"/>
  <c r="O2" i="1" a="1"/>
  <c r="DM10" i="1" a="1"/>
  <c r="V18" i="1" a="1"/>
  <c r="M15" i="1" a="1"/>
  <c r="CM22" i="1" a="1"/>
  <c r="CV22" i="1" a="1"/>
  <c r="CH7" i="1" a="1"/>
  <c r="U14" i="1" a="1"/>
  <c r="AU11" i="1" a="1"/>
  <c r="N13" i="1" a="1"/>
  <c r="AK7" i="1" a="1"/>
  <c r="BC3" i="1" a="1"/>
  <c r="BJ8" i="1" a="1"/>
  <c r="N9" i="1" a="1"/>
  <c r="U4" i="1" a="1"/>
  <c r="T5" i="1" a="1"/>
  <c r="AF13" i="1" a="1"/>
  <c r="T20" i="1" a="1"/>
  <c r="BE21" i="1" a="1"/>
  <c r="CX10" i="1" a="1"/>
  <c r="AH18" i="1" a="1"/>
  <c r="Y14" i="1" a="1"/>
  <c r="Q3" i="1" a="1"/>
  <c r="AU2" i="1" a="1"/>
  <c r="J22" i="1" a="1"/>
  <c r="BG21" i="1" a="1"/>
  <c r="CD18" i="1" a="1"/>
  <c r="AT5" i="1" a="1"/>
  <c r="CA4" i="1" a="1"/>
  <c r="DC10" i="1" a="1"/>
  <c r="CJ9" i="1" a="1"/>
  <c r="AM15" i="1" a="1"/>
  <c r="X22" i="1" a="1"/>
  <c r="Z7" i="1" a="1"/>
  <c r="X4" i="1" a="1"/>
  <c r="CE10" i="1" a="1"/>
  <c r="BF5" i="1" a="1"/>
  <c r="CE22" i="1" a="1"/>
  <c r="AP18" i="1" a="1"/>
  <c r="CF9" i="1" a="1"/>
  <c r="CW4" i="1" a="1"/>
  <c r="AP20" i="1" a="1"/>
  <c r="Q2" i="1" a="1"/>
  <c r="AX10" i="1" a="1"/>
  <c r="CG9" i="1" a="1"/>
  <c r="CU8" i="1" a="1"/>
  <c r="AR16" i="1" a="1"/>
  <c r="Y20" i="1" a="1"/>
  <c r="AH3" i="1" a="1"/>
  <c r="BP20" i="1" a="1"/>
  <c r="DB6" i="1" a="1"/>
  <c r="DB5" i="1" a="1"/>
  <c r="AM20" i="1" a="1"/>
  <c r="CD5" i="1" a="1"/>
  <c r="Q14" i="1" a="1"/>
  <c r="AI19" i="1" a="1"/>
  <c r="AS7" i="1" a="1"/>
  <c r="N8" i="1" a="1"/>
  <c r="BY19" i="1" a="1"/>
  <c r="AX16" i="1" a="1"/>
  <c r="CF12" i="1" a="1"/>
  <c r="AY7" i="1" a="1"/>
  <c r="AS13" i="1" a="1"/>
  <c r="CK22" i="1" a="1"/>
  <c r="BA20" i="1" a="1"/>
  <c r="DF12" i="1" a="1"/>
  <c r="CL17" i="1" a="1"/>
  <c r="DH18" i="1" a="1"/>
  <c r="CH18" i="1" a="1"/>
  <c r="BT5" i="1" a="1"/>
  <c r="DJ9" i="1" a="1"/>
  <c r="CR20" i="1" a="1"/>
  <c r="BW22" i="1" a="1"/>
  <c r="BS18" i="1" a="1"/>
  <c r="CT16" i="1" a="1"/>
  <c r="CP21" i="1" a="1"/>
  <c r="CO7" i="1" a="1"/>
  <c r="CP15" i="1" a="1"/>
  <c r="AD18" i="1" a="1"/>
  <c r="CZ16" i="1" a="1"/>
  <c r="BU16" i="1" a="1"/>
  <c r="O10" i="1" a="1"/>
  <c r="BG22" i="1" a="1"/>
  <c r="BJ9" i="1" a="1"/>
  <c r="BH14" i="1" a="1"/>
  <c r="BY22" i="1" a="1"/>
  <c r="CL16" i="1" a="1"/>
  <c r="DL18" i="1" a="1"/>
  <c r="BV16" i="1" a="1"/>
  <c r="BY9" i="1" a="1"/>
  <c r="M9" i="1" a="1"/>
  <c r="DK13" i="1" a="1"/>
  <c r="T11" i="1" a="1"/>
  <c r="CX11" i="1" a="1"/>
  <c r="CG3" i="1" a="1"/>
  <c r="DM5" i="1" a="1"/>
  <c r="DM11" i="1" a="1"/>
  <c r="Q16" i="1" a="1"/>
  <c r="DB7" i="1" a="1"/>
  <c r="X7" i="1" a="1"/>
  <c r="CI7" i="1" a="1"/>
  <c r="DO2" i="1" a="1"/>
  <c r="U11" i="1" a="1"/>
  <c r="X5" i="1" a="1"/>
  <c r="Z19" i="1" a="1"/>
  <c r="BV14" i="1" a="1"/>
  <c r="AY18" i="1" a="1"/>
  <c r="CM17" i="1" a="1"/>
  <c r="BO9" i="1" a="1"/>
  <c r="AV15" i="1" a="1"/>
  <c r="CX19" i="1" a="1"/>
  <c r="CG17" i="1" a="1"/>
  <c r="AP13" i="1" a="1"/>
  <c r="CL10" i="1" a="1"/>
  <c r="Z21" i="1" a="1"/>
  <c r="BL6" i="1" a="1"/>
  <c r="DI20" i="1" a="1"/>
  <c r="BD7" i="1" a="1"/>
  <c r="S16" i="1" a="1"/>
  <c r="CT21" i="1" a="1"/>
  <c r="AN19" i="1" a="1"/>
  <c r="CH20" i="1" a="1"/>
  <c r="BU19" i="1" a="1"/>
  <c r="W9" i="1" a="1"/>
  <c r="CG16" i="1" a="1"/>
  <c r="CP19" i="1" a="1"/>
  <c r="BT21" i="1" a="1"/>
  <c r="AY2" i="1" a="1"/>
  <c r="CU3" i="1" a="1"/>
  <c r="DN15" i="1" a="1"/>
  <c r="BJ21" i="1" a="1"/>
  <c r="AA2" i="1" a="1"/>
  <c r="BS8" i="1" a="1"/>
  <c r="BQ12" i="1" a="1"/>
  <c r="AS11" i="1" a="1"/>
  <c r="W21" i="1" a="1"/>
  <c r="BC16" i="1" a="1"/>
  <c r="CH19" i="1" a="1"/>
  <c r="DF16" i="1" a="1"/>
  <c r="BN17" i="1" a="1"/>
  <c r="BW9" i="1" a="1"/>
  <c r="CU6" i="1" a="1"/>
  <c r="CQ22" i="1" a="1"/>
  <c r="M2" i="1" a="1"/>
  <c r="DA21" i="1" a="1"/>
  <c r="CC22" i="1" a="1"/>
  <c r="W13" i="1" a="1"/>
  <c r="BX16" i="1" a="1"/>
  <c r="CB6" i="1" a="1"/>
  <c r="L16" i="1" a="1"/>
  <c r="I2" i="1" a="1"/>
  <c r="CD19" i="1" a="1"/>
  <c r="AQ6" i="1" a="1"/>
  <c r="BK5" i="1" a="1"/>
  <c r="BA16" i="1" a="1"/>
  <c r="AH17" i="1" a="1"/>
  <c r="AX6" i="1" a="1"/>
  <c r="CQ6" i="1" a="1"/>
  <c r="DE17" i="1" a="1"/>
  <c r="DE8" i="1" a="1"/>
  <c r="BH20" i="1" a="1"/>
  <c r="DL5" i="1" a="1"/>
  <c r="CD13" i="1" a="1"/>
  <c r="M13" i="1" a="1"/>
  <c r="AS18" i="1" a="1"/>
  <c r="BA19" i="1" a="1"/>
  <c r="R3" i="1" a="1"/>
  <c r="BM16" i="1" a="1"/>
  <c r="AR2" i="1" a="1"/>
  <c r="BR6" i="1" a="1"/>
  <c r="CP11" i="1" a="1"/>
  <c r="AF6" i="1" a="1"/>
  <c r="BL16" i="1" a="1"/>
  <c r="DI9" i="1" a="1"/>
  <c r="AM2" i="1" a="1"/>
  <c r="CK3" i="1" a="1"/>
  <c r="DB15" i="1" a="1"/>
  <c r="CU16" i="1" a="1"/>
  <c r="CH2" i="1" a="1"/>
  <c r="DF9" i="1" a="1"/>
  <c r="AJ12" i="1" a="1"/>
  <c r="G16" i="1" a="1"/>
  <c r="BJ2" i="1" a="1"/>
  <c r="AF3" i="1" a="1"/>
  <c r="L12" i="1" a="1"/>
  <c r="CQ19" i="1" a="1"/>
  <c r="BW16" i="1" a="1"/>
  <c r="F15" i="1" a="1"/>
  <c r="DK9" i="1" a="1"/>
  <c r="AT8" i="1" a="1"/>
  <c r="BO13" i="1" a="1"/>
  <c r="CQ20" i="1" a="1"/>
  <c r="BP4" i="1" a="1"/>
  <c r="AD13" i="1" a="1"/>
  <c r="BT20" i="1" a="1"/>
  <c r="N18" i="1" a="1"/>
  <c r="BP8" i="1" a="1"/>
  <c r="DN2" i="1" a="1"/>
  <c r="BM13" i="1" a="1"/>
  <c r="BF8" i="1" a="1"/>
  <c r="DA18" i="1" a="1"/>
  <c r="BR15" i="1" a="1"/>
  <c r="CO14" i="1" a="1"/>
  <c r="AY22" i="1" a="1"/>
  <c r="CE15" i="1" a="1"/>
  <c r="BM15" i="1" a="1"/>
  <c r="CT19" i="1" a="1"/>
  <c r="CS18" i="1" a="1"/>
  <c r="AG6" i="1" a="1"/>
  <c r="BE15" i="1" a="1"/>
  <c r="CO3" i="1" a="1"/>
  <c r="AB14" i="1" a="1"/>
  <c r="AB7" i="1" a="1"/>
  <c r="W7" i="1" a="1"/>
  <c r="F3" i="1" a="1"/>
  <c r="AO13" i="1" a="1"/>
  <c r="DE13" i="1" a="1"/>
  <c r="Z15" i="1" a="1"/>
  <c r="AX3" i="1" a="1"/>
  <c r="BR20" i="1" a="1"/>
  <c r="CZ5" i="1" a="1"/>
  <c r="BR13" i="1" a="1"/>
  <c r="BZ21" i="1" a="1"/>
  <c r="BX21" i="1" a="1"/>
  <c r="F8" i="1" a="1"/>
  <c r="BL5" i="1" a="1"/>
  <c r="AD17" i="1" a="1"/>
  <c r="DO3" i="1" a="1"/>
  <c r="AN21" i="1" a="1"/>
  <c r="BN21" i="1" a="1"/>
  <c r="AT12" i="1" a="1"/>
  <c r="AO4" i="1" a="1"/>
  <c r="N21" i="1" a="1"/>
  <c r="CR19" i="1" a="1"/>
  <c r="CO11" i="1" a="1"/>
  <c r="BS10" i="1" a="1"/>
  <c r="AO16" i="1" a="1"/>
  <c r="AX21" i="1" a="1"/>
  <c r="CH3" i="1" a="1"/>
  <c r="DI14" i="1" a="1"/>
  <c r="CS5" i="1" a="1"/>
  <c r="AA22" i="1" a="1"/>
  <c r="DB17" i="1" a="1"/>
  <c r="AQ10" i="1" a="1"/>
  <c r="AG15" i="1" a="1"/>
  <c r="O16" i="1" a="1"/>
  <c r="BP17" i="1" a="1"/>
  <c r="AN16" i="1" a="1"/>
  <c r="Z18" i="1" a="1"/>
  <c r="CN15" i="1" a="1"/>
  <c r="DI8" i="1" a="1"/>
  <c r="CQ8" i="1" a="1"/>
  <c r="AG19" i="1" a="1"/>
  <c r="DJ8" i="1" a="1"/>
  <c r="BS6" i="1" a="1"/>
  <c r="BB3" i="1" a="1"/>
  <c r="AH14" i="1" a="1"/>
  <c r="M3" i="1" a="1"/>
  <c r="BY7" i="1" a="1"/>
  <c r="K7" i="1" a="1"/>
  <c r="R16" i="1" a="1"/>
  <c r="N2" i="1" a="1"/>
  <c r="BM8" i="1" a="1"/>
  <c r="BA10" i="1" a="1"/>
  <c r="DL12" i="1" a="1"/>
  <c r="K8" i="1" a="1"/>
  <c r="BW13" i="1" a="1"/>
  <c r="W12" i="1" a="1"/>
  <c r="J5" i="1" a="1"/>
  <c r="K3" i="1" a="1"/>
  <c r="BK21" i="1" a="1"/>
  <c r="CV10" i="1" a="1"/>
  <c r="S22" i="1" a="1"/>
  <c r="DB8" i="1" a="1"/>
  <c r="AN9" i="1" a="1"/>
  <c r="DI6" i="1" a="1"/>
  <c r="N11" i="1" a="1"/>
  <c r="DK2" i="1" a="1"/>
  <c r="CB17" i="1" a="1"/>
  <c r="CZ4" i="1" a="1"/>
  <c r="V5" i="1" a="1"/>
  <c r="BC6" i="1" a="1"/>
  <c r="R2" i="1" a="1"/>
  <c r="AK10" i="1" a="1"/>
  <c r="CZ13" i="1" a="1"/>
  <c r="DM21" i="1" a="1"/>
  <c r="DD10" i="1" a="1"/>
  <c r="BJ3" i="1" a="1"/>
  <c r="W22" i="1" a="1"/>
  <c r="CF22" i="1" a="1"/>
  <c r="AN3" i="1" a="1"/>
  <c r="T16" i="1" a="1"/>
  <c r="CK12" i="1" a="1"/>
  <c r="DC3" i="1" a="1"/>
  <c r="BJ17" i="1" a="1"/>
  <c r="CX15" i="1" a="1"/>
  <c r="CH9" i="1" a="1"/>
  <c r="DH7" i="1" a="1"/>
  <c r="AJ7" i="1" a="1"/>
  <c r="AM8" i="1" a="1"/>
  <c r="AV7" i="1" a="1"/>
  <c r="DL13" i="1" a="1"/>
  <c r="J16" i="1" a="1"/>
  <c r="AH20" i="1" a="1"/>
  <c r="Y17" i="1" a="1"/>
  <c r="AW18" i="1" a="1"/>
  <c r="CY2" i="1" a="1"/>
  <c r="V19" i="1" a="1"/>
  <c r="CC13" i="1" a="1"/>
  <c r="AG22" i="1" a="1"/>
  <c r="BI9" i="1" a="1"/>
  <c r="BA11" i="1" a="1"/>
  <c r="AX5" i="1" a="1"/>
  <c r="DJ16" i="1" a="1"/>
  <c r="AY5" i="1" a="1"/>
  <c r="CT15" i="1" a="1"/>
  <c r="AI13" i="1" a="1"/>
  <c r="DD11" i="1" a="1"/>
  <c r="BY11" i="1" a="1"/>
  <c r="CG11" i="1" a="1"/>
  <c r="AY15" i="1" a="1"/>
  <c r="V10" i="1" a="1"/>
  <c r="CR13" i="1" a="1"/>
  <c r="CX17" i="1" a="1"/>
  <c r="DB4" i="1" a="1"/>
  <c r="BZ11" i="1" a="1"/>
  <c r="Y16" i="1" a="1"/>
  <c r="CY6" i="1" a="1"/>
  <c r="DL9" i="1" a="1"/>
  <c r="W11" i="1" a="1"/>
  <c r="CH12" i="1" a="1"/>
  <c r="BI7" i="1" a="1"/>
  <c r="U10" i="1" a="1"/>
  <c r="AH10" i="1" a="1"/>
  <c r="BZ16" i="1" a="1"/>
  <c r="AZ8" i="1" a="1"/>
  <c r="AS4" i="1" a="1"/>
  <c r="BP5" i="1" a="1"/>
  <c r="AB4" i="1" a="1"/>
  <c r="AD3" i="1" a="1"/>
  <c r="CU17" i="1" a="1"/>
  <c r="BY21" i="1" a="1"/>
  <c r="DG20" i="1" a="1"/>
  <c r="M20" i="1" a="1"/>
  <c r="DG4" i="1" a="1"/>
  <c r="AZ13" i="1" a="1"/>
  <c r="V16" i="1" a="1"/>
  <c r="BA2" i="1" a="1"/>
  <c r="DG9" i="1" a="1"/>
  <c r="DM17" i="1" a="1"/>
  <c r="CU21" i="1" a="1"/>
  <c r="O14" i="1" a="1"/>
  <c r="AI14" i="1" a="1"/>
  <c r="CJ18" i="1" a="1"/>
  <c r="CJ13" i="1" a="1"/>
  <c r="DJ17" i="1" a="1"/>
  <c r="CE7" i="1" a="1"/>
  <c r="CL6" i="1" a="1"/>
  <c r="AE14" i="1" a="1"/>
  <c r="BN10" i="1" a="1"/>
  <c r="CN7" i="1" a="1"/>
  <c r="BG5" i="1" a="1"/>
  <c r="CU12" i="1" a="1"/>
  <c r="AY11" i="1" a="1"/>
  <c r="BZ15" i="1" a="1"/>
  <c r="CF15" i="1" a="1"/>
  <c r="U5" i="1" a="1"/>
  <c r="CG21" i="1" a="1"/>
  <c r="DE16" i="1" a="1"/>
  <c r="CD16" i="1" a="1"/>
  <c r="BT15" i="1" a="1"/>
  <c r="BM10" i="1" a="1"/>
  <c r="BX7" i="1" a="1"/>
  <c r="AS5" i="1" a="1"/>
  <c r="V14" i="1" a="1"/>
  <c r="AK22" i="1" a="1"/>
  <c r="AA6" i="1" a="1"/>
  <c r="CO15" i="1" a="1"/>
  <c r="AC7" i="1" a="1"/>
  <c r="BN20" i="1" a="1"/>
  <c r="AJ14" i="1" a="1"/>
  <c r="CX6" i="1" a="1"/>
  <c r="BU10" i="1" a="1"/>
  <c r="AZ20" i="1" a="1"/>
  <c r="AY17" i="1" a="1"/>
  <c r="BK10" i="1" a="1"/>
  <c r="AD10" i="1" a="1"/>
  <c r="R12" i="1" a="1"/>
  <c r="CS19" i="1" a="1"/>
  <c r="BR21" i="1" a="1"/>
  <c r="BH7" i="1" a="1"/>
  <c r="DM22" i="1" a="1"/>
  <c r="BN6" i="1" a="1"/>
  <c r="W16" i="1" a="1"/>
  <c r="AE16" i="1" a="1"/>
  <c r="K9" i="1" a="1"/>
  <c r="T8" i="1" a="1"/>
  <c r="CY11" i="1" a="1"/>
  <c r="DA17" i="1" a="1"/>
  <c r="BT7" i="1" a="1"/>
  <c r="X8" i="1" a="1"/>
  <c r="AC18" i="1" a="1"/>
  <c r="AK3" i="1" a="1"/>
  <c r="BD19" i="1" a="1"/>
  <c r="AT16" i="1" a="1"/>
  <c r="DH6" i="1" a="1"/>
  <c r="DG11" i="1" a="1"/>
  <c r="AD4" i="1" a="1"/>
  <c r="AS3" i="1" a="1"/>
  <c r="BL2" i="1" a="1"/>
  <c r="V11" i="1" a="1"/>
  <c r="J7" i="1" a="1"/>
  <c r="BH19" i="1" a="1"/>
  <c r="BN4" i="1" a="1"/>
  <c r="BS17" i="1" a="1"/>
  <c r="CS22" i="1" a="1"/>
  <c r="DC13" i="1" a="1"/>
  <c r="DJ5" i="1" a="1"/>
  <c r="DA8" i="1" a="1"/>
  <c r="BH12" i="1" a="1"/>
  <c r="CD12" i="1" a="1"/>
  <c r="AJ5" i="1" a="1"/>
  <c r="CC4" i="1" a="1"/>
  <c r="AN6" i="1" a="1"/>
  <c r="AA19" i="1" a="1"/>
  <c r="Y8" i="1" a="1"/>
  <c r="S18" i="1" a="1"/>
  <c r="BS11" i="1" a="1"/>
  <c r="CE19" i="1" a="1"/>
  <c r="AX20" i="1" a="1"/>
  <c r="DE10" i="1" a="1"/>
  <c r="BN13" i="1" a="1"/>
  <c r="AZ2" i="1" a="1"/>
  <c r="CA14" i="1" a="1"/>
  <c r="DK21" i="1" a="1"/>
  <c r="V7" i="1" a="1"/>
  <c r="CT3" i="1" a="1"/>
  <c r="H3" i="1" a="1"/>
  <c r="BI19" i="1" a="1"/>
  <c r="BJ12" i="1" a="1"/>
  <c r="Q19" i="1" a="1"/>
  <c r="AJ13" i="1" a="1"/>
  <c r="CP17" i="1" a="1"/>
  <c r="BA18" i="1" a="1"/>
  <c r="AZ15" i="1" a="1"/>
  <c r="G5" i="1" a="1"/>
  <c r="AK5" i="1" a="1"/>
  <c r="R15" i="1" a="1"/>
  <c r="AP11" i="1" a="1"/>
  <c r="BD5" i="1" a="1"/>
  <c r="N4" i="1" a="1"/>
  <c r="AR15" i="1" a="1"/>
  <c r="J13" i="1" a="1"/>
  <c r="BS22" i="1" a="1"/>
  <c r="AG13" i="1" a="1"/>
  <c r="N12" i="1" a="1"/>
  <c r="BX18" i="1" a="1"/>
  <c r="BP18" i="1" a="1"/>
  <c r="O6" i="1" a="1"/>
  <c r="DL14" i="1" a="1"/>
  <c r="DK10" i="1" a="1"/>
  <c r="DF3" i="1" a="1"/>
  <c r="CN5" i="1" a="1"/>
  <c r="O20" i="1" a="1"/>
  <c r="BI3" i="1" a="1"/>
  <c r="BJ7" i="1" a="1"/>
  <c r="AX13" i="1" a="1"/>
  <c r="DB16" i="1" a="1"/>
  <c r="G10" i="1" a="1"/>
  <c r="DD14" i="1" a="1"/>
  <c r="AL22" i="1" a="1"/>
  <c r="CD17" i="1" a="1"/>
  <c r="DC4" i="1" a="1"/>
  <c r="CD21" i="1" a="1"/>
  <c r="AW19" i="1" a="1"/>
  <c r="K6" i="1" a="1"/>
  <c r="AI8" i="1" a="1"/>
  <c r="AV4" i="1" a="1"/>
  <c r="BW7" i="1" a="1"/>
  <c r="AG18" i="1" a="1"/>
  <c r="BU8" i="1" a="1"/>
  <c r="U15" i="1" a="1"/>
  <c r="BE7" i="1" a="1"/>
  <c r="AO11" i="1" a="1"/>
  <c r="AI2" i="1" a="1"/>
  <c r="AY12" i="1" a="1"/>
  <c r="X18" i="1" a="1"/>
  <c r="M21" i="1" a="1"/>
  <c r="BV9" i="1" a="1"/>
  <c r="AU17" i="1" a="1"/>
  <c r="BA9" i="1" a="1"/>
  <c r="CM9" i="1" a="1"/>
  <c r="CT4" i="1" a="1"/>
  <c r="DG16" i="1" a="1"/>
  <c r="DL21" i="1" a="1"/>
  <c r="CO13" i="1" a="1"/>
  <c r="BX4" i="1" a="1"/>
  <c r="CZ20" i="1" a="1"/>
  <c r="AQ21" i="1" a="1"/>
  <c r="AA4" i="1" a="1"/>
  <c r="G18" i="1" a="1"/>
  <c r="DF21" i="1" a="1"/>
  <c r="CJ21" i="1" a="1"/>
  <c r="BG7" i="1" a="1"/>
  <c r="AD16" i="1" a="1"/>
  <c r="AO3" i="1" a="1"/>
  <c r="G19" i="1" a="1"/>
  <c r="BK17" i="1" a="1"/>
  <c r="CW12" i="1" a="1"/>
  <c r="DO14" i="1" a="1"/>
  <c r="V22" i="1" a="1"/>
  <c r="BF10" i="1" a="1"/>
  <c r="BS15" i="1" a="1"/>
  <c r="AR4" i="1" a="1"/>
  <c r="BD4" i="1" a="1"/>
  <c r="DH19" i="1" a="1"/>
  <c r="BW6" i="1" a="1"/>
  <c r="DE20" i="1" a="1"/>
  <c r="AC22" i="1" a="1"/>
  <c r="T19" i="1" a="1"/>
  <c r="CD6" i="1" a="1"/>
  <c r="Y19" i="1" a="1"/>
  <c r="Y19" i="1" l="1"/>
  <c r="CD6" i="1"/>
  <c r="T19" i="1"/>
  <c r="AC22" i="1"/>
  <c r="DE20" i="1"/>
  <c r="BW6" i="1"/>
  <c r="DH19" i="1"/>
  <c r="BD4" i="1"/>
  <c r="AR4" i="1"/>
  <c r="BS15" i="1"/>
  <c r="BF10" i="1"/>
  <c r="V22" i="1"/>
  <c r="DO14" i="1"/>
  <c r="CW12" i="1"/>
  <c r="BK17" i="1"/>
  <c r="G19" i="1"/>
  <c r="AO3" i="1"/>
  <c r="AD16" i="1"/>
  <c r="BG7" i="1"/>
  <c r="CJ21" i="1"/>
  <c r="DF21" i="1"/>
  <c r="G18" i="1"/>
  <c r="AA4" i="1"/>
  <c r="AQ21" i="1"/>
  <c r="CZ20" i="1"/>
  <c r="BX4" i="1"/>
  <c r="CO13" i="1"/>
  <c r="DL21" i="1"/>
  <c r="DG16" i="1"/>
  <c r="CT4" i="1"/>
  <c r="CM9" i="1"/>
  <c r="BA9" i="1"/>
  <c r="AU17" i="1"/>
  <c r="BV9" i="1"/>
  <c r="M21" i="1"/>
  <c r="X18" i="1"/>
  <c r="AY12" i="1"/>
  <c r="AI2" i="1"/>
  <c r="AO11" i="1"/>
  <c r="BE7" i="1"/>
  <c r="U15" i="1"/>
  <c r="BU8" i="1"/>
  <c r="AG18" i="1"/>
  <c r="BW7" i="1"/>
  <c r="AV4" i="1"/>
  <c r="AI8" i="1"/>
  <c r="K6" i="1"/>
  <c r="AW19" i="1"/>
  <c r="CD21" i="1"/>
  <c r="DC4" i="1"/>
  <c r="CD17" i="1"/>
  <c r="AL22" i="1"/>
  <c r="DD14" i="1"/>
  <c r="G10" i="1"/>
  <c r="DB16" i="1"/>
  <c r="AX13" i="1"/>
  <c r="BJ7" i="1"/>
  <c r="BI3" i="1"/>
  <c r="O20" i="1"/>
  <c r="CN5" i="1"/>
  <c r="DF3" i="1"/>
  <c r="DK10" i="1"/>
  <c r="DL14" i="1"/>
  <c r="O6" i="1"/>
  <c r="BP18" i="1"/>
  <c r="BX18" i="1"/>
  <c r="N12" i="1"/>
  <c r="AG13" i="1"/>
  <c r="BS22" i="1"/>
  <c r="J13" i="1"/>
  <c r="AR15" i="1"/>
  <c r="N4" i="1"/>
  <c r="BD5" i="1"/>
  <c r="AP11" i="1"/>
  <c r="R15" i="1"/>
  <c r="AK5" i="1"/>
  <c r="G5" i="1"/>
  <c r="AZ15" i="1"/>
  <c r="BA18" i="1"/>
  <c r="CP17" i="1"/>
  <c r="AJ13" i="1"/>
  <c r="Q19" i="1"/>
  <c r="BJ12" i="1"/>
  <c r="BI19" i="1"/>
  <c r="H3" i="1"/>
  <c r="CT3" i="1"/>
  <c r="V7" i="1"/>
  <c r="DK21" i="1"/>
  <c r="CA14" i="1"/>
  <c r="AZ2" i="1"/>
  <c r="BN13" i="1"/>
  <c r="DE10" i="1"/>
  <c r="AX20" i="1"/>
  <c r="CE19" i="1"/>
  <c r="BS11" i="1"/>
  <c r="S18" i="1"/>
  <c r="Y8" i="1"/>
  <c r="AA19" i="1"/>
  <c r="AN6" i="1"/>
  <c r="CC4" i="1"/>
  <c r="AJ5" i="1"/>
  <c r="CD12" i="1"/>
  <c r="BH12" i="1"/>
  <c r="DA8" i="1"/>
  <c r="DJ5" i="1"/>
  <c r="DC13" i="1"/>
  <c r="CS22" i="1"/>
  <c r="BS17" i="1"/>
  <c r="BN4" i="1"/>
  <c r="BH19" i="1"/>
  <c r="J7" i="1"/>
  <c r="V11" i="1"/>
  <c r="BL2" i="1"/>
  <c r="AS3" i="1"/>
  <c r="AD4" i="1"/>
  <c r="DG11" i="1"/>
  <c r="DH6" i="1"/>
  <c r="AT16" i="1"/>
  <c r="BD19" i="1"/>
  <c r="AK3" i="1"/>
  <c r="AC18" i="1"/>
  <c r="X8" i="1"/>
  <c r="BT7" i="1"/>
  <c r="DA17" i="1"/>
  <c r="CY11" i="1"/>
  <c r="T8" i="1"/>
  <c r="K9" i="1"/>
  <c r="AE16" i="1"/>
  <c r="W16" i="1"/>
  <c r="BN6" i="1"/>
  <c r="DM22" i="1"/>
  <c r="BH7" i="1"/>
  <c r="BR21" i="1"/>
  <c r="CS19" i="1"/>
  <c r="R12" i="1"/>
  <c r="AD10" i="1"/>
  <c r="BK10" i="1"/>
  <c r="AY17" i="1"/>
  <c r="AZ20" i="1"/>
  <c r="BU10" i="1"/>
  <c r="CX6" i="1"/>
  <c r="AJ14" i="1"/>
  <c r="BN20" i="1"/>
  <c r="AC7" i="1"/>
  <c r="CO15" i="1"/>
  <c r="AA6" i="1"/>
  <c r="AK22" i="1"/>
  <c r="V14" i="1"/>
  <c r="AS5" i="1"/>
  <c r="BX7" i="1"/>
  <c r="BM10" i="1"/>
  <c r="BT15" i="1"/>
  <c r="CD16" i="1"/>
  <c r="DE16" i="1"/>
  <c r="CG21" i="1"/>
  <c r="U5" i="1"/>
  <c r="CF15" i="1"/>
  <c r="BZ15" i="1"/>
  <c r="AY11" i="1"/>
  <c r="CU12" i="1"/>
  <c r="BG5" i="1"/>
  <c r="CN7" i="1"/>
  <c r="BN10" i="1"/>
  <c r="AE14" i="1"/>
  <c r="CL6" i="1"/>
  <c r="CE7" i="1"/>
  <c r="DJ17" i="1"/>
  <c r="CJ13" i="1"/>
  <c r="CJ18" i="1"/>
  <c r="AI14" i="1"/>
  <c r="O14" i="1"/>
  <c r="CU21" i="1"/>
  <c r="DM17" i="1"/>
  <c r="DG9" i="1"/>
  <c r="BA2" i="1"/>
  <c r="V16" i="1"/>
  <c r="AZ13" i="1"/>
  <c r="DG4" i="1"/>
  <c r="M20" i="1"/>
  <c r="DG20" i="1"/>
  <c r="BY21" i="1"/>
  <c r="CU17" i="1"/>
  <c r="AD3" i="1"/>
  <c r="AB4" i="1"/>
  <c r="BP5" i="1"/>
  <c r="AS4" i="1"/>
  <c r="AZ8" i="1"/>
  <c r="BZ16" i="1"/>
  <c r="AH10" i="1"/>
  <c r="U10" i="1"/>
  <c r="BI7" i="1"/>
  <c r="CH12" i="1"/>
  <c r="W11" i="1"/>
  <c r="DL9" i="1"/>
  <c r="CY6" i="1"/>
  <c r="Y16" i="1"/>
  <c r="BZ11" i="1"/>
  <c r="DB4" i="1"/>
  <c r="CX17" i="1"/>
  <c r="CR13" i="1"/>
  <c r="V10" i="1"/>
  <c r="AY15" i="1"/>
  <c r="CG11" i="1"/>
  <c r="BY11" i="1"/>
  <c r="DD11" i="1"/>
  <c r="AI13" i="1"/>
  <c r="CT15" i="1"/>
  <c r="AY5" i="1"/>
  <c r="DJ16" i="1"/>
  <c r="AX5" i="1"/>
  <c r="BA11" i="1"/>
  <c r="BI9" i="1"/>
  <c r="AG22" i="1"/>
  <c r="CC13" i="1"/>
  <c r="V19" i="1"/>
  <c r="CY2" i="1"/>
  <c r="AW18" i="1"/>
  <c r="Y17" i="1"/>
  <c r="AH20" i="1"/>
  <c r="J16" i="1"/>
  <c r="DL13" i="1"/>
  <c r="AV7" i="1"/>
  <c r="AM8" i="1"/>
  <c r="AJ7" i="1"/>
  <c r="DH7" i="1"/>
  <c r="CH9" i="1"/>
  <c r="CX15" i="1"/>
  <c r="BJ17" i="1"/>
  <c r="DC3" i="1"/>
  <c r="CK12" i="1"/>
  <c r="T16" i="1"/>
  <c r="AN3" i="1"/>
  <c r="CF22" i="1"/>
  <c r="W22" i="1"/>
  <c r="BJ3" i="1"/>
  <c r="DD10" i="1"/>
  <c r="DM21" i="1"/>
  <c r="CZ13" i="1"/>
  <c r="AK10" i="1"/>
  <c r="R2" i="1"/>
  <c r="BC6" i="1"/>
  <c r="V5" i="1"/>
  <c r="CZ4" i="1"/>
  <c r="CB17" i="1"/>
  <c r="DK2" i="1"/>
  <c r="N11" i="1"/>
  <c r="DI6" i="1"/>
  <c r="AN9" i="1"/>
  <c r="DB8" i="1"/>
  <c r="S22" i="1"/>
  <c r="CV10" i="1"/>
  <c r="BK21" i="1"/>
  <c r="K3" i="1"/>
  <c r="J5" i="1"/>
  <c r="W12" i="1"/>
  <c r="BW13" i="1"/>
  <c r="K8" i="1"/>
  <c r="DL12" i="1"/>
  <c r="BA10" i="1"/>
  <c r="BM8" i="1"/>
  <c r="N2" i="1"/>
  <c r="R16" i="1"/>
  <c r="K7" i="1"/>
  <c r="BY7" i="1"/>
  <c r="M3" i="1"/>
  <c r="AH14" i="1"/>
  <c r="BB3" i="1"/>
  <c r="BS6" i="1"/>
  <c r="DJ8" i="1"/>
  <c r="AG19" i="1"/>
  <c r="CQ8" i="1"/>
  <c r="DI8" i="1"/>
  <c r="CN15" i="1"/>
  <c r="Z18" i="1"/>
  <c r="AN16" i="1"/>
  <c r="BP17" i="1"/>
  <c r="O16" i="1"/>
  <c r="AG15" i="1"/>
  <c r="AQ10" i="1"/>
  <c r="DB17" i="1"/>
  <c r="AA22" i="1"/>
  <c r="CS5" i="1"/>
  <c r="DI14" i="1"/>
  <c r="CH3" i="1"/>
  <c r="AX21" i="1"/>
  <c r="AO16" i="1"/>
  <c r="BS10" i="1"/>
  <c r="CO11" i="1"/>
  <c r="CR19" i="1"/>
  <c r="N21" i="1"/>
  <c r="AO4" i="1"/>
  <c r="AT12" i="1"/>
  <c r="BN21" i="1"/>
  <c r="AN21" i="1"/>
  <c r="DO3" i="1"/>
  <c r="AD17" i="1"/>
  <c r="BL5" i="1"/>
  <c r="F8" i="1"/>
  <c r="BX21" i="1"/>
  <c r="BZ21" i="1"/>
  <c r="BR13" i="1"/>
  <c r="CZ5" i="1"/>
  <c r="BR20" i="1"/>
  <c r="AX3" i="1"/>
  <c r="Z15" i="1"/>
  <c r="DE13" i="1"/>
  <c r="AO13" i="1"/>
  <c r="F3" i="1"/>
  <c r="W7" i="1"/>
  <c r="AB7" i="1"/>
  <c r="AB14" i="1"/>
  <c r="CO3" i="1"/>
  <c r="BE15" i="1"/>
  <c r="AG6" i="1"/>
  <c r="CS18" i="1"/>
  <c r="CT19" i="1"/>
  <c r="BM15" i="1"/>
  <c r="CE15" i="1"/>
  <c r="AY22" i="1"/>
  <c r="CO14" i="1"/>
  <c r="BR15" i="1"/>
  <c r="DA18" i="1"/>
  <c r="BF8" i="1"/>
  <c r="BM13" i="1"/>
  <c r="DN2" i="1"/>
  <c r="BP8" i="1"/>
  <c r="N18" i="1"/>
  <c r="BT20" i="1"/>
  <c r="AD13" i="1"/>
  <c r="BP4" i="1"/>
  <c r="CQ20" i="1"/>
  <c r="BO13" i="1"/>
  <c r="AT8" i="1"/>
  <c r="DK9" i="1"/>
  <c r="F15" i="1"/>
  <c r="BW16" i="1"/>
  <c r="CQ19" i="1"/>
  <c r="L12" i="1"/>
  <c r="AF3" i="1"/>
  <c r="BJ2" i="1"/>
  <c r="G16" i="1"/>
  <c r="AJ12" i="1"/>
  <c r="DF9" i="1"/>
  <c r="CH2" i="1"/>
  <c r="CU16" i="1"/>
  <c r="DB15" i="1"/>
  <c r="CK3" i="1"/>
  <c r="AM2" i="1"/>
  <c r="DI9" i="1"/>
  <c r="BL16" i="1"/>
  <c r="AF6" i="1"/>
  <c r="CP11" i="1"/>
  <c r="BR6" i="1"/>
  <c r="AR2" i="1"/>
  <c r="BM16" i="1"/>
  <c r="R3" i="1"/>
  <c r="BA19" i="1"/>
  <c r="AS18" i="1"/>
  <c r="M13" i="1"/>
  <c r="CD13" i="1"/>
  <c r="DL5" i="1"/>
  <c r="BH20" i="1"/>
  <c r="DE8" i="1"/>
  <c r="DE17" i="1"/>
  <c r="CQ6" i="1"/>
  <c r="AX6" i="1"/>
  <c r="AH17" i="1"/>
  <c r="BA16" i="1"/>
  <c r="BK5" i="1"/>
  <c r="AQ6" i="1"/>
  <c r="CD19" i="1"/>
  <c r="I2" i="1"/>
  <c r="L16" i="1"/>
  <c r="CB6" i="1"/>
  <c r="BX16" i="1"/>
  <c r="W13" i="1"/>
  <c r="CC22" i="1"/>
  <c r="DA21" i="1"/>
  <c r="M2" i="1"/>
  <c r="CQ22" i="1"/>
  <c r="CU6" i="1"/>
  <c r="BW9" i="1"/>
  <c r="BN17" i="1"/>
  <c r="DF16" i="1"/>
  <c r="CH19" i="1"/>
  <c r="BC16" i="1"/>
  <c r="W21" i="1"/>
  <c r="AS11" i="1"/>
  <c r="BQ12" i="1"/>
  <c r="BS8" i="1"/>
  <c r="AA2" i="1"/>
  <c r="BJ21" i="1"/>
  <c r="DN15" i="1"/>
  <c r="CU3" i="1"/>
  <c r="AY2" i="1"/>
  <c r="BT21" i="1"/>
  <c r="CP19" i="1"/>
  <c r="CG16" i="1"/>
  <c r="W9" i="1"/>
  <c r="BU19" i="1"/>
  <c r="CH20" i="1"/>
  <c r="AN19" i="1"/>
  <c r="CT21" i="1"/>
  <c r="S16" i="1"/>
  <c r="BD7" i="1"/>
  <c r="DI20" i="1"/>
  <c r="BL6" i="1"/>
  <c r="Z21" i="1"/>
  <c r="CL10" i="1"/>
  <c r="AP13" i="1"/>
  <c r="CG17" i="1"/>
  <c r="CX19" i="1"/>
  <c r="AV15" i="1"/>
  <c r="BO9" i="1"/>
  <c r="CM17" i="1"/>
  <c r="AY18" i="1"/>
  <c r="BV14" i="1"/>
  <c r="Z19" i="1"/>
  <c r="X5" i="1"/>
  <c r="U11" i="1"/>
  <c r="DO2" i="1"/>
  <c r="CI7" i="1"/>
  <c r="X7" i="1"/>
  <c r="DB7" i="1"/>
  <c r="Q16" i="1"/>
  <c r="DM11" i="1"/>
  <c r="DM5" i="1"/>
  <c r="CG3" i="1"/>
  <c r="CX11" i="1"/>
  <c r="T11" i="1"/>
  <c r="DK13" i="1"/>
  <c r="M9" i="1"/>
  <c r="BY9" i="1"/>
  <c r="BV16" i="1"/>
  <c r="DL18" i="1"/>
  <c r="CL16" i="1"/>
  <c r="BY22" i="1"/>
  <c r="BH14" i="1"/>
  <c r="BJ9" i="1"/>
  <c r="BG22" i="1"/>
  <c r="O10" i="1"/>
  <c r="BU16" i="1"/>
  <c r="CZ16" i="1"/>
  <c r="AD18" i="1"/>
  <c r="CP15" i="1"/>
  <c r="CO7" i="1"/>
  <c r="CP21" i="1"/>
  <c r="CT16" i="1"/>
  <c r="BS18" i="1"/>
  <c r="BW22" i="1"/>
  <c r="CR20" i="1"/>
  <c r="DJ9" i="1"/>
  <c r="BT5" i="1"/>
  <c r="CH18" i="1"/>
  <c r="DH18" i="1"/>
  <c r="CL17" i="1"/>
  <c r="DF12" i="1"/>
  <c r="BA20" i="1"/>
  <c r="CK22" i="1"/>
  <c r="AS13" i="1"/>
  <c r="AY7" i="1"/>
  <c r="CF12" i="1"/>
  <c r="AX16" i="1"/>
  <c r="BY19" i="1"/>
  <c r="N8" i="1"/>
  <c r="AS7" i="1"/>
  <c r="AI19" i="1"/>
  <c r="Q14" i="1"/>
  <c r="CD5" i="1"/>
  <c r="AM20" i="1"/>
  <c r="DB5" i="1"/>
  <c r="DB6" i="1"/>
  <c r="BP20" i="1"/>
  <c r="AH3" i="1"/>
  <c r="Y20" i="1"/>
  <c r="AR16" i="1"/>
  <c r="CU8" i="1"/>
  <c r="CG9" i="1"/>
  <c r="AX10" i="1"/>
  <c r="Q2" i="1"/>
  <c r="AP20" i="1"/>
  <c r="CW4" i="1"/>
  <c r="CF9" i="1"/>
  <c r="AP18" i="1"/>
  <c r="CE22" i="1"/>
  <c r="BF5" i="1"/>
  <c r="CE10" i="1"/>
  <c r="X4" i="1"/>
  <c r="Z7" i="1"/>
  <c r="X22" i="1"/>
  <c r="AM15" i="1"/>
  <c r="CJ9" i="1"/>
  <c r="DC10" i="1"/>
  <c r="CA4" i="1"/>
  <c r="AT5" i="1"/>
  <c r="CD18" i="1"/>
  <c r="BG21" i="1"/>
  <c r="J22" i="1"/>
  <c r="AU2" i="1"/>
  <c r="Q3" i="1"/>
  <c r="Y14" i="1"/>
  <c r="AH18" i="1"/>
  <c r="CX10" i="1"/>
  <c r="BE21" i="1"/>
  <c r="T20" i="1"/>
  <c r="AF13" i="1"/>
  <c r="T5" i="1"/>
  <c r="U4" i="1"/>
  <c r="N9" i="1"/>
  <c r="BJ8" i="1"/>
  <c r="BC3" i="1"/>
  <c r="AK7" i="1"/>
  <c r="N13" i="1"/>
  <c r="AU11" i="1"/>
  <c r="U14" i="1"/>
  <c r="CH7" i="1"/>
  <c r="CV22" i="1"/>
  <c r="CM22" i="1"/>
  <c r="M15" i="1"/>
  <c r="V18" i="1"/>
  <c r="DM10" i="1"/>
  <c r="O2" i="1"/>
  <c r="CQ12" i="1"/>
  <c r="BX22" i="1"/>
  <c r="DE6" i="1"/>
  <c r="BY18" i="1"/>
  <c r="DF13" i="1"/>
  <c r="CO20" i="1"/>
  <c r="DG13" i="1"/>
  <c r="DM13" i="1"/>
  <c r="G17" i="1"/>
  <c r="H20" i="1"/>
  <c r="I18" i="1"/>
  <c r="X6" i="1"/>
  <c r="O9" i="1"/>
  <c r="CT6" i="1"/>
  <c r="BE3" i="1"/>
  <c r="BC10" i="1"/>
  <c r="CL3" i="1"/>
  <c r="H13" i="1"/>
  <c r="DG12" i="1"/>
  <c r="BY13" i="1"/>
  <c r="CJ20" i="1"/>
  <c r="CQ21" i="1"/>
  <c r="BM19" i="1"/>
  <c r="DK7" i="1"/>
  <c r="CG18" i="1"/>
  <c r="G22" i="1"/>
  <c r="CR15" i="1"/>
  <c r="AM16" i="1"/>
  <c r="CO16" i="1"/>
  <c r="BM7" i="1"/>
  <c r="AL18" i="1"/>
  <c r="BB7" i="1"/>
  <c r="BQ10" i="1"/>
  <c r="CE2" i="1"/>
  <c r="CG2" i="1"/>
  <c r="BQ16" i="1"/>
  <c r="AZ18" i="1"/>
  <c r="DB18" i="1"/>
  <c r="P21" i="1"/>
  <c r="BJ5" i="1"/>
  <c r="N19" i="1"/>
  <c r="AB9" i="1"/>
  <c r="BV22" i="1"/>
  <c r="BB10" i="1"/>
  <c r="AY20" i="1"/>
  <c r="CB7" i="1"/>
  <c r="BR2" i="1"/>
  <c r="U21" i="1"/>
  <c r="BQ2" i="1"/>
  <c r="BE20" i="1"/>
  <c r="Z22" i="1"/>
  <c r="BH21" i="1"/>
  <c r="H11" i="1"/>
  <c r="CB9" i="1"/>
  <c r="BF14" i="1"/>
  <c r="CX21" i="1"/>
  <c r="V20" i="1"/>
  <c r="Y5" i="1"/>
  <c r="K17" i="1"/>
  <c r="BJ16" i="1"/>
  <c r="AA14" i="1"/>
  <c r="AQ19" i="1"/>
  <c r="AW13" i="1"/>
  <c r="V12" i="1"/>
  <c r="BG9" i="1"/>
  <c r="DD2" i="1"/>
  <c r="DF10" i="1"/>
  <c r="CZ19" i="1"/>
  <c r="AA3" i="1"/>
  <c r="CH5" i="1"/>
  <c r="BQ11" i="1"/>
  <c r="DM7" i="1"/>
  <c r="CO2" i="1"/>
  <c r="BA12" i="1"/>
  <c r="AH19" i="1"/>
  <c r="CZ2" i="1"/>
  <c r="CU14" i="1"/>
  <c r="BH9" i="1"/>
  <c r="AU14" i="1"/>
  <c r="BB13" i="1"/>
  <c r="BB17" i="1"/>
  <c r="AN17" i="1"/>
  <c r="Z8" i="1"/>
  <c r="BA15" i="1"/>
  <c r="DB22" i="1"/>
  <c r="BT6" i="1"/>
  <c r="AO17" i="1"/>
  <c r="DJ4" i="1"/>
  <c r="AP4" i="1"/>
  <c r="BT8" i="1"/>
  <c r="K5" i="1"/>
  <c r="BG2" i="1"/>
  <c r="CA17" i="1"/>
  <c r="BQ21" i="1"/>
  <c r="X21" i="1"/>
  <c r="J11" i="1"/>
  <c r="BF15" i="1"/>
  <c r="BZ3" i="1"/>
  <c r="BI12" i="1"/>
  <c r="BE16" i="1"/>
  <c r="M18" i="1"/>
  <c r="K10" i="1"/>
  <c r="DK6" i="1"/>
  <c r="AO2" i="1"/>
  <c r="AK12" i="1"/>
  <c r="CG22" i="1"/>
  <c r="CC2" i="1"/>
  <c r="BS2" i="1"/>
  <c r="AU13" i="1"/>
  <c r="CR10" i="1"/>
  <c r="J6" i="1"/>
  <c r="AW3" i="1"/>
  <c r="AY6" i="1"/>
  <c r="CO10" i="1"/>
  <c r="CP4" i="1"/>
  <c r="CT14" i="1"/>
  <c r="DA4" i="1"/>
  <c r="Q9" i="1"/>
  <c r="X12" i="1"/>
  <c r="U7" i="1"/>
  <c r="CV13" i="1"/>
  <c r="AO20" i="1"/>
  <c r="CQ16" i="1"/>
  <c r="DE9" i="1"/>
  <c r="BH8" i="1"/>
  <c r="DJ3" i="1"/>
  <c r="DM6" i="1"/>
  <c r="CG5" i="1"/>
  <c r="AX2" i="1"/>
  <c r="BN15" i="1"/>
  <c r="BM21" i="1"/>
  <c r="CC15" i="1"/>
  <c r="CB13" i="1"/>
  <c r="DL17" i="1"/>
  <c r="S8" i="1"/>
  <c r="BC5" i="1"/>
  <c r="CP2" i="1"/>
  <c r="V4" i="1"/>
  <c r="AT4" i="1"/>
  <c r="BR14" i="1"/>
  <c r="CK19" i="1"/>
  <c r="DH13" i="1"/>
  <c r="J10" i="1"/>
  <c r="DJ11" i="1"/>
  <c r="BH13" i="1"/>
  <c r="CL5" i="1"/>
  <c r="CH10" i="1"/>
  <c r="CW3" i="1"/>
  <c r="AM4" i="1"/>
  <c r="BZ14" i="1"/>
  <c r="AV17" i="1"/>
  <c r="DJ2" i="1"/>
  <c r="CC18" i="1"/>
  <c r="AF4" i="1"/>
  <c r="AU5" i="1"/>
  <c r="W18" i="1"/>
  <c r="CS9" i="1"/>
  <c r="DO5" i="1"/>
  <c r="AJ16" i="1"/>
  <c r="AX17" i="1"/>
  <c r="BK12" i="1"/>
  <c r="O21" i="1"/>
  <c r="DO21" i="1"/>
  <c r="AM21" i="1"/>
  <c r="BU9" i="1"/>
  <c r="AS21" i="1"/>
  <c r="N22" i="1"/>
  <c r="AR20" i="1"/>
  <c r="AC10" i="1"/>
  <c r="BG12" i="1"/>
  <c r="BW19" i="1"/>
  <c r="AE5" i="1"/>
  <c r="CR21" i="1"/>
  <c r="AW20" i="1"/>
  <c r="BD22" i="1"/>
  <c r="BZ8" i="1"/>
  <c r="AR9" i="1"/>
  <c r="CV12" i="1"/>
  <c r="AJ8" i="1"/>
  <c r="BW4" i="1"/>
  <c r="J8" i="1"/>
  <c r="BY6" i="1"/>
  <c r="AS22" i="1"/>
  <c r="DB10" i="1"/>
  <c r="BG3" i="1"/>
  <c r="BF21" i="1"/>
  <c r="G4" i="1"/>
  <c r="Z13" i="1"/>
  <c r="BM20" i="1"/>
  <c r="BS5" i="1"/>
  <c r="J14" i="1"/>
  <c r="CB15" i="1"/>
  <c r="CF8" i="1"/>
  <c r="AE18" i="1"/>
  <c r="DH20" i="1"/>
  <c r="CQ17" i="1"/>
  <c r="BK18" i="1"/>
  <c r="AK21" i="1"/>
  <c r="AW11" i="1"/>
  <c r="CU5" i="1"/>
  <c r="BK22" i="1"/>
  <c r="Q17" i="1"/>
  <c r="Q5" i="1"/>
  <c r="AW12" i="1"/>
  <c r="BW12" i="1"/>
  <c r="AO21" i="1"/>
  <c r="BB8" i="1"/>
  <c r="L20" i="1"/>
  <c r="BF2" i="1"/>
  <c r="AA5" i="1"/>
  <c r="BS4" i="1"/>
  <c r="BO16" i="1"/>
  <c r="AG3" i="1"/>
  <c r="AQ4" i="1"/>
  <c r="DN6" i="1"/>
  <c r="AR19" i="1"/>
  <c r="CH15" i="1"/>
  <c r="O11" i="1"/>
  <c r="CW5" i="1"/>
  <c r="Q6" i="1"/>
  <c r="BC4" i="1"/>
  <c r="CA7" i="1"/>
  <c r="X17" i="1"/>
  <c r="CS17" i="1"/>
  <c r="CC10" i="1"/>
  <c r="H16" i="1"/>
  <c r="R9" i="1"/>
  <c r="AW22" i="1"/>
  <c r="AP16" i="1"/>
  <c r="AH8" i="1"/>
  <c r="CK16" i="1"/>
  <c r="BN11" i="1"/>
  <c r="BI17" i="1"/>
  <c r="DN19" i="1"/>
  <c r="AJ10" i="1"/>
  <c r="BT22" i="1"/>
  <c r="AQ11" i="1"/>
  <c r="DE3" i="1"/>
  <c r="AU9" i="1"/>
  <c r="N16" i="1"/>
  <c r="O22" i="1"/>
  <c r="DH8" i="1"/>
  <c r="AP7" i="1"/>
  <c r="AL20" i="1"/>
  <c r="AY4" i="1"/>
  <c r="AG4" i="1"/>
  <c r="AQ17" i="1"/>
  <c r="CY12" i="1"/>
  <c r="AE6" i="1"/>
  <c r="DM2" i="1"/>
  <c r="DN13" i="1"/>
  <c r="CA16" i="1"/>
  <c r="CW6" i="1"/>
  <c r="DH21" i="1"/>
  <c r="BV5" i="1"/>
  <c r="DI12" i="1"/>
  <c r="Q4" i="1"/>
  <c r="AN4" i="1"/>
  <c r="BZ7" i="1"/>
  <c r="BL19" i="1"/>
  <c r="L5" i="1"/>
  <c r="AD21" i="1"/>
  <c r="K16" i="1"/>
  <c r="T6" i="1"/>
  <c r="AU15" i="1"/>
  <c r="AA17" i="1"/>
  <c r="I10" i="1"/>
  <c r="BI21" i="1"/>
  <c r="DJ6" i="1"/>
  <c r="DJ7" i="1"/>
  <c r="BL8" i="1"/>
  <c r="BH22" i="1"/>
  <c r="CS2" i="1"/>
  <c r="S9" i="1"/>
  <c r="BC8" i="1"/>
  <c r="CT7" i="1"/>
  <c r="BJ15" i="1"/>
  <c r="DG7" i="1"/>
  <c r="AM14" i="1"/>
  <c r="AD22" i="1"/>
  <c r="DM8" i="1"/>
  <c r="F22" i="1"/>
  <c r="BC7" i="1"/>
  <c r="P15" i="1"/>
  <c r="N6" i="1"/>
  <c r="BI16" i="1"/>
  <c r="BR18" i="1"/>
  <c r="DC16" i="1"/>
  <c r="DI3" i="1"/>
  <c r="CE5" i="1"/>
  <c r="CU4" i="1"/>
  <c r="DO20" i="1"/>
  <c r="AM22" i="1"/>
  <c r="CC6" i="1"/>
  <c r="AC12" i="1"/>
  <c r="BW5" i="1"/>
  <c r="AZ14" i="1"/>
  <c r="L17" i="1"/>
  <c r="CA19" i="1"/>
  <c r="CE17" i="1"/>
  <c r="P18" i="1"/>
  <c r="CE12" i="1"/>
  <c r="BX17" i="1"/>
  <c r="BM6" i="1"/>
  <c r="BX15" i="1"/>
  <c r="Y10" i="1"/>
  <c r="AD12" i="1"/>
  <c r="AP15" i="1"/>
  <c r="R18" i="1"/>
  <c r="AU19" i="1"/>
  <c r="DD6" i="1"/>
  <c r="DD7" i="1"/>
  <c r="CI6" i="1"/>
  <c r="S7" i="1"/>
  <c r="W17" i="1"/>
  <c r="AU7" i="1"/>
  <c r="BU4" i="1"/>
  <c r="CI21" i="1"/>
  <c r="CP22" i="1"/>
  <c r="U20" i="1"/>
  <c r="CS7" i="1"/>
  <c r="CH8" i="1"/>
  <c r="AO12" i="1"/>
  <c r="M4" i="1"/>
  <c r="CS3" i="1"/>
  <c r="BS7" i="1"/>
  <c r="BI18" i="1"/>
  <c r="BG20" i="1"/>
  <c r="AM5" i="1"/>
  <c r="CV7" i="1"/>
  <c r="N10" i="1"/>
  <c r="H4" i="1"/>
  <c r="AD2" i="1"/>
  <c r="AM10" i="1"/>
  <c r="BQ6" i="1"/>
  <c r="BZ12" i="1"/>
  <c r="BV12" i="1"/>
  <c r="N17" i="1"/>
  <c r="G13" i="1"/>
  <c r="DH22" i="1"/>
  <c r="DN16" i="1"/>
  <c r="BB11" i="1"/>
  <c r="CY13" i="1"/>
  <c r="AL11" i="1"/>
  <c r="AJ4" i="1"/>
  <c r="AC21" i="1"/>
  <c r="CR6" i="1"/>
  <c r="BZ13" i="1"/>
  <c r="BB6" i="1"/>
  <c r="BL13" i="1"/>
  <c r="AT13" i="1"/>
  <c r="BY12" i="1"/>
  <c r="AH7" i="1"/>
  <c r="CG4" i="1"/>
  <c r="W6" i="1"/>
  <c r="BN12" i="1"/>
  <c r="J18" i="1"/>
  <c r="AP3" i="1"/>
  <c r="BR9" i="1"/>
  <c r="BZ4" i="1"/>
  <c r="BP2" i="1"/>
  <c r="S4" i="1"/>
  <c r="BF18" i="1"/>
  <c r="DN20" i="1"/>
  <c r="BM18" i="1"/>
  <c r="BJ19" i="1"/>
  <c r="AB15" i="1"/>
  <c r="CN9" i="1"/>
  <c r="CP5" i="1"/>
  <c r="CR8" i="1"/>
  <c r="BU11" i="1"/>
  <c r="CD3" i="1"/>
  <c r="BU17" i="1"/>
  <c r="BA6" i="1"/>
  <c r="BR11" i="1"/>
  <c r="AN7" i="1"/>
  <c r="BT2" i="1"/>
  <c r="BP11" i="1"/>
  <c r="X2" i="1"/>
  <c r="BP10" i="1"/>
  <c r="DM9" i="1"/>
  <c r="BB20" i="1"/>
  <c r="Z10" i="1"/>
  <c r="F4" i="1"/>
  <c r="I20" i="1"/>
  <c r="BV13" i="1"/>
  <c r="BG14" i="1"/>
  <c r="CF18" i="1"/>
  <c r="T4" i="1"/>
  <c r="L6" i="1"/>
  <c r="AO18" i="1"/>
  <c r="AK6" i="1"/>
  <c r="DA3" i="1"/>
  <c r="U17" i="1"/>
  <c r="CG14" i="1"/>
  <c r="DA2" i="1"/>
  <c r="BX13" i="1"/>
  <c r="AX15" i="1"/>
  <c r="AH15" i="1"/>
  <c r="CB11" i="1"/>
  <c r="L2" i="1"/>
  <c r="DB9" i="1"/>
  <c r="CZ6" i="1"/>
  <c r="U22" i="1"/>
  <c r="AQ22" i="1"/>
  <c r="AB19" i="1"/>
  <c r="AG8" i="1"/>
  <c r="BQ9" i="1"/>
  <c r="CR7" i="1"/>
  <c r="CI5" i="1"/>
  <c r="CO5" i="1"/>
  <c r="M10" i="1"/>
  <c r="CC9" i="1"/>
  <c r="AF2" i="1"/>
  <c r="U18" i="1"/>
  <c r="DE11" i="1"/>
  <c r="BF7" i="1"/>
  <c r="BL18" i="1"/>
  <c r="CL11" i="1"/>
  <c r="AV21" i="1"/>
  <c r="AS9" i="1"/>
  <c r="AL19" i="1"/>
  <c r="CC11" i="1"/>
  <c r="BE5" i="1"/>
  <c r="BS19" i="1"/>
  <c r="DK4" i="1"/>
  <c r="BG15" i="1"/>
  <c r="DJ10" i="1"/>
  <c r="AD11" i="1"/>
  <c r="AA18" i="1"/>
  <c r="T22" i="1"/>
  <c r="DN10" i="1"/>
  <c r="BC17" i="1"/>
  <c r="AZ6" i="1"/>
  <c r="AQ15" i="1"/>
  <c r="BC13" i="1"/>
  <c r="BF3" i="1"/>
  <c r="CZ9" i="1"/>
  <c r="CK17" i="1"/>
  <c r="AB16" i="1"/>
  <c r="DF15" i="1"/>
  <c r="BS21" i="1"/>
  <c r="AP21" i="1"/>
  <c r="BS16" i="1"/>
  <c r="AC5" i="1"/>
  <c r="AX19" i="1"/>
  <c r="BG11" i="1"/>
  <c r="T17" i="1"/>
  <c r="AI10" i="1"/>
  <c r="DA16" i="1"/>
  <c r="AV5" i="1"/>
  <c r="I3" i="1"/>
  <c r="BO3" i="1"/>
  <c r="AG21" i="1"/>
  <c r="AK14" i="1"/>
  <c r="AH22" i="1"/>
  <c r="BT18" i="1"/>
  <c r="AV13" i="1"/>
  <c r="Z20" i="1"/>
  <c r="CW2" i="1"/>
  <c r="N3" i="1"/>
  <c r="DF8" i="1"/>
  <c r="DC14" i="1"/>
  <c r="F16" i="1"/>
  <c r="AR11" i="1"/>
  <c r="BU22" i="1"/>
  <c r="AL10" i="1"/>
  <c r="AQ16" i="1"/>
  <c r="F20" i="1"/>
  <c r="DC20" i="1"/>
  <c r="CM21" i="1"/>
  <c r="AU21" i="1"/>
  <c r="CN17" i="1"/>
  <c r="CN10" i="1"/>
  <c r="F10" i="1"/>
  <c r="CT9" i="1"/>
  <c r="AW7" i="1"/>
  <c r="AH21" i="1"/>
  <c r="CB21" i="1"/>
  <c r="CI17" i="1"/>
  <c r="CN19" i="1"/>
  <c r="DD20" i="1"/>
  <c r="DO7" i="1"/>
  <c r="CM2" i="1"/>
  <c r="CZ11" i="1"/>
  <c r="BK19" i="1"/>
  <c r="CT5" i="1"/>
  <c r="L4" i="1"/>
  <c r="CI13" i="1"/>
  <c r="P16" i="1"/>
  <c r="DA9" i="1"/>
  <c r="BO21" i="1"/>
  <c r="DF20" i="1"/>
  <c r="AO15" i="1"/>
  <c r="AK4" i="1"/>
  <c r="CL19" i="1"/>
  <c r="DK3" i="1"/>
  <c r="DA10" i="1"/>
  <c r="DC9" i="1"/>
  <c r="BD14" i="1"/>
  <c r="R19" i="1"/>
  <c r="S11" i="1"/>
  <c r="AX18" i="1"/>
  <c r="AJ3" i="1"/>
  <c r="BP15" i="1"/>
  <c r="CF21" i="1"/>
  <c r="DG18" i="1"/>
  <c r="BQ13" i="1"/>
  <c r="BF9" i="1"/>
  <c r="BB4" i="1"/>
  <c r="DH12" i="1"/>
  <c r="AL7" i="1"/>
  <c r="DL22" i="1"/>
  <c r="DB13" i="1"/>
  <c r="AO14" i="1"/>
  <c r="AO19" i="1"/>
  <c r="CF4" i="1"/>
  <c r="BE2" i="1"/>
  <c r="CN4" i="1"/>
  <c r="BQ17" i="1"/>
  <c r="AE11" i="1"/>
  <c r="CD10" i="1"/>
  <c r="R20" i="1"/>
  <c r="CI4" i="1"/>
  <c r="AY16" i="1"/>
  <c r="DD9" i="1"/>
  <c r="K20" i="1"/>
  <c r="CJ3" i="1"/>
  <c r="CJ5" i="1"/>
  <c r="CG15" i="1"/>
  <c r="DD17" i="1"/>
  <c r="AZ21" i="1"/>
  <c r="BT9" i="1"/>
  <c r="CV6" i="1"/>
  <c r="CH21" i="1"/>
  <c r="AP17" i="1"/>
  <c r="CA2" i="1"/>
  <c r="BW10" i="1"/>
  <c r="CG7" i="1"/>
  <c r="DG3" i="1"/>
  <c r="DC5" i="1"/>
  <c r="CE14" i="1"/>
  <c r="CC16" i="1"/>
  <c r="DD5" i="1"/>
  <c r="DK19" i="1"/>
  <c r="BS12" i="1"/>
  <c r="CY22" i="1"/>
  <c r="AB10" i="1"/>
  <c r="BM2" i="1"/>
  <c r="H5" i="1"/>
  <c r="CB2" i="1"/>
  <c r="AB8" i="1"/>
  <c r="M6" i="1"/>
  <c r="Q13" i="1"/>
  <c r="BI4" i="1"/>
  <c r="CN14" i="1"/>
  <c r="AN8" i="1"/>
  <c r="CJ14" i="1"/>
  <c r="BO20" i="1"/>
  <c r="H19" i="1"/>
  <c r="AV6" i="1"/>
  <c r="BC9" i="1"/>
  <c r="DO9" i="1"/>
  <c r="CZ10" i="1"/>
  <c r="CL20" i="1"/>
  <c r="AS15" i="1"/>
  <c r="AU6" i="1"/>
  <c r="BX6" i="1"/>
  <c r="BI22" i="1"/>
  <c r="BM4" i="1"/>
  <c r="BY14" i="1"/>
  <c r="CR22" i="1"/>
  <c r="BW18" i="1"/>
  <c r="AU3" i="1"/>
  <c r="AR22" i="1"/>
  <c r="CE21" i="1"/>
  <c r="BH16" i="1"/>
  <c r="S15" i="1"/>
  <c r="AE13" i="1"/>
  <c r="DM19" i="1"/>
  <c r="BS13" i="1"/>
  <c r="Q21" i="1"/>
  <c r="I17" i="1"/>
  <c r="DL20" i="1"/>
  <c r="CP10" i="1"/>
  <c r="CM6" i="1"/>
  <c r="BV18" i="1"/>
  <c r="V6" i="1"/>
  <c r="AW5" i="1"/>
  <c r="DO10" i="1"/>
  <c r="BO22" i="1"/>
  <c r="DF4" i="1"/>
  <c r="S17" i="1"/>
  <c r="V9" i="1"/>
  <c r="BK9" i="1"/>
  <c r="AR17" i="1"/>
  <c r="Z4" i="1"/>
  <c r="DA7" i="1"/>
  <c r="CZ18" i="1"/>
  <c r="BW21" i="1"/>
  <c r="J12" i="1"/>
  <c r="DM14" i="1"/>
  <c r="DN18" i="1"/>
  <c r="AO5" i="1"/>
  <c r="I5" i="1"/>
  <c r="AB11" i="1"/>
  <c r="BJ18" i="1"/>
  <c r="DE14" i="1"/>
  <c r="AJ11" i="1"/>
  <c r="DN4" i="1"/>
  <c r="CQ14" i="1"/>
  <c r="AP6" i="1"/>
  <c r="J9" i="1"/>
  <c r="W19" i="1"/>
  <c r="DC8" i="1"/>
  <c r="DD16" i="1"/>
  <c r="AF16" i="1"/>
  <c r="AX22" i="1"/>
  <c r="DL7" i="1"/>
  <c r="BF20" i="1"/>
  <c r="CT13" i="1"/>
  <c r="O5" i="1"/>
  <c r="CZ14" i="1"/>
  <c r="CG8" i="1"/>
  <c r="DD21" i="1"/>
  <c r="BE22" i="1"/>
  <c r="BY10" i="1"/>
  <c r="BK14" i="1"/>
  <c r="AE10" i="1"/>
  <c r="BM5" i="1"/>
  <c r="DJ19" i="1"/>
  <c r="DM4" i="1"/>
  <c r="DO4" i="1"/>
  <c r="W2" i="1"/>
  <c r="CX3" i="1"/>
  <c r="AY8" i="1"/>
  <c r="AF9" i="1"/>
  <c r="CR16" i="1"/>
  <c r="BR3" i="1"/>
  <c r="BA21" i="1"/>
  <c r="AP19" i="1"/>
  <c r="BT16" i="1"/>
  <c r="AC16" i="1"/>
  <c r="BJ4" i="1"/>
  <c r="BA17" i="1"/>
  <c r="CL22" i="1"/>
  <c r="AR7" i="1"/>
  <c r="CA10" i="1"/>
  <c r="BD16" i="1"/>
  <c r="DI17" i="1"/>
  <c r="F17" i="1"/>
  <c r="CG20" i="1"/>
  <c r="CY16" i="1"/>
  <c r="AA10" i="1"/>
  <c r="BT10" i="1"/>
  <c r="BH11" i="1"/>
  <c r="BK15" i="1"/>
  <c r="CA18" i="1"/>
  <c r="BI8" i="1"/>
  <c r="AO9" i="1"/>
  <c r="BC11" i="1"/>
  <c r="Y6" i="1"/>
  <c r="AU8" i="1"/>
  <c r="AU22" i="1"/>
  <c r="F5" i="1"/>
  <c r="CE4" i="1"/>
  <c r="Y15" i="1"/>
  <c r="AZ10" i="1"/>
  <c r="BN7" i="1"/>
  <c r="X15" i="1"/>
  <c r="BX12" i="1"/>
  <c r="X14" i="1"/>
  <c r="AX4" i="1"/>
  <c r="Y13" i="1"/>
  <c r="AJ20" i="1"/>
  <c r="AX7" i="1"/>
  <c r="AH12" i="1"/>
  <c r="AU12" i="1"/>
  <c r="V8" i="1"/>
  <c r="BY2" i="1"/>
  <c r="L3" i="1"/>
  <c r="BL7" i="1"/>
  <c r="AZ5" i="1"/>
  <c r="G6" i="1"/>
  <c r="BJ10" i="1"/>
  <c r="CM13" i="1"/>
  <c r="AL8" i="1"/>
  <c r="BH15" i="1"/>
  <c r="F21" i="1"/>
  <c r="V13" i="1"/>
  <c r="DC6" i="1"/>
  <c r="AY19" i="1"/>
  <c r="BX10" i="1"/>
  <c r="AP2" i="1"/>
  <c r="Q18" i="1"/>
  <c r="CM16" i="1"/>
  <c r="AD9" i="1"/>
  <c r="DO11" i="1"/>
  <c r="AK16" i="1"/>
  <c r="AG2" i="1"/>
  <c r="CS6" i="1"/>
  <c r="BM12" i="1"/>
  <c r="CB19" i="1"/>
  <c r="DI19" i="1"/>
  <c r="CD2" i="1"/>
  <c r="CV21" i="1"/>
  <c r="H22" i="1"/>
  <c r="BR17" i="1"/>
  <c r="AP5" i="1"/>
  <c r="AA8" i="1"/>
  <c r="BV20" i="1"/>
  <c r="CP7" i="1"/>
  <c r="CL21" i="1"/>
  <c r="CQ9" i="1"/>
  <c r="CK21" i="1"/>
  <c r="CI19" i="1"/>
  <c r="AA15" i="1"/>
  <c r="CQ11" i="1"/>
  <c r="CH14" i="1"/>
  <c r="W8" i="1"/>
  <c r="AL2" i="1"/>
  <c r="BD12" i="1"/>
  <c r="CT10" i="1"/>
  <c r="CK20" i="1"/>
  <c r="BG19" i="1"/>
  <c r="AC19" i="1"/>
  <c r="CV16" i="1"/>
  <c r="BE12" i="1"/>
  <c r="DA22" i="1"/>
  <c r="BA14" i="1"/>
  <c r="BD6" i="1"/>
  <c r="AF12" i="1"/>
  <c r="AZ9" i="1"/>
  <c r="DD3" i="1"/>
  <c r="R8" i="1"/>
  <c r="BX5" i="1"/>
  <c r="CW20" i="1"/>
  <c r="CO4" i="1"/>
  <c r="CX13" i="1"/>
  <c r="CX2" i="1"/>
  <c r="CZ3" i="1"/>
  <c r="BU20" i="1"/>
  <c r="CJ8" i="1"/>
  <c r="H12" i="1"/>
  <c r="K14" i="1"/>
  <c r="DF14" i="1"/>
  <c r="DB3" i="1"/>
  <c r="T3" i="1"/>
  <c r="CS10" i="1"/>
  <c r="W4" i="1"/>
  <c r="CG13" i="1"/>
  <c r="CU2" i="1"/>
  <c r="CE8" i="1"/>
  <c r="J3" i="1"/>
  <c r="DN12" i="1"/>
  <c r="T12" i="1"/>
  <c r="BE4" i="1"/>
  <c r="AK13" i="1"/>
  <c r="BO12" i="1"/>
  <c r="AL14" i="1"/>
  <c r="AB12" i="1"/>
  <c r="CD15" i="1"/>
  <c r="P5" i="1"/>
  <c r="AM19" i="1"/>
  <c r="CK10" i="1"/>
  <c r="AM17" i="1"/>
  <c r="BZ17" i="1"/>
  <c r="AC4" i="1"/>
  <c r="U12" i="1"/>
  <c r="CA22" i="1"/>
  <c r="BE19" i="1"/>
  <c r="AI12" i="1"/>
  <c r="V3" i="1"/>
  <c r="J17" i="1"/>
  <c r="DI13" i="1"/>
  <c r="BO6" i="1"/>
  <c r="BO10" i="1"/>
  <c r="DL11" i="1"/>
  <c r="AV19" i="1"/>
  <c r="AA21" i="1"/>
  <c r="DD19" i="1"/>
  <c r="CJ22" i="1"/>
  <c r="BL15" i="1"/>
  <c r="CC17" i="1"/>
  <c r="CV20" i="1"/>
  <c r="CV11" i="1"/>
  <c r="AR12" i="1"/>
  <c r="N14" i="1"/>
  <c r="BE10" i="1"/>
  <c r="DL8" i="1"/>
  <c r="AC15" i="1"/>
  <c r="K4" i="1"/>
  <c r="R7" i="1"/>
  <c r="AI5" i="1"/>
  <c r="AT11" i="1"/>
  <c r="AP8" i="1"/>
  <c r="DH10" i="1"/>
  <c r="CJ6" i="1"/>
  <c r="BH10" i="1"/>
  <c r="BL20" i="1"/>
  <c r="G14" i="1"/>
  <c r="BI2" i="1"/>
  <c r="P11" i="1"/>
  <c r="BX14" i="1"/>
  <c r="CQ2" i="1"/>
  <c r="AE15" i="1"/>
  <c r="CW15" i="1"/>
  <c r="DJ20" i="1"/>
  <c r="O4" i="1"/>
  <c r="CK18" i="1"/>
  <c r="DG15" i="1"/>
  <c r="AT10" i="1"/>
  <c r="O13" i="1"/>
  <c r="AS8" i="1"/>
  <c r="BL21" i="1"/>
  <c r="AG10" i="1"/>
  <c r="AV22" i="1"/>
  <c r="AB20" i="1"/>
  <c r="AQ12" i="1"/>
  <c r="CF17" i="1"/>
  <c r="CO8" i="1"/>
  <c r="AH5" i="1"/>
  <c r="DI16" i="1"/>
  <c r="CM20" i="1"/>
  <c r="DM16" i="1"/>
  <c r="CI10" i="1"/>
  <c r="BO18" i="1"/>
  <c r="BD2" i="1"/>
  <c r="AN20" i="1"/>
  <c r="BI10" i="1"/>
  <c r="AE4" i="1"/>
  <c r="J15" i="1"/>
  <c r="DH14" i="1"/>
  <c r="CL12" i="1"/>
  <c r="BQ14" i="1"/>
  <c r="CQ10" i="1"/>
  <c r="Z9" i="1"/>
  <c r="BY15" i="1"/>
  <c r="AI11" i="1"/>
  <c r="AF21" i="1"/>
  <c r="DH11" i="1"/>
  <c r="BV19" i="1"/>
  <c r="H7" i="1"/>
  <c r="W14" i="1"/>
  <c r="BT12" i="1"/>
  <c r="BV3" i="1"/>
  <c r="BI14" i="1"/>
  <c r="CB4" i="1"/>
  <c r="AJ19" i="1"/>
  <c r="R11" i="1"/>
  <c r="S6" i="1"/>
  <c r="Z16" i="1"/>
  <c r="AV18" i="1"/>
  <c r="AS14" i="1"/>
  <c r="CM3" i="1"/>
  <c r="I22" i="1"/>
  <c r="CF2" i="1"/>
  <c r="BS14" i="1"/>
  <c r="AX12" i="1"/>
  <c r="AF22" i="1"/>
  <c r="BP21" i="1"/>
  <c r="BE11" i="1"/>
  <c r="AR21" i="1"/>
  <c r="F18" i="1"/>
  <c r="DO19" i="1"/>
  <c r="AK15" i="1"/>
  <c r="CL2" i="1"/>
  <c r="BG13" i="1"/>
  <c r="CD11" i="1"/>
  <c r="CJ15" i="1"/>
  <c r="V17" i="1"/>
  <c r="M11" i="1"/>
  <c r="DK17" i="1"/>
  <c r="BH6" i="1"/>
  <c r="AF7" i="1"/>
  <c r="BR4" i="1"/>
  <c r="AP22" i="1"/>
  <c r="CH22" i="1"/>
  <c r="DO8" i="1"/>
  <c r="BH4" i="1"/>
  <c r="G20" i="1"/>
  <c r="P7" i="1"/>
  <c r="AW8" i="1"/>
  <c r="K18" i="1"/>
  <c r="AA12" i="1"/>
  <c r="R10" i="1"/>
  <c r="DK18" i="1"/>
  <c r="CM10" i="1"/>
  <c r="T10" i="1"/>
  <c r="M5" i="1"/>
  <c r="J19" i="1"/>
  <c r="AE2" i="1"/>
  <c r="L18" i="1"/>
  <c r="DN17" i="1"/>
  <c r="BX2" i="1"/>
  <c r="DA13" i="1"/>
  <c r="CN11" i="1"/>
  <c r="BU6" i="1"/>
  <c r="BG18" i="1"/>
  <c r="DB20" i="1"/>
  <c r="S20" i="1"/>
  <c r="BE6" i="1"/>
  <c r="BE8" i="1"/>
  <c r="DF19" i="1"/>
  <c r="BA7" i="1"/>
  <c r="AZ11" i="1"/>
  <c r="BN22" i="1"/>
  <c r="AZ19" i="1"/>
  <c r="W20" i="1"/>
  <c r="CA6" i="1"/>
  <c r="CJ12" i="1"/>
  <c r="DC18" i="1"/>
  <c r="CS15" i="1"/>
  <c r="AT22" i="1"/>
  <c r="AQ20" i="1"/>
  <c r="AX14" i="1"/>
  <c r="BB16" i="1"/>
  <c r="AB18" i="1"/>
  <c r="AT21" i="1"/>
  <c r="AC3" i="1"/>
  <c r="DJ13" i="1"/>
  <c r="AQ5" i="1"/>
  <c r="BD15" i="1"/>
  <c r="BE14" i="1"/>
  <c r="DA14" i="1"/>
  <c r="AW16" i="1"/>
  <c r="CK2" i="1"/>
  <c r="CM7" i="1"/>
  <c r="BR12" i="1"/>
  <c r="BF22" i="1"/>
  <c r="AF5" i="1"/>
  <c r="CP12" i="1"/>
  <c r="AN22" i="1"/>
  <c r="BQ8" i="1"/>
  <c r="G15" i="1"/>
  <c r="Y12" i="1"/>
  <c r="CN6" i="1"/>
  <c r="AC8" i="1"/>
  <c r="DF7" i="1"/>
  <c r="CX9" i="1"/>
  <c r="W15" i="1"/>
  <c r="BL10" i="1"/>
  <c r="Y2" i="1"/>
  <c r="BX8" i="1"/>
  <c r="DO6" i="1"/>
  <c r="AD15" i="1"/>
  <c r="K22" i="1"/>
  <c r="L14" i="1"/>
  <c r="U3" i="1"/>
  <c r="BO19" i="1"/>
  <c r="AY9" i="1"/>
  <c r="AG5" i="1"/>
  <c r="AV20" i="1"/>
  <c r="CC7" i="1"/>
  <c r="L15" i="1"/>
  <c r="DO18" i="1"/>
  <c r="M8" i="1"/>
  <c r="BQ15" i="1"/>
  <c r="BT14" i="1"/>
  <c r="BP14" i="1"/>
  <c r="CT17" i="1"/>
  <c r="M7" i="1"/>
  <c r="CJ10" i="1"/>
  <c r="CY7" i="1"/>
  <c r="DJ14" i="1"/>
  <c r="BN2" i="1"/>
  <c r="AF14" i="1"/>
  <c r="CJ2" i="1"/>
  <c r="CR5" i="1"/>
  <c r="I6" i="1"/>
  <c r="CJ19" i="1"/>
  <c r="CB5" i="1"/>
  <c r="CI15" i="1"/>
  <c r="BN3" i="1"/>
  <c r="BY3" i="1"/>
  <c r="BF19" i="1"/>
  <c r="G11" i="1"/>
  <c r="S14" i="1"/>
  <c r="CU10" i="1"/>
  <c r="J4" i="1"/>
  <c r="CE3" i="1"/>
  <c r="CK13" i="1"/>
  <c r="Y7" i="1"/>
  <c r="AH16" i="1"/>
  <c r="DJ22" i="1"/>
  <c r="BZ6" i="1"/>
  <c r="S10" i="1"/>
  <c r="BA22" i="1"/>
  <c r="AV11" i="1"/>
  <c r="CA13" i="1"/>
  <c r="CW10" i="1"/>
  <c r="CZ15" i="1"/>
  <c r="DA19" i="1"/>
  <c r="CE6" i="1"/>
  <c r="AA9" i="1"/>
  <c r="L19" i="1"/>
  <c r="DE5" i="1"/>
  <c r="CM12" i="1"/>
  <c r="AV9" i="1"/>
  <c r="AQ3" i="1"/>
  <c r="CO22" i="1"/>
  <c r="BB19" i="1"/>
  <c r="CN13" i="1"/>
  <c r="CN22" i="1"/>
  <c r="DE22" i="1"/>
  <c r="BW17" i="1"/>
  <c r="BB9" i="1"/>
  <c r="O18" i="1"/>
  <c r="CJ11" i="1"/>
  <c r="AN10" i="1"/>
  <c r="AG12" i="1"/>
  <c r="O15" i="1"/>
  <c r="AS6" i="1"/>
  <c r="AL16" i="1"/>
  <c r="AF15" i="1"/>
  <c r="AA20" i="1"/>
  <c r="BD20" i="1"/>
  <c r="CF20" i="1"/>
  <c r="AE20" i="1"/>
  <c r="AB6" i="1"/>
  <c r="I11" i="1"/>
  <c r="CR2" i="1"/>
  <c r="Z6" i="1"/>
  <c r="CK15" i="1"/>
  <c r="CL15" i="1"/>
  <c r="DH5" i="1"/>
  <c r="CA8" i="1"/>
  <c r="CZ12" i="1"/>
  <c r="CJ4" i="1"/>
  <c r="P10" i="1"/>
  <c r="DN5" i="1"/>
  <c r="I12" i="1"/>
  <c r="BH5" i="1"/>
  <c r="G2" i="1"/>
  <c r="S13" i="1"/>
  <c r="AL4" i="1"/>
  <c r="BG8" i="1"/>
  <c r="CF13" i="1"/>
  <c r="BH2" i="1"/>
  <c r="BI20" i="1"/>
  <c r="BT19" i="1"/>
  <c r="BT11" i="1"/>
  <c r="BB15" i="1"/>
  <c r="AA11" i="1"/>
  <c r="CB8" i="1"/>
  <c r="DM20" i="1"/>
  <c r="X9" i="1"/>
  <c r="BM11" i="1"/>
  <c r="I7" i="1"/>
  <c r="CN20" i="1"/>
  <c r="BP16" i="1"/>
  <c r="BZ20" i="1"/>
  <c r="AS20" i="1"/>
  <c r="DC12" i="1"/>
  <c r="CR17" i="1"/>
  <c r="CW14" i="1"/>
  <c r="Z11" i="1"/>
  <c r="BV2" i="1"/>
  <c r="CY14" i="1"/>
  <c r="Y4" i="1"/>
  <c r="T7" i="1"/>
  <c r="AP10" i="1"/>
  <c r="CX8" i="1"/>
  <c r="AV16" i="1"/>
  <c r="DO17" i="1"/>
  <c r="N20" i="1"/>
  <c r="AN13" i="1"/>
  <c r="DI15" i="1"/>
  <c r="AC14" i="1"/>
  <c r="BD17" i="1"/>
  <c r="CT11" i="1"/>
  <c r="BC15" i="1"/>
  <c r="DH9" i="1"/>
  <c r="BV15" i="1"/>
  <c r="CR18" i="1"/>
  <c r="BJ14" i="1"/>
  <c r="CW8" i="1"/>
  <c r="DI7" i="1"/>
  <c r="AJ9" i="1"/>
  <c r="AD7" i="1"/>
  <c r="CO19" i="1"/>
  <c r="DD8" i="1"/>
  <c r="AM3" i="1"/>
  <c r="AR14" i="1"/>
  <c r="CG10" i="1"/>
  <c r="CY15" i="1"/>
  <c r="AP9" i="1"/>
  <c r="DF11" i="1"/>
  <c r="DB12" i="1"/>
  <c r="CI22" i="1"/>
  <c r="DG17" i="1"/>
  <c r="Y22" i="1"/>
  <c r="I15" i="1"/>
  <c r="CP3" i="1"/>
  <c r="CT8" i="1"/>
  <c r="CJ17" i="1"/>
  <c r="BY17" i="1"/>
  <c r="DC2" i="1"/>
  <c r="CL14" i="1"/>
  <c r="CX16" i="1"/>
  <c r="DH16" i="1"/>
  <c r="BX3" i="1"/>
  <c r="CK14" i="1"/>
  <c r="BD21" i="1"/>
  <c r="DG10" i="1"/>
  <c r="DC7" i="1"/>
  <c r="CS8" i="1"/>
  <c r="AP12" i="1"/>
  <c r="AP14" i="1"/>
  <c r="AS10" i="1"/>
  <c r="H6" i="1"/>
  <c r="CX20" i="1"/>
  <c r="DG19" i="1"/>
  <c r="BL14" i="1"/>
  <c r="CN18" i="1"/>
  <c r="AI6" i="1"/>
  <c r="DC11" i="1"/>
  <c r="BA3" i="1"/>
  <c r="CS12" i="1"/>
  <c r="BP13" i="1"/>
  <c r="DB2" i="1"/>
  <c r="DI4" i="1"/>
  <c r="U2" i="1"/>
  <c r="L10" i="1"/>
  <c r="BZ10" i="1"/>
  <c r="BW8" i="1"/>
  <c r="F11" i="1"/>
  <c r="CV19" i="1"/>
  <c r="CD8" i="1"/>
  <c r="BO11" i="1"/>
  <c r="AJ18" i="1"/>
  <c r="AS2" i="1"/>
  <c r="CW22" i="1"/>
  <c r="Y9" i="1"/>
  <c r="AE21" i="1"/>
  <c r="AI22" i="1"/>
  <c r="BN14" i="1"/>
  <c r="BU7" i="1"/>
  <c r="BL3" i="1"/>
  <c r="DG14" i="1"/>
  <c r="P20" i="1"/>
  <c r="CC19" i="1"/>
  <c r="AI9" i="1"/>
  <c r="BF17" i="1"/>
  <c r="AK18" i="1"/>
  <c r="AO8" i="1"/>
  <c r="BY4" i="1"/>
  <c r="L9" i="1"/>
  <c r="CY4" i="1"/>
  <c r="AQ13" i="1"/>
  <c r="CL9" i="1"/>
  <c r="BI6" i="1"/>
  <c r="BG16" i="1"/>
  <c r="AK19" i="1"/>
  <c r="CH13" i="1"/>
  <c r="Q15" i="1"/>
  <c r="AD19" i="1"/>
  <c r="CU18" i="1"/>
  <c r="P6" i="1"/>
  <c r="M12" i="1"/>
  <c r="BP3" i="1"/>
  <c r="BP6" i="1"/>
  <c r="DC15" i="1"/>
  <c r="AR3" i="1"/>
  <c r="CU9" i="1"/>
  <c r="BF16" i="1"/>
  <c r="J21" i="1"/>
  <c r="CK5" i="1"/>
  <c r="CX4" i="1"/>
  <c r="CI2" i="1"/>
  <c r="CX18" i="1"/>
  <c r="L21" i="1"/>
  <c r="AU16" i="1"/>
  <c r="BG17" i="1"/>
  <c r="AU4" i="1"/>
  <c r="AB21" i="1"/>
  <c r="AN12" i="1"/>
  <c r="BX20" i="1"/>
  <c r="AE12" i="1"/>
  <c r="AI3" i="1"/>
  <c r="CY17" i="1"/>
  <c r="CL18" i="1"/>
  <c r="CV4" i="1"/>
  <c r="AL9" i="1"/>
  <c r="X11" i="1"/>
  <c r="AJ6" i="1"/>
  <c r="CJ16" i="1"/>
  <c r="AF18" i="1"/>
  <c r="AT3" i="1"/>
  <c r="CO17" i="1"/>
  <c r="CF11" i="1"/>
  <c r="BE9" i="1"/>
  <c r="AC9" i="1"/>
  <c r="BU13" i="1"/>
  <c r="DF6" i="1"/>
  <c r="AN15" i="1"/>
  <c r="AB13" i="1"/>
  <c r="AW15" i="1"/>
  <c r="Q10" i="1"/>
  <c r="CP13" i="1"/>
  <c r="U16" i="1"/>
  <c r="DG6" i="1"/>
  <c r="CE11" i="1"/>
  <c r="AC2" i="1"/>
  <c r="AD8" i="1"/>
  <c r="AM9" i="1"/>
  <c r="CQ15" i="1"/>
  <c r="AS16" i="1"/>
  <c r="CA9" i="1"/>
  <c r="BP19" i="1"/>
  <c r="CK7" i="1"/>
  <c r="BD8" i="1"/>
  <c r="CG12" i="1"/>
  <c r="BY8" i="1"/>
  <c r="CW7" i="1"/>
  <c r="N15" i="1"/>
  <c r="BO15" i="1"/>
  <c r="BR22" i="1"/>
  <c r="CS16" i="1"/>
  <c r="DI5" i="1"/>
  <c r="CC8" i="1"/>
  <c r="AC20" i="1"/>
  <c r="CU15" i="1"/>
  <c r="CH11" i="1"/>
  <c r="AJ17" i="1"/>
  <c r="BL9" i="1"/>
  <c r="H21" i="1"/>
  <c r="BQ20" i="1"/>
  <c r="CB20" i="1"/>
  <c r="R17" i="1"/>
  <c r="BZ5" i="1"/>
  <c r="I9" i="1"/>
  <c r="AM11" i="1"/>
  <c r="CC5" i="1"/>
  <c r="CM19" i="1"/>
  <c r="CU20" i="1"/>
  <c r="AH6" i="1"/>
  <c r="CN21" i="1"/>
  <c r="AY10" i="1"/>
  <c r="CN2" i="1"/>
  <c r="AI16" i="1"/>
  <c r="CH6" i="1"/>
  <c r="DB19" i="1"/>
  <c r="CQ3" i="1"/>
  <c r="DG22" i="1"/>
  <c r="CQ18" i="1"/>
  <c r="AZ7" i="1"/>
  <c r="CY9" i="1"/>
  <c r="W5" i="1"/>
  <c r="CR14" i="1"/>
  <c r="BR19" i="1"/>
  <c r="AM12" i="1"/>
  <c r="CV18" i="1"/>
  <c r="AV14" i="1"/>
  <c r="AK20" i="1"/>
  <c r="CY3" i="1"/>
  <c r="DI22" i="1"/>
  <c r="CY20" i="1"/>
  <c r="AQ2" i="1"/>
  <c r="K19" i="1"/>
  <c r="BU21" i="1"/>
  <c r="CV14" i="1"/>
  <c r="CY8" i="1"/>
  <c r="BU5" i="1"/>
  <c r="BW15" i="1"/>
  <c r="DA20" i="1"/>
  <c r="AF19" i="1"/>
  <c r="CW9" i="1"/>
  <c r="BW14" i="1"/>
  <c r="BI15" i="1"/>
  <c r="AI4" i="1"/>
  <c r="CH17" i="1"/>
  <c r="DG2" i="1"/>
  <c r="Z3" i="1"/>
  <c r="T18" i="1"/>
  <c r="DD18" i="1"/>
  <c r="H9" i="1"/>
  <c r="CC3" i="1"/>
  <c r="U19" i="1"/>
  <c r="BP12" i="1"/>
  <c r="S2" i="1"/>
  <c r="CT2" i="1"/>
  <c r="CG19" i="1"/>
  <c r="CD22" i="1"/>
  <c r="DA6" i="1"/>
  <c r="CF6" i="1"/>
  <c r="CS20" i="1"/>
  <c r="BZ22" i="1"/>
  <c r="P19" i="1"/>
  <c r="CM15" i="1"/>
  <c r="CY19" i="1"/>
  <c r="AU18" i="1"/>
  <c r="H17" i="1"/>
  <c r="T14" i="1"/>
  <c r="AV8" i="1"/>
  <c r="BX11" i="1"/>
  <c r="BK3" i="1"/>
  <c r="K21" i="1"/>
  <c r="I13" i="1"/>
  <c r="AT9" i="1"/>
  <c r="CC21" i="1"/>
  <c r="CE20" i="1"/>
  <c r="CV8" i="1"/>
  <c r="DN9" i="1"/>
  <c r="AB2" i="1"/>
  <c r="AI18" i="1"/>
  <c r="AE7" i="1"/>
  <c r="CV9" i="1"/>
  <c r="O3" i="1"/>
  <c r="BR8" i="1"/>
  <c r="CT12" i="1"/>
  <c r="CS13" i="1"/>
  <c r="BK4" i="1"/>
  <c r="BC14" i="1"/>
  <c r="AJ21" i="1"/>
  <c r="V2" i="1"/>
  <c r="X16" i="1"/>
  <c r="CQ13" i="1"/>
  <c r="P14" i="1"/>
  <c r="DO13" i="1"/>
  <c r="DI18" i="1"/>
  <c r="AU20" i="1"/>
  <c r="AO10" i="1"/>
  <c r="DL3" i="1"/>
  <c r="CZ7" i="1"/>
  <c r="DJ12" i="1"/>
  <c r="BH18" i="1"/>
  <c r="P13" i="1"/>
  <c r="AM18" i="1"/>
  <c r="DF17" i="1"/>
  <c r="BL4" i="1"/>
  <c r="M16" i="1"/>
  <c r="T15" i="1"/>
  <c r="AT15" i="1"/>
  <c r="BJ13" i="1"/>
  <c r="BK16" i="1"/>
  <c r="DE21" i="1"/>
  <c r="BE17" i="1"/>
  <c r="DM15" i="1"/>
  <c r="CR4" i="1"/>
  <c r="CM18" i="1"/>
  <c r="DO22" i="1"/>
  <c r="AL15" i="1"/>
  <c r="AR18" i="1"/>
  <c r="CV15" i="1"/>
  <c r="BX9" i="1"/>
  <c r="CP9" i="1"/>
  <c r="BB12" i="1"/>
  <c r="R4" i="1"/>
  <c r="BT4" i="1"/>
  <c r="BB14" i="1"/>
  <c r="CJ7" i="1"/>
  <c r="CP14" i="1"/>
  <c r="BP22" i="1"/>
  <c r="AA7" i="1"/>
  <c r="DA12" i="1"/>
  <c r="CW18" i="1"/>
  <c r="N7" i="1"/>
  <c r="W10" i="1"/>
  <c r="AL21" i="1"/>
  <c r="CP8" i="1"/>
  <c r="AN18" i="1"/>
  <c r="AJ22" i="1"/>
  <c r="AX11" i="1"/>
  <c r="CF16" i="1"/>
  <c r="H10" i="1"/>
  <c r="CL4" i="1"/>
  <c r="DC22" i="1"/>
  <c r="AZ17" i="1"/>
  <c r="CD9" i="1"/>
  <c r="I4" i="1"/>
  <c r="L7" i="1"/>
  <c r="DL10" i="1"/>
  <c r="CS4" i="1"/>
  <c r="BU15" i="1"/>
  <c r="F7" i="1"/>
  <c r="CR3" i="1"/>
  <c r="BF13" i="1"/>
  <c r="AM13" i="1"/>
  <c r="F14" i="1"/>
  <c r="BW20" i="1"/>
  <c r="DI11" i="1"/>
  <c r="Q22" i="1"/>
  <c r="AA16" i="1"/>
  <c r="O19" i="1"/>
  <c r="AN5" i="1"/>
  <c r="AB5" i="1"/>
  <c r="CT18" i="1"/>
  <c r="P8" i="1"/>
  <c r="G9" i="1"/>
  <c r="I19" i="1"/>
  <c r="DE18" i="1"/>
  <c r="DE15" i="1"/>
  <c r="DN14" i="1"/>
  <c r="DK11" i="1"/>
  <c r="AK8" i="1"/>
  <c r="AJ2" i="1"/>
  <c r="AE8" i="1"/>
  <c r="DN7" i="1"/>
  <c r="BR16" i="1"/>
  <c r="S19" i="1"/>
  <c r="BV11" i="1"/>
  <c r="BQ22" i="1"/>
  <c r="CQ7" i="1"/>
  <c r="CK6" i="1"/>
  <c r="BD3" i="1"/>
  <c r="BK11" i="1"/>
  <c r="H2" i="1"/>
  <c r="BU3" i="1"/>
  <c r="AZ3" i="1"/>
  <c r="BX19" i="1"/>
  <c r="CK4" i="1"/>
  <c r="DN3" i="1"/>
  <c r="T2" i="1"/>
  <c r="BA13" i="1"/>
  <c r="CY10" i="1"/>
  <c r="CM8" i="1"/>
  <c r="AW17" i="1"/>
  <c r="BB5" i="1"/>
  <c r="AW9" i="1"/>
  <c r="M19" i="1"/>
  <c r="CG6" i="1"/>
  <c r="O8" i="1"/>
  <c r="DK8" i="1"/>
  <c r="BM9" i="1"/>
  <c r="Z2" i="1"/>
  <c r="CU22" i="1"/>
  <c r="BK20" i="1"/>
  <c r="BU18" i="1"/>
  <c r="CD20" i="1"/>
  <c r="AO6" i="1"/>
  <c r="AT6" i="1"/>
  <c r="BK13" i="1"/>
  <c r="CF14" i="1"/>
  <c r="BL22" i="1"/>
  <c r="AA13" i="1"/>
  <c r="R14" i="1"/>
  <c r="AG7" i="1"/>
  <c r="BN9" i="1"/>
  <c r="BA5" i="1"/>
  <c r="CC20" i="1"/>
  <c r="BG4" i="1"/>
  <c r="AL13" i="1"/>
  <c r="CP18" i="1"/>
  <c r="DH2" i="1"/>
  <c r="CO18" i="1"/>
  <c r="CX12" i="1"/>
  <c r="AW6" i="1"/>
  <c r="AC11" i="1"/>
  <c r="AW14" i="1"/>
  <c r="CI11" i="1"/>
  <c r="DD15" i="1"/>
  <c r="CI3" i="1"/>
  <c r="DL15" i="1"/>
  <c r="AD20" i="1"/>
  <c r="BC22" i="1"/>
  <c r="AE22" i="1"/>
  <c r="BM14" i="1"/>
  <c r="BY16" i="1"/>
  <c r="BS3" i="1"/>
  <c r="AI15" i="1"/>
  <c r="CX5" i="1"/>
  <c r="DM12" i="1"/>
  <c r="CE13" i="1"/>
  <c r="AG17" i="1"/>
  <c r="CF3" i="1"/>
  <c r="Q12" i="1"/>
  <c r="AE3" i="1"/>
  <c r="K13" i="1"/>
  <c r="CI20" i="1"/>
  <c r="AR5" i="1"/>
  <c r="AH13" i="1"/>
  <c r="AL6" i="1"/>
  <c r="CB18" i="1"/>
  <c r="AR13" i="1"/>
  <c r="BV6" i="1"/>
  <c r="DN21" i="1"/>
  <c r="AV12" i="1"/>
  <c r="AF10" i="1"/>
  <c r="BB18" i="1"/>
  <c r="O12" i="1"/>
  <c r="H18" i="1"/>
  <c r="BP9" i="1"/>
  <c r="BK7" i="1"/>
  <c r="BK2" i="1"/>
  <c r="AB22" i="1"/>
  <c r="DL6" i="1"/>
  <c r="BN19" i="1"/>
  <c r="CF10" i="1"/>
  <c r="CZ8" i="1"/>
  <c r="CW16" i="1"/>
  <c r="CF5" i="1"/>
  <c r="S3" i="1"/>
  <c r="DM3" i="1"/>
  <c r="CB12" i="1"/>
  <c r="BC21" i="1"/>
  <c r="CB10" i="1"/>
  <c r="N5" i="1"/>
  <c r="CR9" i="1"/>
  <c r="BD9" i="1"/>
  <c r="AZ16" i="1"/>
  <c r="J20" i="1"/>
  <c r="DF18" i="1"/>
  <c r="AV2" i="1"/>
  <c r="CB14" i="1"/>
  <c r="BP7" i="1"/>
  <c r="CM14" i="1"/>
  <c r="Z5" i="1"/>
  <c r="T21" i="1"/>
  <c r="CT22" i="1"/>
  <c r="CU13" i="1"/>
  <c r="DL2" i="1"/>
  <c r="BC19" i="1"/>
  <c r="DF5" i="1"/>
  <c r="CO12" i="1"/>
  <c r="BI5" i="1"/>
  <c r="Y3" i="1"/>
  <c r="DH17" i="1"/>
  <c r="BO2" i="1"/>
  <c r="S12" i="1"/>
  <c r="DN22" i="1"/>
  <c r="CR12" i="1"/>
  <c r="CR11" i="1"/>
  <c r="CB22" i="1"/>
  <c r="BZ18" i="1"/>
  <c r="AT19" i="1"/>
  <c r="AT7" i="1"/>
  <c r="L13" i="1"/>
  <c r="DH3" i="1"/>
  <c r="AT14" i="1"/>
  <c r="BC2" i="1"/>
  <c r="CO6" i="1"/>
  <c r="AJ15" i="1"/>
  <c r="AQ7" i="1"/>
  <c r="BF4" i="1"/>
  <c r="CK8" i="1"/>
  <c r="BK8" i="1"/>
  <c r="K11" i="1"/>
  <c r="U6" i="1"/>
  <c r="CZ21" i="1"/>
  <c r="P22" i="1"/>
  <c r="AW2" i="1"/>
  <c r="AM6" i="1"/>
  <c r="V15" i="1"/>
  <c r="L22" i="1"/>
  <c r="CW17" i="1"/>
  <c r="CI16" i="1"/>
  <c r="BQ7" i="1"/>
  <c r="Z12" i="1"/>
  <c r="CU19" i="1"/>
  <c r="DO12" i="1"/>
  <c r="BU14" i="1"/>
  <c r="CY18" i="1"/>
  <c r="CP16" i="1"/>
  <c r="Y18" i="1"/>
  <c r="BV4" i="1"/>
  <c r="CI14" i="1"/>
  <c r="CZ22" i="1"/>
  <c r="DK15" i="1"/>
  <c r="K2" i="1"/>
  <c r="BZ9" i="1"/>
  <c r="CN8" i="1"/>
  <c r="BC18" i="1"/>
  <c r="CQ5" i="1"/>
  <c r="DK22" i="1"/>
  <c r="BV8" i="1"/>
  <c r="DN8" i="1"/>
  <c r="DB21" i="1"/>
  <c r="X20" i="1"/>
  <c r="BQ19" i="1"/>
  <c r="CV3" i="1"/>
  <c r="BU12" i="1"/>
  <c r="AH11" i="1"/>
  <c r="DG21" i="1"/>
  <c r="CH16" i="1"/>
  <c r="CD14" i="1"/>
  <c r="BC20" i="1"/>
  <c r="CL7" i="1"/>
  <c r="AT17" i="1"/>
  <c r="BL17" i="1"/>
  <c r="AZ12" i="1"/>
  <c r="BA8" i="1"/>
  <c r="M14" i="1"/>
  <c r="CX14" i="1"/>
  <c r="CA11" i="1"/>
  <c r="AF8" i="1"/>
  <c r="T13" i="1"/>
  <c r="CB16" i="1"/>
  <c r="DA15" i="1"/>
  <c r="CN12" i="1"/>
  <c r="CS11" i="1"/>
  <c r="I21" i="1"/>
  <c r="G12" i="1"/>
  <c r="AX8" i="1"/>
  <c r="DB11" i="1"/>
  <c r="DA5" i="1"/>
  <c r="DE7" i="1"/>
  <c r="AZ4" i="1"/>
  <c r="BN16" i="1"/>
  <c r="AB3" i="1"/>
  <c r="BQ4" i="1"/>
  <c r="BF6" i="1"/>
  <c r="BQ5" i="1"/>
  <c r="CI18" i="1"/>
  <c r="BV17" i="1"/>
  <c r="CP20" i="1"/>
  <c r="H14" i="1"/>
  <c r="DD12" i="1"/>
  <c r="CC14" i="1"/>
  <c r="BJ22" i="1"/>
  <c r="AI21" i="1"/>
  <c r="R21" i="1"/>
  <c r="DA11" i="1"/>
  <c r="BD13" i="1"/>
  <c r="BY5" i="1"/>
  <c r="CW19" i="1"/>
  <c r="F19" i="1"/>
  <c r="BE13" i="1"/>
  <c r="BQ18" i="1"/>
  <c r="CB3" i="1"/>
  <c r="DL4" i="1"/>
  <c r="AK9" i="1"/>
  <c r="BB2" i="1"/>
  <c r="AL5" i="1"/>
  <c r="AO7" i="1"/>
  <c r="CD4" i="1"/>
  <c r="DD4" i="1"/>
  <c r="O17" i="1"/>
  <c r="W3" i="1"/>
  <c r="Y21" i="1"/>
  <c r="CY21" i="1"/>
  <c r="AQ9" i="1"/>
  <c r="BH17" i="1"/>
  <c r="AS17" i="1"/>
  <c r="AT18" i="1"/>
  <c r="BT13" i="1"/>
  <c r="AC6" i="1"/>
  <c r="CH4" i="1"/>
  <c r="CC12" i="1"/>
  <c r="CY5" i="1"/>
  <c r="AV10" i="1"/>
  <c r="CU7" i="1"/>
  <c r="Z17" i="1"/>
  <c r="DK5" i="1"/>
  <c r="I16" i="1"/>
  <c r="V21" i="1"/>
  <c r="AY14" i="1"/>
  <c r="AY13" i="1"/>
  <c r="CE18" i="1"/>
  <c r="AK17" i="1"/>
  <c r="DD13" i="1"/>
  <c r="BU2" i="1"/>
  <c r="P2" i="1"/>
  <c r="DC17" i="1"/>
  <c r="BT17" i="1"/>
  <c r="P9" i="1"/>
  <c r="U13" i="1"/>
  <c r="DI10" i="1"/>
  <c r="BZ2" i="1"/>
  <c r="CL8" i="1"/>
  <c r="DK16" i="1"/>
  <c r="F2" i="1"/>
  <c r="BO8" i="1"/>
  <c r="CI12" i="1"/>
  <c r="DM18" i="1"/>
  <c r="L8" i="1"/>
  <c r="CV5" i="1"/>
  <c r="G8" i="1"/>
  <c r="CD7" i="1"/>
  <c r="AS12" i="1"/>
  <c r="F12" i="1"/>
  <c r="DJ15" i="1"/>
  <c r="CX7" i="1"/>
  <c r="AC17" i="1"/>
  <c r="BJ6" i="1"/>
  <c r="DE4" i="1"/>
  <c r="Q8" i="1"/>
  <c r="BF12" i="1"/>
  <c r="AG9" i="1"/>
  <c r="DH15" i="1"/>
  <c r="DD22" i="1"/>
  <c r="DK20" i="1"/>
  <c r="AL17" i="1"/>
  <c r="AW10" i="1"/>
  <c r="AX9" i="1"/>
  <c r="DH4" i="1"/>
  <c r="BB21" i="1"/>
  <c r="BL12" i="1"/>
  <c r="T9" i="1"/>
  <c r="AR10" i="1"/>
  <c r="AG11" i="1"/>
  <c r="AD14" i="1"/>
  <c r="DL16" i="1"/>
  <c r="AD5" i="1"/>
  <c r="L11" i="1"/>
  <c r="P17" i="1"/>
  <c r="CK11" i="1"/>
  <c r="AI17" i="1"/>
  <c r="AK2" i="1"/>
  <c r="R13" i="1"/>
  <c r="DC21" i="1"/>
  <c r="P4" i="1"/>
  <c r="AL12" i="1"/>
  <c r="AG16" i="1"/>
  <c r="CU11" i="1"/>
  <c r="DC19" i="1"/>
  <c r="DJ21" i="1"/>
  <c r="I8" i="1"/>
  <c r="F9" i="1"/>
  <c r="AW21" i="1"/>
  <c r="DI21" i="1"/>
  <c r="CE9" i="1"/>
  <c r="Q20" i="1"/>
  <c r="DG8" i="1"/>
  <c r="BW3" i="1"/>
  <c r="BO7" i="1"/>
  <c r="BS20" i="1"/>
  <c r="G7" i="1"/>
  <c r="AR8" i="1"/>
  <c r="AI20" i="1"/>
  <c r="BW2" i="1"/>
  <c r="AE9" i="1"/>
  <c r="S21" i="1"/>
  <c r="BL11" i="1"/>
  <c r="X19" i="1"/>
  <c r="CA5" i="1"/>
  <c r="BM17" i="1"/>
  <c r="DE12" i="1"/>
  <c r="CE16" i="1"/>
  <c r="AH9" i="1"/>
  <c r="CX22" i="1"/>
  <c r="R22" i="1"/>
  <c r="BV21" i="1"/>
  <c r="BC12" i="1"/>
  <c r="AQ14" i="1"/>
  <c r="AQ8" i="1"/>
  <c r="CF19" i="1"/>
  <c r="CI9" i="1"/>
  <c r="Q11" i="1"/>
  <c r="CN3" i="1"/>
  <c r="AT20" i="1"/>
  <c r="AE17" i="1"/>
  <c r="DI2" i="1"/>
  <c r="BY20" i="1"/>
  <c r="S5" i="1"/>
  <c r="BG10" i="1"/>
  <c r="CQ4" i="1"/>
  <c r="BD18" i="1"/>
  <c r="DK14" i="1"/>
  <c r="CA20" i="1"/>
  <c r="BN5" i="1"/>
  <c r="AE19" i="1"/>
  <c r="G21" i="1"/>
  <c r="AH2" i="1"/>
  <c r="AB17" i="1"/>
  <c r="AS19" i="1"/>
  <c r="AF11" i="1"/>
  <c r="AF17" i="1"/>
  <c r="P3" i="1"/>
  <c r="AF20" i="1"/>
  <c r="M17" i="1"/>
  <c r="CI8" i="1"/>
  <c r="AU10" i="1"/>
  <c r="AO22" i="1"/>
  <c r="R6" i="1"/>
  <c r="BT3" i="1"/>
  <c r="CO21" i="1"/>
  <c r="X10" i="1"/>
  <c r="CA15" i="1"/>
  <c r="G3" i="1"/>
  <c r="BV10" i="1"/>
  <c r="BN8" i="1"/>
  <c r="CM11" i="1"/>
  <c r="X13" i="1"/>
  <c r="BZ19" i="1"/>
  <c r="BM3" i="1"/>
  <c r="AN2" i="1"/>
  <c r="DG5" i="1"/>
  <c r="Q7" i="1"/>
  <c r="AG20" i="1"/>
  <c r="DB14" i="1"/>
  <c r="AI7" i="1"/>
  <c r="BK6" i="1"/>
  <c r="DO16" i="1"/>
  <c r="DE19" i="1"/>
  <c r="P12" i="1"/>
  <c r="F13" i="1"/>
  <c r="DO15" i="1"/>
  <c r="DF2" i="1"/>
  <c r="CM5" i="1"/>
  <c r="Z14" i="1"/>
  <c r="CV17" i="1"/>
  <c r="CM4" i="1"/>
  <c r="AC13" i="1"/>
  <c r="AL3" i="1"/>
  <c r="BN18" i="1"/>
  <c r="AN11" i="1"/>
  <c r="CL13" i="1"/>
  <c r="F6" i="1"/>
  <c r="CA3" i="1"/>
  <c r="CW11" i="1"/>
  <c r="CS14" i="1"/>
  <c r="H15" i="1"/>
  <c r="U9" i="1"/>
  <c r="K15" i="1"/>
  <c r="AM7" i="1"/>
  <c r="CW13" i="1"/>
  <c r="DJ18" i="1"/>
  <c r="BO14" i="1"/>
  <c r="CA21" i="1"/>
  <c r="BA4" i="1"/>
  <c r="U8" i="1"/>
  <c r="AZ22" i="1"/>
  <c r="BR5" i="1"/>
  <c r="DE2" i="1"/>
  <c r="AQ18" i="1"/>
  <c r="CA12" i="1"/>
  <c r="K12" i="1"/>
  <c r="AW4" i="1"/>
  <c r="AV3" i="1"/>
  <c r="J2" i="1"/>
  <c r="CP6" i="1"/>
  <c r="AG14" i="1"/>
  <c r="BS9" i="1"/>
  <c r="I14" i="1"/>
  <c r="BJ20" i="1"/>
  <c r="CF7" i="1"/>
  <c r="M22" i="1"/>
  <c r="O7" i="1"/>
  <c r="BO5" i="1"/>
  <c r="DN11" i="1"/>
  <c r="BH3" i="1"/>
  <c r="DL19" i="1"/>
  <c r="BD11" i="1"/>
  <c r="CW21" i="1"/>
  <c r="BE18" i="1"/>
  <c r="AN14" i="1"/>
  <c r="AH4" i="1"/>
  <c r="CZ17" i="1"/>
  <c r="BW11" i="1"/>
  <c r="BR7" i="1"/>
  <c r="BI11" i="1"/>
  <c r="AR6" i="1"/>
  <c r="CT20" i="1"/>
  <c r="DF22" i="1"/>
  <c r="BI13" i="1"/>
  <c r="AY21" i="1"/>
  <c r="Y11" i="1"/>
  <c r="H8" i="1"/>
  <c r="BQ3" i="1"/>
  <c r="AT2" i="1"/>
  <c r="X3" i="1"/>
  <c r="CV2" i="1"/>
  <c r="DK12" i="1"/>
  <c r="BB22" i="1"/>
  <c r="BF11" i="1"/>
  <c r="CO9" i="1"/>
  <c r="BO4" i="1"/>
  <c r="BG6" i="1"/>
  <c r="CK9" i="1"/>
  <c r="CN16" i="1"/>
  <c r="R5" i="1"/>
  <c r="BR10" i="1"/>
  <c r="BV7" i="1"/>
  <c r="CS21" i="1"/>
  <c r="BM22" i="1"/>
  <c r="AY3" i="1"/>
  <c r="BD10" i="1"/>
  <c r="AK11" i="1"/>
  <c r="BJ11" i="1"/>
  <c r="BO17" i="1"/>
  <c r="A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<sst xmlns="http://schemas.openxmlformats.org/spreadsheetml/2006/main" count="9" uniqueCount="9">
  <si>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</t>
  </si>
  <si>
    <t>timeToMaturity</t>
  </si>
  <si>
    <t>forward</t>
  </si>
  <si>
    <t>rate</t>
  </si>
  <si>
    <t>dividend</t>
  </si>
  <si>
    <t>Valo Date</t>
  </si>
  <si>
    <t>CAC Spot</t>
  </si>
  <si>
    <t>Rate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</si>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</sst>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0000_-;\-* #,##0.000000000_-;_-* &quot;-&quot;??_-;_-@_-"/>
    <numFmt numFmtId="165" formatCode="_-* #,##0.0000000\ _€_-;\-* #,##0.0000000\ _€_-;_-* &quot;-&quot;??\ _€_-;_-@_-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166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BA30-4772-41E4-9E90-62B5E96AB2DA}">
  <dimension ref="A1:D2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25">
      <c r="A2" s="1">
        <f ca="1">WORKDAY(TODAY(),-1)</f>
        <v>45714</v>
      </c>
      <c r="B2" cm="1">
        <f t="array" aca="1" ref="B2" ca="1">_xll.SDEQGetSpot("CAC",$A$2)</f>
        <v>8143.92</v>
      </c>
      <c r="C2">
        <f ca="1">Surface!D22</f>
        <v>2.0918946800480967E-2</v>
      </c>
      <c r="D2">
        <v>950.63739999999996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20CD-17FB-40D7-93B5-825B38B09DD5}">
  <dimension ref="A1:DO23"/>
  <sheetViews>
    <sheetView workbookViewId="0">
      <selection activeCell="C25" sqref="C25"/>
    </sheetView>
  </sheetViews>
  <sheetFormatPr baseColWidth="10" defaultRowHeight="15" x14ac:dyDescent="0.25"/>
  <cols>
    <col min="2" max="2" width="14.140625" bestFit="1" customWidth="1"/>
    <col min="5" max="5" width="12.42578125" bestFit="1" customWidth="1"/>
  </cols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15</v>
      </c>
      <c r="I1">
        <v>17</v>
      </c>
      <c r="J1">
        <v>19</v>
      </c>
      <c r="K1">
        <v>21</v>
      </c>
      <c r="L1">
        <v>23</v>
      </c>
      <c r="M1">
        <v>25</v>
      </c>
      <c r="N1">
        <v>27</v>
      </c>
      <c r="O1">
        <v>29</v>
      </c>
      <c r="P1">
        <v>31</v>
      </c>
      <c r="Q1">
        <v>33</v>
      </c>
      <c r="R1">
        <v>35</v>
      </c>
      <c r="S1">
        <v>37</v>
      </c>
      <c r="T1">
        <v>39</v>
      </c>
      <c r="U1">
        <v>41</v>
      </c>
      <c r="V1">
        <v>43</v>
      </c>
      <c r="W1">
        <v>45</v>
      </c>
      <c r="X1">
        <v>47</v>
      </c>
      <c r="Y1">
        <v>49</v>
      </c>
      <c r="Z1">
        <v>51</v>
      </c>
      <c r="AA1">
        <v>53</v>
      </c>
      <c r="AB1">
        <v>55</v>
      </c>
      <c r="AC1">
        <v>57</v>
      </c>
      <c r="AD1">
        <v>59</v>
      </c>
      <c r="AE1">
        <v>61</v>
      </c>
      <c r="AF1">
        <v>63</v>
      </c>
      <c r="AG1">
        <v>65</v>
      </c>
      <c r="AH1">
        <v>67</v>
      </c>
      <c r="AI1">
        <v>69</v>
      </c>
      <c r="AJ1">
        <v>71</v>
      </c>
      <c r="AK1">
        <v>73</v>
      </c>
      <c r="AL1">
        <v>75</v>
      </c>
      <c r="AM1">
        <v>77</v>
      </c>
      <c r="AN1">
        <v>79</v>
      </c>
      <c r="AO1">
        <v>81</v>
      </c>
      <c r="AP1">
        <v>83</v>
      </c>
      <c r="AQ1">
        <v>85</v>
      </c>
      <c r="AR1">
        <v>86</v>
      </c>
      <c r="AS1">
        <v>87</v>
      </c>
      <c r="AT1">
        <v>88</v>
      </c>
      <c r="AU1">
        <v>89</v>
      </c>
      <c r="AV1">
        <v>90</v>
      </c>
      <c r="AW1">
        <v>91</v>
      </c>
      <c r="AX1">
        <v>92</v>
      </c>
      <c r="AY1">
        <v>93</v>
      </c>
      <c r="AZ1">
        <v>94</v>
      </c>
      <c r="BA1">
        <v>95</v>
      </c>
      <c r="BB1">
        <v>96</v>
      </c>
      <c r="BC1">
        <v>97</v>
      </c>
      <c r="BD1">
        <v>98</v>
      </c>
      <c r="BE1">
        <v>99</v>
      </c>
      <c r="BF1">
        <v>100</v>
      </c>
      <c r="BG1">
        <v>101</v>
      </c>
      <c r="BH1">
        <v>102</v>
      </c>
      <c r="BI1">
        <v>103</v>
      </c>
      <c r="BJ1">
        <v>104</v>
      </c>
      <c r="BK1">
        <v>105</v>
      </c>
      <c r="BL1">
        <v>106</v>
      </c>
      <c r="BM1">
        <v>107</v>
      </c>
      <c r="BN1">
        <v>108</v>
      </c>
      <c r="BO1">
        <v>109</v>
      </c>
      <c r="BP1">
        <v>110</v>
      </c>
      <c r="BQ1">
        <v>111</v>
      </c>
      <c r="BR1">
        <v>112</v>
      </c>
      <c r="BS1">
        <v>113</v>
      </c>
      <c r="BT1">
        <v>114</v>
      </c>
      <c r="BU1">
        <v>115</v>
      </c>
      <c r="BV1">
        <v>117</v>
      </c>
      <c r="BW1">
        <v>119</v>
      </c>
      <c r="BX1">
        <v>121</v>
      </c>
      <c r="BY1">
        <v>123</v>
      </c>
      <c r="BZ1">
        <v>125</v>
      </c>
      <c r="CA1">
        <v>127</v>
      </c>
      <c r="CB1">
        <v>129</v>
      </c>
      <c r="CC1">
        <v>131</v>
      </c>
      <c r="CD1">
        <v>133</v>
      </c>
      <c r="CE1">
        <v>135</v>
      </c>
      <c r="CF1">
        <v>137</v>
      </c>
      <c r="CG1">
        <v>139</v>
      </c>
      <c r="CH1">
        <v>141</v>
      </c>
      <c r="CI1">
        <v>143</v>
      </c>
      <c r="CJ1">
        <v>145</v>
      </c>
      <c r="CK1">
        <v>147</v>
      </c>
      <c r="CL1">
        <v>149</v>
      </c>
      <c r="CM1">
        <v>151</v>
      </c>
      <c r="CN1">
        <v>153</v>
      </c>
      <c r="CO1">
        <v>155</v>
      </c>
      <c r="CP1">
        <v>157</v>
      </c>
      <c r="CQ1">
        <v>159</v>
      </c>
      <c r="CR1">
        <v>161</v>
      </c>
      <c r="CS1">
        <v>163</v>
      </c>
      <c r="CT1">
        <v>165</v>
      </c>
      <c r="CU1">
        <v>167</v>
      </c>
      <c r="CV1">
        <v>169</v>
      </c>
      <c r="CW1">
        <v>171</v>
      </c>
      <c r="CX1">
        <v>173</v>
      </c>
      <c r="CY1">
        <v>175</v>
      </c>
      <c r="CZ1">
        <v>177</v>
      </c>
      <c r="DA1">
        <v>179</v>
      </c>
      <c r="DB1">
        <v>181</v>
      </c>
      <c r="DC1">
        <v>183</v>
      </c>
      <c r="DD1">
        <v>185</v>
      </c>
      <c r="DE1">
        <v>187</v>
      </c>
      <c r="DF1">
        <v>189</v>
      </c>
      <c r="DG1">
        <v>191</v>
      </c>
      <c r="DH1">
        <v>195</v>
      </c>
      <c r="DI1">
        <v>200</v>
      </c>
      <c r="DJ1">
        <v>205</v>
      </c>
      <c r="DK1">
        <v>210</v>
      </c>
      <c r="DL1">
        <v>215</v>
      </c>
      <c r="DM1">
        <v>220</v>
      </c>
      <c r="DN1">
        <v>225</v>
      </c>
      <c r="DO1">
        <v>230</v>
      </c>
    </row>
    <row r="2" spans="1:119" x14ac:dyDescent="0.25">
      <c r="A2" s="1">
        <f ca="1">WORKDAY(Data!$A$2,2)</f>
        <v>45716</v>
      </c>
      <c r="B2" s="2">
        <f ca="1">(A2-Data!$A$2)/365.25</f>
        <v>5.4757015742642025E-3</v>
      </c>
      <c r="C2" cm="1">
        <f t="array" aca="1" ref="C2" ca="1">_xll.SDEQGetForward("CAC.EP",A2,,Data!$A$2,Data!$B$2)</f>
        <v>8145.5116878225999</v>
      </c>
      <c r="D2" s="5" cm="1">
        <f t="array" aca="1" ref="D2" ca="1">- LN(_xll.SDEQGetDF("EUR",A2,,Data!$A$2))/YEARFRAC(Data!$A$2,A2)</f>
        <v>2.6678030894915012E-2</v>
      </c>
      <c r="E2" s="3">
        <f ca="1">D2-LN(C2/Data!$B$2)/B2</f>
        <v>-9.011610720355643E-3</v>
      </c>
      <c r="F2" cm="1">
        <f t="array" aca="1" ref="F2" ca="1">_xll.SDEQGetVolatility("CAC.EP",$A2,F$1)/100</f>
        <v>0.83371565269399994</v>
      </c>
      <c r="G2" cm="1">
        <f t="array" aca="1" ref="G2" ca="1">_xll.SDEQGetVolatility("CAC.EP",$A2,G$1)/100</f>
        <v>0.83371561979499997</v>
      </c>
      <c r="H2" cm="1">
        <f t="array" aca="1" ref="H2" ca="1">_xll.SDEQGetVolatility("CAC.EP",$A2,H$1)/100</f>
        <v>0.83369607911599997</v>
      </c>
      <c r="I2" cm="1">
        <f t="array" aca="1" ref="I2" ca="1">_xll.SDEQGetVolatility("CAC.EP",$A2,I$1)/100</f>
        <v>0.83362806940300005</v>
      </c>
      <c r="J2" cm="1">
        <f t="array" aca="1" ref="J2" ca="1">_xll.SDEQGetVolatility("CAC.EP",$A2,J$1)/100</f>
        <v>0.83343028191399993</v>
      </c>
      <c r="K2" cm="1">
        <f t="array" aca="1" ref="K2" ca="1">_xll.SDEQGetVolatility("CAC.EP",$A2,K$1)/100</f>
        <v>0.83297413609200011</v>
      </c>
      <c r="L2" cm="1">
        <f t="array" aca="1" ref="L2" ca="1">_xll.SDEQGetVolatility("CAC.EP",$A2,L$1)/100</f>
        <v>0.83208529828900002</v>
      </c>
      <c r="M2" cm="1">
        <f t="array" aca="1" ref="M2" ca="1">_xll.SDEQGetVolatility("CAC.EP",$A2,M$1)/100</f>
        <v>0.83055796169399998</v>
      </c>
      <c r="N2" cm="1">
        <f t="array" aca="1" ref="N2" ca="1">_xll.SDEQGetVolatility("CAC.EP",$A2,N$1)/100</f>
        <v>0.82817360957300001</v>
      </c>
      <c r="O2" cm="1">
        <f t="array" aca="1" ref="O2" ca="1">_xll.SDEQGetVolatility("CAC.EP",$A2,O$1)/100</f>
        <v>0.82471920528699993</v>
      </c>
      <c r="P2" cm="1">
        <f t="array" aca="1" ref="P2" ca="1">_xll.SDEQGetVolatility("CAC.EP",$A2,P$1)/100</f>
        <v>0.82000174341000009</v>
      </c>
      <c r="Q2" cm="1">
        <f t="array" aca="1" ref="Q2" ca="1">_xll.SDEQGetVolatility("CAC.EP",$A2,Q$1)/100</f>
        <v>0.8138580389179999</v>
      </c>
      <c r="R2" cm="1">
        <f t="array" aca="1" ref="R2" ca="1">_xll.SDEQGetVolatility("CAC.EP",$A2,R$1)/100</f>
        <v>0.80615993578399991</v>
      </c>
      <c r="S2" cm="1">
        <f t="array" aca="1" ref="S2" ca="1">_xll.SDEQGetVolatility("CAC.EP",$A2,S$1)/100</f>
        <v>0.79681576875399995</v>
      </c>
      <c r="T2" cm="1">
        <f t="array" aca="1" ref="T2" ca="1">_xll.SDEQGetVolatility("CAC.EP",$A2,T$1)/100</f>
        <v>0.78576910455499993</v>
      </c>
      <c r="U2" cm="1">
        <f t="array" aca="1" ref="U2" ca="1">_xll.SDEQGetVolatility("CAC.EP",$A2,U$1)/100</f>
        <v>0.77299572324199994</v>
      </c>
      <c r="V2" cm="1">
        <f t="array" aca="1" ref="V2" ca="1">_xll.SDEQGetVolatility("CAC.EP",$A2,V$1)/100</f>
        <v>0.75849962340800003</v>
      </c>
      <c r="W2" cm="1">
        <f t="array" aca="1" ref="W2" ca="1">_xll.SDEQGetVolatility("CAC.EP",$A2,W$1)/100</f>
        <v>0.74230863355400001</v>
      </c>
      <c r="X2" cm="1">
        <f t="array" aca="1" ref="X2" ca="1">_xll.SDEQGetVolatility("CAC.EP",$A2,X$1)/100</f>
        <v>0.72447002935300009</v>
      </c>
      <c r="Y2" cm="1">
        <f t="array" aca="1" ref="Y2" ca="1">_xll.SDEQGetVolatility("CAC.EP",$A2,Y$1)/100</f>
        <v>0.70504640914999994</v>
      </c>
      <c r="Z2" cm="1">
        <f t="array" aca="1" ref="Z2" ca="1">_xll.SDEQGetVolatility("CAC.EP",$A2,Z$1)/100</f>
        <v>0.68429139773000003</v>
      </c>
      <c r="AA2" cm="1">
        <f t="array" aca="1" ref="AA2" ca="1">_xll.SDEQGetVolatility("CAC.EP",$A2,AA$1)/100</f>
        <v>0.66333667131599994</v>
      </c>
      <c r="AB2" cm="1">
        <f t="array" aca="1" ref="AB2" ca="1">_xll.SDEQGetVolatility("CAC.EP",$A2,AB$1)/100</f>
        <v>0.642379404002</v>
      </c>
      <c r="AC2" cm="1">
        <f t="array" aca="1" ref="AC2" ca="1">_xll.SDEQGetVolatility("CAC.EP",$A2,AC$1)/100</f>
        <v>0.62143484118899994</v>
      </c>
      <c r="AD2" cm="1">
        <f t="array" aca="1" ref="AD2" ca="1">_xll.SDEQGetVolatility("CAC.EP",$A2,AD$1)/100</f>
        <v>0.60051822827899992</v>
      </c>
      <c r="AE2" cm="1">
        <f t="array" aca="1" ref="AE2" ca="1">_xll.SDEQGetVolatility("CAC.EP",$A2,AE$1)/100</f>
        <v>0.57964311515</v>
      </c>
      <c r="AF2" cm="1">
        <f t="array" aca="1" ref="AF2" ca="1">_xll.SDEQGetVolatility("CAC.EP",$A2,AF$1)/100</f>
        <v>0.55878405464199998</v>
      </c>
      <c r="AG2" cm="1">
        <f t="array" aca="1" ref="AG2" ca="1">_xll.SDEQGetVolatility("CAC.EP",$A2,AG$1)/100</f>
        <v>0.53787660255600001</v>
      </c>
      <c r="AH2" cm="1">
        <f t="array" aca="1" ref="AH2" ca="1">_xll.SDEQGetVolatility("CAC.EP",$A2,AH$1)/100</f>
        <v>0.51687557211000001</v>
      </c>
      <c r="AI2" cm="1">
        <f t="array" aca="1" ref="AI2" ca="1">_xll.SDEQGetVolatility("CAC.EP",$A2,AI$1)/100</f>
        <v>0.49581958828300005</v>
      </c>
      <c r="AJ2" cm="1">
        <f t="array" aca="1" ref="AJ2" ca="1">_xll.SDEQGetVolatility("CAC.EP",$A2,AJ$1)/100</f>
        <v>0.47476209459300001</v>
      </c>
      <c r="AK2" cm="1">
        <f t="array" aca="1" ref="AK2" ca="1">_xll.SDEQGetVolatility("CAC.EP",$A2,AK$1)/100</f>
        <v>0.45361544325600001</v>
      </c>
      <c r="AL2" cm="1">
        <f t="array" aca="1" ref="AL2" ca="1">_xll.SDEQGetVolatility("CAC.EP",$A2,AL$1)/100</f>
        <v>0.43215089519099997</v>
      </c>
      <c r="AM2" cm="1">
        <f t="array" aca="1" ref="AM2" ca="1">_xll.SDEQGetVolatility("CAC.EP",$A2,AM$1)/100</f>
        <v>0.410133695854</v>
      </c>
      <c r="AN2" cm="1">
        <f t="array" aca="1" ref="AN2" ca="1">_xll.SDEQGetVolatility("CAC.EP",$A2,AN$1)/100</f>
        <v>0.38732956645500005</v>
      </c>
      <c r="AO2" cm="1">
        <f t="array" aca="1" ref="AO2" ca="1">_xll.SDEQGetVolatility("CAC.EP",$A2,AO$1)/100</f>
        <v>0.36351019026600001</v>
      </c>
      <c r="AP2" cm="1">
        <f t="array" aca="1" ref="AP2" ca="1">_xll.SDEQGetVolatility("CAC.EP",$A2,AP$1)/100</f>
        <v>0.33858164240900002</v>
      </c>
      <c r="AQ2" cm="1">
        <f t="array" aca="1" ref="AQ2" ca="1">_xll.SDEQGetVolatility("CAC.EP",$A2,AQ$1)/100</f>
        <v>0.31258438985699999</v>
      </c>
      <c r="AR2" cm="1">
        <f t="array" aca="1" ref="AR2" ca="1">_xll.SDEQGetVolatility("CAC.EP",$A2,AR$1)/100</f>
        <v>0.29921797609399997</v>
      </c>
      <c r="AS2" cm="1">
        <f t="array" aca="1" ref="AS2" ca="1">_xll.SDEQGetVolatility("CAC.EP",$A2,AS$1)/100</f>
        <v>0.28571278166800002</v>
      </c>
      <c r="AT2" cm="1">
        <f t="array" aca="1" ref="AT2" ca="1">_xll.SDEQGetVolatility("CAC.EP",$A2,AT$1)/100</f>
        <v>0.27218562456400003</v>
      </c>
      <c r="AU2" cm="1">
        <f t="array" aca="1" ref="AU2" ca="1">_xll.SDEQGetVolatility("CAC.EP",$A2,AU$1)/100</f>
        <v>0.258753322768</v>
      </c>
      <c r="AV2" cm="1">
        <f t="array" aca="1" ref="AV2" ca="1">_xll.SDEQGetVolatility("CAC.EP",$A2,AV$1)/100</f>
        <v>0.24553269426800001</v>
      </c>
      <c r="AW2" cm="1">
        <f t="array" aca="1" ref="AW2" ca="1">_xll.SDEQGetVolatility("CAC.EP",$A2,AW$1)/100</f>
        <v>0.23265045859099998</v>
      </c>
      <c r="AX2" cm="1">
        <f t="array" aca="1" ref="AX2" ca="1">_xll.SDEQGetVolatility("CAC.EP",$A2,AX$1)/100</f>
        <v>0.220228548833</v>
      </c>
      <c r="AY2" cm="1">
        <f t="array" aca="1" ref="AY2" ca="1">_xll.SDEQGetVolatility("CAC.EP",$A2,AY$1)/100</f>
        <v>0.20831654492599999</v>
      </c>
      <c r="AZ2" cm="1">
        <f t="array" aca="1" ref="AZ2" ca="1">_xll.SDEQGetVolatility("CAC.EP",$A2,AZ$1)/100</f>
        <v>0.197115756813</v>
      </c>
      <c r="BA2" cm="1">
        <f t="array" aca="1" ref="BA2" ca="1">_xll.SDEQGetVolatility("CAC.EP",$A2,BA$1)/100</f>
        <v>0.18645986432600001</v>
      </c>
      <c r="BB2" cm="1">
        <f t="array" aca="1" ref="BB2" ca="1">_xll.SDEQGetVolatility("CAC.EP",$A2,BB$1)/100</f>
        <v>0.17681087713800001</v>
      </c>
      <c r="BC2" cm="1">
        <f t="array" aca="1" ref="BC2" ca="1">_xll.SDEQGetVolatility("CAC.EP",$A2,BC$1)/100</f>
        <v>0.16803206503399998</v>
      </c>
      <c r="BD2" cm="1">
        <f t="array" aca="1" ref="BD2" ca="1">_xll.SDEQGetVolatility("CAC.EP",$A2,BD$1)/100</f>
        <v>0.160101045267</v>
      </c>
      <c r="BE2" cm="1">
        <f t="array" aca="1" ref="BE2" ca="1">_xll.SDEQGetVolatility("CAC.EP",$A2,BE$1)/100</f>
        <v>0.15344498226200001</v>
      </c>
      <c r="BF2" cm="1">
        <f t="array" aca="1" ref="BF2" ca="1">_xll.SDEQGetVolatility("CAC.EP",$A2,BF$1)/100</f>
        <v>0.14785511558</v>
      </c>
      <c r="BG2" cm="1">
        <f t="array" aca="1" ref="BG2" ca="1">_xll.SDEQGetVolatility("CAC.EP",$A2,BG$1)/100</f>
        <v>0.14348635931200002</v>
      </c>
      <c r="BH2" cm="1">
        <f t="array" aca="1" ref="BH2" ca="1">_xll.SDEQGetVolatility("CAC.EP",$A2,BH$1)/100</f>
        <v>0.14041535065800001</v>
      </c>
      <c r="BI2" cm="1">
        <f t="array" aca="1" ref="BI2" ca="1">_xll.SDEQGetVolatility("CAC.EP",$A2,BI$1)/100</f>
        <v>0.13842450140900001</v>
      </c>
      <c r="BJ2" cm="1">
        <f t="array" aca="1" ref="BJ2" ca="1">_xll.SDEQGetVolatility("CAC.EP",$A2,BJ$1)/100</f>
        <v>0.13766600396299999</v>
      </c>
      <c r="BK2" cm="1">
        <f t="array" aca="1" ref="BK2" ca="1">_xll.SDEQGetVolatility("CAC.EP",$A2,BK$1)/100</f>
        <v>0.138008280461</v>
      </c>
      <c r="BL2" cm="1">
        <f t="array" aca="1" ref="BL2" ca="1">_xll.SDEQGetVolatility("CAC.EP",$A2,BL$1)/100</f>
        <v>0.139342944932</v>
      </c>
      <c r="BM2" cm="1">
        <f t="array" aca="1" ref="BM2" ca="1">_xll.SDEQGetVolatility("CAC.EP",$A2,BM$1)/100</f>
        <v>0.14173784987099999</v>
      </c>
      <c r="BN2" cm="1">
        <f t="array" aca="1" ref="BN2" ca="1">_xll.SDEQGetVolatility("CAC.EP",$A2,BN$1)/100</f>
        <v>0.14478393434199999</v>
      </c>
      <c r="BO2" cm="1">
        <f t="array" aca="1" ref="BO2" ca="1">_xll.SDEQGetVolatility("CAC.EP",$A2,BO$1)/100</f>
        <v>0.14838580334499998</v>
      </c>
      <c r="BP2" cm="1">
        <f t="array" aca="1" ref="BP2" ca="1">_xll.SDEQGetVolatility("CAC.EP",$A2,BP$1)/100</f>
        <v>0.15220322004199999</v>
      </c>
      <c r="BQ2" cm="1">
        <f t="array" aca="1" ref="BQ2" ca="1">_xll.SDEQGetVolatility("CAC.EP",$A2,BQ$1)/100</f>
        <v>0.15622371794000001</v>
      </c>
      <c r="BR2" cm="1">
        <f t="array" aca="1" ref="BR2" ca="1">_xll.SDEQGetVolatility("CAC.EP",$A2,BR$1)/100</f>
        <v>0.16033014395700002</v>
      </c>
      <c r="BS2" cm="1">
        <f t="array" aca="1" ref="BS2" ca="1">_xll.SDEQGetVolatility("CAC.EP",$A2,BS$1)/100</f>
        <v>0.164346516645</v>
      </c>
      <c r="BT2" cm="1">
        <f t="array" aca="1" ref="BT2" ca="1">_xll.SDEQGetVolatility("CAC.EP",$A2,BT$1)/100</f>
        <v>0.16809685455099999</v>
      </c>
      <c r="BU2" cm="1">
        <f t="array" aca="1" ref="BU2" ca="1">_xll.SDEQGetVolatility("CAC.EP",$A2,BU$1)/100</f>
        <v>0.17140517622600002</v>
      </c>
      <c r="BV2" cm="1">
        <f t="array" aca="1" ref="BV2" ca="1">_xll.SDEQGetVolatility("CAC.EP",$A2,BV$1)/100</f>
        <v>0.17630157091699999</v>
      </c>
      <c r="BW2" cm="1">
        <f t="array" aca="1" ref="BW2" ca="1">_xll.SDEQGetVolatility("CAC.EP",$A2,BW$1)/100</f>
        <v>0.17917647830899999</v>
      </c>
      <c r="BX2" cm="1">
        <f t="array" aca="1" ref="BX2" ca="1">_xll.SDEQGetVolatility("CAC.EP",$A2,BX$1)/100</f>
        <v>0.180481606554</v>
      </c>
      <c r="BY2" cm="1">
        <f t="array" aca="1" ref="BY2" ca="1">_xll.SDEQGetVolatility("CAC.EP",$A2,BY$1)/100</f>
        <v>0.180696372434</v>
      </c>
      <c r="BZ2" cm="1">
        <f t="array" aca="1" ref="BZ2" ca="1">_xll.SDEQGetVolatility("CAC.EP",$A2,BZ$1)/100</f>
        <v>0.180327901362</v>
      </c>
      <c r="CA2" cm="1">
        <f t="array" aca="1" ref="CA2" ca="1">_xll.SDEQGetVolatility("CAC.EP",$A2,CA$1)/100</f>
        <v>0.17983602362999998</v>
      </c>
      <c r="CB2" cm="1">
        <f t="array" aca="1" ref="CB2" ca="1">_xll.SDEQGetVolatility("CAC.EP",$A2,CB$1)/100</f>
        <v>0.17948657017399999</v>
      </c>
      <c r="CC2" cm="1">
        <f t="array" aca="1" ref="CC2" ca="1">_xll.SDEQGetVolatility("CAC.EP",$A2,CC$1)/100</f>
        <v>0.179491493955</v>
      </c>
      <c r="CD2" cm="1">
        <f t="array" aca="1" ref="CD2" ca="1">_xll.SDEQGetVolatility("CAC.EP",$A2,CD$1)/100</f>
        <v>0.179939050948</v>
      </c>
      <c r="CE2" cm="1">
        <f t="array" aca="1" ref="CE2" ca="1">_xll.SDEQGetVolatility("CAC.EP",$A2,CE$1)/100</f>
        <v>0.18079380013400001</v>
      </c>
      <c r="CF2" cm="1">
        <f t="array" aca="1" ref="CF2" ca="1">_xll.SDEQGetVolatility("CAC.EP",$A2,CF$1)/100</f>
        <v>0.18200581611299999</v>
      </c>
      <c r="CG2" cm="1">
        <f t="array" aca="1" ref="CG2" ca="1">_xll.SDEQGetVolatility("CAC.EP",$A2,CG$1)/100</f>
        <v>0.18348874846899998</v>
      </c>
      <c r="CH2" cm="1">
        <f t="array" aca="1" ref="CH2" ca="1">_xll.SDEQGetVolatility("CAC.EP",$A2,CH$1)/100</f>
        <v>0.18514799299700002</v>
      </c>
      <c r="CI2" cm="1">
        <f t="array" aca="1" ref="CI2" ca="1">_xll.SDEQGetVolatility("CAC.EP",$A2,CI$1)/100</f>
        <v>0.18690855215399999</v>
      </c>
      <c r="CJ2" cm="1">
        <f t="array" aca="1" ref="CJ2" ca="1">_xll.SDEQGetVolatility("CAC.EP",$A2,CJ$1)/100</f>
        <v>0.188715035059</v>
      </c>
      <c r="CK2" cm="1">
        <f t="array" aca="1" ref="CK2" ca="1">_xll.SDEQGetVolatility("CAC.EP",$A2,CK$1)/100</f>
        <v>0.190512903294</v>
      </c>
      <c r="CL2" cm="1">
        <f t="array" aca="1" ref="CL2" ca="1">_xll.SDEQGetVolatility("CAC.EP",$A2,CL$1)/100</f>
        <v>0.19224761844100002</v>
      </c>
      <c r="CM2" cm="1">
        <f t="array" aca="1" ref="CM2" ca="1">_xll.SDEQGetVolatility("CAC.EP",$A2,CM$1)/100</f>
        <v>0.19386580452800001</v>
      </c>
      <c r="CN2" cm="1">
        <f t="array" aca="1" ref="CN2" ca="1">_xll.SDEQGetVolatility("CAC.EP",$A2,CN$1)/100</f>
        <v>0.195340821773</v>
      </c>
      <c r="CO2" cm="1">
        <f t="array" aca="1" ref="CO2" ca="1">_xll.SDEQGetVolatility("CAC.EP",$A2,CO$1)/100</f>
        <v>0.19667276659199998</v>
      </c>
      <c r="CP2" cm="1">
        <f t="array" aca="1" ref="CP2" ca="1">_xll.SDEQGetVolatility("CAC.EP",$A2,CP$1)/100</f>
        <v>0.19786289784</v>
      </c>
      <c r="CQ2" cm="1">
        <f t="array" aca="1" ref="CQ2" ca="1">_xll.SDEQGetVolatility("CAC.EP",$A2,CQ$1)/100</f>
        <v>0.19891247437600001</v>
      </c>
      <c r="CR2" cm="1">
        <f t="array" aca="1" ref="CR2" ca="1">_xll.SDEQGetVolatility("CAC.EP",$A2,CR$1)/100</f>
        <v>0.19982308359600001</v>
      </c>
      <c r="CS2" cm="1">
        <f t="array" aca="1" ref="CS2" ca="1">_xll.SDEQGetVolatility("CAC.EP",$A2,CS$1)/100</f>
        <v>0.200603869278</v>
      </c>
      <c r="CT2" cm="1">
        <f t="array" aca="1" ref="CT2" ca="1">_xll.SDEQGetVolatility("CAC.EP",$A2,CT$1)/100</f>
        <v>0.20127153158300001</v>
      </c>
      <c r="CU2" cm="1">
        <f t="array" aca="1" ref="CU2" ca="1">_xll.SDEQGetVolatility("CAC.EP",$A2,CU$1)/100</f>
        <v>0.20184309921099999</v>
      </c>
      <c r="CV2" cm="1">
        <f t="array" aca="1" ref="CV2" ca="1">_xll.SDEQGetVolatility("CAC.EP",$A2,CV$1)/100</f>
        <v>0.202335600861</v>
      </c>
      <c r="CW2" cm="1">
        <f t="array" aca="1" ref="CW2" ca="1">_xll.SDEQGetVolatility("CAC.EP",$A2,CW$1)/100</f>
        <v>0.20276578275399998</v>
      </c>
      <c r="CX2" cm="1">
        <f t="array" aca="1" ref="CX2" ca="1">_xll.SDEQGetVolatility("CAC.EP",$A2,CX$1)/100</f>
        <v>0.203143894076</v>
      </c>
      <c r="CY2" cm="1">
        <f t="array" aca="1" ref="CY2" ca="1">_xll.SDEQGetVolatility("CAC.EP",$A2,CY$1)/100</f>
        <v>0.203473686977</v>
      </c>
      <c r="CZ2" cm="1">
        <f t="array" aca="1" ref="CZ2" ca="1">_xll.SDEQGetVolatility("CAC.EP",$A2,CZ$1)/100</f>
        <v>0.20375863113099998</v>
      </c>
      <c r="DA2" cm="1">
        <f t="array" aca="1" ref="DA2" ca="1">_xll.SDEQGetVolatility("CAC.EP",$A2,DA$1)/100</f>
        <v>0.20400219621000001</v>
      </c>
      <c r="DB2" cm="1">
        <f t="array" aca="1" ref="DB2" ca="1">_xll.SDEQGetVolatility("CAC.EP",$A2,DB$1)/100</f>
        <v>0.20420788560799999</v>
      </c>
      <c r="DC2" cm="1">
        <f t="array" aca="1" ref="DC2" ca="1">_xll.SDEQGetVolatility("CAC.EP",$A2,DC$1)/100</f>
        <v>0.20437997835499999</v>
      </c>
      <c r="DD2" cm="1">
        <f t="array" aca="1" ref="DD2" ca="1">_xll.SDEQGetVolatility("CAC.EP",$A2,DD$1)/100</f>
        <v>0.20452352910999999</v>
      </c>
      <c r="DE2" cm="1">
        <f t="array" aca="1" ref="DE2" ca="1">_xll.SDEQGetVolatility("CAC.EP",$A2,DE$1)/100</f>
        <v>0.20464362625900001</v>
      </c>
      <c r="DF2" cm="1">
        <f t="array" aca="1" ref="DF2" ca="1">_xll.SDEQGetVolatility("CAC.EP",$A2,DF$1)/100</f>
        <v>0.204745358184</v>
      </c>
      <c r="DG2" cm="1">
        <f t="array" aca="1" ref="DG2" ca="1">_xll.SDEQGetVolatility("CAC.EP",$A2,DG$1)/100</f>
        <v>0.20483377434200001</v>
      </c>
      <c r="DH2" cm="1">
        <f t="array" aca="1" ref="DH2" ca="1">_xll.SDEQGetVolatility("CAC.EP",$A2,DH$1)/100</f>
        <v>0.20498638034399999</v>
      </c>
      <c r="DI2" cm="1">
        <f t="array" aca="1" ref="DI2" ca="1">_xll.SDEQGetVolatility("CAC.EP",$A2,DI$1)/100</f>
        <v>0.20516506361800002</v>
      </c>
      <c r="DJ2" cm="1">
        <f t="array" aca="1" ref="DJ2" ca="1">_xll.SDEQGetVolatility("CAC.EP",$A2,DJ$1)/100</f>
        <v>0.20532964340700002</v>
      </c>
      <c r="DK2" cm="1">
        <f t="array" aca="1" ref="DK2" ca="1">_xll.SDEQGetVolatility("CAC.EP",$A2,DK$1)/100</f>
        <v>0.20545720600599998</v>
      </c>
      <c r="DL2" cm="1">
        <f t="array" aca="1" ref="DL2" ca="1">_xll.SDEQGetVolatility("CAC.EP",$A2,DL$1)/100</f>
        <v>0.20555603762800001</v>
      </c>
      <c r="DM2" cm="1">
        <f t="array" aca="1" ref="DM2" ca="1">_xll.SDEQGetVolatility("CAC.EP",$A2,DM$1)/100</f>
        <v>0.205632581126</v>
      </c>
      <c r="DN2" cm="1">
        <f t="array" aca="1" ref="DN2" ca="1">_xll.SDEQGetVolatility("CAC.EP",$A2,DN$1)/100</f>
        <v>0.20569184273000002</v>
      </c>
      <c r="DO2" cm="1">
        <f t="array" aca="1" ref="DO2" ca="1">_xll.SDEQGetVolatility("CAC.EP",$A2,DO$1)/100</f>
        <v>0.205737710011</v>
      </c>
    </row>
    <row r="3" spans="1:119" x14ac:dyDescent="0.25">
      <c r="A3" s="1">
        <f ca="1">WORKDAY(Data!$A$2,9)</f>
        <v>45727</v>
      </c>
      <c r="B3" s="2">
        <f ca="1">(A3-Data!$A$2)/365.25</f>
        <v>3.5592060232717319E-2</v>
      </c>
      <c r="C3" cm="1">
        <f t="array" aca="1" ref="C3" ca="1">_xll.SDEQGetForward("CAC.EP",A3,,Data!$A$2,Data!$B$2)</f>
        <v>8154.2241490905999</v>
      </c>
      <c r="D3" s="5" cm="1">
        <f t="array" aca="1" ref="D3" ca="1">- LN(_xll.SDEQGetDF("EUR",A3,,Data!$A$2))/YEARFRAC(Data!$A$2,A3)</f>
        <v>2.3035218274126957E-2</v>
      </c>
      <c r="E3" s="3">
        <f ca="1">D3-LN(C3/Data!$B$2)/B3</f>
        <v>-1.2491157493330848E-2</v>
      </c>
      <c r="F3" cm="1">
        <f t="array" aca="1" ref="F3" ca="1">_xll.SDEQGetVolatility("CAC.EP",$A3,F$1)/100</f>
        <v>0.8215604893120001</v>
      </c>
      <c r="G3" cm="1">
        <f t="array" aca="1" ref="G3" ca="1">_xll.SDEQGetVolatility("CAC.EP",$A3,G$1)/100</f>
        <v>0.82156045790199994</v>
      </c>
      <c r="H3" cm="1">
        <f t="array" aca="1" ref="H3" ca="1">_xll.SDEQGetVolatility("CAC.EP",$A3,H$1)/100</f>
        <v>0.82154180167700008</v>
      </c>
      <c r="I3" cm="1">
        <f t="array" aca="1" ref="I3" ca="1">_xll.SDEQGetVolatility("CAC.EP",$A3,I$1)/100</f>
        <v>0.82147672525600002</v>
      </c>
      <c r="J3" cm="1">
        <f t="array" aca="1" ref="J3" ca="1">_xll.SDEQGetVolatility("CAC.EP",$A3,J$1)/100</f>
        <v>0.82128699363600011</v>
      </c>
      <c r="K3" cm="1">
        <f t="array" aca="1" ref="K3" ca="1">_xll.SDEQGetVolatility("CAC.EP",$A3,K$1)/100</f>
        <v>0.82084823604099999</v>
      </c>
      <c r="L3" cm="1">
        <f t="array" aca="1" ref="L3" ca="1">_xll.SDEQGetVolatility("CAC.EP",$A3,L$1)/100</f>
        <v>0.81999089699500005</v>
      </c>
      <c r="M3" cm="1">
        <f t="array" aca="1" ref="M3" ca="1">_xll.SDEQGetVolatility("CAC.EP",$A3,M$1)/100</f>
        <v>0.818513608595</v>
      </c>
      <c r="N3" cm="1">
        <f t="array" aca="1" ref="N3" ca="1">_xll.SDEQGetVolatility("CAC.EP",$A3,N$1)/100</f>
        <v>0.81620116825</v>
      </c>
      <c r="O3" cm="1">
        <f t="array" aca="1" ref="O3" ca="1">_xll.SDEQGetVolatility("CAC.EP",$A3,O$1)/100</f>
        <v>0.812842247766</v>
      </c>
      <c r="P3" cm="1">
        <f t="array" aca="1" ref="P3" ca="1">_xll.SDEQGetVolatility("CAC.EP",$A3,P$1)/100</f>
        <v>0.80824379356600007</v>
      </c>
      <c r="Q3" cm="1">
        <f t="array" aca="1" ref="Q3" ca="1">_xll.SDEQGetVolatility("CAC.EP",$A3,Q$1)/100</f>
        <v>0.80224092766599997</v>
      </c>
      <c r="R3" cm="1">
        <f t="array" aca="1" ref="R3" ca="1">_xll.SDEQGetVolatility("CAC.EP",$A3,R$1)/100</f>
        <v>0.79470243318699996</v>
      </c>
      <c r="S3" cm="1">
        <f t="array" aca="1" ref="S3" ca="1">_xll.SDEQGetVolatility("CAC.EP",$A3,S$1)/100</f>
        <v>0.78553256840800001</v>
      </c>
      <c r="T3" cm="1">
        <f t="array" aca="1" ref="T3" ca="1">_xll.SDEQGetVolatility("CAC.EP",$A3,T$1)/100</f>
        <v>0.77467016906899999</v>
      </c>
      <c r="U3" cm="1">
        <f t="array" aca="1" ref="U3" ca="1">_xll.SDEQGetVolatility("CAC.EP",$A3,U$1)/100</f>
        <v>0.76208595804599999</v>
      </c>
      <c r="V3" cm="1">
        <f t="array" aca="1" ref="V3" ca="1">_xll.SDEQGetVolatility("CAC.EP",$A3,V$1)/100</f>
        <v>0.74777882500399995</v>
      </c>
      <c r="W3" cm="1">
        <f t="array" aca="1" ref="W3" ca="1">_xll.SDEQGetVolatility("CAC.EP",$A3,W$1)/100</f>
        <v>0.73177165156599999</v>
      </c>
      <c r="X3" cm="1">
        <f t="array" aca="1" ref="X3" ca="1">_xll.SDEQGetVolatility("CAC.EP",$A3,X$1)/100</f>
        <v>0.71410708390500011</v>
      </c>
      <c r="Y3" cm="1">
        <f t="array" aca="1" ref="Y3" ca="1">_xll.SDEQGetVolatility("CAC.EP",$A3,Y$1)/100</f>
        <v>0.69484351199600003</v>
      </c>
      <c r="Z3" cm="1">
        <f t="array" aca="1" ref="Z3" ca="1">_xll.SDEQGetVolatility("CAC.EP",$A3,Z$1)/100</f>
        <v>0.67423189471800005</v>
      </c>
      <c r="AA3" cm="1">
        <f t="array" aca="1" ref="AA3" ca="1">_xll.SDEQGetVolatility("CAC.EP",$A3,AA$1)/100</f>
        <v>0.65341069576900002</v>
      </c>
      <c r="AB3" cm="1">
        <f t="array" aca="1" ref="AB3" ca="1">_xll.SDEQGetVolatility("CAC.EP",$A3,AB$1)/100</f>
        <v>0.63258560655399998</v>
      </c>
      <c r="AC3" cm="1">
        <f t="array" aca="1" ref="AC3" ca="1">_xll.SDEQGetVolatility("CAC.EP",$A3,AC$1)/100</f>
        <v>0.61177996867100004</v>
      </c>
      <c r="AD3" cm="1">
        <f t="array" aca="1" ref="AD3" ca="1">_xll.SDEQGetVolatility("CAC.EP",$A3,AD$1)/100</f>
        <v>0.59101712371899995</v>
      </c>
      <c r="AE3" cm="1">
        <f t="array" aca="1" ref="AE3" ca="1">_xll.SDEQGetVolatility("CAC.EP",$A3,AE$1)/100</f>
        <v>0.570318302848</v>
      </c>
      <c r="AF3" cm="1">
        <f t="array" aca="1" ref="AF3" ca="1">_xll.SDEQGetVolatility("CAC.EP",$A3,AF$1)/100</f>
        <v>0.549656196805</v>
      </c>
      <c r="AG3" cm="1">
        <f t="array" aca="1" ref="AG3" ca="1">_xll.SDEQGetVolatility("CAC.EP",$A3,AG$1)/100</f>
        <v>0.52895495594499997</v>
      </c>
      <c r="AH3" cm="1">
        <f t="array" aca="1" ref="AH3" ca="1">_xll.SDEQGetVolatility("CAC.EP",$A3,AH$1)/100</f>
        <v>0.508158450308</v>
      </c>
      <c r="AI3" cm="1">
        <f t="array" aca="1" ref="AI3" ca="1">_xll.SDEQGetVolatility("CAC.EP",$A3,AI$1)/100</f>
        <v>0.487297870493</v>
      </c>
      <c r="AJ3" cm="1">
        <f t="array" aca="1" ref="AJ3" ca="1">_xll.SDEQGetVolatility("CAC.EP",$A3,AJ$1)/100</f>
        <v>0.46642080221500004</v>
      </c>
      <c r="AK3" cm="1">
        <f t="array" aca="1" ref="AK3" ca="1">_xll.SDEQGetVolatility("CAC.EP",$A3,AK$1)/100</f>
        <v>0.44544982561200003</v>
      </c>
      <c r="AL3" cm="1">
        <f t="array" aca="1" ref="AL3" ca="1">_xll.SDEQGetVolatility("CAC.EP",$A3,AL$1)/100</f>
        <v>0.42418251524699996</v>
      </c>
      <c r="AM3" cm="1">
        <f t="array" aca="1" ref="AM3" ca="1">_xll.SDEQGetVolatility("CAC.EP",$A3,AM$1)/100</f>
        <v>0.40241283239799996</v>
      </c>
      <c r="AN3" cm="1">
        <f t="array" aca="1" ref="AN3" ca="1">_xll.SDEQGetVolatility("CAC.EP",$A3,AN$1)/100</f>
        <v>0.37994202529799997</v>
      </c>
      <c r="AO3" cm="1">
        <f t="array" aca="1" ref="AO3" ca="1">_xll.SDEQGetVolatility("CAC.EP",$A3,AO$1)/100</f>
        <v>0.35657807317699997</v>
      </c>
      <c r="AP3" cm="1">
        <f t="array" aca="1" ref="AP3" ca="1">_xll.SDEQGetVolatility("CAC.EP",$A3,AP$1)/100</f>
        <v>0.33224186827300001</v>
      </c>
      <c r="AQ3" cm="1">
        <f t="array" aca="1" ref="AQ3" ca="1">_xll.SDEQGetVolatility("CAC.EP",$A3,AQ$1)/100</f>
        <v>0.30696721582399999</v>
      </c>
      <c r="AR3" cm="1">
        <f t="array" aca="1" ref="AR3" ca="1">_xll.SDEQGetVolatility("CAC.EP",$A3,AR$1)/100</f>
        <v>0.29400713676000001</v>
      </c>
      <c r="AS3" cm="1">
        <f t="array" aca="1" ref="AS3" ca="1">_xll.SDEQGetVolatility("CAC.EP",$A3,AS$1)/100</f>
        <v>0.28092936400599999</v>
      </c>
      <c r="AT3" cm="1">
        <f t="array" aca="1" ref="AT3" ca="1">_xll.SDEQGetVolatility("CAC.EP",$A3,AT$1)/100</f>
        <v>0.267841137131</v>
      </c>
      <c r="AU3" cm="1">
        <f t="array" aca="1" ref="AU3" ca="1">_xll.SDEQGetVolatility("CAC.EP",$A3,AU$1)/100</f>
        <v>0.25484969570499999</v>
      </c>
      <c r="AV3" cm="1">
        <f t="array" aca="1" ref="AV3" ca="1">_xll.SDEQGetVolatility("CAC.EP",$A3,AV$1)/100</f>
        <v>0.24206227930099999</v>
      </c>
      <c r="AW3" cm="1">
        <f t="array" aca="1" ref="AW3" ca="1">_xll.SDEQGetVolatility("CAC.EP",$A3,AW$1)/100</f>
        <v>0.229607821436</v>
      </c>
      <c r="AX3" cm="1">
        <f t="array" aca="1" ref="AX3" ca="1">_xll.SDEQGetVolatility("CAC.EP",$A3,AX$1)/100</f>
        <v>0.217614159779</v>
      </c>
      <c r="AY3" cm="1">
        <f t="array" aca="1" ref="AY3" ca="1">_xll.SDEQGetVolatility("CAC.EP",$A3,AY$1)/100</f>
        <v>0.20604437128399999</v>
      </c>
      <c r="AZ3" cm="1">
        <f t="array" aca="1" ref="AZ3" ca="1">_xll.SDEQGetVolatility("CAC.EP",$A3,AZ$1)/100</f>
        <v>0.19519412555900001</v>
      </c>
      <c r="BA3" cm="1">
        <f t="array" aca="1" ref="BA3" ca="1">_xll.SDEQGetVolatility("CAC.EP",$A3,BA$1)/100</f>
        <v>0.18485363182099998</v>
      </c>
      <c r="BB3" cm="1">
        <f t="array" aca="1" ref="BB3" ca="1">_xll.SDEQGetVolatility("CAC.EP",$A3,BB$1)/100</f>
        <v>0.17547731228300001</v>
      </c>
      <c r="BC3" cm="1">
        <f t="array" aca="1" ref="BC3" ca="1">_xll.SDEQGetVolatility("CAC.EP",$A3,BC$1)/100</f>
        <v>0.166885649803</v>
      </c>
      <c r="BD3" cm="1">
        <f t="array" aca="1" ref="BD3" ca="1">_xll.SDEQGetVolatility("CAC.EP",$A3,BD$1)/100</f>
        <v>0.159199753586</v>
      </c>
      <c r="BE3" cm="1">
        <f t="array" aca="1" ref="BE3" ca="1">_xll.SDEQGetVolatility("CAC.EP",$A3,BE$1)/100</f>
        <v>0.15266896707800001</v>
      </c>
      <c r="BF3" cm="1">
        <f t="array" aca="1" ref="BF3" ca="1">_xll.SDEQGetVolatility("CAC.EP",$A3,BF$1)/100</f>
        <v>0.147169665916</v>
      </c>
      <c r="BG3" cm="1">
        <f t="array" aca="1" ref="BG3" ca="1">_xll.SDEQGetVolatility("CAC.EP",$A3,BG$1)/100</f>
        <v>0.14281377824499999</v>
      </c>
      <c r="BH3" cm="1">
        <f t="array" aca="1" ref="BH3" ca="1">_xll.SDEQGetVolatility("CAC.EP",$A3,BH$1)/100</f>
        <v>0.139720075591</v>
      </c>
      <c r="BI3" cm="1">
        <f t="array" aca="1" ref="BI3" ca="1">_xll.SDEQGetVolatility("CAC.EP",$A3,BI$1)/100</f>
        <v>0.13763704500099999</v>
      </c>
      <c r="BJ3" cm="1">
        <f t="array" aca="1" ref="BJ3" ca="1">_xll.SDEQGetVolatility("CAC.EP",$A3,BJ$1)/100</f>
        <v>0.13680199449899999</v>
      </c>
      <c r="BK3" cm="1">
        <f t="array" aca="1" ref="BK3" ca="1">_xll.SDEQGetVolatility("CAC.EP",$A3,BK$1)/100</f>
        <v>0.136982093842</v>
      </c>
      <c r="BL3" cm="1">
        <f t="array" aca="1" ref="BL3" ca="1">_xll.SDEQGetVolatility("CAC.EP",$A3,BL$1)/100</f>
        <v>0.13817764627500001</v>
      </c>
      <c r="BM3" cm="1">
        <f t="array" aca="1" ref="BM3" ca="1">_xll.SDEQGetVolatility("CAC.EP",$A3,BM$1)/100</f>
        <v>0.14035569782099999</v>
      </c>
      <c r="BN3" cm="1">
        <f t="array" aca="1" ref="BN3" ca="1">_xll.SDEQGetVolatility("CAC.EP",$A3,BN$1)/100</f>
        <v>0.14319255884600002</v>
      </c>
      <c r="BO3" cm="1">
        <f t="array" aca="1" ref="BO3" ca="1">_xll.SDEQGetVolatility("CAC.EP",$A3,BO$1)/100</f>
        <v>0.14654153708999998</v>
      </c>
      <c r="BP3" cm="1">
        <f t="array" aca="1" ref="BP3" ca="1">_xll.SDEQGetVolatility("CAC.EP",$A3,BP$1)/100</f>
        <v>0.15017217105399999</v>
      </c>
      <c r="BQ3" cm="1">
        <f t="array" aca="1" ref="BQ3" ca="1">_xll.SDEQGetVolatility("CAC.EP",$A3,BQ$1)/100</f>
        <v>0.154013416125</v>
      </c>
      <c r="BR3" cm="1">
        <f t="array" aca="1" ref="BR3" ca="1">_xll.SDEQGetVolatility("CAC.EP",$A3,BR$1)/100</f>
        <v>0.15793389231900001</v>
      </c>
      <c r="BS3" cm="1">
        <f t="array" aca="1" ref="BS3" ca="1">_xll.SDEQGetVolatility("CAC.EP",$A3,BS$1)/100</f>
        <v>0.161771931683</v>
      </c>
      <c r="BT3" cm="1">
        <f t="array" aca="1" ref="BT3" ca="1">_xll.SDEQGetVolatility("CAC.EP",$A3,BT$1)/100</f>
        <v>0.16536586626300001</v>
      </c>
      <c r="BU3" cm="1">
        <f t="array" aca="1" ref="BU3" ca="1">_xll.SDEQGetVolatility("CAC.EP",$A3,BU$1)/100</f>
        <v>0.16855402810600001</v>
      </c>
      <c r="BV3" cm="1">
        <f t="array" aca="1" ref="BV3" ca="1">_xll.SDEQGetVolatility("CAC.EP",$A3,BV$1)/100</f>
        <v>0.17334552152499999</v>
      </c>
      <c r="BW3" cm="1">
        <f t="array" aca="1" ref="BW3" ca="1">_xll.SDEQGetVolatility("CAC.EP",$A3,BW$1)/100</f>
        <v>0.17624886710500001</v>
      </c>
      <c r="BX3" cm="1">
        <f t="array" aca="1" ref="BX3" ca="1">_xll.SDEQGetVolatility("CAC.EP",$A3,BX$1)/100</f>
        <v>0.17764798846300001</v>
      </c>
      <c r="BY3" cm="1">
        <f t="array" aca="1" ref="BY3" ca="1">_xll.SDEQGetVolatility("CAC.EP",$A3,BY$1)/100</f>
        <v>0.17797990916700002</v>
      </c>
      <c r="BZ3" cm="1">
        <f t="array" aca="1" ref="BZ3" ca="1">_xll.SDEQGetVolatility("CAC.EP",$A3,BZ$1)/100</f>
        <v>0.17773475274100001</v>
      </c>
      <c r="CA3" cm="1">
        <f t="array" aca="1" ref="CA3" ca="1">_xll.SDEQGetVolatility("CAC.EP",$A3,CA$1)/100</f>
        <v>0.17735663840400001</v>
      </c>
      <c r="CB3" cm="1">
        <f t="array" aca="1" ref="CB3" ca="1">_xll.SDEQGetVolatility("CAC.EP",$A3,CB$1)/100</f>
        <v>0.177096433404</v>
      </c>
      <c r="CC3" cm="1">
        <f t="array" aca="1" ref="CC3" ca="1">_xll.SDEQGetVolatility("CAC.EP",$A3,CC$1)/100</f>
        <v>0.17715183303700002</v>
      </c>
      <c r="CD3" cm="1">
        <f t="array" aca="1" ref="CD3" ca="1">_xll.SDEQGetVolatility("CAC.EP",$A3,CD$1)/100</f>
        <v>0.17760877661199997</v>
      </c>
      <c r="CE3" cm="1">
        <f t="array" aca="1" ref="CE3" ca="1">_xll.SDEQGetVolatility("CAC.EP",$A3,CE$1)/100</f>
        <v>0.178441447453</v>
      </c>
      <c r="CF3" cm="1">
        <f t="array" aca="1" ref="CF3" ca="1">_xll.SDEQGetVolatility("CAC.EP",$A3,CF$1)/100</f>
        <v>0.17960990639399999</v>
      </c>
      <c r="CG3" cm="1">
        <f t="array" aca="1" ref="CG3" ca="1">_xll.SDEQGetVolatility("CAC.EP",$A3,CG$1)/100</f>
        <v>0.181037160148</v>
      </c>
      <c r="CH3" cm="1">
        <f t="array" aca="1" ref="CH3" ca="1">_xll.SDEQGetVolatility("CAC.EP",$A3,CH$1)/100</f>
        <v>0.182637626326</v>
      </c>
      <c r="CI3" cm="1">
        <f t="array" aca="1" ref="CI3" ca="1">_xll.SDEQGetVolatility("CAC.EP",$A3,CI$1)/100</f>
        <v>0.18434123447099998</v>
      </c>
      <c r="CJ3" cm="1">
        <f t="array" aca="1" ref="CJ3" ca="1">_xll.SDEQGetVolatility("CAC.EP",$A3,CJ$1)/100</f>
        <v>0.18609342605799997</v>
      </c>
      <c r="CK3" cm="1">
        <f t="array" aca="1" ref="CK3" ca="1">_xll.SDEQGetVolatility("CAC.EP",$A3,CK$1)/100</f>
        <v>0.187840316994</v>
      </c>
      <c r="CL3" cm="1">
        <f t="array" aca="1" ref="CL3" ca="1">_xll.SDEQGetVolatility("CAC.EP",$A3,CL$1)/100</f>
        <v>0.18952802318600001</v>
      </c>
      <c r="CM3" cm="1">
        <f t="array" aca="1" ref="CM3" ca="1">_xll.SDEQGetVolatility("CAC.EP",$A3,CM$1)/100</f>
        <v>0.19110378476200002</v>
      </c>
      <c r="CN3" cm="1">
        <f t="array" aca="1" ref="CN3" ca="1">_xll.SDEQGetVolatility("CAC.EP",$A3,CN$1)/100</f>
        <v>0.19254069898000001</v>
      </c>
      <c r="CO3" cm="1">
        <f t="array" aca="1" ref="CO3" ca="1">_xll.SDEQGetVolatility("CAC.EP",$A3,CO$1)/100</f>
        <v>0.19383772022599999</v>
      </c>
      <c r="CP3" cm="1">
        <f t="array" aca="1" ref="CP3" ca="1">_xll.SDEQGetVolatility("CAC.EP",$A3,CP$1)/100</f>
        <v>0.194994927107</v>
      </c>
      <c r="CQ3" cm="1">
        <f t="array" aca="1" ref="CQ3" ca="1">_xll.SDEQGetVolatility("CAC.EP",$A3,CQ$1)/100</f>
        <v>0.19601239823</v>
      </c>
      <c r="CR3" cm="1">
        <f t="array" aca="1" ref="CR3" ca="1">_xll.SDEQGetVolatility("CAC.EP",$A3,CR$1)/100</f>
        <v>0.196890584004</v>
      </c>
      <c r="CS3" cm="1">
        <f t="array" aca="1" ref="CS3" ca="1">_xll.SDEQGetVolatility("CAC.EP",$A3,CS$1)/100</f>
        <v>0.197638486201</v>
      </c>
      <c r="CT3" cm="1">
        <f t="array" aca="1" ref="CT3" ca="1">_xll.SDEQGetVolatility("CAC.EP",$A3,CT$1)/100</f>
        <v>0.19827365796500002</v>
      </c>
      <c r="CU3" cm="1">
        <f t="array" aca="1" ref="CU3" ca="1">_xll.SDEQGetVolatility("CAC.EP",$A3,CU$1)/100</f>
        <v>0.19881402423699998</v>
      </c>
      <c r="CV3" cm="1">
        <f t="array" aca="1" ref="CV3" ca="1">_xll.SDEQGetVolatility("CAC.EP",$A3,CV$1)/100</f>
        <v>0.199277509958</v>
      </c>
      <c r="CW3" cm="1">
        <f t="array" aca="1" ref="CW3" ca="1">_xll.SDEQGetVolatility("CAC.EP",$A3,CW$1)/100</f>
        <v>0.19968174660399998</v>
      </c>
      <c r="CX3" cm="1">
        <f t="array" aca="1" ref="CX3" ca="1">_xll.SDEQGetVolatility("CAC.EP",$A3,CX$1)/100</f>
        <v>0.20003761598399999</v>
      </c>
      <c r="CY3" cm="1">
        <f t="array" aca="1" ref="CY3" ca="1">_xll.SDEQGetVolatility("CAC.EP",$A3,CY$1)/100</f>
        <v>0.20034925023500003</v>
      </c>
      <c r="CZ3" cm="1">
        <f t="array" aca="1" ref="CZ3" ca="1">_xll.SDEQGetVolatility("CAC.EP",$A3,CZ$1)/100</f>
        <v>0.20062048802900001</v>
      </c>
      <c r="DA3" cm="1">
        <f t="array" aca="1" ref="DA3" ca="1">_xll.SDEQGetVolatility("CAC.EP",$A3,DA$1)/100</f>
        <v>0.20085516804</v>
      </c>
      <c r="DB3" cm="1">
        <f t="array" aca="1" ref="DB3" ca="1">_xll.SDEQGetVolatility("CAC.EP",$A3,DB$1)/100</f>
        <v>0.20105711417799998</v>
      </c>
      <c r="DC3" cm="1">
        <f t="array" aca="1" ref="DC3" ca="1">_xll.SDEQGetVolatility("CAC.EP",$A3,DC$1)/100</f>
        <v>0.201229810781</v>
      </c>
      <c r="DD3" cm="1">
        <f t="array" aca="1" ref="DD3" ca="1">_xll.SDEQGetVolatility("CAC.EP",$A3,DD$1)/100</f>
        <v>0.20137640261800002</v>
      </c>
      <c r="DE3" cm="1">
        <f t="array" aca="1" ref="DE3" ca="1">_xll.SDEQGetVolatility("CAC.EP",$A3,DE$1)/100</f>
        <v>0.20150001969200002</v>
      </c>
      <c r="DF3" cm="1">
        <f t="array" aca="1" ref="DF3" ca="1">_xll.SDEQGetVolatility("CAC.EP",$A3,DF$1)/100</f>
        <v>0.20160379200600001</v>
      </c>
      <c r="DG3" cm="1">
        <f t="array" aca="1" ref="DG3" ca="1">_xll.SDEQGetVolatility("CAC.EP",$A3,DG$1)/100</f>
        <v>0.20169087904400002</v>
      </c>
      <c r="DH3" cm="1">
        <f t="array" aca="1" ref="DH3" ca="1">_xll.SDEQGetVolatility("CAC.EP",$A3,DH$1)/100</f>
        <v>0.20183102513000001</v>
      </c>
      <c r="DI3" cm="1">
        <f t="array" aca="1" ref="DI3" ca="1">_xll.SDEQGetVolatility("CAC.EP",$A3,DI$1)/100</f>
        <v>0.201989164266</v>
      </c>
      <c r="DJ3" cm="1">
        <f t="array" aca="1" ref="DJ3" ca="1">_xll.SDEQGetVolatility("CAC.EP",$A3,DJ$1)/100</f>
        <v>0.20213857420699999</v>
      </c>
      <c r="DK3" cm="1">
        <f t="array" aca="1" ref="DK3" ca="1">_xll.SDEQGetVolatility("CAC.EP",$A3,DK$1)/100</f>
        <v>0.20225464098000001</v>
      </c>
      <c r="DL3" cm="1">
        <f t="array" aca="1" ref="DL3" ca="1">_xll.SDEQGetVolatility("CAC.EP",$A3,DL$1)/100</f>
        <v>0.20234477111299998</v>
      </c>
      <c r="DM3" cm="1">
        <f t="array" aca="1" ref="DM3" ca="1">_xll.SDEQGetVolatility("CAC.EP",$A3,DM$1)/100</f>
        <v>0.202414735372</v>
      </c>
      <c r="DN3" cm="1">
        <f t="array" aca="1" ref="DN3" ca="1">_xll.SDEQGetVolatility("CAC.EP",$A3,DN$1)/100</f>
        <v>0.20246902742300002</v>
      </c>
      <c r="DO3" cm="1">
        <f t="array" aca="1" ref="DO3" ca="1">_xll.SDEQGetVolatility("CAC.EP",$A3,DO$1)/100</f>
        <v>0.20251114457399999</v>
      </c>
    </row>
    <row r="4" spans="1:119" x14ac:dyDescent="0.25">
      <c r="A4" s="1">
        <f ca="1">WORKDAY(Data!$A$2,15)</f>
        <v>45735</v>
      </c>
      <c r="B4" s="2">
        <f ca="1">(A4-Data!$A$2)/365.25</f>
        <v>5.7494866529774126E-2</v>
      </c>
      <c r="C4" cm="1">
        <f t="array" aca="1" ref="C4" ca="1">_xll.SDEQGetForward("CAC.EP",A4,,Data!$A$2,Data!$B$2)</f>
        <v>8160.2565192574002</v>
      </c>
      <c r="D4" s="5" cm="1">
        <f t="array" aca="1" ref="D4" ca="1">- LN(_xll.SDEQGetDF("EUR",A4,,Data!$A$2))/YEARFRAC(Data!$A$2,A4)</f>
        <v>2.3818433461951054E-2</v>
      </c>
      <c r="E4" s="3">
        <f ca="1">D4-LN(C4/Data!$B$2)/B4</f>
        <v>-1.1036297215063016E-2</v>
      </c>
      <c r="F4" cm="1">
        <f t="array" aca="1" ref="F4" ca="1">_xll.SDEQGetVolatility("CAC.EP",$A4,F$1)/100</f>
        <v>0.79549239352900003</v>
      </c>
      <c r="G4" cm="1">
        <f t="array" aca="1" ref="G4" ca="1">_xll.SDEQGetVolatility("CAC.EP",$A4,G$1)/100</f>
        <v>0.795492365777</v>
      </c>
      <c r="H4" cm="1">
        <f t="array" aca="1" ref="H4" ca="1">_xll.SDEQGetVolatility("CAC.EP",$A4,H$1)/100</f>
        <v>0.79547546639900002</v>
      </c>
      <c r="I4" cm="1">
        <f t="array" aca="1" ref="I4" ca="1">_xll.SDEQGetVolatility("CAC.EP",$A4,I$1)/100</f>
        <v>0.79541591424500002</v>
      </c>
      <c r="J4" cm="1">
        <f t="array" aca="1" ref="J4" ca="1">_xll.SDEQGetVolatility("CAC.EP",$A4,J$1)/100</f>
        <v>0.79524092228200005</v>
      </c>
      <c r="K4" cm="1">
        <f t="array" aca="1" ref="K4" ca="1">_xll.SDEQGetVolatility("CAC.EP",$A4,K$1)/100</f>
        <v>0.79483340665499991</v>
      </c>
      <c r="L4" cm="1">
        <f t="array" aca="1" ref="L4" ca="1">_xll.SDEQGetVolatility("CAC.EP",$A4,L$1)/100</f>
        <v>0.79403211076100011</v>
      </c>
      <c r="M4" cm="1">
        <f t="array" aca="1" ref="M4" ca="1">_xll.SDEQGetVolatility("CAC.EP",$A4,M$1)/100</f>
        <v>0.79264360889399998</v>
      </c>
      <c r="N4" cm="1">
        <f t="array" aca="1" ref="N4" ca="1">_xll.SDEQGetVolatility("CAC.EP",$A4,N$1)/100</f>
        <v>0.79045912302100008</v>
      </c>
      <c r="O4" cm="1">
        <f t="array" aca="1" ref="O4" ca="1">_xll.SDEQGetVolatility("CAC.EP",$A4,O$1)/100</f>
        <v>0.78727151904699999</v>
      </c>
      <c r="P4" cm="1">
        <f t="array" aca="1" ref="P4" ca="1">_xll.SDEQGetVolatility("CAC.EP",$A4,P$1)/100</f>
        <v>0.78288946121699998</v>
      </c>
      <c r="Q4" cm="1">
        <f t="array" aca="1" ref="Q4" ca="1">_xll.SDEQGetVolatility("CAC.EP",$A4,Q$1)/100</f>
        <v>0.77714743190400004</v>
      </c>
      <c r="R4" cm="1">
        <f t="array" aca="1" ref="R4" ca="1">_xll.SDEQGetVolatility("CAC.EP",$A4,R$1)/100</f>
        <v>0.76991156392299998</v>
      </c>
      <c r="S4" cm="1">
        <f t="array" aca="1" ref="S4" ca="1">_xll.SDEQGetVolatility("CAC.EP",$A4,S$1)/100</f>
        <v>0.76108190754299998</v>
      </c>
      <c r="T4" cm="1">
        <f t="array" aca="1" ref="T4" ca="1">_xll.SDEQGetVolatility("CAC.EP",$A4,T$1)/100</f>
        <v>0.75059200320100006</v>
      </c>
      <c r="U4" cm="1">
        <f t="array" aca="1" ref="U4" ca="1">_xll.SDEQGetVolatility("CAC.EP",$A4,U$1)/100</f>
        <v>0.73840662402199997</v>
      </c>
      <c r="V4" cm="1">
        <f t="array" aca="1" ref="V4" ca="1">_xll.SDEQGetVolatility("CAC.EP",$A4,V$1)/100</f>
        <v>0.72451842263200006</v>
      </c>
      <c r="W4" cm="1">
        <f t="array" aca="1" ref="W4" ca="1">_xll.SDEQGetVolatility("CAC.EP",$A4,W$1)/100</f>
        <v>0.70894404834900004</v>
      </c>
      <c r="X4" cm="1">
        <f t="array" aca="1" ref="X4" ca="1">_xll.SDEQGetVolatility("CAC.EP",$A4,X$1)/100</f>
        <v>0.69172013862799997</v>
      </c>
      <c r="Y4" cm="1">
        <f t="array" aca="1" ref="Y4" ca="1">_xll.SDEQGetVolatility("CAC.EP",$A4,Y$1)/100</f>
        <v>0.67289945209600011</v>
      </c>
      <c r="Z4" cm="1">
        <f t="array" aca="1" ref="Z4" ca="1">_xll.SDEQGetVolatility("CAC.EP",$A4,Z$1)/100</f>
        <v>0.65272675487699994</v>
      </c>
      <c r="AA4" cm="1">
        <f t="array" aca="1" ref="AA4" ca="1">_xll.SDEQGetVolatility("CAC.EP",$A4,AA$1)/100</f>
        <v>0.63233447232999995</v>
      </c>
      <c r="AB4" cm="1">
        <f t="array" aca="1" ref="AB4" ca="1">_xll.SDEQGetVolatility("CAC.EP",$A4,AB$1)/100</f>
        <v>0.61193660391000004</v>
      </c>
      <c r="AC4" cm="1">
        <f t="array" aca="1" ref="AC4" ca="1">_xll.SDEQGetVolatility("CAC.EP",$A4,AC$1)/100</f>
        <v>0.59156666484800002</v>
      </c>
      <c r="AD4" cm="1">
        <f t="array" aca="1" ref="AD4" ca="1">_xll.SDEQGetVolatility("CAC.EP",$A4,AD$1)/100</f>
        <v>0.57125817036900006</v>
      </c>
      <c r="AE4" cm="1">
        <f t="array" aca="1" ref="AE4" ca="1">_xll.SDEQGetVolatility("CAC.EP",$A4,AE$1)/100</f>
        <v>0.551042103166</v>
      </c>
      <c r="AF4" cm="1">
        <f t="array" aca="1" ref="AF4" ca="1">_xll.SDEQGetVolatility("CAC.EP",$A4,AF$1)/100</f>
        <v>0.53089119759100001</v>
      </c>
      <c r="AG4" cm="1">
        <f t="array" aca="1" ref="AG4" ca="1">_xll.SDEQGetVolatility("CAC.EP",$A4,AG$1)/100</f>
        <v>0.510719939658</v>
      </c>
      <c r="AH4" cm="1">
        <f t="array" aca="1" ref="AH4" ca="1">_xll.SDEQGetVolatility("CAC.EP",$A4,AH$1)/100</f>
        <v>0.49046242735200002</v>
      </c>
      <c r="AI4" cm="1">
        <f t="array" aca="1" ref="AI4" ca="1">_xll.SDEQGetVolatility("CAC.EP",$A4,AI$1)/100</f>
        <v>0.470141336681</v>
      </c>
      <c r="AJ4" cm="1">
        <f t="array" aca="1" ref="AJ4" ca="1">_xll.SDEQGetVolatility("CAC.EP",$A4,AJ$1)/100</f>
        <v>0.44979705740800002</v>
      </c>
      <c r="AK4" cm="1">
        <f t="array" aca="1" ref="AK4" ca="1">_xll.SDEQGetVolatility("CAC.EP",$A4,AK$1)/100</f>
        <v>0.42936807193299997</v>
      </c>
      <c r="AL4" cm="1">
        <f t="array" aca="1" ref="AL4" ca="1">_xll.SDEQGetVolatility("CAC.EP",$A4,AL$1)/100</f>
        <v>0.40869095529600002</v>
      </c>
      <c r="AM4" cm="1">
        <f t="array" aca="1" ref="AM4" ca="1">_xll.SDEQGetVolatility("CAC.EP",$A4,AM$1)/100</f>
        <v>0.38760056248700003</v>
      </c>
      <c r="AN4" cm="1">
        <f t="array" aca="1" ref="AN4" ca="1">_xll.SDEQGetVolatility("CAC.EP",$A4,AN$1)/100</f>
        <v>0.36594259131900003</v>
      </c>
      <c r="AO4" cm="1">
        <f t="array" aca="1" ref="AO4" ca="1">_xll.SDEQGetVolatility("CAC.EP",$A4,AO$1)/100</f>
        <v>0.34356923160300001</v>
      </c>
      <c r="AP4" cm="1">
        <f t="array" aca="1" ref="AP4" ca="1">_xll.SDEQGetVolatility("CAC.EP",$A4,AP$1)/100</f>
        <v>0.32041964278499996</v>
      </c>
      <c r="AQ4" cm="1">
        <f t="array" aca="1" ref="AQ4" ca="1">_xll.SDEQGetVolatility("CAC.EP",$A4,AQ$1)/100</f>
        <v>0.29651995395199998</v>
      </c>
      <c r="AR4" cm="1">
        <f t="array" aca="1" ref="AR4" ca="1">_xll.SDEQGetVolatility("CAC.EP",$A4,AR$1)/100</f>
        <v>0.28431339175100001</v>
      </c>
      <c r="AS4" cm="1">
        <f t="array" aca="1" ref="AS4" ca="1">_xll.SDEQGetVolatility("CAC.EP",$A4,AS$1)/100</f>
        <v>0.27202185730400003</v>
      </c>
      <c r="AT4" cm="1">
        <f t="array" aca="1" ref="AT4" ca="1">_xll.SDEQGetVolatility("CAC.EP",$A4,AT$1)/100</f>
        <v>0.25974042577399997</v>
      </c>
      <c r="AU4" cm="1">
        <f t="array" aca="1" ref="AU4" ca="1">_xll.SDEQGetVolatility("CAC.EP",$A4,AU$1)/100</f>
        <v>0.247564172325</v>
      </c>
      <c r="AV4" cm="1">
        <f t="array" aca="1" ref="AV4" ca="1">_xll.SDEQGetVolatility("CAC.EP",$A4,AV$1)/100</f>
        <v>0.235588172121</v>
      </c>
      <c r="AW4" cm="1">
        <f t="array" aca="1" ref="AW4" ca="1">_xll.SDEQGetVolatility("CAC.EP",$A4,AW$1)/100</f>
        <v>0.22392394292399997</v>
      </c>
      <c r="AX4" cm="1">
        <f t="array" aca="1" ref="AX4" ca="1">_xll.SDEQGetVolatility("CAC.EP",$A4,AX$1)/100</f>
        <v>0.21268072128599999</v>
      </c>
      <c r="AY4" cm="1">
        <f t="array" aca="1" ref="AY4" ca="1">_xll.SDEQGetVolatility("CAC.EP",$A4,AY$1)/100</f>
        <v>0.20183890150799999</v>
      </c>
      <c r="AZ4" cm="1">
        <f t="array" aca="1" ref="AZ4" ca="1">_xll.SDEQGetVolatility("CAC.EP",$A4,AZ$1)/100</f>
        <v>0.19163897649</v>
      </c>
      <c r="BA4" cm="1">
        <f t="array" aca="1" ref="BA4" ca="1">_xll.SDEQGetVolatility("CAC.EP",$A4,BA$1)/100</f>
        <v>0.18193962412</v>
      </c>
      <c r="BB4" cm="1">
        <f t="array" aca="1" ref="BB4" ca="1">_xll.SDEQGetVolatility("CAC.EP",$A4,BB$1)/100</f>
        <v>0.17309350608599999</v>
      </c>
      <c r="BC4" cm="1">
        <f t="array" aca="1" ref="BC4" ca="1">_xll.SDEQGetVolatility("CAC.EP",$A4,BC$1)/100</f>
        <v>0.164969796748</v>
      </c>
      <c r="BD4" cm="1">
        <f t="array" aca="1" ref="BD4" ca="1">_xll.SDEQGetVolatility("CAC.EP",$A4,BD$1)/100</f>
        <v>0.15768717319600001</v>
      </c>
      <c r="BE4" cm="1">
        <f t="array" aca="1" ref="BE4" ca="1">_xll.SDEQGetVolatility("CAC.EP",$A4,BE$1)/100</f>
        <v>0.151448532937</v>
      </c>
      <c r="BF4" cm="1">
        <f t="array" aca="1" ref="BF4" ca="1">_xll.SDEQGetVolatility("CAC.EP",$A4,BF$1)/100</f>
        <v>0.146152488719</v>
      </c>
      <c r="BG4" cm="1">
        <f t="array" aca="1" ref="BG4" ca="1">_xll.SDEQGetVolatility("CAC.EP",$A4,BG$1)/100</f>
        <v>0.14189974097800001</v>
      </c>
      <c r="BH4" cm="1">
        <f t="array" aca="1" ref="BH4" ca="1">_xll.SDEQGetVolatility("CAC.EP",$A4,BH$1)/100</f>
        <v>0.13880011076500001</v>
      </c>
      <c r="BI4" cm="1">
        <f t="array" aca="1" ref="BI4" ca="1">_xll.SDEQGetVolatility("CAC.EP",$A4,BI$1)/100</f>
        <v>0.136633135647</v>
      </c>
      <c r="BJ4" cm="1">
        <f t="array" aca="1" ref="BJ4" ca="1">_xll.SDEQGetVolatility("CAC.EP",$A4,BJ$1)/100</f>
        <v>0.13561844392799999</v>
      </c>
      <c r="BK4" cm="1">
        <f t="array" aca="1" ref="BK4" ca="1">_xll.SDEQGetVolatility("CAC.EP",$A4,BK$1)/100</f>
        <v>0.13553667024399998</v>
      </c>
      <c r="BL4" cm="1">
        <f t="array" aca="1" ref="BL4" ca="1">_xll.SDEQGetVolatility("CAC.EP",$A4,BL$1)/100</f>
        <v>0.13639655116800001</v>
      </c>
      <c r="BM4" cm="1">
        <f t="array" aca="1" ref="BM4" ca="1">_xll.SDEQGetVolatility("CAC.EP",$A4,BM$1)/100</f>
        <v>0.13817871407099999</v>
      </c>
      <c r="BN4" cm="1">
        <f t="array" aca="1" ref="BN4" ca="1">_xll.SDEQGetVolatility("CAC.EP",$A4,BN$1)/100</f>
        <v>0.14058176787000001</v>
      </c>
      <c r="BO4" cm="1">
        <f t="array" aca="1" ref="BO4" ca="1">_xll.SDEQGetVolatility("CAC.EP",$A4,BO$1)/100</f>
        <v>0.14348553320599999</v>
      </c>
      <c r="BP4" cm="1">
        <f t="array" aca="1" ref="BP4" ca="1">_xll.SDEQGetVolatility("CAC.EP",$A4,BP$1)/100</f>
        <v>0.146688221344</v>
      </c>
      <c r="BQ4" cm="1">
        <f t="array" aca="1" ref="BQ4" ca="1">_xll.SDEQGetVolatility("CAC.EP",$A4,BQ$1)/100</f>
        <v>0.15011915274400001</v>
      </c>
      <c r="BR4" cm="1">
        <f t="array" aca="1" ref="BR4" ca="1">_xll.SDEQGetVolatility("CAC.EP",$A4,BR$1)/100</f>
        <v>0.15365423720800001</v>
      </c>
      <c r="BS4" cm="1">
        <f t="array" aca="1" ref="BS4" ca="1">_xll.SDEQGetVolatility("CAC.EP",$A4,BS$1)/100</f>
        <v>0.15714294860300002</v>
      </c>
      <c r="BT4" cm="1">
        <f t="array" aca="1" ref="BT4" ca="1">_xll.SDEQGetVolatility("CAC.EP",$A4,BT$1)/100</f>
        <v>0.16043476079600003</v>
      </c>
      <c r="BU4" cm="1">
        <f t="array" aca="1" ref="BU4" ca="1">_xll.SDEQGetVolatility("CAC.EP",$A4,BU$1)/100</f>
        <v>0.16337914765600001</v>
      </c>
      <c r="BV4" cm="1">
        <f t="array" aca="1" ref="BV4" ca="1">_xll.SDEQGetVolatility("CAC.EP",$A4,BV$1)/100</f>
        <v>0.167876183889</v>
      </c>
      <c r="BW4" cm="1">
        <f t="array" aca="1" ref="BW4" ca="1">_xll.SDEQGetVolatility("CAC.EP",$A4,BW$1)/100</f>
        <v>0.17069306347499999</v>
      </c>
      <c r="BX4" cm="1">
        <f t="array" aca="1" ref="BX4" ca="1">_xll.SDEQGetVolatility("CAC.EP",$A4,BX$1)/100</f>
        <v>0.17214422144800001</v>
      </c>
      <c r="BY4" cm="1">
        <f t="array" aca="1" ref="BY4" ca="1">_xll.SDEQGetVolatility("CAC.EP",$A4,BY$1)/100</f>
        <v>0.17260816665199999</v>
      </c>
      <c r="BZ4" cm="1">
        <f t="array" aca="1" ref="BZ4" ca="1">_xll.SDEQGetVolatility("CAC.EP",$A4,BZ$1)/100</f>
        <v>0.17252748173499999</v>
      </c>
      <c r="CA4" cm="1">
        <f t="array" aca="1" ref="CA4" ca="1">_xll.SDEQGetVolatility("CAC.EP",$A4,CA$1)/100</f>
        <v>0.172304100254</v>
      </c>
      <c r="CB4" cm="1">
        <f t="array" aca="1" ref="CB4" ca="1">_xll.SDEQGetVolatility("CAC.EP",$A4,CB$1)/100</f>
        <v>0.172166216111</v>
      </c>
      <c r="CC4" cm="1">
        <f t="array" aca="1" ref="CC4" ca="1">_xll.SDEQGetVolatility("CAC.EP",$A4,CC$1)/100</f>
        <v>0.17229429481200001</v>
      </c>
      <c r="CD4" cm="1">
        <f t="array" aca="1" ref="CD4" ca="1">_xll.SDEQGetVolatility("CAC.EP",$A4,CD$1)/100</f>
        <v>0.17277005161299999</v>
      </c>
      <c r="CE4" cm="1">
        <f t="array" aca="1" ref="CE4" ca="1">_xll.SDEQGetVolatility("CAC.EP",$A4,CE$1)/100</f>
        <v>0.17357645153199999</v>
      </c>
      <c r="CF4" cm="1">
        <f t="array" aca="1" ref="CF4" ca="1">_xll.SDEQGetVolatility("CAC.EP",$A4,CF$1)/100</f>
        <v>0.17468343415300003</v>
      </c>
      <c r="CG4" cm="1">
        <f t="array" aca="1" ref="CG4" ca="1">_xll.SDEQGetVolatility("CAC.EP",$A4,CG$1)/100</f>
        <v>0.17602601129100001</v>
      </c>
      <c r="CH4" cm="1">
        <f t="array" aca="1" ref="CH4" ca="1">_xll.SDEQGetVolatility("CAC.EP",$A4,CH$1)/100</f>
        <v>0.17753092326299999</v>
      </c>
      <c r="CI4" cm="1">
        <f t="array" aca="1" ref="CI4" ca="1">_xll.SDEQGetVolatility("CAC.EP",$A4,CI$1)/100</f>
        <v>0.179135500557</v>
      </c>
      <c r="CJ4" cm="1">
        <f t="array" aca="1" ref="CJ4" ca="1">_xll.SDEQGetVolatility("CAC.EP",$A4,CJ$1)/100</f>
        <v>0.18078766383400002</v>
      </c>
      <c r="CK4" cm="1">
        <f t="array" aca="1" ref="CK4" ca="1">_xll.SDEQGetVolatility("CAC.EP",$A4,CK$1)/100</f>
        <v>0.18243579419799999</v>
      </c>
      <c r="CL4" cm="1">
        <f t="array" aca="1" ref="CL4" ca="1">_xll.SDEQGetVolatility("CAC.EP",$A4,CL$1)/100</f>
        <v>0.18402827275300002</v>
      </c>
      <c r="CM4" cm="1">
        <f t="array" aca="1" ref="CM4" ca="1">_xll.SDEQGetVolatility("CAC.EP",$A4,CM$1)/100</f>
        <v>0.18551455367399999</v>
      </c>
      <c r="CN4" cm="1">
        <f t="array" aca="1" ref="CN4" ca="1">_xll.SDEQGetVolatility("CAC.EP",$A4,CN$1)/100</f>
        <v>0.18686877179799999</v>
      </c>
      <c r="CO4" cm="1">
        <f t="array" aca="1" ref="CO4" ca="1">_xll.SDEQGetVolatility("CAC.EP",$A4,CO$1)/100</f>
        <v>0.18808974262100001</v>
      </c>
      <c r="CP4" cm="1">
        <f t="array" aca="1" ref="CP4" ca="1">_xll.SDEQGetVolatility("CAC.EP",$A4,CP$1)/100</f>
        <v>0.18917735471399999</v>
      </c>
      <c r="CQ4" cm="1">
        <f t="array" aca="1" ref="CQ4" ca="1">_xll.SDEQGetVolatility("CAC.EP",$A4,CQ$1)/100</f>
        <v>0.19013149664600001</v>
      </c>
      <c r="CR4" cm="1">
        <f t="array" aca="1" ref="CR4" ca="1">_xll.SDEQGetVolatility("CAC.EP",$A4,CR$1)/100</f>
        <v>0.19095242404899998</v>
      </c>
      <c r="CS4" cm="1">
        <f t="array" aca="1" ref="CS4" ca="1">_xll.SDEQGetVolatility("CAC.EP",$A4,CS$1)/100</f>
        <v>0.19164883498099999</v>
      </c>
      <c r="CT4" cm="1">
        <f t="array" aca="1" ref="CT4" ca="1">_xll.SDEQGetVolatility("CAC.EP",$A4,CT$1)/100</f>
        <v>0.19223786992899999</v>
      </c>
      <c r="CU4" cm="1">
        <f t="array" aca="1" ref="CU4" ca="1">_xll.SDEQGetVolatility("CAC.EP",$A4,CU$1)/100</f>
        <v>0.19273703644099999</v>
      </c>
      <c r="CV4" cm="1">
        <f t="array" aca="1" ref="CV4" ca="1">_xll.SDEQGetVolatility("CAC.EP",$A4,CV$1)/100</f>
        <v>0.19316384206699999</v>
      </c>
      <c r="CW4" cm="1">
        <f t="array" aca="1" ref="CW4" ca="1">_xll.SDEQGetVolatility("CAC.EP",$A4,CW$1)/100</f>
        <v>0.19353550355399998</v>
      </c>
      <c r="CX4" cm="1">
        <f t="array" aca="1" ref="CX4" ca="1">_xll.SDEQGetVolatility("CAC.EP",$A4,CX$1)/100</f>
        <v>0.19386254924399998</v>
      </c>
      <c r="CY4" cm="1">
        <f t="array" aca="1" ref="CY4" ca="1">_xll.SDEQGetVolatility("CAC.EP",$A4,CY$1)/100</f>
        <v>0.19414881907500001</v>
      </c>
      <c r="CZ4" cm="1">
        <f t="array" aca="1" ref="CZ4" ca="1">_xll.SDEQGetVolatility("CAC.EP",$A4,CZ$1)/100</f>
        <v>0.19439786217999999</v>
      </c>
      <c r="DA4" cm="1">
        <f t="array" aca="1" ref="DA4" ca="1">_xll.SDEQGetVolatility("CAC.EP",$A4,DA$1)/100</f>
        <v>0.19461322769799999</v>
      </c>
      <c r="DB4" cm="1">
        <f t="array" aca="1" ref="DB4" ca="1">_xll.SDEQGetVolatility("CAC.EP",$A4,DB$1)/100</f>
        <v>0.19479845119499997</v>
      </c>
      <c r="DC4" cm="1">
        <f t="array" aca="1" ref="DC4" ca="1">_xll.SDEQGetVolatility("CAC.EP",$A4,DC$1)/100</f>
        <v>0.19495675618800001</v>
      </c>
      <c r="DD4" cm="1">
        <f t="array" aca="1" ref="DD4" ca="1">_xll.SDEQGetVolatility("CAC.EP",$A4,DD$1)/100</f>
        <v>0.19509105413800001</v>
      </c>
      <c r="DE4" cm="1">
        <f t="array" aca="1" ref="DE4" ca="1">_xll.SDEQGetVolatility("CAC.EP",$A4,DE$1)/100</f>
        <v>0.195204242941</v>
      </c>
      <c r="DF4" cm="1">
        <f t="array" aca="1" ref="DF4" ca="1">_xll.SDEQGetVolatility("CAC.EP",$A4,DF$1)/100</f>
        <v>0.19529922049000001</v>
      </c>
      <c r="DG4" cm="1">
        <f t="array" aca="1" ref="DG4" ca="1">_xll.SDEQGetVolatility("CAC.EP",$A4,DG$1)/100</f>
        <v>0.195378910962</v>
      </c>
      <c r="DH4" cm="1">
        <f t="array" aca="1" ref="DH4" ca="1">_xll.SDEQGetVolatility("CAC.EP",$A4,DH$1)/100</f>
        <v>0.19550714954000001</v>
      </c>
      <c r="DI4" cm="1">
        <f t="array" aca="1" ref="DI4" ca="1">_xll.SDEQGetVolatility("CAC.EP",$A4,DI$1)/100</f>
        <v>0.19565185030099999</v>
      </c>
      <c r="DJ4" cm="1">
        <f t="array" aca="1" ref="DJ4" ca="1">_xll.SDEQGetVolatility("CAC.EP",$A4,DJ$1)/100</f>
        <v>0.19578828154699998</v>
      </c>
      <c r="DK4" cm="1">
        <f t="array" aca="1" ref="DK4" ca="1">_xll.SDEQGetVolatility("CAC.EP",$A4,DK$1)/100</f>
        <v>0.195893826198</v>
      </c>
      <c r="DL4" cm="1">
        <f t="array" aca="1" ref="DL4" ca="1">_xll.SDEQGetVolatility("CAC.EP",$A4,DL$1)/100</f>
        <v>0.195975466184</v>
      </c>
      <c r="DM4" cm="1">
        <f t="array" aca="1" ref="DM4" ca="1">_xll.SDEQGetVolatility("CAC.EP",$A4,DM$1)/100</f>
        <v>0.19603860793900002</v>
      </c>
      <c r="DN4" cm="1">
        <f t="array" aca="1" ref="DN4" ca="1">_xll.SDEQGetVolatility("CAC.EP",$A4,DN$1)/100</f>
        <v>0.196087437182</v>
      </c>
      <c r="DO4" cm="1">
        <f t="array" aca="1" ref="DO4" ca="1">_xll.SDEQGetVolatility("CAC.EP",$A4,DO$1)/100</f>
        <v>0.19612519400099998</v>
      </c>
    </row>
    <row r="5" spans="1:119" x14ac:dyDescent="0.25">
      <c r="A5" s="1">
        <f ca="1">WORKDAY(Data!$A$2,21)</f>
        <v>45743</v>
      </c>
      <c r="B5" s="2">
        <f ca="1">(A5-Data!$A$2)/365.25</f>
        <v>7.939767282683094E-2</v>
      </c>
      <c r="C5" cm="1">
        <f t="array" aca="1" ref="C5" ca="1">_xll.SDEQGetForward("CAC.EP",A5,,Data!$A$2,Data!$B$2)</f>
        <v>8165.7411146558998</v>
      </c>
      <c r="D5" s="5" cm="1">
        <f t="array" aca="1" ref="D5" ca="1">- LN(_xll.SDEQGetDF("EUR",A5,,Data!$A$2))/YEARFRAC(Data!$A$2,A5)</f>
        <v>2.3760620599275591E-2</v>
      </c>
      <c r="E5" s="3">
        <f ca="1">D5-LN(C5/Data!$B$2)/B5</f>
        <v>-9.9412863730358389E-3</v>
      </c>
      <c r="F5" cm="1">
        <f t="array" aca="1" ref="F5" ca="1">_xll.SDEQGetVolatility("CAC.EP",$A5,F$1)/100</f>
        <v>0.74665432372100005</v>
      </c>
      <c r="G5" cm="1">
        <f t="array" aca="1" ref="G5" ca="1">_xll.SDEQGetVolatility("CAC.EP",$A5,G$1)/100</f>
        <v>0.74665430271100008</v>
      </c>
      <c r="H5" cm="1">
        <f t="array" aca="1" ref="H5" ca="1">_xll.SDEQGetVolatility("CAC.EP",$A5,H$1)/100</f>
        <v>0.74664056434499992</v>
      </c>
      <c r="I5" cm="1">
        <f t="array" aca="1" ref="I5" ca="1">_xll.SDEQGetVolatility("CAC.EP",$A5,I$1)/100</f>
        <v>0.74659089036100001</v>
      </c>
      <c r="J5" cm="1">
        <f t="array" aca="1" ref="J5" ca="1">_xll.SDEQGetVolatility("CAC.EP",$A5,J$1)/100</f>
        <v>0.74644217970400006</v>
      </c>
      <c r="K5" cm="1">
        <f t="array" aca="1" ref="K5" ca="1">_xll.SDEQGetVolatility("CAC.EP",$A5,K$1)/100</f>
        <v>0.74609030627999995</v>
      </c>
      <c r="L5" cm="1">
        <f t="array" aca="1" ref="L5" ca="1">_xll.SDEQGetVolatility("CAC.EP",$A5,L$1)/100</f>
        <v>0.74538885484900008</v>
      </c>
      <c r="M5" cm="1">
        <f t="array" aca="1" ref="M5" ca="1">_xll.SDEQGetVolatility("CAC.EP",$A5,M$1)/100</f>
        <v>0.74415877868699998</v>
      </c>
      <c r="N5" cm="1">
        <f t="array" aca="1" ref="N5" ca="1">_xll.SDEQGetVolatility("CAC.EP",$A5,N$1)/100</f>
        <v>0.7422032154</v>
      </c>
      <c r="O5" cm="1">
        <f t="array" aca="1" ref="O5" ca="1">_xll.SDEQGetVolatility("CAC.EP",$A5,O$1)/100</f>
        <v>0.73932323378899989</v>
      </c>
      <c r="P5" cm="1">
        <f t="array" aca="1" ref="P5" ca="1">_xll.SDEQGetVolatility("CAC.EP",$A5,P$1)/100</f>
        <v>0.73533152426600001</v>
      </c>
      <c r="Q5" cm="1">
        <f t="array" aca="1" ref="Q5" ca="1">_xll.SDEQGetVolatility("CAC.EP",$A5,Q$1)/100</f>
        <v>0.73006257169700006</v>
      </c>
      <c r="R5" cm="1">
        <f t="array" aca="1" ref="R5" ca="1">_xll.SDEQGetVolatility("CAC.EP",$A5,R$1)/100</f>
        <v>0.72337903218400001</v>
      </c>
      <c r="S5" cm="1">
        <f t="array" aca="1" ref="S5" ca="1">_xll.SDEQGetVolatility("CAC.EP",$A5,S$1)/100</f>
        <v>0.71517473429700007</v>
      </c>
      <c r="T5" cm="1">
        <f t="array" aca="1" ref="T5" ca="1">_xll.SDEQGetVolatility("CAC.EP",$A5,T$1)/100</f>
        <v>0.70537502788400008</v>
      </c>
      <c r="U5" cm="1">
        <f t="array" aca="1" ref="U5" ca="1">_xll.SDEQGetVolatility("CAC.EP",$A5,U$1)/100</f>
        <v>0.69393525167199999</v>
      </c>
      <c r="V5" cm="1">
        <f t="array" aca="1" ref="V5" ca="1">_xll.SDEQGetVolatility("CAC.EP",$A5,V$1)/100</f>
        <v>0.68083800531899996</v>
      </c>
      <c r="W5" cm="1">
        <f t="array" aca="1" ref="W5" ca="1">_xll.SDEQGetVolatility("CAC.EP",$A5,W$1)/100</f>
        <v>0.66608977405299996</v>
      </c>
      <c r="X5" cm="1">
        <f t="array" aca="1" ref="X5" ca="1">_xll.SDEQGetVolatility("CAC.EP",$A5,X$1)/100</f>
        <v>0.64971731102800012</v>
      </c>
      <c r="Y5" cm="1">
        <f t="array" aca="1" ref="Y5" ca="1">_xll.SDEQGetVolatility("CAC.EP",$A5,Y$1)/100</f>
        <v>0.631764056691</v>
      </c>
      <c r="Z5" cm="1">
        <f t="array" aca="1" ref="Z5" ca="1">_xll.SDEQGetVolatility("CAC.EP",$A5,Z$1)/100</f>
        <v>0.61246309032000001</v>
      </c>
      <c r="AA5" cm="1">
        <f t="array" aca="1" ref="AA5" ca="1">_xll.SDEQGetVolatility("CAC.EP",$A5,AA$1)/100</f>
        <v>0.59292824474899997</v>
      </c>
      <c r="AB5" cm="1">
        <f t="array" aca="1" ref="AB5" ca="1">_xll.SDEQGetVolatility("CAC.EP",$A5,AB$1)/100</f>
        <v>0.57338552280699995</v>
      </c>
      <c r="AC5" cm="1">
        <f t="array" aca="1" ref="AC5" ca="1">_xll.SDEQGetVolatility("CAC.EP",$A5,AC$1)/100</f>
        <v>0.55388485463600001</v>
      </c>
      <c r="AD5" cm="1">
        <f t="array" aca="1" ref="AD5" ca="1">_xll.SDEQGetVolatility("CAC.EP",$A5,AD$1)/100</f>
        <v>0.53447608908200006</v>
      </c>
      <c r="AE5" cm="1">
        <f t="array" aca="1" ref="AE5" ca="1">_xll.SDEQGetVolatility("CAC.EP",$A5,AE$1)/100</f>
        <v>0.51520582585100005</v>
      </c>
      <c r="AF5" cm="1">
        <f t="array" aca="1" ref="AF5" ca="1">_xll.SDEQGetVolatility("CAC.EP",$A5,AF$1)/100</f>
        <v>0.49604780004100002</v>
      </c>
      <c r="AG5" cm="1">
        <f t="array" aca="1" ref="AG5" ca="1">_xll.SDEQGetVolatility("CAC.EP",$A5,AG$1)/100</f>
        <v>0.47690298008499998</v>
      </c>
      <c r="AH5" cm="1">
        <f t="array" aca="1" ref="AH5" ca="1">_xll.SDEQGetVolatility("CAC.EP",$A5,AH$1)/100</f>
        <v>0.457691507045</v>
      </c>
      <c r="AI5" cm="1">
        <f t="array" aca="1" ref="AI5" ca="1">_xll.SDEQGetVolatility("CAC.EP",$A5,AI$1)/100</f>
        <v>0.43842262950699995</v>
      </c>
      <c r="AJ5" cm="1">
        <f t="array" aca="1" ref="AJ5" ca="1">_xll.SDEQGetVolatility("CAC.EP",$A5,AJ$1)/100</f>
        <v>0.41912515601400002</v>
      </c>
      <c r="AK5" cm="1">
        <f t="array" aca="1" ref="AK5" ca="1">_xll.SDEQGetVolatility("CAC.EP",$A5,AK$1)/100</f>
        <v>0.39976458752900002</v>
      </c>
      <c r="AL5" cm="1">
        <f t="array" aca="1" ref="AL5" ca="1">_xll.SDEQGetVolatility("CAC.EP",$A5,AL$1)/100</f>
        <v>0.38024291753799999</v>
      </c>
      <c r="AM5" cm="1">
        <f t="array" aca="1" ref="AM5" ca="1">_xll.SDEQGetVolatility("CAC.EP",$A5,AM$1)/100</f>
        <v>0.36046277539599997</v>
      </c>
      <c r="AN5" cm="1">
        <f t="array" aca="1" ref="AN5" ca="1">_xll.SDEQGetVolatility("CAC.EP",$A5,AN$1)/100</f>
        <v>0.34034121931700001</v>
      </c>
      <c r="AO5" cm="1">
        <f t="array" aca="1" ref="AO5" ca="1">_xll.SDEQGetVolatility("CAC.EP",$A5,AO$1)/100</f>
        <v>0.31980129782900002</v>
      </c>
      <c r="AP5" cm="1">
        <f t="array" aca="1" ref="AP5" ca="1">_xll.SDEQGetVolatility("CAC.EP",$A5,AP$1)/100</f>
        <v>0.29881268721299997</v>
      </c>
      <c r="AQ5" cm="1">
        <f t="array" aca="1" ref="AQ5" ca="1">_xll.SDEQGetVolatility("CAC.EP",$A5,AQ$1)/100</f>
        <v>0.27739217880900002</v>
      </c>
      <c r="AR5" cm="1">
        <f t="array" aca="1" ref="AR5" ca="1">_xll.SDEQGetVolatility("CAC.EP",$A5,AR$1)/100</f>
        <v>0.26653854514899999</v>
      </c>
      <c r="AS5" cm="1">
        <f t="array" aca="1" ref="AS5" ca="1">_xll.SDEQGetVolatility("CAC.EP",$A5,AS$1)/100</f>
        <v>0.25565793917699997</v>
      </c>
      <c r="AT5" cm="1">
        <f t="array" aca="1" ref="AT5" ca="1">_xll.SDEQGetVolatility("CAC.EP",$A5,AT$1)/100</f>
        <v>0.24482619279699999</v>
      </c>
      <c r="AU5" cm="1">
        <f t="array" aca="1" ref="AU5" ca="1">_xll.SDEQGetVolatility("CAC.EP",$A5,AU$1)/100</f>
        <v>0.23411906058199999</v>
      </c>
      <c r="AV5" cm="1">
        <f t="array" aca="1" ref="AV5" ca="1">_xll.SDEQGetVolatility("CAC.EP",$A5,AV$1)/100</f>
        <v>0.223612159004</v>
      </c>
      <c r="AW5" cm="1">
        <f t="array" aca="1" ref="AW5" ca="1">_xll.SDEQGetVolatility("CAC.EP",$A5,AW$1)/100</f>
        <v>0.21338018634200001</v>
      </c>
      <c r="AX5" cm="1">
        <f t="array" aca="1" ref="AX5" ca="1">_xll.SDEQGetVolatility("CAC.EP",$A5,AX$1)/100</f>
        <v>0.20349045366399998</v>
      </c>
      <c r="AY5" cm="1">
        <f t="array" aca="1" ref="AY5" ca="1">_xll.SDEQGetVolatility("CAC.EP",$A5,AY$1)/100</f>
        <v>0.19400549622399998</v>
      </c>
      <c r="AZ5" cm="1">
        <f t="array" aca="1" ref="AZ5" ca="1">_xll.SDEQGetVolatility("CAC.EP",$A5,AZ$1)/100</f>
        <v>0.18499924757899999</v>
      </c>
      <c r="BA5" cm="1">
        <f t="array" aca="1" ref="BA5" ca="1">_xll.SDEQGetVolatility("CAC.EP",$A5,BA$1)/100</f>
        <v>0.17649783333399999</v>
      </c>
      <c r="BB5" cm="1">
        <f t="array" aca="1" ref="BB5" ca="1">_xll.SDEQGetVolatility("CAC.EP",$A5,BB$1)/100</f>
        <v>0.168640858319</v>
      </c>
      <c r="BC5" cm="1">
        <f t="array" aca="1" ref="BC5" ca="1">_xll.SDEQGetVolatility("CAC.EP",$A5,BC$1)/100</f>
        <v>0.16142312927999999</v>
      </c>
      <c r="BD5" cm="1">
        <f t="array" aca="1" ref="BD5" ca="1">_xll.SDEQGetVolatility("CAC.EP",$A5,BD$1)/100</f>
        <v>0.154878616129</v>
      </c>
      <c r="BE5" cm="1">
        <f t="array" aca="1" ref="BE5" ca="1">_xll.SDEQGetVolatility("CAC.EP",$A5,BE$1)/100</f>
        <v>0.149205457816</v>
      </c>
      <c r="BF5" cm="1">
        <f t="array" aca="1" ref="BF5" ca="1">_xll.SDEQGetVolatility("CAC.EP",$A5,BF$1)/100</f>
        <v>0.14430211606099999</v>
      </c>
      <c r="BG5" cm="1">
        <f t="array" aca="1" ref="BG5" ca="1">_xll.SDEQGetVolatility("CAC.EP",$A5,BG$1)/100</f>
        <v>0.14026740482399999</v>
      </c>
      <c r="BH5" cm="1">
        <f t="array" aca="1" ref="BH5" ca="1">_xll.SDEQGetVolatility("CAC.EP",$A5,BH$1)/100</f>
        <v>0.13716765091700001</v>
      </c>
      <c r="BI5" cm="1">
        <f t="array" aca="1" ref="BI5" ca="1">_xll.SDEQGetVolatility("CAC.EP",$A5,BI$1)/100</f>
        <v>0.1348689287</v>
      </c>
      <c r="BJ5" cm="1">
        <f t="array" aca="1" ref="BJ5" ca="1">_xll.SDEQGetVolatility("CAC.EP",$A5,BJ$1)/100</f>
        <v>0.13350608608100001</v>
      </c>
      <c r="BK5" cm="1">
        <f t="array" aca="1" ref="BK5" ca="1">_xll.SDEQGetVolatility("CAC.EP",$A5,BK$1)/100</f>
        <v>0.13294636149300001</v>
      </c>
      <c r="BL5" cm="1">
        <f t="array" aca="1" ref="BL5" ca="1">_xll.SDEQGetVolatility("CAC.EP",$A5,BL$1)/100</f>
        <v>0.133158919051</v>
      </c>
      <c r="BM5" cm="1">
        <f t="array" aca="1" ref="BM5" ca="1">_xll.SDEQGetVolatility("CAC.EP",$A5,BM$1)/100</f>
        <v>0.134210555713</v>
      </c>
      <c r="BN5" cm="1">
        <f t="array" aca="1" ref="BN5" ca="1">_xll.SDEQGetVolatility("CAC.EP",$A5,BN$1)/100</f>
        <v>0.13580259537600001</v>
      </c>
      <c r="BO5" cm="1">
        <f t="array" aca="1" ref="BO5" ca="1">_xll.SDEQGetVolatility("CAC.EP",$A5,BO$1)/100</f>
        <v>0.137899305423</v>
      </c>
      <c r="BP5" cm="1">
        <f t="array" aca="1" ref="BP5" ca="1">_xll.SDEQGetVolatility("CAC.EP",$A5,BP$1)/100</f>
        <v>0.140300348459</v>
      </c>
      <c r="BQ5" cm="1">
        <f t="array" aca="1" ref="BQ5" ca="1">_xll.SDEQGetVolatility("CAC.EP",$A5,BQ$1)/100</f>
        <v>0.14296626896299999</v>
      </c>
      <c r="BR5" cm="1">
        <f t="array" aca="1" ref="BR5" ca="1">_xll.SDEQGetVolatility("CAC.EP",$A5,BR$1)/100</f>
        <v>0.14579472082</v>
      </c>
      <c r="BS5" cm="1">
        <f t="array" aca="1" ref="BS5" ca="1">_xll.SDEQGetVolatility("CAC.EP",$A5,BS$1)/100</f>
        <v>0.14864981616600001</v>
      </c>
      <c r="BT5" cm="1">
        <f t="array" aca="1" ref="BT5" ca="1">_xll.SDEQGetVolatility("CAC.EP",$A5,BT$1)/100</f>
        <v>0.151395734787</v>
      </c>
      <c r="BU5" cm="1">
        <f t="array" aca="1" ref="BU5" ca="1">_xll.SDEQGetVolatility("CAC.EP",$A5,BU$1)/100</f>
        <v>0.15389678546400001</v>
      </c>
      <c r="BV5" cm="1">
        <f t="array" aca="1" ref="BV5" ca="1">_xll.SDEQGetVolatility("CAC.EP",$A5,BV$1)/100</f>
        <v>0.157836159231</v>
      </c>
      <c r="BW5" cm="1">
        <f t="array" aca="1" ref="BW5" ca="1">_xll.SDEQGetVolatility("CAC.EP",$A5,BW$1)/100</f>
        <v>0.16045511253400002</v>
      </c>
      <c r="BX5" cm="1">
        <f t="array" aca="1" ref="BX5" ca="1">_xll.SDEQGetVolatility("CAC.EP",$A5,BX$1)/100</f>
        <v>0.16196027201700003</v>
      </c>
      <c r="BY5" cm="1">
        <f t="array" aca="1" ref="BY5" ca="1">_xll.SDEQGetVolatility("CAC.EP",$A5,BY$1)/100</f>
        <v>0.16263220564200001</v>
      </c>
      <c r="BZ5" cm="1">
        <f t="array" aca="1" ref="BZ5" ca="1">_xll.SDEQGetVolatility("CAC.EP",$A5,BZ$1)/100</f>
        <v>0.16282450785000002</v>
      </c>
      <c r="CA5" cm="1">
        <f t="array" aca="1" ref="CA5" ca="1">_xll.SDEQGetVolatility("CAC.EP",$A5,CA$1)/100</f>
        <v>0.16286002005800002</v>
      </c>
      <c r="CB5" cm="1">
        <f t="array" aca="1" ref="CB5" ca="1">_xll.SDEQGetVolatility("CAC.EP",$A5,CB$1)/100</f>
        <v>0.16292746825099999</v>
      </c>
      <c r="CC5" cm="1">
        <f t="array" aca="1" ref="CC5" ca="1">_xll.SDEQGetVolatility("CAC.EP",$A5,CC$1)/100</f>
        <v>0.16317864784699998</v>
      </c>
      <c r="CD5" cm="1">
        <f t="array" aca="1" ref="CD5" ca="1">_xll.SDEQGetVolatility("CAC.EP",$A5,CD$1)/100</f>
        <v>0.163687384229</v>
      </c>
      <c r="CE5" cm="1">
        <f t="array" aca="1" ref="CE5" ca="1">_xll.SDEQGetVolatility("CAC.EP",$A5,CE$1)/100</f>
        <v>0.16444964105899998</v>
      </c>
      <c r="CF5" cm="1">
        <f t="array" aca="1" ref="CF5" ca="1">_xll.SDEQGetVolatility("CAC.EP",$A5,CF$1)/100</f>
        <v>0.165450561779</v>
      </c>
      <c r="CG5" cm="1">
        <f t="array" aca="1" ref="CG5" ca="1">_xll.SDEQGetVolatility("CAC.EP",$A5,CG$1)/100</f>
        <v>0.166645182197</v>
      </c>
      <c r="CH5" cm="1">
        <f t="array" aca="1" ref="CH5" ca="1">_xll.SDEQGetVolatility("CAC.EP",$A5,CH$1)/100</f>
        <v>0.167981099326</v>
      </c>
      <c r="CI5" cm="1">
        <f t="array" aca="1" ref="CI5" ca="1">_xll.SDEQGetVolatility("CAC.EP",$A5,CI$1)/100</f>
        <v>0.169408448219</v>
      </c>
      <c r="CJ5" cm="1">
        <f t="array" aca="1" ref="CJ5" ca="1">_xll.SDEQGetVolatility("CAC.EP",$A5,CJ$1)/100</f>
        <v>0.17087992213600001</v>
      </c>
      <c r="CK5" cm="1">
        <f t="array" aca="1" ref="CK5" ca="1">_xll.SDEQGetVolatility("CAC.EP",$A5,CK$1)/100</f>
        <v>0.17234832088800001</v>
      </c>
      <c r="CL5" cm="1">
        <f t="array" aca="1" ref="CL5" ca="1">_xll.SDEQGetVolatility("CAC.EP",$A5,CL$1)/100</f>
        <v>0.17376643948800002</v>
      </c>
      <c r="CM5" cm="1">
        <f t="array" aca="1" ref="CM5" ca="1">_xll.SDEQGetVolatility("CAC.EP",$A5,CM$1)/100</f>
        <v>0.17508805443100001</v>
      </c>
      <c r="CN5" cm="1">
        <f t="array" aca="1" ref="CN5" ca="1">_xll.SDEQGetVolatility("CAC.EP",$A5,CN$1)/100</f>
        <v>0.17628961083799999</v>
      </c>
      <c r="CO5" cm="1">
        <f t="array" aca="1" ref="CO5" ca="1">_xll.SDEQGetVolatility("CAC.EP",$A5,CO$1)/100</f>
        <v>0.17737022497499999</v>
      </c>
      <c r="CP5" cm="1">
        <f t="array" aca="1" ref="CP5" ca="1">_xll.SDEQGetVolatility("CAC.EP",$A5,CP$1)/100</f>
        <v>0.17832999923500001</v>
      </c>
      <c r="CQ5" cm="1">
        <f t="array" aca="1" ref="CQ5" ca="1">_xll.SDEQGetVolatility("CAC.EP",$A5,CQ$1)/100</f>
        <v>0.17916903644400001</v>
      </c>
      <c r="CR5" cm="1">
        <f t="array" aca="1" ref="CR5" ca="1">_xll.SDEQGetVolatility("CAC.EP",$A5,CR$1)/100</f>
        <v>0.17988777402099998</v>
      </c>
      <c r="CS5" cm="1">
        <f t="array" aca="1" ref="CS5" ca="1">_xll.SDEQGetVolatility("CAC.EP",$A5,CS$1)/100</f>
        <v>0.180494335004</v>
      </c>
      <c r="CT5" cm="1">
        <f t="array" aca="1" ref="CT5" ca="1">_xll.SDEQGetVolatility("CAC.EP",$A5,CT$1)/100</f>
        <v>0.18100452860800001</v>
      </c>
      <c r="CU5" cm="1">
        <f t="array" aca="1" ref="CU5" ca="1">_xll.SDEQGetVolatility("CAC.EP",$A5,CU$1)/100</f>
        <v>0.18143449943099998</v>
      </c>
      <c r="CV5" cm="1">
        <f t="array" aca="1" ref="CV5" ca="1">_xll.SDEQGetVolatility("CAC.EP",$A5,CV$1)/100</f>
        <v>0.18180039313599999</v>
      </c>
      <c r="CW5" cm="1">
        <f t="array" aca="1" ref="CW5" ca="1">_xll.SDEQGetVolatility("CAC.EP",$A5,CW$1)/100</f>
        <v>0.182118077307</v>
      </c>
      <c r="CX5" cm="1">
        <f t="array" aca="1" ref="CX5" ca="1">_xll.SDEQGetVolatility("CAC.EP",$A5,CX$1)/100</f>
        <v>0.18239700366200001</v>
      </c>
      <c r="CY5" cm="1">
        <f t="array" aca="1" ref="CY5" ca="1">_xll.SDEQGetVolatility("CAC.EP",$A5,CY$1)/100</f>
        <v>0.182640208065</v>
      </c>
      <c r="CZ5" cm="1">
        <f t="array" aca="1" ref="CZ5" ca="1">_xll.SDEQGetVolatility("CAC.EP",$A5,CZ$1)/100</f>
        <v>0.18285044811100001</v>
      </c>
      <c r="DA5" cm="1">
        <f t="array" aca="1" ref="DA5" ca="1">_xll.SDEQGetVolatility("CAC.EP",$A5,DA$1)/100</f>
        <v>0.18303048199700001</v>
      </c>
      <c r="DB5" cm="1">
        <f t="array" aca="1" ref="DB5" ca="1">_xll.SDEQGetVolatility("CAC.EP",$A5,DB$1)/100</f>
        <v>0.18318308236899999</v>
      </c>
      <c r="DC5" cm="1">
        <f t="array" aca="1" ref="DC5" ca="1">_xll.SDEQGetVolatility("CAC.EP",$A5,DC$1)/100</f>
        <v>0.18331134280800002</v>
      </c>
      <c r="DD5" cm="1">
        <f t="array" aca="1" ref="DD5" ca="1">_xll.SDEQGetVolatility("CAC.EP",$A5,DD$1)/100</f>
        <v>0.18341867726899999</v>
      </c>
      <c r="DE5" cm="1">
        <f t="array" aca="1" ref="DE5" ca="1">_xll.SDEQGetVolatility("CAC.EP",$A5,DE$1)/100</f>
        <v>0.18350851324</v>
      </c>
      <c r="DF5" cm="1">
        <f t="array" aca="1" ref="DF5" ca="1">_xll.SDEQGetVolatility("CAC.EP",$A5,DF$1)/100</f>
        <v>0.18358427792000001</v>
      </c>
      <c r="DG5" cm="1">
        <f t="array" aca="1" ref="DG5" ca="1">_xll.SDEQGetVolatility("CAC.EP",$A5,DG$1)/100</f>
        <v>0.183649382788</v>
      </c>
      <c r="DH5" cm="1">
        <f t="array" aca="1" ref="DH5" ca="1">_xll.SDEQGetVolatility("CAC.EP",$A5,DH$1)/100</f>
        <v>0.183759466403</v>
      </c>
      <c r="DI5" cm="1">
        <f t="array" aca="1" ref="DI5" ca="1">_xll.SDEQGetVolatility("CAC.EP",$A5,DI$1)/100</f>
        <v>0.18388702326499998</v>
      </c>
      <c r="DJ5" cm="1">
        <f t="array" aca="1" ref="DJ5" ca="1">_xll.SDEQGetVolatility("CAC.EP",$A5,DJ$1)/100</f>
        <v>0.18400449621000001</v>
      </c>
      <c r="DK5" cm="1">
        <f t="array" aca="1" ref="DK5" ca="1">_xll.SDEQGetVolatility("CAC.EP",$A5,DK$1)/100</f>
        <v>0.18409427037499998</v>
      </c>
      <c r="DL5" cm="1">
        <f t="array" aca="1" ref="DL5" ca="1">_xll.SDEQGetVolatility("CAC.EP",$A5,DL$1)/100</f>
        <v>0.18416289860599999</v>
      </c>
      <c r="DM5" cm="1">
        <f t="array" aca="1" ref="DM5" ca="1">_xll.SDEQGetVolatility("CAC.EP",$A5,DM$1)/100</f>
        <v>0.18421537796599999</v>
      </c>
      <c r="DN5" cm="1">
        <f t="array" aca="1" ref="DN5" ca="1">_xll.SDEQGetVolatility("CAC.EP",$A5,DN$1)/100</f>
        <v>0.184255520521</v>
      </c>
      <c r="DO5" cm="1">
        <f t="array" aca="1" ref="DO5" ca="1">_xll.SDEQGetVolatility("CAC.EP",$A5,DO$1)/100</f>
        <v>0.184286235395</v>
      </c>
    </row>
    <row r="6" spans="1:119" x14ac:dyDescent="0.25">
      <c r="A6" s="1">
        <f ca="1">WORKDAY(Data!$A$2,28)</f>
        <v>45754</v>
      </c>
      <c r="B6" s="2">
        <f ca="1">(A6-Data!$A$2)/365.25</f>
        <v>0.10951403148528405</v>
      </c>
      <c r="C6" cm="1">
        <f t="array" aca="1" ref="C6" ca="1">_xll.SDEQGetForward("CAC.EP",A6,,Data!$A$2,Data!$B$2)</f>
        <v>8172.7290614537997</v>
      </c>
      <c r="D6" s="5" cm="1">
        <f t="array" aca="1" ref="D6" ca="1">- LN(_xll.SDEQGetDF("EUR",A6,,Data!$A$2))/YEARFRAC(Data!$A$2,A6)</f>
        <v>2.4377197472875884E-2</v>
      </c>
      <c r="E6" s="3">
        <f ca="1">D6-LN(C6/Data!$B$2)/B6</f>
        <v>-7.8675379221617471E-3</v>
      </c>
      <c r="F6" cm="1">
        <f t="array" aca="1" ref="F6" ca="1">_xll.SDEQGetVolatility("CAC.EP",$A6,F$1)/100</f>
        <v>0.69728168500199994</v>
      </c>
      <c r="G6" cm="1">
        <f t="array" aca="1" ref="G6" ca="1">_xll.SDEQGetVolatility("CAC.EP",$A6,G$1)/100</f>
        <v>0.69728167105799999</v>
      </c>
      <c r="H6" cm="1">
        <f t="array" aca="1" ref="H6" ca="1">_xll.SDEQGetVolatility("CAC.EP",$A6,H$1)/100</f>
        <v>0.69727123041400008</v>
      </c>
      <c r="I6" cm="1">
        <f t="array" aca="1" ref="I6" ca="1">_xll.SDEQGetVolatility("CAC.EP",$A6,I$1)/100</f>
        <v>0.69723183860600002</v>
      </c>
      <c r="J6" cm="1">
        <f t="array" aca="1" ref="J6" ca="1">_xll.SDEQGetVolatility("CAC.EP",$A6,J$1)/100</f>
        <v>0.69711042974299997</v>
      </c>
      <c r="K6" cm="1">
        <f t="array" aca="1" ref="K6" ca="1">_xll.SDEQGetVolatility("CAC.EP",$A6,K$1)/100</f>
        <v>0.69681624074199999</v>
      </c>
      <c r="L6" cm="1">
        <f t="array" aca="1" ref="L6" ca="1">_xll.SDEQGetVolatility("CAC.EP",$A6,L$1)/100</f>
        <v>0.69621807882599995</v>
      </c>
      <c r="M6" cm="1">
        <f t="array" aca="1" ref="M6" ca="1">_xll.SDEQGetVolatility("CAC.EP",$A6,M$1)/100</f>
        <v>0.69515153350600001</v>
      </c>
      <c r="N6" cm="1">
        <f t="array" aca="1" ref="N6" ca="1">_xll.SDEQGetVolatility("CAC.EP",$A6,N$1)/100</f>
        <v>0.69343172789500007</v>
      </c>
      <c r="O6" cm="1">
        <f t="array" aca="1" ref="O6" ca="1">_xll.SDEQGetVolatility("CAC.EP",$A6,O$1)/100</f>
        <v>0.69086779852999991</v>
      </c>
      <c r="P6" cm="1">
        <f t="array" aca="1" ref="P6" ca="1">_xll.SDEQGetVolatility("CAC.EP",$A6,P$1)/100</f>
        <v>0.68727614204499998</v>
      </c>
      <c r="Q6" cm="1">
        <f t="array" aca="1" ref="Q6" ca="1">_xll.SDEQGetVolatility("CAC.EP",$A6,Q$1)/100</f>
        <v>0.68249078390999995</v>
      </c>
      <c r="R6" cm="1">
        <f t="array" aca="1" ref="R6" ca="1">_xll.SDEQGetVolatility("CAC.EP",$A6,R$1)/100</f>
        <v>0.67637035016900005</v>
      </c>
      <c r="S6" cm="1">
        <f t="array" aca="1" ref="S6" ca="1">_xll.SDEQGetVolatility("CAC.EP",$A6,S$1)/100</f>
        <v>0.66880185000799997</v>
      </c>
      <c r="T6" cm="1">
        <f t="array" aca="1" ref="T6" ca="1">_xll.SDEQGetVolatility("CAC.EP",$A6,T$1)/100</f>
        <v>0.659701838102</v>
      </c>
      <c r="U6" cm="1">
        <f t="array" aca="1" ref="U6" ca="1">_xll.SDEQGetVolatility("CAC.EP",$A6,U$1)/100</f>
        <v>0.64901563256000006</v>
      </c>
      <c r="V6" cm="1">
        <f t="array" aca="1" ref="V6" ca="1">_xll.SDEQGetVolatility("CAC.EP",$A6,V$1)/100</f>
        <v>0.63671522543000003</v>
      </c>
      <c r="W6" cm="1">
        <f t="array" aca="1" ref="W6" ca="1">_xll.SDEQGetVolatility("CAC.EP",$A6,W$1)/100</f>
        <v>0.62279641735399993</v>
      </c>
      <c r="X6" cm="1">
        <f t="array" aca="1" ref="X6" ca="1">_xll.SDEQGetVolatility("CAC.EP",$A6,X$1)/100</f>
        <v>0.60727558471700005</v>
      </c>
      <c r="Y6" cm="1">
        <f t="array" aca="1" ref="Y6" ca="1">_xll.SDEQGetVolatility("CAC.EP",$A6,Y$1)/100</f>
        <v>0.59018637225799997</v>
      </c>
      <c r="Z6" cm="1">
        <f t="array" aca="1" ref="Z6" ca="1">_xll.SDEQGetVolatility("CAC.EP",$A6,Z$1)/100</f>
        <v>0.57175001443100004</v>
      </c>
      <c r="AA6" cm="1">
        <f t="array" aca="1" ref="AA6" ca="1">_xll.SDEQGetVolatility("CAC.EP",$A6,AA$1)/100</f>
        <v>0.55306366519000005</v>
      </c>
      <c r="AB6" cm="1">
        <f t="array" aca="1" ref="AB6" ca="1">_xll.SDEQGetVolatility("CAC.EP",$A6,AB$1)/100</f>
        <v>0.53436653059999994</v>
      </c>
      <c r="AC6" cm="1">
        <f t="array" aca="1" ref="AC6" ca="1">_xll.SDEQGetVolatility("CAC.EP",$A6,AC$1)/100</f>
        <v>0.51572598352699994</v>
      </c>
      <c r="AD6" cm="1">
        <f t="array" aca="1" ref="AD6" ca="1">_xll.SDEQGetVolatility("CAC.EP",$A6,AD$1)/100</f>
        <v>0.49720931576799998</v>
      </c>
      <c r="AE6" cm="1">
        <f t="array" aca="1" ref="AE6" ca="1">_xll.SDEQGetVolatility("CAC.EP",$A6,AE$1)/100</f>
        <v>0.47887989048000001</v>
      </c>
      <c r="AF6" cm="1">
        <f t="array" aca="1" ref="AF6" ca="1">_xll.SDEQGetVolatility("CAC.EP",$A6,AF$1)/100</f>
        <v>0.46071258441399998</v>
      </c>
      <c r="AG6" cm="1">
        <f t="array" aca="1" ref="AG6" ca="1">_xll.SDEQGetVolatility("CAC.EP",$A6,AG$1)/100</f>
        <v>0.442593886341</v>
      </c>
      <c r="AH6" cm="1">
        <f t="array" aca="1" ref="AH6" ca="1">_xll.SDEQGetVolatility("CAC.EP",$A6,AH$1)/100</f>
        <v>0.42442896760999999</v>
      </c>
      <c r="AI6" cm="1">
        <f t="array" aca="1" ref="AI6" ca="1">_xll.SDEQGetVolatility("CAC.EP",$A6,AI$1)/100</f>
        <v>0.40621286267099999</v>
      </c>
      <c r="AJ6" cm="1">
        <f t="array" aca="1" ref="AJ6" ca="1">_xll.SDEQGetVolatility("CAC.EP",$A6,AJ$1)/100</f>
        <v>0.38796213209900005</v>
      </c>
      <c r="AK6" cm="1">
        <f t="array" aca="1" ref="AK6" ca="1">_xll.SDEQGetVolatility("CAC.EP",$A6,AK$1)/100</f>
        <v>0.369670889286</v>
      </c>
      <c r="AL6" cm="1">
        <f t="array" aca="1" ref="AL6" ca="1">_xll.SDEQGetVolatility("CAC.EP",$A6,AL$1)/100</f>
        <v>0.35131059640500001</v>
      </c>
      <c r="AM6" cm="1">
        <f t="array" aca="1" ref="AM6" ca="1">_xll.SDEQGetVolatility("CAC.EP",$A6,AM$1)/100</f>
        <v>0.33285608362500002</v>
      </c>
      <c r="AN6" cm="1">
        <f t="array" aca="1" ref="AN6" ca="1">_xll.SDEQGetVolatility("CAC.EP",$A6,AN$1)/100</f>
        <v>0.31430045343500002</v>
      </c>
      <c r="AO6" cm="1">
        <f t="array" aca="1" ref="AO6" ca="1">_xll.SDEQGetVolatility("CAC.EP",$A6,AO$1)/100</f>
        <v>0.29564185776700003</v>
      </c>
      <c r="AP6" cm="1">
        <f t="array" aca="1" ref="AP6" ca="1">_xll.SDEQGetVolatility("CAC.EP",$A6,AP$1)/100</f>
        <v>0.27688113034</v>
      </c>
      <c r="AQ6" cm="1">
        <f t="array" aca="1" ref="AQ6" ca="1">_xll.SDEQGetVolatility("CAC.EP",$A6,AQ$1)/100</f>
        <v>0.25802225968199999</v>
      </c>
      <c r="AR6" cm="1">
        <f t="array" aca="1" ref="AR6" ca="1">_xll.SDEQGetVolatility("CAC.EP",$A6,AR$1)/100</f>
        <v>0.248566819262</v>
      </c>
      <c r="AS6" cm="1">
        <f t="array" aca="1" ref="AS6" ca="1">_xll.SDEQGetVolatility("CAC.EP",$A6,AS$1)/100</f>
        <v>0.23914325488999999</v>
      </c>
      <c r="AT6" cm="1">
        <f t="array" aca="1" ref="AT6" ca="1">_xll.SDEQGetVolatility("CAC.EP",$A6,AT$1)/100</f>
        <v>0.22980648300599998</v>
      </c>
      <c r="AU6" cm="1">
        <f t="array" aca="1" ref="AU6" ca="1">_xll.SDEQGetVolatility("CAC.EP",$A6,AU$1)/100</f>
        <v>0.22061132648200002</v>
      </c>
      <c r="AV6" cm="1">
        <f t="array" aca="1" ref="AV6" ca="1">_xll.SDEQGetVolatility("CAC.EP",$A6,AV$1)/100</f>
        <v>0.211612454447</v>
      </c>
      <c r="AW6" cm="1">
        <f t="array" aca="1" ref="AW6" ca="1">_xll.SDEQGetVolatility("CAC.EP",$A6,AW$1)/100</f>
        <v>0.20284559742300001</v>
      </c>
      <c r="AX6" cm="1">
        <f t="array" aca="1" ref="AX6" ca="1">_xll.SDEQGetVolatility("CAC.EP",$A6,AX$1)/100</f>
        <v>0.19433447623900002</v>
      </c>
      <c r="AY6" cm="1">
        <f t="array" aca="1" ref="AY6" ca="1">_xll.SDEQGetVolatility("CAC.EP",$A6,AY$1)/100</f>
        <v>0.18622780119400001</v>
      </c>
      <c r="AZ6" cm="1">
        <f t="array" aca="1" ref="AZ6" ca="1">_xll.SDEQGetVolatility("CAC.EP",$A6,AZ$1)/100</f>
        <v>0.178427041456</v>
      </c>
      <c r="BA6" cm="1">
        <f t="array" aca="1" ref="BA6" ca="1">_xll.SDEQGetVolatility("CAC.EP",$A6,BA$1)/100</f>
        <v>0.17113064375499998</v>
      </c>
      <c r="BB6" cm="1">
        <f t="array" aca="1" ref="BB6" ca="1">_xll.SDEQGetVolatility("CAC.EP",$A6,BB$1)/100</f>
        <v>0.16426293570599998</v>
      </c>
      <c r="BC6" cm="1">
        <f t="array" aca="1" ref="BC6" ca="1">_xll.SDEQGetVolatility("CAC.EP",$A6,BC$1)/100</f>
        <v>0.157947964449</v>
      </c>
      <c r="BD6" cm="1">
        <f t="array" aca="1" ref="BD6" ca="1">_xll.SDEQGetVolatility("CAC.EP",$A6,BD$1)/100</f>
        <v>0.15213381639099999</v>
      </c>
      <c r="BE6" cm="1">
        <f t="array" aca="1" ref="BE6" ca="1">_xll.SDEQGetVolatility("CAC.EP",$A6,BE$1)/100</f>
        <v>0.147018867986</v>
      </c>
      <c r="BF6" cm="1">
        <f t="array" aca="1" ref="BF6" ca="1">_xll.SDEQGetVolatility("CAC.EP",$A6,BF$1)/100</f>
        <v>0.142501799106</v>
      </c>
      <c r="BG6" cm="1">
        <f t="array" aca="1" ref="BG6" ca="1">_xll.SDEQGetVolatility("CAC.EP",$A6,BG$1)/100</f>
        <v>0.138681605766</v>
      </c>
      <c r="BH6" cm="1">
        <f t="array" aca="1" ref="BH6" ca="1">_xll.SDEQGetVolatility("CAC.EP",$A6,BH$1)/100</f>
        <v>0.135581809173</v>
      </c>
      <c r="BI6" cm="1">
        <f t="array" aca="1" ref="BI6" ca="1">_xll.SDEQGetVolatility("CAC.EP",$A6,BI$1)/100</f>
        <v>0.13315429880599999</v>
      </c>
      <c r="BJ6" cm="1">
        <f t="array" aca="1" ref="BJ6" ca="1">_xll.SDEQGetVolatility("CAC.EP",$A6,BJ$1)/100</f>
        <v>0.13144796026299999</v>
      </c>
      <c r="BK6" cm="1">
        <f t="array" aca="1" ref="BK6" ca="1">_xll.SDEQGetVolatility("CAC.EP",$A6,BK$1)/100</f>
        <v>0.13041567379999999</v>
      </c>
      <c r="BL6" cm="1">
        <f t="array" aca="1" ref="BL6" ca="1">_xll.SDEQGetVolatility("CAC.EP",$A6,BL$1)/100</f>
        <v>0.12998338955200001</v>
      </c>
      <c r="BM6" cm="1">
        <f t="array" aca="1" ref="BM6" ca="1">_xll.SDEQGetVolatility("CAC.EP",$A6,BM$1)/100</f>
        <v>0.130303677097</v>
      </c>
      <c r="BN6" cm="1">
        <f t="array" aca="1" ref="BN6" ca="1">_xll.SDEQGetVolatility("CAC.EP",$A6,BN$1)/100</f>
        <v>0.13107775678399999</v>
      </c>
      <c r="BO6" cm="1">
        <f t="array" aca="1" ref="BO6" ca="1">_xll.SDEQGetVolatility("CAC.EP",$A6,BO$1)/100</f>
        <v>0.13235604184499999</v>
      </c>
      <c r="BP6" cm="1">
        <f t="array" aca="1" ref="BP6" ca="1">_xll.SDEQGetVolatility("CAC.EP",$A6,BP$1)/100</f>
        <v>0.133938294905</v>
      </c>
      <c r="BQ6" cm="1">
        <f t="array" aca="1" ref="BQ6" ca="1">_xll.SDEQGetVolatility("CAC.EP",$A6,BQ$1)/100</f>
        <v>0.13581901974999999</v>
      </c>
      <c r="BR6" cm="1">
        <f t="array" aca="1" ref="BR6" ca="1">_xll.SDEQGetVolatility("CAC.EP",$A6,BR$1)/100</f>
        <v>0.13791976375699999</v>
      </c>
      <c r="BS6" cm="1">
        <f t="array" aca="1" ref="BS6" ca="1">_xll.SDEQGetVolatility("CAC.EP",$A6,BS$1)/100</f>
        <v>0.14012071736099999</v>
      </c>
      <c r="BT6" cm="1">
        <f t="array" aca="1" ref="BT6" ca="1">_xll.SDEQGetVolatility("CAC.EP",$A6,BT$1)/100</f>
        <v>0.14230210979800001</v>
      </c>
      <c r="BU6" cm="1">
        <f t="array" aca="1" ref="BU6" ca="1">_xll.SDEQGetVolatility("CAC.EP",$A6,BU$1)/100</f>
        <v>0.144344275749</v>
      </c>
      <c r="BV6" cm="1">
        <f t="array" aca="1" ref="BV6" ca="1">_xll.SDEQGetVolatility("CAC.EP",$A6,BV$1)/100</f>
        <v>0.14770678389399999</v>
      </c>
      <c r="BW6" cm="1">
        <f t="array" aca="1" ref="BW6" ca="1">_xll.SDEQGetVolatility("CAC.EP",$A6,BW$1)/100</f>
        <v>0.15012315526100001</v>
      </c>
      <c r="BX6" cm="1">
        <f t="array" aca="1" ref="BX6" ca="1">_xll.SDEQGetVolatility("CAC.EP",$A6,BX$1)/100</f>
        <v>0.15168805677200001</v>
      </c>
      <c r="BY6" cm="1">
        <f t="array" aca="1" ref="BY6" ca="1">_xll.SDEQGetVolatility("CAC.EP",$A6,BY$1)/100</f>
        <v>0.15257948883</v>
      </c>
      <c r="BZ6" cm="1">
        <f t="array" aca="1" ref="BZ6" ca="1">_xll.SDEQGetVolatility("CAC.EP",$A6,BZ$1)/100</f>
        <v>0.15305788334200002</v>
      </c>
      <c r="CA6" cm="1">
        <f t="array" aca="1" ref="CA6" ca="1">_xll.SDEQGetVolatility("CAC.EP",$A6,CA$1)/100</f>
        <v>0.153363775349</v>
      </c>
      <c r="CB6" cm="1">
        <f t="array" aca="1" ref="CB6" ca="1">_xll.SDEQGetVolatility("CAC.EP",$A6,CB$1)/100</f>
        <v>0.153645347988</v>
      </c>
      <c r="CC6" cm="1">
        <f t="array" aca="1" ref="CC6" ca="1">_xll.SDEQGetVolatility("CAC.EP",$A6,CC$1)/100</f>
        <v>0.15402522662499998</v>
      </c>
      <c r="CD6" cm="1">
        <f t="array" aca="1" ref="CD6" ca="1">_xll.SDEQGetVolatility("CAC.EP",$A6,CD$1)/100</f>
        <v>0.154569432811</v>
      </c>
      <c r="CE6" cm="1">
        <f t="array" aca="1" ref="CE6" ca="1">_xll.SDEQGetVolatility("CAC.EP",$A6,CE$1)/100</f>
        <v>0.155287487211</v>
      </c>
      <c r="CF6" cm="1">
        <f t="array" aca="1" ref="CF6" ca="1">_xll.SDEQGetVolatility("CAC.EP",$A6,CF$1)/100</f>
        <v>0.156180251947</v>
      </c>
      <c r="CG6" cm="1">
        <f t="array" aca="1" ref="CG6" ca="1">_xll.SDEQGetVolatility("CAC.EP",$A6,CG$1)/100</f>
        <v>0.157223427754</v>
      </c>
      <c r="CH6" cm="1">
        <f t="array" aca="1" ref="CH6" ca="1">_xll.SDEQGetVolatility("CAC.EP",$A6,CH$1)/100</f>
        <v>0.15838615199100001</v>
      </c>
      <c r="CI6" cm="1">
        <f t="array" aca="1" ref="CI6" ca="1">_xll.SDEQGetVolatility("CAC.EP",$A6,CI$1)/100</f>
        <v>0.15963177159899999</v>
      </c>
      <c r="CJ6" cm="1">
        <f t="array" aca="1" ref="CJ6" ca="1">_xll.SDEQGetVolatility("CAC.EP",$A6,CJ$1)/100</f>
        <v>0.16091786243100001</v>
      </c>
      <c r="CK6" cm="1">
        <f t="array" aca="1" ref="CK6" ca="1">_xll.SDEQGetVolatility("CAC.EP",$A6,CK$1)/100</f>
        <v>0.16220174490100001</v>
      </c>
      <c r="CL6" cm="1">
        <f t="array" aca="1" ref="CL6" ca="1">_xll.SDEQGetVolatility("CAC.EP",$A6,CL$1)/100</f>
        <v>0.163440734773</v>
      </c>
      <c r="CM6" cm="1">
        <f t="array" aca="1" ref="CM6" ca="1">_xll.SDEQGetVolatility("CAC.EP",$A6,CM$1)/100</f>
        <v>0.16459304055000001</v>
      </c>
      <c r="CN6" cm="1">
        <f t="array" aca="1" ref="CN6" ca="1">_xll.SDEQGetVolatility("CAC.EP",$A6,CN$1)/100</f>
        <v>0.165637495858</v>
      </c>
      <c r="CO6" cm="1">
        <f t="array" aca="1" ref="CO6" ca="1">_xll.SDEQGetVolatility("CAC.EP",$A6,CO$1)/100</f>
        <v>0.16657356189299999</v>
      </c>
      <c r="CP6" cm="1">
        <f t="array" aca="1" ref="CP6" ca="1">_xll.SDEQGetVolatility("CAC.EP",$A6,CP$1)/100</f>
        <v>0.16740159708800001</v>
      </c>
      <c r="CQ6" cm="1">
        <f t="array" aca="1" ref="CQ6" ca="1">_xll.SDEQGetVolatility("CAC.EP",$A6,CQ$1)/100</f>
        <v>0.16812196027199999</v>
      </c>
      <c r="CR6" cm="1">
        <f t="array" aca="1" ref="CR6" ca="1">_xll.SDEQGetVolatility("CAC.EP",$A6,CR$1)/100</f>
        <v>0.168735310217</v>
      </c>
      <c r="CS6" cm="1">
        <f t="array" aca="1" ref="CS6" ca="1">_xll.SDEQGetVolatility("CAC.EP",$A6,CS$1)/100</f>
        <v>0.16924919502800001</v>
      </c>
      <c r="CT6" cm="1">
        <f t="array" aca="1" ref="CT6" ca="1">_xll.SDEQGetVolatility("CAC.EP",$A6,CT$1)/100</f>
        <v>0.16967805269399999</v>
      </c>
      <c r="CU6" cm="1">
        <f t="array" aca="1" ref="CU6" ca="1">_xll.SDEQGetVolatility("CAC.EP",$A6,CU$1)/100</f>
        <v>0.170036621932</v>
      </c>
      <c r="CV6" cm="1">
        <f t="array" aca="1" ref="CV6" ca="1">_xll.SDEQGetVolatility("CAC.EP",$A6,CV$1)/100</f>
        <v>0.170339642496</v>
      </c>
      <c r="CW6" cm="1">
        <f t="array" aca="1" ref="CW6" ca="1">_xll.SDEQGetVolatility("CAC.EP",$A6,CW$1)/100</f>
        <v>0.170601587951</v>
      </c>
      <c r="CX6" cm="1">
        <f t="array" aca="1" ref="CX6" ca="1">_xll.SDEQGetVolatility("CAC.EP",$A6,CX$1)/100</f>
        <v>0.17083078997699999</v>
      </c>
      <c r="CY6" cm="1">
        <f t="array" aca="1" ref="CY6" ca="1">_xll.SDEQGetVolatility("CAC.EP",$A6,CY$1)/100</f>
        <v>0.17102943838000001</v>
      </c>
      <c r="CZ6" cm="1">
        <f t="array" aca="1" ref="CZ6" ca="1">_xll.SDEQGetVolatility("CAC.EP",$A6,CZ$1)/100</f>
        <v>0.17119945659999999</v>
      </c>
      <c r="DA6" cm="1">
        <f t="array" aca="1" ref="DA6" ca="1">_xll.SDEQGetVolatility("CAC.EP",$A6,DA$1)/100</f>
        <v>0.17134276866600001</v>
      </c>
      <c r="DB6" cm="1">
        <f t="array" aca="1" ref="DB6" ca="1">_xll.SDEQGetVolatility("CAC.EP",$A6,DB$1)/100</f>
        <v>0.17146134302999999</v>
      </c>
      <c r="DC6" cm="1">
        <f t="array" aca="1" ref="DC6" ca="1">_xll.SDEQGetVolatility("CAC.EP",$A6,DC$1)/100</f>
        <v>0.17155815869300001</v>
      </c>
      <c r="DD6" cm="1">
        <f t="array" aca="1" ref="DD6" ca="1">_xll.SDEQGetVolatility("CAC.EP",$A6,DD$1)/100</f>
        <v>0.171637204652</v>
      </c>
      <c r="DE6" cm="1">
        <f t="array" aca="1" ref="DE6" ca="1">_xll.SDEQGetVolatility("CAC.EP",$A6,DE$1)/100</f>
        <v>0.171702513428</v>
      </c>
      <c r="DF6" cm="1">
        <f t="array" aca="1" ref="DF6" ca="1">_xll.SDEQGetVolatility("CAC.EP",$A6,DF$1)/100</f>
        <v>0.171758117254</v>
      </c>
      <c r="DG6" cm="1">
        <f t="array" aca="1" ref="DG6" ca="1">_xll.SDEQGetVolatility("CAC.EP",$A6,DG$1)/100</f>
        <v>0.17180798707600001</v>
      </c>
      <c r="DH6" cm="1">
        <f t="array" aca="1" ref="DH6" ca="1">_xll.SDEQGetVolatility("CAC.EP",$A6,DH$1)/100</f>
        <v>0.17189937574000003</v>
      </c>
      <c r="DI6" cm="1">
        <f t="array" aca="1" ref="DI6" ca="1">_xll.SDEQGetVolatility("CAC.EP",$A6,DI$1)/100</f>
        <v>0.172009497052</v>
      </c>
      <c r="DJ6" cm="1">
        <f t="array" aca="1" ref="DJ6" ca="1">_xll.SDEQGetVolatility("CAC.EP",$A6,DJ$1)/100</f>
        <v>0.17210749050599999</v>
      </c>
      <c r="DK6" cm="1">
        <f t="array" aca="1" ref="DK6" ca="1">_xll.SDEQGetVolatility("CAC.EP",$A6,DK$1)/100</f>
        <v>0.17218101763500002</v>
      </c>
      <c r="DL6" cm="1">
        <f t="array" aca="1" ref="DL6" ca="1">_xll.SDEQGetVolatility("CAC.EP",$A6,DL$1)/100</f>
        <v>0.17223621115099999</v>
      </c>
      <c r="DM6" cm="1">
        <f t="array" aca="1" ref="DM6" ca="1">_xll.SDEQGetVolatility("CAC.EP",$A6,DM$1)/100</f>
        <v>0.17227766075000001</v>
      </c>
      <c r="DN6" cm="1">
        <f t="array" aca="1" ref="DN6" ca="1">_xll.SDEQGetVolatility("CAC.EP",$A6,DN$1)/100</f>
        <v>0.17230880273599999</v>
      </c>
      <c r="DO6" cm="1">
        <f t="array" aca="1" ref="DO6" ca="1">_xll.SDEQGetVolatility("CAC.EP",$A6,DO$1)/100</f>
        <v>0.17233221091699999</v>
      </c>
    </row>
    <row r="7" spans="1:119" x14ac:dyDescent="0.25">
      <c r="A7" s="1">
        <f ca="1">WORKDAY(Data!$A$2,35)</f>
        <v>45763</v>
      </c>
      <c r="B7" s="2">
        <f ca="1">(A7-Data!$A$2)/365.25</f>
        <v>0.13415468856947296</v>
      </c>
      <c r="C7" cm="1">
        <f t="array" aca="1" ref="C7" ca="1">_xll.SDEQGetForward("CAC.EP",A7,,Data!$A$2,Data!$B$2)</f>
        <v>8178.0763279011999</v>
      </c>
      <c r="D7" s="5" cm="1">
        <f t="array" aca="1" ref="D7" ca="1">- LN(_xll.SDEQGetDF("EUR",A7,,Data!$A$2))/YEARFRAC(Data!$A$2,A7)</f>
        <v>2.4291329428215883E-2</v>
      </c>
      <c r="E7" s="3">
        <f ca="1">D7-LN(C7/Data!$B$2)/B7</f>
        <v>-6.9063773949196855E-3</v>
      </c>
      <c r="F7" cm="1">
        <f t="array" aca="1" ref="F7" ca="1">_xll.SDEQGetVolatility("CAC.EP",$A7,F$1)/100</f>
        <v>0.67282511233199993</v>
      </c>
      <c r="G7" cm="1">
        <f t="array" aca="1" ref="G7" ca="1">_xll.SDEQGetVolatility("CAC.EP",$A7,G$1)/100</f>
        <v>0.67282510204800006</v>
      </c>
      <c r="H7" cm="1">
        <f t="array" aca="1" ref="H7" ca="1">_xll.SDEQGetVolatility("CAC.EP",$A7,H$1)/100</f>
        <v>0.67281636207000006</v>
      </c>
      <c r="I7" cm="1">
        <f t="array" aca="1" ref="I7" ca="1">_xll.SDEQGetVolatility("CAC.EP",$A7,I$1)/100</f>
        <v>0.67278226012600006</v>
      </c>
      <c r="J7" cm="1">
        <f t="array" aca="1" ref="J7" ca="1">_xll.SDEQGetVolatility("CAC.EP",$A7,J$1)/100</f>
        <v>0.67267486568799995</v>
      </c>
      <c r="K7" cm="1">
        <f t="array" aca="1" ref="K7" ca="1">_xll.SDEQGetVolatility("CAC.EP",$A7,K$1)/100</f>
        <v>0.67241021588899996</v>
      </c>
      <c r="L7" cm="1">
        <f t="array" aca="1" ref="L7" ca="1">_xll.SDEQGetVolatility("CAC.EP",$A7,L$1)/100</f>
        <v>0.67186481104999995</v>
      </c>
      <c r="M7" cm="1">
        <f t="array" aca="1" ref="M7" ca="1">_xll.SDEQGetVolatility("CAC.EP",$A7,M$1)/100</f>
        <v>0.67088156369900009</v>
      </c>
      <c r="N7" cm="1">
        <f t="array" aca="1" ref="N7" ca="1">_xll.SDEQGetVolatility("CAC.EP",$A7,N$1)/100</f>
        <v>0.66928149730800002</v>
      </c>
      <c r="O7" cm="1">
        <f t="array" aca="1" ref="O7" ca="1">_xll.SDEQGetVolatility("CAC.EP",$A7,O$1)/100</f>
        <v>0.66687759445899997</v>
      </c>
      <c r="P7" cm="1">
        <f t="array" aca="1" ref="P7" ca="1">_xll.SDEQGetVolatility("CAC.EP",$A7,P$1)/100</f>
        <v>0.66348784026600005</v>
      </c>
      <c r="Q7" cm="1">
        <f t="array" aca="1" ref="Q7" ca="1">_xll.SDEQGetVolatility("CAC.EP",$A7,Q$1)/100</f>
        <v>0.65894571611000008</v>
      </c>
      <c r="R7" cm="1">
        <f t="array" aca="1" ref="R7" ca="1">_xll.SDEQGetVolatility("CAC.EP",$A7,R$1)/100</f>
        <v>0.65310749670700008</v>
      </c>
      <c r="S7" cm="1">
        <f t="array" aca="1" ref="S7" ca="1">_xll.SDEQGetVolatility("CAC.EP",$A7,S$1)/100</f>
        <v>0.64585644672800002</v>
      </c>
      <c r="T7" cm="1">
        <f t="array" aca="1" ref="T7" ca="1">_xll.SDEQGetVolatility("CAC.EP",$A7,T$1)/100</f>
        <v>0.63710440612800001</v>
      </c>
      <c r="U7" cm="1">
        <f t="array" aca="1" ref="U7" ca="1">_xll.SDEQGetVolatility("CAC.EP",$A7,U$1)/100</f>
        <v>0.626791391649</v>
      </c>
      <c r="V7" cm="1">
        <f t="array" aca="1" ref="V7" ca="1">_xll.SDEQGetVolatility("CAC.EP",$A7,V$1)/100</f>
        <v>0.61488382771299999</v>
      </c>
      <c r="W7" cm="1">
        <f t="array" aca="1" ref="W7" ca="1">_xll.SDEQGetVolatility("CAC.EP",$A7,W$1)/100</f>
        <v>0.60137193120099997</v>
      </c>
      <c r="X7" cm="1">
        <f t="array" aca="1" ref="X7" ca="1">_xll.SDEQGetVolatility("CAC.EP",$A7,X$1)/100</f>
        <v>0.586266661277</v>
      </c>
      <c r="Y7" cm="1">
        <f t="array" aca="1" ref="Y7" ca="1">_xll.SDEQGetVolatility("CAC.EP",$A7,Y$1)/100</f>
        <v>0.56959653502200003</v>
      </c>
      <c r="Z7" cm="1">
        <f t="array" aca="1" ref="Z7" ca="1">_xll.SDEQGetVolatility("CAC.EP",$A7,Z$1)/100</f>
        <v>0.55157688148499995</v>
      </c>
      <c r="AA7" cm="1">
        <f t="array" aca="1" ref="AA7" ca="1">_xll.SDEQGetVolatility("CAC.EP",$A7,AA$1)/100</f>
        <v>0.53329806472899999</v>
      </c>
      <c r="AB7" cm="1">
        <f t="array" aca="1" ref="AB7" ca="1">_xll.SDEQGetVolatility("CAC.EP",$A7,AB$1)/100</f>
        <v>0.51500657245900006</v>
      </c>
      <c r="AC7" cm="1">
        <f t="array" aca="1" ref="AC7" ca="1">_xll.SDEQGetVolatility("CAC.EP",$A7,AC$1)/100</f>
        <v>0.49677900905</v>
      </c>
      <c r="AD7" cm="1">
        <f t="array" aca="1" ref="AD7" ca="1">_xll.SDEQGetVolatility("CAC.EP",$A7,AD$1)/100</f>
        <v>0.47869196206499998</v>
      </c>
      <c r="AE7" cm="1">
        <f t="array" aca="1" ref="AE7" ca="1">_xll.SDEQGetVolatility("CAC.EP",$A7,AE$1)/100</f>
        <v>0.46081779164199999</v>
      </c>
      <c r="AF7" cm="1">
        <f t="array" aca="1" ref="AF7" ca="1">_xll.SDEQGetVolatility("CAC.EP",$A7,AF$1)/100</f>
        <v>0.44313201680100001</v>
      </c>
      <c r="AG7" cm="1">
        <f t="array" aca="1" ref="AG7" ca="1">_xll.SDEQGetVolatility("CAC.EP",$A7,AG$1)/100</f>
        <v>0.42551333593899998</v>
      </c>
      <c r="AH7" cm="1">
        <f t="array" aca="1" ref="AH7" ca="1">_xll.SDEQGetVolatility("CAC.EP",$A7,AH$1)/100</f>
        <v>0.40785885363200003</v>
      </c>
      <c r="AI7" cm="1">
        <f t="array" aca="1" ref="AI7" ca="1">_xll.SDEQGetVolatility("CAC.EP",$A7,AI$1)/100</f>
        <v>0.39015608776100003</v>
      </c>
      <c r="AJ7" cm="1">
        <f t="array" aca="1" ref="AJ7" ca="1">_xll.SDEQGetVolatility("CAC.EP",$A7,AJ$1)/100</f>
        <v>0.37241512810400001</v>
      </c>
      <c r="AK7" cm="1">
        <f t="array" aca="1" ref="AK7" ca="1">_xll.SDEQGetVolatility("CAC.EP",$A7,AK$1)/100</f>
        <v>0.35464516598000001</v>
      </c>
      <c r="AL7" cm="1">
        <f t="array" aca="1" ref="AL7" ca="1">_xll.SDEQGetVolatility("CAC.EP",$A7,AL$1)/100</f>
        <v>0.33685445135099995</v>
      </c>
      <c r="AM7" cm="1">
        <f t="array" aca="1" ref="AM7" ca="1">_xll.SDEQGetVolatility("CAC.EP",$A7,AM$1)/100</f>
        <v>0.319056247972</v>
      </c>
      <c r="AN7" cm="1">
        <f t="array" aca="1" ref="AN7" ca="1">_xll.SDEQGetVolatility("CAC.EP",$A7,AN$1)/100</f>
        <v>0.30128421986600001</v>
      </c>
      <c r="AO7" cm="1">
        <f t="array" aca="1" ref="AO7" ca="1">_xll.SDEQGetVolatility("CAC.EP",$A7,AO$1)/100</f>
        <v>0.28357627247899997</v>
      </c>
      <c r="AP7" cm="1">
        <f t="array" aca="1" ref="AP7" ca="1">_xll.SDEQGetVolatility("CAC.EP",$A7,AP$1)/100</f>
        <v>0.26594879417899997</v>
      </c>
      <c r="AQ7" cm="1">
        <f t="array" aca="1" ref="AQ7" ca="1">_xll.SDEQGetVolatility("CAC.EP",$A7,AQ$1)/100</f>
        <v>0.24839675267099998</v>
      </c>
      <c r="AR7" cm="1">
        <f t="array" aca="1" ref="AR7" ca="1">_xll.SDEQGetVolatility("CAC.EP",$A7,AR$1)/100</f>
        <v>0.239654623043</v>
      </c>
      <c r="AS7" cm="1">
        <f t="array" aca="1" ref="AS7" ca="1">_xll.SDEQGetVolatility("CAC.EP",$A7,AS$1)/100</f>
        <v>0.23097346193100002</v>
      </c>
      <c r="AT7" cm="1">
        <f t="array" aca="1" ref="AT7" ca="1">_xll.SDEQGetVolatility("CAC.EP",$A7,AT$1)/100</f>
        <v>0.22239677284100001</v>
      </c>
      <c r="AU7" cm="1">
        <f t="array" aca="1" ref="AU7" ca="1">_xll.SDEQGetVolatility("CAC.EP",$A7,AU$1)/100</f>
        <v>0.21396803803600001</v>
      </c>
      <c r="AV7" cm="1">
        <f t="array" aca="1" ref="AV7" ca="1">_xll.SDEQGetVolatility("CAC.EP",$A7,AV$1)/100</f>
        <v>0.205730706204</v>
      </c>
      <c r="AW7" cm="1">
        <f t="array" aca="1" ref="AW7" ca="1">_xll.SDEQGetVolatility("CAC.EP",$A7,AW$1)/100</f>
        <v>0.197700305622</v>
      </c>
      <c r="AX7" cm="1">
        <f t="array" aca="1" ref="AX7" ca="1">_xll.SDEQGetVolatility("CAC.EP",$A7,AX$1)/100</f>
        <v>0.18987852549599998</v>
      </c>
      <c r="AY7" cm="1">
        <f t="array" aca="1" ref="AY7" ca="1">_xll.SDEQGetVolatility("CAC.EP",$A7,AY$1)/100</f>
        <v>0.18245763229</v>
      </c>
      <c r="AZ7" cm="1">
        <f t="array" aca="1" ref="AZ7" ca="1">_xll.SDEQGetVolatility("CAC.EP",$A7,AZ$1)/100</f>
        <v>0.17525285177899999</v>
      </c>
      <c r="BA7" cm="1">
        <f t="array" aca="1" ref="BA7" ca="1">_xll.SDEQGetVolatility("CAC.EP",$A7,BA$1)/100</f>
        <v>0.168548927056</v>
      </c>
      <c r="BB7" cm="1">
        <f t="array" aca="1" ref="BB7" ca="1">_xll.SDEQGetVolatility("CAC.EP",$A7,BB$1)/100</f>
        <v>0.162164401594</v>
      </c>
      <c r="BC7" cm="1">
        <f t="array" aca="1" ref="BC7" ca="1">_xll.SDEQGetVolatility("CAC.EP",$A7,BC$1)/100</f>
        <v>0.15628787677100001</v>
      </c>
      <c r="BD7" cm="1">
        <f t="array" aca="1" ref="BD7" ca="1">_xll.SDEQGetVolatility("CAC.EP",$A7,BD$1)/100</f>
        <v>0.15082645191499999</v>
      </c>
      <c r="BE7" cm="1">
        <f t="array" aca="1" ref="BE7" ca="1">_xll.SDEQGetVolatility("CAC.EP",$A7,BE$1)/100</f>
        <v>0.145979814013</v>
      </c>
      <c r="BF7" cm="1">
        <f t="array" aca="1" ref="BF7" ca="1">_xll.SDEQGetVolatility("CAC.EP",$A7,BF$1)/100</f>
        <v>0.14164771062199999</v>
      </c>
      <c r="BG7" cm="1">
        <f t="array" aca="1" ref="BG7" ca="1">_xll.SDEQGetVolatility("CAC.EP",$A7,BG$1)/100</f>
        <v>0.13792995104299999</v>
      </c>
      <c r="BH7" cm="1">
        <f t="array" aca="1" ref="BH7" ca="1">_xll.SDEQGetVolatility("CAC.EP",$A7,BH$1)/100</f>
        <v>0.134829989234</v>
      </c>
      <c r="BI7" cm="1">
        <f t="array" aca="1" ref="BI7" ca="1">_xll.SDEQGetVolatility("CAC.EP",$A7,BI$1)/100</f>
        <v>0.132340715207</v>
      </c>
      <c r="BJ7" cm="1">
        <f t="array" aca="1" ref="BJ7" ca="1">_xll.SDEQGetVolatility("CAC.EP",$A7,BJ$1)/100</f>
        <v>0.130469385647</v>
      </c>
      <c r="BK7" cm="1">
        <f t="array" aca="1" ref="BK7" ca="1">_xll.SDEQGetVolatility("CAC.EP",$A7,BK$1)/100</f>
        <v>0.12920907925700001</v>
      </c>
      <c r="BL7" cm="1">
        <f t="array" aca="1" ref="BL7" ca="1">_xll.SDEQGetVolatility("CAC.EP",$A7,BL$1)/100</f>
        <v>0.12846371394200001</v>
      </c>
      <c r="BM7" cm="1">
        <f t="array" aca="1" ref="BM7" ca="1">_xll.SDEQGetVolatility("CAC.EP",$A7,BM$1)/100</f>
        <v>0.12842631555299999</v>
      </c>
      <c r="BN7" cm="1">
        <f t="array" aca="1" ref="BN7" ca="1">_xll.SDEQGetVolatility("CAC.EP",$A7,BN$1)/100</f>
        <v>0.12879712589</v>
      </c>
      <c r="BO7" cm="1">
        <f t="array" aca="1" ref="BO7" ca="1">_xll.SDEQGetVolatility("CAC.EP",$A7,BO$1)/100</f>
        <v>0.12966876039800002</v>
      </c>
      <c r="BP7" cm="1">
        <f t="array" aca="1" ref="BP7" ca="1">_xll.SDEQGetVolatility("CAC.EP",$A7,BP$1)/100</f>
        <v>0.13084117950899998</v>
      </c>
      <c r="BQ7" cm="1">
        <f t="array" aca="1" ref="BQ7" ca="1">_xll.SDEQGetVolatility("CAC.EP",$A7,BQ$1)/100</f>
        <v>0.13232637702200001</v>
      </c>
      <c r="BR7" cm="1">
        <f t="array" aca="1" ref="BR7" ca="1">_xll.SDEQGetVolatility("CAC.EP",$A7,BR$1)/100</f>
        <v>0.13405866443</v>
      </c>
      <c r="BS7" cm="1">
        <f t="array" aca="1" ref="BS7" ca="1">_xll.SDEQGetVolatility("CAC.EP",$A7,BS$1)/100</f>
        <v>0.13592711341200001</v>
      </c>
      <c r="BT7" cm="1">
        <f t="array" aca="1" ref="BT7" ca="1">_xll.SDEQGetVolatility("CAC.EP",$A7,BT$1)/100</f>
        <v>0.13782080070199998</v>
      </c>
      <c r="BU7" cm="1">
        <f t="array" aca="1" ref="BU7" ca="1">_xll.SDEQGetVolatility("CAC.EP",$A7,BU$1)/100</f>
        <v>0.13962882237500002</v>
      </c>
      <c r="BV7" cm="1">
        <f t="array" aca="1" ref="BV7" ca="1">_xll.SDEQGetVolatility("CAC.EP",$A7,BV$1)/100</f>
        <v>0.142697594033</v>
      </c>
      <c r="BW7" cm="1">
        <f t="array" aca="1" ref="BW7" ca="1">_xll.SDEQGetVolatility("CAC.EP",$A7,BW$1)/100</f>
        <v>0.14501284572000001</v>
      </c>
      <c r="BX7" cm="1">
        <f t="array" aca="1" ref="BX7" ca="1">_xll.SDEQGetVolatility("CAC.EP",$A7,BX$1)/100</f>
        <v>0.14661148853600001</v>
      </c>
      <c r="BY7" cm="1">
        <f t="array" aca="1" ref="BY7" ca="1">_xll.SDEQGetVolatility("CAC.EP",$A7,BY$1)/100</f>
        <v>0.14761820412100002</v>
      </c>
      <c r="BZ7" cm="1">
        <f t="array" aca="1" ref="BZ7" ca="1">_xll.SDEQGetVolatility("CAC.EP",$A7,BZ$1)/100</f>
        <v>0.14824525884199999</v>
      </c>
      <c r="CA7" cm="1">
        <f t="array" aca="1" ref="CA7" ca="1">_xll.SDEQGetVolatility("CAC.EP",$A7,CA$1)/100</f>
        <v>0.14869098287999999</v>
      </c>
      <c r="CB7" cm="1">
        <f t="array" aca="1" ref="CB7" ca="1">_xll.SDEQGetVolatility("CAC.EP",$A7,CB$1)/100</f>
        <v>0.149083052873</v>
      </c>
      <c r="CC7" cm="1">
        <f t="array" aca="1" ref="CC7" ca="1">_xll.SDEQGetVolatility("CAC.EP",$A7,CC$1)/100</f>
        <v>0.14952949193500001</v>
      </c>
      <c r="CD7" cm="1">
        <f t="array" aca="1" ref="CD7" ca="1">_xll.SDEQGetVolatility("CAC.EP",$A7,CD$1)/100</f>
        <v>0.150092584222</v>
      </c>
      <c r="CE7" cm="1">
        <f t="array" aca="1" ref="CE7" ca="1">_xll.SDEQGetVolatility("CAC.EP",$A7,CE$1)/100</f>
        <v>0.15078889569099999</v>
      </c>
      <c r="CF7" cm="1">
        <f t="array" aca="1" ref="CF7" ca="1">_xll.SDEQGetVolatility("CAC.EP",$A7,CF$1)/100</f>
        <v>0.1516273501</v>
      </c>
      <c r="CG7" cm="1">
        <f t="array" aca="1" ref="CG7" ca="1">_xll.SDEQGetVolatility("CAC.EP",$A7,CG$1)/100</f>
        <v>0.15259418164299998</v>
      </c>
      <c r="CH7" cm="1">
        <f t="array" aca="1" ref="CH7" ca="1">_xll.SDEQGetVolatility("CAC.EP",$A7,CH$1)/100</f>
        <v>0.153669510885</v>
      </c>
      <c r="CI7" cm="1">
        <f t="array" aca="1" ref="CI7" ca="1">_xll.SDEQGetVolatility("CAC.EP",$A7,CI$1)/100</f>
        <v>0.154823408966</v>
      </c>
      <c r="CJ7" cm="1">
        <f t="array" aca="1" ref="CJ7" ca="1">_xll.SDEQGetVolatility("CAC.EP",$A7,CJ$1)/100</f>
        <v>0.156015901515</v>
      </c>
      <c r="CK7" cm="1">
        <f t="array" aca="1" ref="CK7" ca="1">_xll.SDEQGetVolatility("CAC.EP",$A7,CK$1)/100</f>
        <v>0.15720657648</v>
      </c>
      <c r="CL7" cm="1">
        <f t="array" aca="1" ref="CL7" ca="1">_xll.SDEQGetVolatility("CAC.EP",$A7,CL$1)/100</f>
        <v>0.15835502086</v>
      </c>
      <c r="CM7" cm="1">
        <f t="array" aca="1" ref="CM7" ca="1">_xll.SDEQGetVolatility("CAC.EP",$A7,CM$1)/100</f>
        <v>0.159421673161</v>
      </c>
      <c r="CN7" cm="1">
        <f t="array" aca="1" ref="CN7" ca="1">_xll.SDEQGetVolatility("CAC.EP",$A7,CN$1)/100</f>
        <v>0.16038657538100001</v>
      </c>
      <c r="CO7" cm="1">
        <f t="array" aca="1" ref="CO7" ca="1">_xll.SDEQGetVolatility("CAC.EP",$A7,CO$1)/100</f>
        <v>0.16124937351100002</v>
      </c>
      <c r="CP7" cm="1">
        <f t="array" aca="1" ref="CP7" ca="1">_xll.SDEQGetVolatility("CAC.EP",$A7,CP$1)/100</f>
        <v>0.16201056596499999</v>
      </c>
      <c r="CQ7" cm="1">
        <f t="array" aca="1" ref="CQ7" ca="1">_xll.SDEQGetVolatility("CAC.EP",$A7,CQ$1)/100</f>
        <v>0.162670651236</v>
      </c>
      <c r="CR7" cm="1">
        <f t="array" aca="1" ref="CR7" ca="1">_xll.SDEQGetVolatility("CAC.EP",$A7,CR$1)/100</f>
        <v>0.163230409962</v>
      </c>
      <c r="CS7" cm="1">
        <f t="array" aca="1" ref="CS7" ca="1">_xll.SDEQGetVolatility("CAC.EP",$A7,CS$1)/100</f>
        <v>0.16369711029400003</v>
      </c>
      <c r="CT7" cm="1">
        <f t="array" aca="1" ref="CT7" ca="1">_xll.SDEQGetVolatility("CAC.EP",$A7,CT$1)/100</f>
        <v>0.16408450800400001</v>
      </c>
      <c r="CU7" cm="1">
        <f t="array" aca="1" ref="CU7" ca="1">_xll.SDEQGetVolatility("CAC.EP",$A7,CU$1)/100</f>
        <v>0.16440664117600001</v>
      </c>
      <c r="CV7" cm="1">
        <f t="array" aca="1" ref="CV7" ca="1">_xll.SDEQGetVolatility("CAC.EP",$A7,CV$1)/100</f>
        <v>0.164677548102</v>
      </c>
      <c r="CW7" cm="1">
        <f t="array" aca="1" ref="CW7" ca="1">_xll.SDEQGetVolatility("CAC.EP",$A7,CW$1)/100</f>
        <v>0.164911005921</v>
      </c>
      <c r="CX7" cm="1">
        <f t="array" aca="1" ref="CX7" ca="1">_xll.SDEQGetVolatility("CAC.EP",$A7,CX$1)/100</f>
        <v>0.16511478115100001</v>
      </c>
      <c r="CY7" cm="1">
        <f t="array" aca="1" ref="CY7" ca="1">_xll.SDEQGetVolatility("CAC.EP",$A7,CY$1)/100</f>
        <v>0.16529062969600003</v>
      </c>
      <c r="CZ7" cm="1">
        <f t="array" aca="1" ref="CZ7" ca="1">_xll.SDEQGetVolatility("CAC.EP",$A7,CZ$1)/100</f>
        <v>0.16544004626600001</v>
      </c>
      <c r="DA7" cm="1">
        <f t="array" aca="1" ref="DA7" ca="1">_xll.SDEQGetVolatility("CAC.EP",$A7,DA$1)/100</f>
        <v>0.165564525692</v>
      </c>
      <c r="DB7" cm="1">
        <f t="array" aca="1" ref="DB7" ca="1">_xll.SDEQGetVolatility("CAC.EP",$A7,DB$1)/100</f>
        <v>0.16566562249099998</v>
      </c>
      <c r="DC7" cm="1">
        <f t="array" aca="1" ref="DC7" ca="1">_xll.SDEQGetVolatility("CAC.EP",$A7,DC$1)/100</f>
        <v>0.16574626162800002</v>
      </c>
      <c r="DD7" cm="1">
        <f t="array" aca="1" ref="DD7" ca="1">_xll.SDEQGetVolatility("CAC.EP",$A7,DD$1)/100</f>
        <v>0.16581073840300001</v>
      </c>
      <c r="DE7" cm="1">
        <f t="array" aca="1" ref="DE7" ca="1">_xll.SDEQGetVolatility("CAC.EP",$A7,DE$1)/100</f>
        <v>0.16586340761399998</v>
      </c>
      <c r="DF7" cm="1">
        <f t="array" aca="1" ref="DF7" ca="1">_xll.SDEQGetVolatility("CAC.EP",$A7,DF$1)/100</f>
        <v>0.165908624004</v>
      </c>
      <c r="DG7" cm="1">
        <f t="array" aca="1" ref="DG7" ca="1">_xll.SDEQGetVolatility("CAC.EP",$A7,DG$1)/100</f>
        <v>0.16595065731299999</v>
      </c>
      <c r="DH7" cm="1">
        <f t="array" aca="1" ref="DH7" ca="1">_xll.SDEQGetVolatility("CAC.EP",$A7,DH$1)/100</f>
        <v>0.16603248211699997</v>
      </c>
      <c r="DI7" cm="1">
        <f t="array" aca="1" ref="DI7" ca="1">_xll.SDEQGetVolatility("CAC.EP",$A7,DI$1)/100</f>
        <v>0.166133727146</v>
      </c>
      <c r="DJ7" cm="1">
        <f t="array" aca="1" ref="DJ7" ca="1">_xll.SDEQGetVolatility("CAC.EP",$A7,DJ$1)/100</f>
        <v>0.16622175899199998</v>
      </c>
      <c r="DK7" cm="1">
        <f t="array" aca="1" ref="DK7" ca="1">_xll.SDEQGetVolatility("CAC.EP",$A7,DK$1)/100</f>
        <v>0.16628696247200001</v>
      </c>
      <c r="DL7" cm="1">
        <f t="array" aca="1" ref="DL7" ca="1">_xll.SDEQGetVolatility("CAC.EP",$A7,DL$1)/100</f>
        <v>0.16633526277300001</v>
      </c>
      <c r="DM7" cm="1">
        <f t="array" aca="1" ref="DM7" ca="1">_xll.SDEQGetVolatility("CAC.EP",$A7,DM$1)/100</f>
        <v>0.166371045942</v>
      </c>
      <c r="DN7" cm="1">
        <f t="array" aca="1" ref="DN7" ca="1">_xll.SDEQGetVolatility("CAC.EP",$A7,DN$1)/100</f>
        <v>0.16639755898299999</v>
      </c>
      <c r="DO7" cm="1">
        <f t="array" aca="1" ref="DO7" ca="1">_xll.SDEQGetVolatility("CAC.EP",$A7,DO$1)/100</f>
        <v>0.16641720588100001</v>
      </c>
    </row>
    <row r="8" spans="1:119" x14ac:dyDescent="0.25">
      <c r="A8" s="1">
        <f ca="1">WORKDAY(Data!$A$2,50)</f>
        <v>45784</v>
      </c>
      <c r="B8" s="2">
        <f ca="1">(A8-Data!$A$2)/365.25</f>
        <v>0.19164955509924708</v>
      </c>
      <c r="C8" cm="1">
        <f t="array" aca="1" ref="C8" ca="1">_xll.SDEQGetForward("CAC.EP",A8,,Data!$A$2,Data!$B$2)</f>
        <v>8188.9950913755001</v>
      </c>
      <c r="D8" s="5" cm="1">
        <f t="array" aca="1" ref="D8" ca="1">- LN(_xll.SDEQGetDF("EUR",A8,,Data!$A$2))/YEARFRAC(Data!$A$2,A8)</f>
        <v>2.3990096011379157E-2</v>
      </c>
      <c r="E8" s="3">
        <f ca="1">D8-LN(C8/Data!$B$2)/B8</f>
        <v>-4.8101497860379532E-3</v>
      </c>
      <c r="F8" cm="1">
        <f t="array" aca="1" ref="F8" ca="1">_xll.SDEQGetVolatility("CAC.EP",$A8,F$1)/100</f>
        <v>0.63952158770199996</v>
      </c>
      <c r="G8" cm="1">
        <f t="array" aca="1" ref="G8" ca="1">_xll.SDEQGetVolatility("CAC.EP",$A8,G$1)/100</f>
        <v>0.63952158068099996</v>
      </c>
      <c r="H8" cm="1">
        <f t="array" aca="1" ref="H8" ca="1">_xll.SDEQGetVolatility("CAC.EP",$A8,H$1)/100</f>
        <v>0.63951471944500005</v>
      </c>
      <c r="I8" cm="1">
        <f t="array" aca="1" ref="I8" ca="1">_xll.SDEQGetVolatility("CAC.EP",$A8,I$1)/100</f>
        <v>0.63948684575500003</v>
      </c>
      <c r="J8" cm="1">
        <f t="array" aca="1" ref="J8" ca="1">_xll.SDEQGetVolatility("CAC.EP",$A8,J$1)/100</f>
        <v>0.63939663429900007</v>
      </c>
      <c r="K8" cm="1">
        <f t="array" aca="1" ref="K8" ca="1">_xll.SDEQGetVolatility("CAC.EP",$A8,K$1)/100</f>
        <v>0.63916936261900004</v>
      </c>
      <c r="L8" cm="1">
        <f t="array" aca="1" ref="L8" ca="1">_xll.SDEQGetVolatility("CAC.EP",$A8,L$1)/100</f>
        <v>0.63869238449900001</v>
      </c>
      <c r="M8" cm="1">
        <f t="array" aca="1" ref="M8" ca="1">_xll.SDEQGetVolatility("CAC.EP",$A8,M$1)/100</f>
        <v>0.63781928730899995</v>
      </c>
      <c r="N8" cm="1">
        <f t="array" aca="1" ref="N8" ca="1">_xll.SDEQGetVolatility("CAC.EP",$A8,N$1)/100</f>
        <v>0.63637996232399996</v>
      </c>
      <c r="O8" cm="1">
        <f t="array" aca="1" ref="O8" ca="1">_xll.SDEQGetVolatility("CAC.EP",$A8,O$1)/100</f>
        <v>0.63419337047199997</v>
      </c>
      <c r="P8" cm="1">
        <f t="array" aca="1" ref="P8" ca="1">_xll.SDEQGetVolatility("CAC.EP",$A8,P$1)/100</f>
        <v>0.63108013052799994</v>
      </c>
      <c r="Q8" cm="1">
        <f t="array" aca="1" ref="Q8" ca="1">_xll.SDEQGetVolatility("CAC.EP",$A8,Q$1)/100</f>
        <v>0.62687307939000003</v>
      </c>
      <c r="R8" cm="1">
        <f t="array" aca="1" ref="R8" ca="1">_xll.SDEQGetVolatility("CAC.EP",$A8,R$1)/100</f>
        <v>0.62142498359800002</v>
      </c>
      <c r="S8" cm="1">
        <f t="array" aca="1" ref="S8" ca="1">_xll.SDEQGetVolatility("CAC.EP",$A8,S$1)/100</f>
        <v>0.61461333047199995</v>
      </c>
      <c r="T8" cm="1">
        <f t="array" aca="1" ref="T8" ca="1">_xll.SDEQGetVolatility("CAC.EP",$A8,T$1)/100</f>
        <v>0.60634255875400001</v>
      </c>
      <c r="U8" cm="1">
        <f t="array" aca="1" ref="U8" ca="1">_xll.SDEQGetVolatility("CAC.EP",$A8,U$1)/100</f>
        <v>0.596544271435</v>
      </c>
      <c r="V8" cm="1">
        <f t="array" aca="1" ref="V8" ca="1">_xll.SDEQGetVolatility("CAC.EP",$A8,V$1)/100</f>
        <v>0.58517599717500002</v>
      </c>
      <c r="W8" cm="1">
        <f t="array" aca="1" ref="W8" ca="1">_xll.SDEQGetVolatility("CAC.EP",$A8,W$1)/100</f>
        <v>0.57221900558200001</v>
      </c>
      <c r="X8" cm="1">
        <f t="array" aca="1" ref="X8" ca="1">_xll.SDEQGetVolatility("CAC.EP",$A8,X$1)/100</f>
        <v>0.55767558608400003</v>
      </c>
      <c r="Y8" cm="1">
        <f t="array" aca="1" ref="Y8" ca="1">_xll.SDEQGetVolatility("CAC.EP",$A8,Y$1)/100</f>
        <v>0.54156609987400006</v>
      </c>
      <c r="Z8" cm="1">
        <f t="array" aca="1" ref="Z8" ca="1">_xll.SDEQGetVolatility("CAC.EP",$A8,Z$1)/100</f>
        <v>0.52409760867499999</v>
      </c>
      <c r="AA8" cm="1">
        <f t="array" aca="1" ref="AA8" ca="1">_xll.SDEQGetVolatility("CAC.EP",$A8,AA$1)/100</f>
        <v>0.50635575410199996</v>
      </c>
      <c r="AB8" cm="1">
        <f t="array" aca="1" ref="AB8" ca="1">_xll.SDEQGetVolatility("CAC.EP",$A8,AB$1)/100</f>
        <v>0.48859891594600002</v>
      </c>
      <c r="AC8" cm="1">
        <f t="array" aca="1" ref="AC8" ca="1">_xll.SDEQGetVolatility("CAC.EP",$A8,AC$1)/100</f>
        <v>0.47091751586300001</v>
      </c>
      <c r="AD8" cm="1">
        <f t="array" aca="1" ref="AD8" ca="1">_xll.SDEQGetVolatility("CAC.EP",$A8,AD$1)/100</f>
        <v>0.45340195919899995</v>
      </c>
      <c r="AE8" cm="1">
        <f t="array" aca="1" ref="AE8" ca="1">_xll.SDEQGetVolatility("CAC.EP",$A8,AE$1)/100</f>
        <v>0.43613785307599995</v>
      </c>
      <c r="AF8" cm="1">
        <f t="array" aca="1" ref="AF8" ca="1">_xll.SDEQGetVolatility("CAC.EP",$A8,AF$1)/100</f>
        <v>0.41910082421399997</v>
      </c>
      <c r="AG8" cm="1">
        <f t="array" aca="1" ref="AG8" ca="1">_xll.SDEQGetVolatility("CAC.EP",$A8,AG$1)/100</f>
        <v>0.40215653947399999</v>
      </c>
      <c r="AH8" cm="1">
        <f t="array" aca="1" ref="AH8" ca="1">_xll.SDEQGetVolatility("CAC.EP",$A8,AH$1)/100</f>
        <v>0.38518919302500004</v>
      </c>
      <c r="AI8" cm="1">
        <f t="array" aca="1" ref="AI8" ca="1">_xll.SDEQGetVolatility("CAC.EP",$A8,AI$1)/100</f>
        <v>0.368176159773</v>
      </c>
      <c r="AJ8" cm="1">
        <f t="array" aca="1" ref="AJ8" ca="1">_xll.SDEQGetVolatility("CAC.EP",$A8,AJ$1)/100</f>
        <v>0.35111934529400002</v>
      </c>
      <c r="AK8" cm="1">
        <f t="array" aca="1" ref="AK8" ca="1">_xll.SDEQGetVolatility("CAC.EP",$A8,AK$1)/100</f>
        <v>0.334048917419</v>
      </c>
      <c r="AL8" cm="1">
        <f t="array" aca="1" ref="AL8" ca="1">_xll.SDEQGetVolatility("CAC.EP",$A8,AL$1)/100</f>
        <v>0.317023265986</v>
      </c>
      <c r="AM8" cm="1">
        <f t="array" aca="1" ref="AM8" ca="1">_xll.SDEQGetVolatility("CAC.EP",$A8,AM$1)/100</f>
        <v>0.300109117353</v>
      </c>
      <c r="AN8" cm="1">
        <f t="array" aca="1" ref="AN8" ca="1">_xll.SDEQGetVolatility("CAC.EP",$A8,AN$1)/100</f>
        <v>0.28340180789000002</v>
      </c>
      <c r="AO8" cm="1">
        <f t="array" aca="1" ref="AO8" ca="1">_xll.SDEQGetVolatility("CAC.EP",$A8,AO$1)/100</f>
        <v>0.26700129106799997</v>
      </c>
      <c r="AP8" cm="1">
        <f t="array" aca="1" ref="AP8" ca="1">_xll.SDEQGetVolatility("CAC.EP",$A8,AP$1)/100</f>
        <v>0.250947559308</v>
      </c>
      <c r="AQ8" cm="1">
        <f t="array" aca="1" ref="AQ8" ca="1">_xll.SDEQGetVolatility("CAC.EP",$A8,AQ$1)/100</f>
        <v>0.23522072914599998</v>
      </c>
      <c r="AR8" cm="1">
        <f t="array" aca="1" ref="AR8" ca="1">_xll.SDEQGetVolatility("CAC.EP",$A8,AR$1)/100</f>
        <v>0.22747747403499999</v>
      </c>
      <c r="AS8" cm="1">
        <f t="array" aca="1" ref="AS8" ca="1">_xll.SDEQGetVolatility("CAC.EP",$A8,AS$1)/100</f>
        <v>0.21983469593500002</v>
      </c>
      <c r="AT8" cm="1">
        <f t="array" aca="1" ref="AT8" ca="1">_xll.SDEQGetVolatility("CAC.EP",$A8,AT$1)/100</f>
        <v>0.212316664056</v>
      </c>
      <c r="AU8" cm="1">
        <f t="array" aca="1" ref="AU8" ca="1">_xll.SDEQGetVolatility("CAC.EP",$A8,AU$1)/100</f>
        <v>0.20494760557700001</v>
      </c>
      <c r="AV8" cm="1">
        <f t="array" aca="1" ref="AV8" ca="1">_xll.SDEQGetVolatility("CAC.EP",$A8,AV$1)/100</f>
        <v>0.19775169242299998</v>
      </c>
      <c r="AW8" cm="1">
        <f t="array" aca="1" ref="AW8" ca="1">_xll.SDEQGetVolatility("CAC.EP",$A8,AW$1)/100</f>
        <v>0.19074479591999999</v>
      </c>
      <c r="AX8" cm="1">
        <f t="array" aca="1" ref="AX8" ca="1">_xll.SDEQGetVolatility("CAC.EP",$A8,AX$1)/100</f>
        <v>0.18393867179000001</v>
      </c>
      <c r="AY8" cm="1">
        <f t="array" aca="1" ref="AY8" ca="1">_xll.SDEQGetVolatility("CAC.EP",$A8,AY$1)/100</f>
        <v>0.177384347976</v>
      </c>
      <c r="AZ8" cm="1">
        <f t="array" aca="1" ref="AZ8" ca="1">_xll.SDEQGetVolatility("CAC.EP",$A8,AZ$1)/100</f>
        <v>0.171030653605</v>
      </c>
      <c r="BA8" cm="1">
        <f t="array" aca="1" ref="BA8" ca="1">_xll.SDEQGetVolatility("CAC.EP",$A8,BA$1)/100</f>
        <v>0.165102963326</v>
      </c>
      <c r="BB8" cm="1">
        <f t="array" aca="1" ref="BB8" ca="1">_xll.SDEQGetVolatility("CAC.EP",$A8,BB$1)/100</f>
        <v>0.159401129994</v>
      </c>
      <c r="BC8" cm="1">
        <f t="array" aca="1" ref="BC8" ca="1">_xll.SDEQGetVolatility("CAC.EP",$A8,BC$1)/100</f>
        <v>0.15405014185900001</v>
      </c>
      <c r="BD8" cm="1">
        <f t="array" aca="1" ref="BD8" ca="1">_xll.SDEQGetVolatility("CAC.EP",$A8,BD$1)/100</f>
        <v>0.14917436905600001</v>
      </c>
      <c r="BE8" cm="1">
        <f t="array" aca="1" ref="BE8" ca="1">_xll.SDEQGetVolatility("CAC.EP",$A8,BE$1)/100</f>
        <v>0.144674170145</v>
      </c>
      <c r="BF8" cm="1">
        <f t="array" aca="1" ref="BF8" ca="1">_xll.SDEQGetVolatility("CAC.EP",$A8,BF$1)/100</f>
        <v>0.14059913071499999</v>
      </c>
      <c r="BG8" cm="1">
        <f t="array" aca="1" ref="BG8" ca="1">_xll.SDEQGetVolatility("CAC.EP",$A8,BG$1)/100</f>
        <v>0.136974151372</v>
      </c>
      <c r="BH8" cm="1">
        <f t="array" aca="1" ref="BH8" ca="1">_xll.SDEQGetVolatility("CAC.EP",$A8,BH$1)/100</f>
        <v>0.133874170471</v>
      </c>
      <c r="BI8" cm="1">
        <f t="array" aca="1" ref="BI8" ca="1">_xll.SDEQGetVolatility("CAC.EP",$A8,BI$1)/100</f>
        <v>0.13122422478500001</v>
      </c>
      <c r="BJ8" cm="1">
        <f t="array" aca="1" ref="BJ8" ca="1">_xll.SDEQGetVolatility("CAC.EP",$A8,BJ$1)/100</f>
        <v>0.12917434438600001</v>
      </c>
      <c r="BK8" cm="1">
        <f t="array" aca="1" ref="BK8" ca="1">_xll.SDEQGetVolatility("CAC.EP",$A8,BK$1)/100</f>
        <v>0.12757475162199999</v>
      </c>
      <c r="BL8" cm="1">
        <f t="array" aca="1" ref="BL8" ca="1">_xll.SDEQGetVolatility("CAC.EP",$A8,BL$1)/100</f>
        <v>0.12647540633500001</v>
      </c>
      <c r="BM8" cm="1">
        <f t="array" aca="1" ref="BM8" ca="1">_xll.SDEQGetVolatility("CAC.EP",$A8,BM$1)/100</f>
        <v>0.12592682398899999</v>
      </c>
      <c r="BN8" cm="1">
        <f t="array" aca="1" ref="BN8" ca="1">_xll.SDEQGetVolatility("CAC.EP",$A8,BN$1)/100</f>
        <v>0.12577876924600001</v>
      </c>
      <c r="BO8" cm="1">
        <f t="array" aca="1" ref="BO8" ca="1">_xll.SDEQGetVolatility("CAC.EP",$A8,BO$1)/100</f>
        <v>0.12605667694</v>
      </c>
      <c r="BP8" cm="1">
        <f t="array" aca="1" ref="BP8" ca="1">_xll.SDEQGetVolatility("CAC.EP",$A8,BP$1)/100</f>
        <v>0.12670967638399999</v>
      </c>
      <c r="BQ8" cm="1">
        <f t="array" aca="1" ref="BQ8" ca="1">_xll.SDEQGetVolatility("CAC.EP",$A8,BQ$1)/100</f>
        <v>0.127684264223</v>
      </c>
      <c r="BR8" cm="1">
        <f t="array" aca="1" ref="BR8" ca="1">_xll.SDEQGetVolatility("CAC.EP",$A8,BR$1)/100</f>
        <v>0.12890501326500001</v>
      </c>
      <c r="BS8" cm="1">
        <f t="array" aca="1" ref="BS8" ca="1">_xll.SDEQGetVolatility("CAC.EP",$A8,BS$1)/100</f>
        <v>0.13028784298900001</v>
      </c>
      <c r="BT8" cm="1">
        <f t="array" aca="1" ref="BT8" ca="1">_xll.SDEQGetVolatility("CAC.EP",$A8,BT$1)/100</f>
        <v>0.13174858771200001</v>
      </c>
      <c r="BU8" cm="1">
        <f t="array" aca="1" ref="BU8" ca="1">_xll.SDEQGetVolatility("CAC.EP",$A8,BU$1)/100</f>
        <v>0.13320302447900001</v>
      </c>
      <c r="BV8" cm="1">
        <f t="array" aca="1" ref="BV8" ca="1">_xll.SDEQGetVolatility("CAC.EP",$A8,BV$1)/100</f>
        <v>0.13585352333699999</v>
      </c>
      <c r="BW8" cm="1">
        <f t="array" aca="1" ref="BW8" ca="1">_xll.SDEQGetVolatility("CAC.EP",$A8,BW$1)/100</f>
        <v>0.13805334610099998</v>
      </c>
      <c r="BX8" cm="1">
        <f t="array" aca="1" ref="BX8" ca="1">_xll.SDEQGetVolatility("CAC.EP",$A8,BX$1)/100</f>
        <v>0.139719820125</v>
      </c>
      <c r="BY8" cm="1">
        <f t="array" aca="1" ref="BY8" ca="1">_xll.SDEQGetVolatility("CAC.EP",$A8,BY$1)/100</f>
        <v>0.14089119675299999</v>
      </c>
      <c r="BZ8" cm="1">
        <f t="array" aca="1" ref="BZ8" ca="1">_xll.SDEQGetVolatility("CAC.EP",$A8,BZ$1)/100</f>
        <v>0.141726495166</v>
      </c>
      <c r="CA8" cm="1">
        <f t="array" aca="1" ref="CA8" ca="1">_xll.SDEQGetVolatility("CAC.EP",$A8,CA$1)/100</f>
        <v>0.142375535842</v>
      </c>
      <c r="CB8" cm="1">
        <f t="array" aca="1" ref="CB8" ca="1">_xll.SDEQGetVolatility("CAC.EP",$A8,CB$1)/100</f>
        <v>0.14293053078599999</v>
      </c>
      <c r="CC8" cm="1">
        <f t="array" aca="1" ref="CC8" ca="1">_xll.SDEQGetVolatility("CAC.EP",$A8,CC$1)/100</f>
        <v>0.143468371342</v>
      </c>
      <c r="CD8" cm="1">
        <f t="array" aca="1" ref="CD8" ca="1">_xll.SDEQGetVolatility("CAC.EP",$A8,CD$1)/100</f>
        <v>0.14404525800699999</v>
      </c>
      <c r="CE8" cm="1">
        <f t="array" aca="1" ref="CE8" ca="1">_xll.SDEQGetVolatility("CAC.EP",$A8,CE$1)/100</f>
        <v>0.14469673052099999</v>
      </c>
      <c r="CF8" cm="1">
        <f t="array" aca="1" ref="CF8" ca="1">_xll.SDEQGetVolatility("CAC.EP",$A8,CF$1)/100</f>
        <v>0.145450689651</v>
      </c>
      <c r="CG8" cm="1">
        <f t="array" aca="1" ref="CG8" ca="1">_xll.SDEQGetVolatility("CAC.EP",$A8,CG$1)/100</f>
        <v>0.14630800565800001</v>
      </c>
      <c r="CH8" cm="1">
        <f t="array" aca="1" ref="CH8" ca="1">_xll.SDEQGetVolatility("CAC.EP",$A8,CH$1)/100</f>
        <v>0.14726213247</v>
      </c>
      <c r="CI8" cm="1">
        <f t="array" aca="1" ref="CI8" ca="1">_xll.SDEQGetVolatility("CAC.EP",$A8,CI$1)/100</f>
        <v>0.14829147021900002</v>
      </c>
      <c r="CJ8" cm="1">
        <f t="array" aca="1" ref="CJ8" ca="1">_xll.SDEQGetVolatility("CAC.EP",$A8,CJ$1)/100</f>
        <v>0.149359368459</v>
      </c>
      <c r="CK8" cm="1">
        <f t="array" aca="1" ref="CK8" ca="1">_xll.SDEQGetVolatility("CAC.EP",$A8,CK$1)/100</f>
        <v>0.15042852168900001</v>
      </c>
      <c r="CL8" cm="1">
        <f t="array" aca="1" ref="CL8" ca="1">_xll.SDEQGetVolatility("CAC.EP",$A8,CL$1)/100</f>
        <v>0.15146162377299999</v>
      </c>
      <c r="CM8" cm="1">
        <f t="array" aca="1" ref="CM8" ca="1">_xll.SDEQGetVolatility("CAC.EP",$A8,CM$1)/100</f>
        <v>0.15242211724900001</v>
      </c>
      <c r="CN8" cm="1">
        <f t="array" aca="1" ref="CN8" ca="1">_xll.SDEQGetVolatility("CAC.EP",$A8,CN$1)/100</f>
        <v>0.15329067526999998</v>
      </c>
      <c r="CO8" cm="1">
        <f t="array" aca="1" ref="CO8" ca="1">_xll.SDEQGetVolatility("CAC.EP",$A8,CO$1)/100</f>
        <v>0.15406520244499999</v>
      </c>
      <c r="CP8" cm="1">
        <f t="array" aca="1" ref="CP8" ca="1">_xll.SDEQGetVolatility("CAC.EP",$A8,CP$1)/100</f>
        <v>0.15474435343699999</v>
      </c>
      <c r="CQ8" cm="1">
        <f t="array" aca="1" ref="CQ8" ca="1">_xll.SDEQGetVolatility("CAC.EP",$A8,CQ$1)/100</f>
        <v>0.15532678368</v>
      </c>
      <c r="CR8" cm="1">
        <f t="array" aca="1" ref="CR8" ca="1">_xll.SDEQGetVolatility("CAC.EP",$A8,CR$1)/100</f>
        <v>0.15581149260300001</v>
      </c>
      <c r="CS8" cm="1">
        <f t="array" aca="1" ref="CS8" ca="1">_xll.SDEQGetVolatility("CAC.EP",$A8,CS$1)/100</f>
        <v>0.15620537476899998</v>
      </c>
      <c r="CT8" cm="1">
        <f t="array" aca="1" ref="CT8" ca="1">_xll.SDEQGetVolatility("CAC.EP",$A8,CT$1)/100</f>
        <v>0.15652321898499999</v>
      </c>
      <c r="CU8" cm="1">
        <f t="array" aca="1" ref="CU8" ca="1">_xll.SDEQGetVolatility("CAC.EP",$A8,CU$1)/100</f>
        <v>0.156780156551</v>
      </c>
      <c r="CV8" cm="1">
        <f t="array" aca="1" ref="CV8" ca="1">_xll.SDEQGetVolatility("CAC.EP",$A8,CV$1)/100</f>
        <v>0.15699131801499999</v>
      </c>
      <c r="CW8" cm="1">
        <f t="array" aca="1" ref="CW8" ca="1">_xll.SDEQGetVolatility("CAC.EP",$A8,CW$1)/100</f>
        <v>0.157171558796</v>
      </c>
      <c r="CX8" cm="1">
        <f t="array" aca="1" ref="CX8" ca="1">_xll.SDEQGetVolatility("CAC.EP",$A8,CX$1)/100</f>
        <v>0.157329421522</v>
      </c>
      <c r="CY8" cm="1">
        <f t="array" aca="1" ref="CY8" ca="1">_xll.SDEQGetVolatility("CAC.EP",$A8,CY$1)/100</f>
        <v>0.15746713641499999</v>
      </c>
      <c r="CZ8" cm="1">
        <f t="array" aca="1" ref="CZ8" ca="1">_xll.SDEQGetVolatility("CAC.EP",$A8,CZ$1)/100</f>
        <v>0.157586659356</v>
      </c>
      <c r="DA8" cm="1">
        <f t="array" aca="1" ref="DA8" ca="1">_xll.SDEQGetVolatility("CAC.EP",$A8,DA$1)/100</f>
        <v>0.15768994642199999</v>
      </c>
      <c r="DB8" cm="1">
        <f t="array" aca="1" ref="DB8" ca="1">_xll.SDEQGetVolatility("CAC.EP",$A8,DB$1)/100</f>
        <v>0.15777893475300001</v>
      </c>
      <c r="DC8" cm="1">
        <f t="array" aca="1" ref="DC8" ca="1">_xll.SDEQGetVolatility("CAC.EP",$A8,DC$1)/100</f>
        <v>0.15785511956100001</v>
      </c>
      <c r="DD8" cm="1">
        <f t="array" aca="1" ref="DD8" ca="1">_xll.SDEQGetVolatility("CAC.EP",$A8,DD$1)/100</f>
        <v>0.157919554047</v>
      </c>
      <c r="DE8" cm="1">
        <f t="array" aca="1" ref="DE8" ca="1">_xll.SDEQGetVolatility("CAC.EP",$A8,DE$1)/100</f>
        <v>0.157973272182</v>
      </c>
      <c r="DF8" cm="1">
        <f t="array" aca="1" ref="DF8" ca="1">_xll.SDEQGetVolatility("CAC.EP",$A8,DF$1)/100</f>
        <v>0.15801730780500001</v>
      </c>
      <c r="DG8" cm="1">
        <f t="array" aca="1" ref="DG8" ca="1">_xll.SDEQGetVolatility("CAC.EP",$A8,DG$1)/100</f>
        <v>0.15805272400500001</v>
      </c>
      <c r="DH8" cm="1">
        <f t="array" aca="1" ref="DH8" ca="1">_xll.SDEQGetVolatility("CAC.EP",$A8,DH$1)/100</f>
        <v>0.158105319263</v>
      </c>
      <c r="DI8" cm="1">
        <f t="array" aca="1" ref="DI8" ca="1">_xll.SDEQGetVolatility("CAC.EP",$A8,DI$1)/100</f>
        <v>0.15816191824600001</v>
      </c>
      <c r="DJ8" cm="1">
        <f t="array" aca="1" ref="DJ8" ca="1">_xll.SDEQGetVolatility("CAC.EP",$A8,DJ$1)/100</f>
        <v>0.15821553459100002</v>
      </c>
      <c r="DK8" cm="1">
        <f t="array" aca="1" ref="DK8" ca="1">_xll.SDEQGetVolatility("CAC.EP",$A8,DK$1)/100</f>
        <v>0.158254729491</v>
      </c>
      <c r="DL8" cm="1">
        <f t="array" aca="1" ref="DL8" ca="1">_xll.SDEQGetVolatility("CAC.EP",$A8,DL$1)/100</f>
        <v>0.15828338404700001</v>
      </c>
      <c r="DM8" cm="1">
        <f t="array" aca="1" ref="DM8" ca="1">_xll.SDEQGetVolatility("CAC.EP",$A8,DM$1)/100</f>
        <v>0.15830433434999999</v>
      </c>
      <c r="DN8" cm="1">
        <f t="array" aca="1" ref="DN8" ca="1">_xll.SDEQGetVolatility("CAC.EP",$A8,DN$1)/100</f>
        <v>0.15831965298299999</v>
      </c>
      <c r="DO8" cm="1">
        <f t="array" aca="1" ref="DO8" ca="1">_xll.SDEQGetVolatility("CAC.EP",$A8,DO$1)/100</f>
        <v>0.15833085466499999</v>
      </c>
    </row>
    <row r="9" spans="1:119" x14ac:dyDescent="0.25">
      <c r="A9" s="1">
        <f ca="1">WORKDAY(Data!$A$2,65)</f>
        <v>45805</v>
      </c>
      <c r="B9" s="2">
        <f ca="1">(A9-Data!$A$2)/365.25</f>
        <v>0.24914442162902123</v>
      </c>
      <c r="C9" cm="1">
        <f t="array" aca="1" ref="C9" ca="1">_xll.SDEQGetForward("CAC.EP",A9,,Data!$A$2,Data!$B$2)</f>
        <v>8199.3453577225991</v>
      </c>
      <c r="D9" s="5" cm="1">
        <f t="array" aca="1" ref="D9" ca="1">- LN(_xll.SDEQGetDF("EUR",A9,,Data!$A$2))/YEARFRAC(Data!$A$2,A9)</f>
        <v>2.3636999119824198E-2</v>
      </c>
      <c r="E9" s="3">
        <f ca="1">D9-LN(C9/Data!$B$2)/B9</f>
        <v>-3.5868898905767228E-3</v>
      </c>
      <c r="F9" cm="1">
        <f t="array" aca="1" ref="F9" ca="1">_xll.SDEQGetVolatility("CAC.EP",$A9,F$1)/100</f>
        <v>0.60672503480999995</v>
      </c>
      <c r="G9" cm="1">
        <f t="array" aca="1" ref="G9" ca="1">_xll.SDEQGetVolatility("CAC.EP",$A9,G$1)/100</f>
        <v>0.60672502864800004</v>
      </c>
      <c r="H9" cm="1">
        <f t="array" aca="1" ref="H9" ca="1">_xll.SDEQGetVolatility("CAC.EP",$A9,H$1)/100</f>
        <v>0.606718786033</v>
      </c>
      <c r="I9" cm="1">
        <f t="array" aca="1" ref="I9" ca="1">_xll.SDEQGetVolatility("CAC.EP",$A9,I$1)/100</f>
        <v>0.60669318102500003</v>
      </c>
      <c r="J9" cm="1">
        <f t="array" aca="1" ref="J9" ca="1">_xll.SDEQGetVolatility("CAC.EP",$A9,J$1)/100</f>
        <v>0.60660979079099997</v>
      </c>
      <c r="K9" cm="1">
        <f t="array" aca="1" ref="K9" ca="1">_xll.SDEQGetVolatility("CAC.EP",$A9,K$1)/100</f>
        <v>0.60639866523599995</v>
      </c>
      <c r="L9" cm="1">
        <f t="array" aca="1" ref="L9" ca="1">_xll.SDEQGetVolatility("CAC.EP",$A9,L$1)/100</f>
        <v>0.60595381015200001</v>
      </c>
      <c r="M9" cm="1">
        <f t="array" aca="1" ref="M9" ca="1">_xll.SDEQGetVolatility("CAC.EP",$A9,M$1)/100</f>
        <v>0.60513685410599993</v>
      </c>
      <c r="N9" cm="1">
        <f t="array" aca="1" ref="N9" ca="1">_xll.SDEQGetVolatility("CAC.EP",$A9,N$1)/100</f>
        <v>0.60378640885000001</v>
      </c>
      <c r="O9" cm="1">
        <f t="array" aca="1" ref="O9" ca="1">_xll.SDEQGetVolatility("CAC.EP",$A9,O$1)/100</f>
        <v>0.60173010839899999</v>
      </c>
      <c r="P9" cm="1">
        <f t="array" aca="1" ref="P9" ca="1">_xll.SDEQGetVolatility("CAC.EP",$A9,P$1)/100</f>
        <v>0.59879658861399998</v>
      </c>
      <c r="Q9" cm="1">
        <f t="array" aca="1" ref="Q9" ca="1">_xll.SDEQGetVolatility("CAC.EP",$A9,Q$1)/100</f>
        <v>0.59482561584299998</v>
      </c>
      <c r="R9" cm="1">
        <f t="array" aca="1" ref="R9" ca="1">_xll.SDEQGetVolatility("CAC.EP",$A9,R$1)/100</f>
        <v>0.58967554739100003</v>
      </c>
      <c r="S9" cm="1">
        <f t="array" aca="1" ref="S9" ca="1">_xll.SDEQGetVolatility("CAC.EP",$A9,S$1)/100</f>
        <v>0.58322802544699992</v>
      </c>
      <c r="T9" cm="1">
        <f t="array" aca="1" ref="T9" ca="1">_xll.SDEQGetVolatility("CAC.EP",$A9,T$1)/100</f>
        <v>0.57539022639699999</v>
      </c>
      <c r="U9" cm="1">
        <f t="array" aca="1" ref="U9" ca="1">_xll.SDEQGetVolatility("CAC.EP",$A9,U$1)/100</f>
        <v>0.56609517051500002</v>
      </c>
      <c r="V9" cm="1">
        <f t="array" aca="1" ref="V9" ca="1">_xll.SDEQGetVolatility("CAC.EP",$A9,V$1)/100</f>
        <v>0.55530062649699996</v>
      </c>
      <c r="W9" cm="1">
        <f t="array" aca="1" ref="W9" ca="1">_xll.SDEQGetVolatility("CAC.EP",$A9,W$1)/100</f>
        <v>0.54298709158199998</v>
      </c>
      <c r="X9" cm="1">
        <f t="array" aca="1" ref="X9" ca="1">_xll.SDEQGetVolatility("CAC.EP",$A9,X$1)/100</f>
        <v>0.52915523962400002</v>
      </c>
      <c r="Y9" cm="1">
        <f t="array" aca="1" ref="Y9" ca="1">_xll.SDEQGetVolatility("CAC.EP",$A9,Y$1)/100</f>
        <v>0.51382313512800004</v>
      </c>
      <c r="Z9" cm="1">
        <f t="array" aca="1" ref="Z9" ca="1">_xll.SDEQGetVolatility("CAC.EP",$A9,Z$1)/100</f>
        <v>0.497187466312</v>
      </c>
      <c r="AA9" cm="1">
        <f t="array" aca="1" ref="AA9" ca="1">_xll.SDEQGetVolatility("CAC.EP",$A9,AA$1)/100</f>
        <v>0.48028651528900002</v>
      </c>
      <c r="AB9" cm="1">
        <f t="array" aca="1" ref="AB9" ca="1">_xll.SDEQGetVolatility("CAC.EP",$A9,AB$1)/100</f>
        <v>0.46337057352700001</v>
      </c>
      <c r="AC9" cm="1">
        <f t="array" aca="1" ref="AC9" ca="1">_xll.SDEQGetVolatility("CAC.EP",$A9,AC$1)/100</f>
        <v>0.44652963910399995</v>
      </c>
      <c r="AD9" cm="1">
        <f t="array" aca="1" ref="AD9" ca="1">_xll.SDEQGetVolatility("CAC.EP",$A9,AD$1)/100</f>
        <v>0.42985370914100002</v>
      </c>
      <c r="AE9" cm="1">
        <f t="array" aca="1" ref="AE9" ca="1">_xll.SDEQGetVolatility("CAC.EP",$A9,AE$1)/100</f>
        <v>0.413428390767</v>
      </c>
      <c r="AF9" cm="1">
        <f t="array" aca="1" ref="AF9" ca="1">_xll.SDEQGetVolatility("CAC.EP",$A9,AF$1)/100</f>
        <v>0.39723834703500005</v>
      </c>
      <c r="AG9" cm="1">
        <f t="array" aca="1" ref="AG9" ca="1">_xll.SDEQGetVolatility("CAC.EP",$A9,AG$1)/100</f>
        <v>0.38116730985199998</v>
      </c>
      <c r="AH9" cm="1">
        <f t="array" aca="1" ref="AH9" ca="1">_xll.SDEQGetVolatility("CAC.EP",$A9,AH$1)/100</f>
        <v>0.365116147675</v>
      </c>
      <c r="AI9" cm="1">
        <f t="array" aca="1" ref="AI9" ca="1">_xll.SDEQGetVolatility("CAC.EP",$A9,AI$1)/100</f>
        <v>0.34907175585300004</v>
      </c>
      <c r="AJ9" cm="1">
        <f t="array" aca="1" ref="AJ9" ca="1">_xll.SDEQGetVolatility("CAC.EP",$A9,AJ$1)/100</f>
        <v>0.33304386930399998</v>
      </c>
      <c r="AK9" cm="1">
        <f t="array" aca="1" ref="AK9" ca="1">_xll.SDEQGetVolatility("CAC.EP",$A9,AK$1)/100</f>
        <v>0.317071190906</v>
      </c>
      <c r="AL9" cm="1">
        <f t="array" aca="1" ref="AL9" ca="1">_xll.SDEQGetVolatility("CAC.EP",$A9,AL$1)/100</f>
        <v>0.30122138219</v>
      </c>
      <c r="AM9" cm="1">
        <f t="array" aca="1" ref="AM9" ca="1">_xll.SDEQGetVolatility("CAC.EP",$A9,AM$1)/100</f>
        <v>0.28556808434399999</v>
      </c>
      <c r="AN9" cm="1">
        <f t="array" aca="1" ref="AN9" ca="1">_xll.SDEQGetVolatility("CAC.EP",$A9,AN$1)/100</f>
        <v>0.27020341178199997</v>
      </c>
      <c r="AO9" cm="1">
        <f t="array" aca="1" ref="AO9" ca="1">_xll.SDEQGetVolatility("CAC.EP",$A9,AO$1)/100</f>
        <v>0.25522127095999997</v>
      </c>
      <c r="AP9" cm="1">
        <f t="array" aca="1" ref="AP9" ca="1">_xll.SDEQGetVolatility("CAC.EP",$A9,AP$1)/100</f>
        <v>0.24065389351299998</v>
      </c>
      <c r="AQ9" cm="1">
        <f t="array" aca="1" ref="AQ9" ca="1">_xll.SDEQGetVolatility("CAC.EP",$A9,AQ$1)/100</f>
        <v>0.22647195899700001</v>
      </c>
      <c r="AR9" cm="1">
        <f t="array" aca="1" ref="AR9" ca="1">_xll.SDEQGetVolatility("CAC.EP",$A9,AR$1)/100</f>
        <v>0.21951887062800002</v>
      </c>
      <c r="AS9" cm="1">
        <f t="array" aca="1" ref="AS9" ca="1">_xll.SDEQGetVolatility("CAC.EP",$A9,AS$1)/100</f>
        <v>0.212670183475</v>
      </c>
      <c r="AT9" cm="1">
        <f t="array" aca="1" ref="AT9" ca="1">_xll.SDEQGetVolatility("CAC.EP",$A9,AT$1)/100</f>
        <v>0.20594192756799998</v>
      </c>
      <c r="AU9" cm="1">
        <f t="array" aca="1" ref="AU9" ca="1">_xll.SDEQGetVolatility("CAC.EP",$A9,AU$1)/100</f>
        <v>0.19935011516700002</v>
      </c>
      <c r="AV9" cm="1">
        <f t="array" aca="1" ref="AV9" ca="1">_xll.SDEQGetVolatility("CAC.EP",$A9,AV$1)/100</f>
        <v>0.192910738222</v>
      </c>
      <c r="AW9" cm="1">
        <f t="array" aca="1" ref="AW9" ca="1">_xll.SDEQGetVolatility("CAC.EP",$A9,AW$1)/100</f>
        <v>0.18664237993299998</v>
      </c>
      <c r="AX9" cm="1">
        <f t="array" aca="1" ref="AX9" ca="1">_xll.SDEQGetVolatility("CAC.EP",$A9,AX$1)/100</f>
        <v>0.18057511094700002</v>
      </c>
      <c r="AY9" cm="1">
        <f t="array" aca="1" ref="AY9" ca="1">_xll.SDEQGetVolatility("CAC.EP",$A9,AY$1)/100</f>
        <v>0.17470906607500003</v>
      </c>
      <c r="AZ9" cm="1">
        <f t="array" aca="1" ref="AZ9" ca="1">_xll.SDEQGetVolatility("CAC.EP",$A9,AZ$1)/100</f>
        <v>0.169004764054</v>
      </c>
      <c r="BA9" cm="1">
        <f t="array" aca="1" ref="BA9" ca="1">_xll.SDEQGetVolatility("CAC.EP",$A9,BA$1)/100</f>
        <v>0.163661945872</v>
      </c>
      <c r="BB9" cm="1">
        <f t="array" aca="1" ref="BB9" ca="1">_xll.SDEQGetVolatility("CAC.EP",$A9,BB$1)/100</f>
        <v>0.15852022287200002</v>
      </c>
      <c r="BC9" cm="1">
        <f t="array" aca="1" ref="BC9" ca="1">_xll.SDEQGetVolatility("CAC.EP",$A9,BC$1)/100</f>
        <v>0.153679708149</v>
      </c>
      <c r="BD9" cm="1">
        <f t="array" aca="1" ref="BD9" ca="1">_xll.SDEQGetVolatility("CAC.EP",$A9,BD$1)/100</f>
        <v>0.14926022619400001</v>
      </c>
      <c r="BE9" cm="1">
        <f t="array" aca="1" ref="BE9" ca="1">_xll.SDEQGetVolatility("CAC.EP",$A9,BE$1)/100</f>
        <v>0.14510137923800001</v>
      </c>
      <c r="BF9" cm="1">
        <f t="array" aca="1" ref="BF9" ca="1">_xll.SDEQGetVolatility("CAC.EP",$A9,BF$1)/100</f>
        <v>0.14130289586100001</v>
      </c>
      <c r="BG9" cm="1">
        <f t="array" aca="1" ref="BG9" ca="1">_xll.SDEQGetVolatility("CAC.EP",$A9,BG$1)/100</f>
        <v>0.137864521583</v>
      </c>
      <c r="BH9" cm="1">
        <f t="array" aca="1" ref="BH9" ca="1">_xll.SDEQGetVolatility("CAC.EP",$A9,BH$1)/100</f>
        <v>0.13488602101200001</v>
      </c>
      <c r="BI9" cm="1">
        <f t="array" aca="1" ref="BI9" ca="1">_xll.SDEQGetVolatility("CAC.EP",$A9,BI$1)/100</f>
        <v>0.132226697255</v>
      </c>
      <c r="BJ9" cm="1">
        <f t="array" aca="1" ref="BJ9" ca="1">_xll.SDEQGetVolatility("CAC.EP",$A9,BJ$1)/100</f>
        <v>0.13008635689600001</v>
      </c>
      <c r="BK9" cm="1">
        <f t="array" aca="1" ref="BK9" ca="1">_xll.SDEQGetVolatility("CAC.EP",$A9,BK$1)/100</f>
        <v>0.128345992602</v>
      </c>
      <c r="BL9" cm="1">
        <f t="array" aca="1" ref="BL9" ca="1">_xll.SDEQGetVolatility("CAC.EP",$A9,BL$1)/100</f>
        <v>0.12698428335199999</v>
      </c>
      <c r="BM9" cm="1">
        <f t="array" aca="1" ref="BM9" ca="1">_xll.SDEQGetVolatility("CAC.EP",$A9,BM$1)/100</f>
        <v>0.12608248409699999</v>
      </c>
      <c r="BN9" cm="1">
        <f t="array" aca="1" ref="BN9" ca="1">_xll.SDEQGetVolatility("CAC.EP",$A9,BN$1)/100</f>
        <v>0.125540904131</v>
      </c>
      <c r="BO9" cm="1">
        <f t="array" aca="1" ref="BO9" ca="1">_xll.SDEQGetVolatility("CAC.EP",$A9,BO$1)/100</f>
        <v>0.12539999308800001</v>
      </c>
      <c r="BP9" cm="1">
        <f t="array" aca="1" ref="BP9" ca="1">_xll.SDEQGetVolatility("CAC.EP",$A9,BP$1)/100</f>
        <v>0.12553991324300001</v>
      </c>
      <c r="BQ9" cm="1">
        <f t="array" aca="1" ref="BQ9" ca="1">_xll.SDEQGetVolatility("CAC.EP",$A9,BQ$1)/100</f>
        <v>0.12598148574500001</v>
      </c>
      <c r="BR9" cm="1">
        <f t="array" aca="1" ref="BR9" ca="1">_xll.SDEQGetVolatility("CAC.EP",$A9,BR$1)/100</f>
        <v>0.12668215655499998</v>
      </c>
      <c r="BS9" cm="1">
        <f t="array" aca="1" ref="BS9" ca="1">_xll.SDEQGetVolatility("CAC.EP",$A9,BS$1)/100</f>
        <v>0.12756818397700001</v>
      </c>
      <c r="BT9" cm="1">
        <f t="array" aca="1" ref="BT9" ca="1">_xll.SDEQGetVolatility("CAC.EP",$A9,BT$1)/100</f>
        <v>0.12856580485999999</v>
      </c>
      <c r="BU9" cm="1">
        <f t="array" aca="1" ref="BU9" ca="1">_xll.SDEQGetVolatility("CAC.EP",$A9,BU$1)/100</f>
        <v>0.12960124878000001</v>
      </c>
      <c r="BV9" cm="1">
        <f t="array" aca="1" ref="BV9" ca="1">_xll.SDEQGetVolatility("CAC.EP",$A9,BV$1)/100</f>
        <v>0.13157187064700002</v>
      </c>
      <c r="BW9" cm="1">
        <f t="array" aca="1" ref="BW9" ca="1">_xll.SDEQGetVolatility("CAC.EP",$A9,BW$1)/100</f>
        <v>0.13329654205499999</v>
      </c>
      <c r="BX9" cm="1">
        <f t="array" aca="1" ref="BX9" ca="1">_xll.SDEQGetVolatility("CAC.EP",$A9,BX$1)/100</f>
        <v>0.13467737045799999</v>
      </c>
      <c r="BY9" cm="1">
        <f t="array" aca="1" ref="BY9" ca="1">_xll.SDEQGetVolatility("CAC.EP",$A9,BY$1)/100</f>
        <v>0.13571522143699999</v>
      </c>
      <c r="BZ9" cm="1">
        <f t="array" aca="1" ref="BZ9" ca="1">_xll.SDEQGetVolatility("CAC.EP",$A9,BZ$1)/100</f>
        <v>0.136510080132</v>
      </c>
      <c r="CA9" cm="1">
        <f t="array" aca="1" ref="CA9" ca="1">_xll.SDEQGetVolatility("CAC.EP",$A9,CA$1)/100</f>
        <v>0.137158511067</v>
      </c>
      <c r="CB9" cm="1">
        <f t="array" aca="1" ref="CB9" ca="1">_xll.SDEQGetVolatility("CAC.EP",$A9,CB$1)/100</f>
        <v>0.13772455870600001</v>
      </c>
      <c r="CC9" cm="1">
        <f t="array" aca="1" ref="CC9" ca="1">_xll.SDEQGetVolatility("CAC.EP",$A9,CC$1)/100</f>
        <v>0.13826387809599999</v>
      </c>
      <c r="CD9" cm="1">
        <f t="array" aca="1" ref="CD9" ca="1">_xll.SDEQGetVolatility("CAC.EP",$A9,CD$1)/100</f>
        <v>0.13882615073099999</v>
      </c>
      <c r="CE9" cm="1">
        <f t="array" aca="1" ref="CE9" ca="1">_xll.SDEQGetVolatility("CAC.EP",$A9,CE$1)/100</f>
        <v>0.13945507379900002</v>
      </c>
      <c r="CF9" cm="1">
        <f t="array" aca="1" ref="CF9" ca="1">_xll.SDEQGetVolatility("CAC.EP",$A9,CF$1)/100</f>
        <v>0.14018449331799998</v>
      </c>
      <c r="CG9" cm="1">
        <f t="array" aca="1" ref="CG9" ca="1">_xll.SDEQGetVolatility("CAC.EP",$A9,CG$1)/100</f>
        <v>0.141009874393</v>
      </c>
      <c r="CH9" cm="1">
        <f t="array" aca="1" ref="CH9" ca="1">_xll.SDEQGetVolatility("CAC.EP",$A9,CH$1)/100</f>
        <v>0.14191670424200001</v>
      </c>
      <c r="CI9" cm="1">
        <f t="array" aca="1" ref="CI9" ca="1">_xll.SDEQGetVolatility("CAC.EP",$A9,CI$1)/100</f>
        <v>0.14288188658500001</v>
      </c>
      <c r="CJ9" cm="1">
        <f t="array" aca="1" ref="CJ9" ca="1">_xll.SDEQGetVolatility("CAC.EP",$A9,CJ$1)/100</f>
        <v>0.14387375100899999</v>
      </c>
      <c r="CK9" cm="1">
        <f t="array" aca="1" ref="CK9" ca="1">_xll.SDEQGetVolatility("CAC.EP",$A9,CK$1)/100</f>
        <v>0.14486025706799999</v>
      </c>
      <c r="CL9" cm="1">
        <f t="array" aca="1" ref="CL9" ca="1">_xll.SDEQGetVolatility("CAC.EP",$A9,CL$1)/100</f>
        <v>0.14580936344000001</v>
      </c>
      <c r="CM9" cm="1">
        <f t="array" aca="1" ref="CM9" ca="1">_xll.SDEQGetVolatility("CAC.EP",$A9,CM$1)/100</f>
        <v>0.14668966324499999</v>
      </c>
      <c r="CN9" cm="1">
        <f t="array" aca="1" ref="CN9" ca="1">_xll.SDEQGetVolatility("CAC.EP",$A9,CN$1)/100</f>
        <v>0.14748441153299999</v>
      </c>
      <c r="CO9" cm="1">
        <f t="array" aca="1" ref="CO9" ca="1">_xll.SDEQGetVolatility("CAC.EP",$A9,CO$1)/100</f>
        <v>0.14819152741800001</v>
      </c>
      <c r="CP9" cm="1">
        <f t="array" aca="1" ref="CP9" ca="1">_xll.SDEQGetVolatility("CAC.EP",$A9,CP$1)/100</f>
        <v>0.14880956722700001</v>
      </c>
      <c r="CQ9" cm="1">
        <f t="array" aca="1" ref="CQ9" ca="1">_xll.SDEQGetVolatility("CAC.EP",$A9,CQ$1)/100</f>
        <v>0.14933708700500001</v>
      </c>
      <c r="CR9" cm="1">
        <f t="array" aca="1" ref="CR9" ca="1">_xll.SDEQGetVolatility("CAC.EP",$A9,CR$1)/100</f>
        <v>0.14977297589000002</v>
      </c>
      <c r="CS9" cm="1">
        <f t="array" aca="1" ref="CS9" ca="1">_xll.SDEQGetVolatility("CAC.EP",$A9,CS$1)/100</f>
        <v>0.150123787515</v>
      </c>
      <c r="CT9" cm="1">
        <f t="array" aca="1" ref="CT9" ca="1">_xll.SDEQGetVolatility("CAC.EP",$A9,CT$1)/100</f>
        <v>0.15040374043099999</v>
      </c>
      <c r="CU9" cm="1">
        <f t="array" aca="1" ref="CU9" ca="1">_xll.SDEQGetVolatility("CAC.EP",$A9,CU$1)/100</f>
        <v>0.15062738694200001</v>
      </c>
      <c r="CV9" cm="1">
        <f t="array" aca="1" ref="CV9" ca="1">_xll.SDEQGetVolatility("CAC.EP",$A9,CV$1)/100</f>
        <v>0.15080927971200001</v>
      </c>
      <c r="CW9" cm="1">
        <f t="array" aca="1" ref="CW9" ca="1">_xll.SDEQGetVolatility("CAC.EP",$A9,CW$1)/100</f>
        <v>0.15096370847399998</v>
      </c>
      <c r="CX9" cm="1">
        <f t="array" aca="1" ref="CX9" ca="1">_xll.SDEQGetVolatility("CAC.EP",$A9,CX$1)/100</f>
        <v>0.151098910201</v>
      </c>
      <c r="CY9" cm="1">
        <f t="array" aca="1" ref="CY9" ca="1">_xll.SDEQGetVolatility("CAC.EP",$A9,CY$1)/100</f>
        <v>0.15121706901599999</v>
      </c>
      <c r="CZ9" cm="1">
        <f t="array" aca="1" ref="CZ9" ca="1">_xll.SDEQGetVolatility("CAC.EP",$A9,CZ$1)/100</f>
        <v>0.15132010590799999</v>
      </c>
      <c r="DA9" cm="1">
        <f t="array" aca="1" ref="DA9" ca="1">_xll.SDEQGetVolatility("CAC.EP",$A9,DA$1)/100</f>
        <v>0.15140994190199999</v>
      </c>
      <c r="DB9" cm="1">
        <f t="array" aca="1" ref="DB9" ca="1">_xll.SDEQGetVolatility("CAC.EP",$A9,DB$1)/100</f>
        <v>0.151488456213</v>
      </c>
      <c r="DC9" cm="1">
        <f t="array" aca="1" ref="DC9" ca="1">_xll.SDEQGetVolatility("CAC.EP",$A9,DC$1)/100</f>
        <v>0.15155656553399999</v>
      </c>
      <c r="DD9" cm="1">
        <f t="array" aca="1" ref="DD9" ca="1">_xll.SDEQGetVolatility("CAC.EP",$A9,DD$1)/100</f>
        <v>0.15161422400999999</v>
      </c>
      <c r="DE9" cm="1">
        <f t="array" aca="1" ref="DE9" ca="1">_xll.SDEQGetVolatility("CAC.EP",$A9,DE$1)/100</f>
        <v>0.151661343926</v>
      </c>
      <c r="DF9" cm="1">
        <f t="array" aca="1" ref="DF9" ca="1">_xll.SDEQGetVolatility("CAC.EP",$A9,DF$1)/100</f>
        <v>0.15169783755399999</v>
      </c>
      <c r="DG9" cm="1">
        <f t="array" aca="1" ref="DG9" ca="1">_xll.SDEQGetVolatility("CAC.EP",$A9,DG$1)/100</f>
        <v>0.15172368622400001</v>
      </c>
      <c r="DH9" cm="1">
        <f t="array" aca="1" ref="DH9" ca="1">_xll.SDEQGetVolatility("CAC.EP",$A9,DH$1)/100</f>
        <v>0.151751316916</v>
      </c>
      <c r="DI9" cm="1">
        <f t="array" aca="1" ref="DI9" ca="1">_xll.SDEQGetVolatility("CAC.EP",$A9,DI$1)/100</f>
        <v>0.151773755368</v>
      </c>
      <c r="DJ9" cm="1">
        <f t="array" aca="1" ref="DJ9" ca="1">_xll.SDEQGetVolatility("CAC.EP",$A9,DJ$1)/100</f>
        <v>0.15179958065599999</v>
      </c>
      <c r="DK9" cm="1">
        <f t="array" aca="1" ref="DK9" ca="1">_xll.SDEQGetVolatility("CAC.EP",$A9,DK$1)/100</f>
        <v>0.15181832144399998</v>
      </c>
      <c r="DL9" cm="1">
        <f t="array" aca="1" ref="DL9" ca="1">_xll.SDEQGetVolatility("CAC.EP",$A9,DL$1)/100</f>
        <v>0.151831920792</v>
      </c>
      <c r="DM9" cm="1">
        <f t="array" aca="1" ref="DM9" ca="1">_xll.SDEQGetVolatility("CAC.EP",$A9,DM$1)/100</f>
        <v>0.151841789014</v>
      </c>
      <c r="DN9" cm="1">
        <f t="array" aca="1" ref="DN9" ca="1">_xll.SDEQGetVolatility("CAC.EP",$A9,DN$1)/100</f>
        <v>0.151848949663</v>
      </c>
      <c r="DO9" cm="1">
        <f t="array" aca="1" ref="DO9" ca="1">_xll.SDEQGetVolatility("CAC.EP",$A9,DO$1)/100</f>
        <v>0.15185414555499999</v>
      </c>
    </row>
    <row r="10" spans="1:119" x14ac:dyDescent="0.25">
      <c r="A10" s="1">
        <f ca="1">WORKDAY(Data!$A$2,80)</f>
        <v>45826</v>
      </c>
      <c r="B10" s="2">
        <f ca="1">(A10-Data!$A$2)/365.25</f>
        <v>0.30663928815879532</v>
      </c>
      <c r="C10" cm="1">
        <f t="array" aca="1" ref="C10" ca="1">_xll.SDEQGetForward("CAC.EP",A10,,Data!$A$2,Data!$B$2)</f>
        <v>8210.1718402867991</v>
      </c>
      <c r="D10" s="5" cm="1">
        <f t="array" aca="1" ref="D10" ca="1">- LN(_xll.SDEQGetDF("EUR",A10,,Data!$A$2))/YEARFRAC(Data!$A$2,A10)</f>
        <v>2.3509481629252937E-2</v>
      </c>
      <c r="E10" s="3">
        <f ca="1">D10-LN(C10/Data!$B$2)/B10</f>
        <v>-2.9131510481898749E-3</v>
      </c>
      <c r="F10" cm="1">
        <f t="array" aca="1" ref="F10" ca="1">_xll.SDEQGetVolatility("CAC.EP",$A10,F$1)/100</f>
        <v>0.57424968465399995</v>
      </c>
      <c r="G10" cm="1">
        <f t="array" aca="1" ref="G10" ca="1">_xll.SDEQGetVolatility("CAC.EP",$A10,G$1)/100</f>
        <v>0.57424967840100005</v>
      </c>
      <c r="H10" cm="1">
        <f t="array" aca="1" ref="H10" ca="1">_xll.SDEQGetVolatility("CAC.EP",$A10,H$1)/100</f>
        <v>0.57424352266400003</v>
      </c>
      <c r="I10" cm="1">
        <f t="array" aca="1" ref="I10" ca="1">_xll.SDEQGetVolatility("CAC.EP",$A10,I$1)/100</f>
        <v>0.57421848722500002</v>
      </c>
      <c r="J10" cm="1">
        <f t="array" aca="1" ref="J10" ca="1">_xll.SDEQGetVolatility("CAC.EP",$A10,J$1)/100</f>
        <v>0.57413742459799999</v>
      </c>
      <c r="K10" cm="1">
        <f t="array" aca="1" ref="K10" ca="1">_xll.SDEQGetVolatility("CAC.EP",$A10,K$1)/100</f>
        <v>0.57393315925900001</v>
      </c>
      <c r="L10" cm="1">
        <f t="array" aca="1" ref="L10" ca="1">_xll.SDEQGetVolatility("CAC.EP",$A10,L$1)/100</f>
        <v>0.57350443737799994</v>
      </c>
      <c r="M10" cm="1">
        <f t="array" aca="1" ref="M10" ca="1">_xll.SDEQGetVolatility("CAC.EP",$A10,M$1)/100</f>
        <v>0.57271968814099994</v>
      </c>
      <c r="N10" cm="1">
        <f t="array" aca="1" ref="N10" ca="1">_xll.SDEQGetVolatility("CAC.EP",$A10,N$1)/100</f>
        <v>0.57142609793800003</v>
      </c>
      <c r="O10" cm="1">
        <f t="array" aca="1" ref="O10" ca="1">_xll.SDEQGetVolatility("CAC.EP",$A10,O$1)/100</f>
        <v>0.56946109766899999</v>
      </c>
      <c r="P10" cm="1">
        <f t="array" aca="1" ref="P10" ca="1">_xll.SDEQGetVolatility("CAC.EP",$A10,P$1)/100</f>
        <v>0.56666367845200005</v>
      </c>
      <c r="Q10" cm="1">
        <f t="array" aca="1" ref="Q10" ca="1">_xll.SDEQGetVolatility("CAC.EP",$A10,Q$1)/100</f>
        <v>0.56288387429200004</v>
      </c>
      <c r="R10" cm="1">
        <f t="array" aca="1" ref="R10" ca="1">_xll.SDEQGetVolatility("CAC.EP",$A10,R$1)/100</f>
        <v>0.55798967745399997</v>
      </c>
      <c r="S10" cm="1">
        <f t="array" aca="1" ref="S10" ca="1">_xll.SDEQGetVolatility("CAC.EP",$A10,S$1)/100</f>
        <v>0.55187132579300002</v>
      </c>
      <c r="T10" cm="1">
        <f t="array" aca="1" ref="T10" ca="1">_xll.SDEQGetVolatility("CAC.EP",$A10,T$1)/100</f>
        <v>0.54444328842300005</v>
      </c>
      <c r="U10" cm="1">
        <f t="array" aca="1" ref="U10" ca="1">_xll.SDEQGetVolatility("CAC.EP",$A10,U$1)/100</f>
        <v>0.53564443943200002</v>
      </c>
      <c r="V10" cm="1">
        <f t="array" aca="1" ref="V10" ca="1">_xll.SDEQGetVolatility("CAC.EP",$A10,V$1)/100</f>
        <v>0.52543692975799994</v>
      </c>
      <c r="W10" cm="1">
        <f t="array" aca="1" ref="W10" ca="1">_xll.SDEQGetVolatility("CAC.EP",$A10,W$1)/100</f>
        <v>0.51380421171199997</v>
      </c>
      <c r="X10" cm="1">
        <f t="array" aca="1" ref="X10" ca="1">_xll.SDEQGetVolatility("CAC.EP",$A10,X$1)/100</f>
        <v>0.500748584286</v>
      </c>
      <c r="Y10" cm="1">
        <f t="array" aca="1" ref="Y10" ca="1">_xll.SDEQGetVolatility("CAC.EP",$A10,Y$1)/100</f>
        <v>0.48628853696699997</v>
      </c>
      <c r="Z10" cm="1">
        <f t="array" aca="1" ref="Z10" ca="1">_xll.SDEQGetVolatility("CAC.EP",$A10,Z$1)/100</f>
        <v>0.47060954068299998</v>
      </c>
      <c r="AA10" cm="1">
        <f t="array" aca="1" ref="AA10" ca="1">_xll.SDEQGetVolatility("CAC.EP",$A10,AA$1)/100</f>
        <v>0.45468341561099995</v>
      </c>
      <c r="AB10" cm="1">
        <f t="array" aca="1" ref="AB10" ca="1">_xll.SDEQGetVolatility("CAC.EP",$A10,AB$1)/100</f>
        <v>0.438743426283</v>
      </c>
      <c r="AC10" cm="1">
        <f t="array" aca="1" ref="AC10" ca="1">_xll.SDEQGetVolatility("CAC.EP",$A10,AC$1)/100</f>
        <v>0.42287277328400003</v>
      </c>
      <c r="AD10" cm="1">
        <f t="array" aca="1" ref="AD10" ca="1">_xll.SDEQGetVolatility("CAC.EP",$A10,AD$1)/100</f>
        <v>0.40715465692800001</v>
      </c>
      <c r="AE10" cm="1">
        <f t="array" aca="1" ref="AE10" ca="1">_xll.SDEQGetVolatility("CAC.EP",$A10,AE$1)/100</f>
        <v>0.391668726932</v>
      </c>
      <c r="AF10" cm="1">
        <f t="array" aca="1" ref="AF10" ca="1">_xll.SDEQGetVolatility("CAC.EP",$A10,AF$1)/100</f>
        <v>0.37641297646900002</v>
      </c>
      <c r="AG10" cm="1">
        <f t="array" aca="1" ref="AG10" ca="1">_xll.SDEQGetVolatility("CAC.EP",$A10,AG$1)/100</f>
        <v>0.36130374578300001</v>
      </c>
      <c r="AH10" cm="1">
        <f t="array" aca="1" ref="AH10" ca="1">_xll.SDEQGetVolatility("CAC.EP",$A10,AH$1)/100</f>
        <v>0.34627234647500005</v>
      </c>
      <c r="AI10" cm="1">
        <f t="array" aca="1" ref="AI10" ca="1">_xll.SDEQGetVolatility("CAC.EP",$A10,AI$1)/100</f>
        <v>0.33132415577400004</v>
      </c>
      <c r="AJ10" cm="1">
        <f t="array" aca="1" ref="AJ10" ca="1">_xll.SDEQGetVolatility("CAC.EP",$A10,AJ$1)/100</f>
        <v>0.31648380701200002</v>
      </c>
      <c r="AK10" cm="1">
        <f t="array" aca="1" ref="AK10" ca="1">_xll.SDEQGetVolatility("CAC.EP",$A10,AK$1)/100</f>
        <v>0.301792478965</v>
      </c>
      <c r="AL10" cm="1">
        <f t="array" aca="1" ref="AL10" ca="1">_xll.SDEQGetVolatility("CAC.EP",$A10,AL$1)/100</f>
        <v>0.287307892668</v>
      </c>
      <c r="AM10" cm="1">
        <f t="array" aca="1" ref="AM10" ca="1">_xll.SDEQGetVolatility("CAC.EP",$A10,AM$1)/100</f>
        <v>0.27308838890699999</v>
      </c>
      <c r="AN10" cm="1">
        <f t="array" aca="1" ref="AN10" ca="1">_xll.SDEQGetVolatility("CAC.EP",$A10,AN$1)/100</f>
        <v>0.25919180162300004</v>
      </c>
      <c r="AO10" cm="1">
        <f t="array" aca="1" ref="AO10" ca="1">_xll.SDEQGetVolatility("CAC.EP",$A10,AO$1)/100</f>
        <v>0.24567380452500001</v>
      </c>
      <c r="AP10" cm="1">
        <f t="array" aca="1" ref="AP10" ca="1">_xll.SDEQGetVolatility("CAC.EP",$A10,AP$1)/100</f>
        <v>0.23254425637699999</v>
      </c>
      <c r="AQ10" cm="1">
        <f t="array" aca="1" ref="AQ10" ca="1">_xll.SDEQGetVolatility("CAC.EP",$A10,AQ$1)/100</f>
        <v>0.21976723427799999</v>
      </c>
      <c r="AR10" cm="1">
        <f t="array" aca="1" ref="AR10" ca="1">_xll.SDEQGetVolatility("CAC.EP",$A10,AR$1)/100</f>
        <v>0.21350203726099998</v>
      </c>
      <c r="AS10" cm="1">
        <f t="array" aca="1" ref="AS10" ca="1">_xll.SDEQGetVolatility("CAC.EP",$A10,AS$1)/100</f>
        <v>0.207328550936</v>
      </c>
      <c r="AT10" cm="1">
        <f t="array" aca="1" ref="AT10" ca="1">_xll.SDEQGetVolatility("CAC.EP",$A10,AT$1)/100</f>
        <v>0.201259830881</v>
      </c>
      <c r="AU10" cm="1">
        <f t="array" aca="1" ref="AU10" ca="1">_xll.SDEQGetVolatility("CAC.EP",$A10,AU$1)/100</f>
        <v>0.19530892794100002</v>
      </c>
      <c r="AV10" cm="1">
        <f t="array" aca="1" ref="AV10" ca="1">_xll.SDEQGetVolatility("CAC.EP",$A10,AV$1)/100</f>
        <v>0.189488887657</v>
      </c>
      <c r="AW10" cm="1">
        <f t="array" aca="1" ref="AW10" ca="1">_xll.SDEQGetVolatility("CAC.EP",$A10,AW$1)/100</f>
        <v>0.183820250612</v>
      </c>
      <c r="AX10" cm="1">
        <f t="array" aca="1" ref="AX10" ca="1">_xll.SDEQGetVolatility("CAC.EP",$A10,AX$1)/100</f>
        <v>0.17835188501499999</v>
      </c>
      <c r="AY10" cm="1">
        <f t="array" aca="1" ref="AY10" ca="1">_xll.SDEQGetVolatility("CAC.EP",$A10,AY$1)/100</f>
        <v>0.17308382182199999</v>
      </c>
      <c r="AZ10" cm="1">
        <f t="array" aca="1" ref="AZ10" ca="1">_xll.SDEQGetVolatility("CAC.EP",$A10,AZ$1)/100</f>
        <v>0.16792223834200001</v>
      </c>
      <c r="BA10" cm="1">
        <f t="array" aca="1" ref="BA10" ca="1">_xll.SDEQGetVolatility("CAC.EP",$A10,BA$1)/100</f>
        <v>0.16306706893600001</v>
      </c>
      <c r="BB10" cm="1">
        <f t="array" aca="1" ref="BB10" ca="1">_xll.SDEQGetVolatility("CAC.EP",$A10,BB$1)/100</f>
        <v>0.158412163051</v>
      </c>
      <c r="BC10" cm="1">
        <f t="array" aca="1" ref="BC10" ca="1">_xll.SDEQGetVolatility("CAC.EP",$A10,BC$1)/100</f>
        <v>0.15405754532899998</v>
      </c>
      <c r="BD10" cm="1">
        <f t="array" aca="1" ref="BD10" ca="1">_xll.SDEQGetVolatility("CAC.EP",$A10,BD$1)/100</f>
        <v>0.15001528200899999</v>
      </c>
      <c r="BE10" cm="1">
        <f t="array" aca="1" ref="BE10" ca="1">_xll.SDEQGetVolatility("CAC.EP",$A10,BE$1)/100</f>
        <v>0.14617922258999999</v>
      </c>
      <c r="BF10" cm="1">
        <f t="array" aca="1" ref="BF10" ca="1">_xll.SDEQGetVolatility("CAC.EP",$A10,BF$1)/100</f>
        <v>0.14264930250999999</v>
      </c>
      <c r="BG10" cm="1">
        <f t="array" aca="1" ref="BG10" ca="1">_xll.SDEQGetVolatility("CAC.EP",$A10,BG$1)/100</f>
        <v>0.13942546192800001</v>
      </c>
      <c r="BH10" cm="1">
        <f t="array" aca="1" ref="BH10" ca="1">_xll.SDEQGetVolatility("CAC.EP",$A10,BH$1)/100</f>
        <v>0.13660764603700001</v>
      </c>
      <c r="BI10" cm="1">
        <f t="array" aca="1" ref="BI10" ca="1">_xll.SDEQGetVolatility("CAC.EP",$A10,BI$1)/100</f>
        <v>0.134001748176</v>
      </c>
      <c r="BJ10" cm="1">
        <f t="array" aca="1" ref="BJ10" ca="1">_xll.SDEQGetVolatility("CAC.EP",$A10,BJ$1)/100</f>
        <v>0.13180772395199999</v>
      </c>
      <c r="BK10" cm="1">
        <f t="array" aca="1" ref="BK10" ca="1">_xll.SDEQGetVolatility("CAC.EP",$A10,BK$1)/100</f>
        <v>0.13001369416399999</v>
      </c>
      <c r="BL10" cm="1">
        <f t="array" aca="1" ref="BL10" ca="1">_xll.SDEQGetVolatility("CAC.EP",$A10,BL$1)/100</f>
        <v>0.12843751616400001</v>
      </c>
      <c r="BM10" cm="1">
        <f t="array" aca="1" ref="BM10" ca="1">_xll.SDEQGetVolatility("CAC.EP",$A10,BM$1)/100</f>
        <v>0.12726737119699999</v>
      </c>
      <c r="BN10" cm="1">
        <f t="array" aca="1" ref="BN10" ca="1">_xll.SDEQGetVolatility("CAC.EP",$A10,BN$1)/100</f>
        <v>0.12640333131000001</v>
      </c>
      <c r="BO10" cm="1">
        <f t="array" aca="1" ref="BO10" ca="1">_xll.SDEQGetVolatility("CAC.EP",$A10,BO$1)/100</f>
        <v>0.125939447417</v>
      </c>
      <c r="BP10" cm="1">
        <f t="array" aca="1" ref="BP10" ca="1">_xll.SDEQGetVolatility("CAC.EP",$A10,BP$1)/100</f>
        <v>0.125593924351</v>
      </c>
      <c r="BQ10" cm="1">
        <f t="array" aca="1" ref="BQ10" ca="1">_xll.SDEQGetVolatility("CAC.EP",$A10,BQ$1)/100</f>
        <v>0.125517368978</v>
      </c>
      <c r="BR10" cm="1">
        <f t="array" aca="1" ref="BR10" ca="1">_xll.SDEQGetVolatility("CAC.EP",$A10,BR$1)/100</f>
        <v>0.12571734963800002</v>
      </c>
      <c r="BS10" cm="1">
        <f t="array" aca="1" ref="BS10" ca="1">_xll.SDEQGetVolatility("CAC.EP",$A10,BS$1)/100</f>
        <v>0.126122768227</v>
      </c>
      <c r="BT10" cm="1">
        <f t="array" aca="1" ref="BT10" ca="1">_xll.SDEQGetVolatility("CAC.EP",$A10,BT$1)/100</f>
        <v>0.126662520114</v>
      </c>
      <c r="BU10" cm="1">
        <f t="array" aca="1" ref="BU10" ca="1">_xll.SDEQGetVolatility("CAC.EP",$A10,BU$1)/100</f>
        <v>0.12726549757400002</v>
      </c>
      <c r="BV10" cm="1">
        <f t="array" aca="1" ref="BV10" ca="1">_xll.SDEQGetVolatility("CAC.EP",$A10,BV$1)/100</f>
        <v>0.128460884995</v>
      </c>
      <c r="BW10" cm="1">
        <f t="array" aca="1" ref="BW10" ca="1">_xll.SDEQGetVolatility("CAC.EP",$A10,BW$1)/100</f>
        <v>0.12956099018199999</v>
      </c>
      <c r="BX10" cm="1">
        <f t="array" aca="1" ref="BX10" ca="1">_xll.SDEQGetVolatility("CAC.EP",$A10,BX$1)/100</f>
        <v>0.130504235415</v>
      </c>
      <c r="BY10" cm="1">
        <f t="array" aca="1" ref="BY10" ca="1">_xll.SDEQGetVolatility("CAC.EP",$A10,BY$1)/100</f>
        <v>0.13127941829599998</v>
      </c>
      <c r="BZ10" cm="1">
        <f t="array" aca="1" ref="BZ10" ca="1">_xll.SDEQGetVolatility("CAC.EP",$A10,BZ$1)/100</f>
        <v>0.13192581220999999</v>
      </c>
      <c r="CA10" cm="1">
        <f t="array" aca="1" ref="CA10" ca="1">_xll.SDEQGetVolatility("CAC.EP",$A10,CA$1)/100</f>
        <v>0.13248459456200001</v>
      </c>
      <c r="CB10" cm="1">
        <f t="array" aca="1" ref="CB10" ca="1">_xll.SDEQGetVolatility("CAC.EP",$A10,CB$1)/100</f>
        <v>0.13299536348800001</v>
      </c>
      <c r="CC10" cm="1">
        <f t="array" aca="1" ref="CC10" ca="1">_xll.SDEQGetVolatility("CAC.EP",$A10,CC$1)/100</f>
        <v>0.13349747964899999</v>
      </c>
      <c r="CD10" cm="1">
        <f t="array" aca="1" ref="CD10" ca="1">_xll.SDEQGetVolatility("CAC.EP",$A10,CD$1)/100</f>
        <v>0.134033919689</v>
      </c>
      <c r="CE10" cm="1">
        <f t="array" aca="1" ref="CE10" ca="1">_xll.SDEQGetVolatility("CAC.EP",$A10,CE$1)/100</f>
        <v>0.134651273401</v>
      </c>
      <c r="CF10" cm="1">
        <f t="array" aca="1" ref="CF10" ca="1">_xll.SDEQGetVolatility("CAC.EP",$A10,CF$1)/100</f>
        <v>0.13538320687700001</v>
      </c>
      <c r="CG10" cm="1">
        <f t="array" aca="1" ref="CG10" ca="1">_xll.SDEQGetVolatility("CAC.EP",$A10,CG$1)/100</f>
        <v>0.136211058537</v>
      </c>
      <c r="CH10" cm="1">
        <f t="array" aca="1" ref="CH10" ca="1">_xll.SDEQGetVolatility("CAC.EP",$A10,CH$1)/100</f>
        <v>0.13710320494600001</v>
      </c>
      <c r="CI10" cm="1">
        <f t="array" aca="1" ref="CI10" ca="1">_xll.SDEQGetVolatility("CAC.EP",$A10,CI$1)/100</f>
        <v>0.13803084159100001</v>
      </c>
      <c r="CJ10" cm="1">
        <f t="array" aca="1" ref="CJ10" ca="1">_xll.SDEQGetVolatility("CAC.EP",$A10,CJ$1)/100</f>
        <v>0.13896798535800001</v>
      </c>
      <c r="CK10" cm="1">
        <f t="array" aca="1" ref="CK10" ca="1">_xll.SDEQGetVolatility("CAC.EP",$A10,CK$1)/100</f>
        <v>0.13988877652599999</v>
      </c>
      <c r="CL10" cm="1">
        <f t="array" aca="1" ref="CL10" ca="1">_xll.SDEQGetVolatility("CAC.EP",$A10,CL$1)/100</f>
        <v>0.14076735514799998</v>
      </c>
      <c r="CM10" cm="1">
        <f t="array" aca="1" ref="CM10" ca="1">_xll.SDEQGetVolatility("CAC.EP",$A10,CM$1)/100</f>
        <v>0.14157838577699999</v>
      </c>
      <c r="CN10" cm="1">
        <f t="array" aca="1" ref="CN10" ca="1">_xll.SDEQGetVolatility("CAC.EP",$A10,CN$1)/100</f>
        <v>0.142308614911</v>
      </c>
      <c r="CO10" cm="1">
        <f t="array" aca="1" ref="CO10" ca="1">_xll.SDEQGetVolatility("CAC.EP",$A10,CO$1)/100</f>
        <v>0.14295687156</v>
      </c>
      <c r="CP10" cm="1">
        <f t="array" aca="1" ref="CP10" ca="1">_xll.SDEQGetVolatility("CAC.EP",$A10,CP$1)/100</f>
        <v>0.14352250996300001</v>
      </c>
      <c r="CQ10" cm="1">
        <f t="array" aca="1" ref="CQ10" ca="1">_xll.SDEQGetVolatility("CAC.EP",$A10,CQ$1)/100</f>
        <v>0.144004884285</v>
      </c>
      <c r="CR10" cm="1">
        <f t="array" aca="1" ref="CR10" ca="1">_xll.SDEQGetVolatility("CAC.EP",$A10,CR$1)/100</f>
        <v>0.144403635335</v>
      </c>
      <c r="CS10" cm="1">
        <f t="array" aca="1" ref="CS10" ca="1">_xll.SDEQGetVolatility("CAC.EP",$A10,CS$1)/100</f>
        <v>0.14472499761400001</v>
      </c>
      <c r="CT10" cm="1">
        <f t="array" aca="1" ref="CT10" ca="1">_xll.SDEQGetVolatility("CAC.EP",$A10,CT$1)/100</f>
        <v>0.14498179943</v>
      </c>
      <c r="CU10" cm="1">
        <f t="array" aca="1" ref="CU10" ca="1">_xll.SDEQGetVolatility("CAC.EP",$A10,CU$1)/100</f>
        <v>0.14518715591199999</v>
      </c>
      <c r="CV10" cm="1">
        <f t="array" aca="1" ref="CV10" ca="1">_xll.SDEQGetVolatility("CAC.EP",$A10,CV$1)/100</f>
        <v>0.145354182281</v>
      </c>
      <c r="CW10" cm="1">
        <f t="array" aca="1" ref="CW10" ca="1">_xll.SDEQGetVolatility("CAC.EP",$A10,CW$1)/100</f>
        <v>0.14549575387899999</v>
      </c>
      <c r="CX10" cm="1">
        <f t="array" aca="1" ref="CX10" ca="1">_xll.SDEQGetVolatility("CAC.EP",$A10,CX$1)/100</f>
        <v>0.14561922737499999</v>
      </c>
      <c r="CY10" cm="1">
        <f t="array" aca="1" ref="CY10" ca="1">_xll.SDEQGetVolatility("CAC.EP",$A10,CY$1)/100</f>
        <v>0.145726440737</v>
      </c>
      <c r="CZ10" cm="1">
        <f t="array" aca="1" ref="CZ10" ca="1">_xll.SDEQGetVolatility("CAC.EP",$A10,CZ$1)/100</f>
        <v>0.145818991999</v>
      </c>
      <c r="DA10" cm="1">
        <f t="array" aca="1" ref="DA10" ca="1">_xll.SDEQGetVolatility("CAC.EP",$A10,DA$1)/100</f>
        <v>0.14589847920599999</v>
      </c>
      <c r="DB10" cm="1">
        <f t="array" aca="1" ref="DB10" ca="1">_xll.SDEQGetVolatility("CAC.EP",$A10,DB$1)/100</f>
        <v>0.14596646712899999</v>
      </c>
      <c r="DC10" cm="1">
        <f t="array" aca="1" ref="DC10" ca="1">_xll.SDEQGetVolatility("CAC.EP",$A10,DC$1)/100</f>
        <v>0.146023755048</v>
      </c>
      <c r="DD10" cm="1">
        <f t="array" aca="1" ref="DD10" ca="1">_xll.SDEQGetVolatility("CAC.EP",$A10,DD$1)/100</f>
        <v>0.146070376738</v>
      </c>
      <c r="DE10" cm="1">
        <f t="array" aca="1" ref="DE10" ca="1">_xll.SDEQGetVolatility("CAC.EP",$A10,DE$1)/100</f>
        <v>0.146106332694</v>
      </c>
      <c r="DF10" cm="1">
        <f t="array" aca="1" ref="DF10" ca="1">_xll.SDEQGetVolatility("CAC.EP",$A10,DF$1)/100</f>
        <v>0.14613162340400002</v>
      </c>
      <c r="DG10" cm="1">
        <f t="array" aca="1" ref="DG10" ca="1">_xll.SDEQGetVolatility("CAC.EP",$A10,DG$1)/100</f>
        <v>0.14614631599899999</v>
      </c>
      <c r="DH10" cm="1">
        <f t="array" aca="1" ref="DH10" ca="1">_xll.SDEQGetVolatility("CAC.EP",$A10,DH$1)/100</f>
        <v>0.14615183944099999</v>
      </c>
      <c r="DI10" cm="1">
        <f t="array" aca="1" ref="DI10" ca="1">_xll.SDEQGetVolatility("CAC.EP",$A10,DI$1)/100</f>
        <v>0.146146746888</v>
      </c>
      <c r="DJ10" cm="1">
        <f t="array" aca="1" ref="DJ10" ca="1">_xll.SDEQGetVolatility("CAC.EP",$A10,DJ$1)/100</f>
        <v>0.14614896531499999</v>
      </c>
      <c r="DK10" cm="1">
        <f t="array" aca="1" ref="DK10" ca="1">_xll.SDEQGetVolatility("CAC.EP",$A10,DK$1)/100</f>
        <v>0.14615058359499999</v>
      </c>
      <c r="DL10" cm="1">
        <f t="array" aca="1" ref="DL10" ca="1">_xll.SDEQGetVolatility("CAC.EP",$A10,DL$1)/100</f>
        <v>0.14615176382299999</v>
      </c>
      <c r="DM10" cm="1">
        <f t="array" aca="1" ref="DM10" ca="1">_xll.SDEQGetVolatility("CAC.EP",$A10,DM$1)/100</f>
        <v>0.146152624407</v>
      </c>
      <c r="DN10" cm="1">
        <f t="array" aca="1" ref="DN10" ca="1">_xll.SDEQGetVolatility("CAC.EP",$A10,DN$1)/100</f>
        <v>0.14615325180899999</v>
      </c>
      <c r="DO10" cm="1">
        <f t="array" aca="1" ref="DO10" ca="1">_xll.SDEQGetVolatility("CAC.EP",$A10,DO$1)/100</f>
        <v>0.14615370913699999</v>
      </c>
    </row>
    <row r="11" spans="1:119" x14ac:dyDescent="0.25">
      <c r="A11" s="1">
        <f ca="1">WORKDAY(Data!$A$2,95)</f>
        <v>45847</v>
      </c>
      <c r="B11" s="2">
        <f ca="1">(A11-Data!$A$2)/365.25</f>
        <v>0.36413415468856947</v>
      </c>
      <c r="C11" cm="1">
        <f t="array" aca="1" ref="C11" ca="1">_xll.SDEQGetForward("CAC.EP",A11,,Data!$A$2,Data!$B$2)</f>
        <v>8220.3739159039997</v>
      </c>
      <c r="D11" s="5" cm="1">
        <f t="array" aca="1" ref="D11" ca="1">- LN(_xll.SDEQGetDF("EUR",A11,,Data!$A$2))/YEARFRAC(Data!$A$2,A11)</f>
        <v>2.3128051528917885E-2</v>
      </c>
      <c r="E11" s="3">
        <f ca="1">D11-LN(C11/Data!$B$2)/B11</f>
        <v>-2.5329854509759386E-3</v>
      </c>
      <c r="F11" cm="1">
        <f t="array" aca="1" ref="F11" ca="1">_xll.SDEQGetVolatility("CAC.EP",$A11,F$1)/100</f>
        <v>0.54847199370200006</v>
      </c>
      <c r="G11" cm="1">
        <f t="array" aca="1" ref="G11" ca="1">_xll.SDEQGetVolatility("CAC.EP",$A11,G$1)/100</f>
        <v>0.54847198723400004</v>
      </c>
      <c r="H11" cm="1">
        <f t="array" aca="1" ref="H11" ca="1">_xll.SDEQGetVolatility("CAC.EP",$A11,H$1)/100</f>
        <v>0.54846583756699996</v>
      </c>
      <c r="I11" cm="1">
        <f t="array" aca="1" ref="I11" ca="1">_xll.SDEQGetVolatility("CAC.EP",$A11,I$1)/100</f>
        <v>0.54844106946299997</v>
      </c>
      <c r="J11" cm="1">
        <f t="array" aca="1" ref="J11" ca="1">_xll.SDEQGetVolatility("CAC.EP",$A11,J$1)/100</f>
        <v>0.54836139455100008</v>
      </c>
      <c r="K11" cm="1">
        <f t="array" aca="1" ref="K11" ca="1">_xll.SDEQGetVolatility("CAC.EP",$A11,K$1)/100</f>
        <v>0.54816167362400003</v>
      </c>
      <c r="L11" cm="1">
        <f t="array" aca="1" ref="L11" ca="1">_xll.SDEQGetVolatility("CAC.EP",$A11,L$1)/100</f>
        <v>0.54774427846399998</v>
      </c>
      <c r="M11" cm="1">
        <f t="array" aca="1" ref="M11" ca="1">_xll.SDEQGetVolatility("CAC.EP",$A11,M$1)/100</f>
        <v>0.54698297425300002</v>
      </c>
      <c r="N11" cm="1">
        <f t="array" aca="1" ref="N11" ca="1">_xll.SDEQGetVolatility("CAC.EP",$A11,N$1)/100</f>
        <v>0.54573179196599997</v>
      </c>
      <c r="O11" cm="1">
        <f t="array" aca="1" ref="O11" ca="1">_xll.SDEQGetVolatility("CAC.EP",$A11,O$1)/100</f>
        <v>0.54383608003500006</v>
      </c>
      <c r="P11" cm="1">
        <f t="array" aca="1" ref="P11" ca="1">_xll.SDEQGetVolatility("CAC.EP",$A11,P$1)/100</f>
        <v>0.54114327798799999</v>
      </c>
      <c r="Q11" cm="1">
        <f t="array" aca="1" ref="Q11" ca="1">_xll.SDEQGetVolatility("CAC.EP",$A11,Q$1)/100</f>
        <v>0.53751186180099997</v>
      </c>
      <c r="R11" cm="1">
        <f t="array" aca="1" ref="R11" ca="1">_xll.SDEQGetVolatility("CAC.EP",$A11,R$1)/100</f>
        <v>0.53281779951300001</v>
      </c>
      <c r="S11" cm="1">
        <f t="array" aca="1" ref="S11" ca="1">_xll.SDEQGetVolatility("CAC.EP",$A11,S$1)/100</f>
        <v>0.52695849091500002</v>
      </c>
      <c r="T11" cm="1">
        <f t="array" aca="1" ref="T11" ca="1">_xll.SDEQGetVolatility("CAC.EP",$A11,T$1)/100</f>
        <v>0.51985452372899998</v>
      </c>
      <c r="U11" cm="1">
        <f t="array" aca="1" ref="U11" ca="1">_xll.SDEQGetVolatility("CAC.EP",$A11,U$1)/100</f>
        <v>0.51144972465999994</v>
      </c>
      <c r="V11" cm="1">
        <f t="array" aca="1" ref="V11" ca="1">_xll.SDEQGetVolatility("CAC.EP",$A11,V$1)/100</f>
        <v>0.50170999593099996</v>
      </c>
      <c r="W11" cm="1">
        <f t="array" aca="1" ref="W11" ca="1">_xll.SDEQGetVolatility("CAC.EP",$A11,W$1)/100</f>
        <v>0.49062137018100005</v>
      </c>
      <c r="X11" cm="1">
        <f t="array" aca="1" ref="X11" ca="1">_xll.SDEQGetVolatility("CAC.EP",$A11,X$1)/100</f>
        <v>0.47818763174300005</v>
      </c>
      <c r="Y11" cm="1">
        <f t="array" aca="1" ref="Y11" ca="1">_xll.SDEQGetVolatility("CAC.EP",$A11,Y$1)/100</f>
        <v>0.464427765017</v>
      </c>
      <c r="Z11" cm="1">
        <f t="array" aca="1" ref="Z11" ca="1">_xll.SDEQGetVolatility("CAC.EP",$A11,Z$1)/100</f>
        <v>0.44951558526299995</v>
      </c>
      <c r="AA11" cm="1">
        <f t="array" aca="1" ref="AA11" ca="1">_xll.SDEQGetVolatility("CAC.EP",$A11,AA$1)/100</f>
        <v>0.43435751549099999</v>
      </c>
      <c r="AB11" cm="1">
        <f t="array" aca="1" ref="AB11" ca="1">_xll.SDEQGetVolatility("CAC.EP",$A11,AB$1)/100</f>
        <v>0.41918406779900003</v>
      </c>
      <c r="AC11" cm="1">
        <f t="array" aca="1" ref="AC11" ca="1">_xll.SDEQGetVolatility("CAC.EP",$A11,AC$1)/100</f>
        <v>0.40408760535799998</v>
      </c>
      <c r="AD11" cm="1">
        <f t="array" aca="1" ref="AD11" ca="1">_xll.SDEQGetVolatility("CAC.EP",$A11,AD$1)/100</f>
        <v>0.38916051689100001</v>
      </c>
      <c r="AE11" cm="1">
        <f t="array" aca="1" ref="AE11" ca="1">_xll.SDEQGetVolatility("CAC.EP",$A11,AE$1)/100</f>
        <v>0.37449145755000002</v>
      </c>
      <c r="AF11" cm="1">
        <f t="array" aca="1" ref="AF11" ca="1">_xll.SDEQGetVolatility("CAC.EP",$A11,AF$1)/100</f>
        <v>0.36008216439500002</v>
      </c>
      <c r="AG11" cm="1">
        <f t="array" aca="1" ref="AG11" ca="1">_xll.SDEQGetVolatility("CAC.EP",$A11,AG$1)/100</f>
        <v>0.34584741828100002</v>
      </c>
      <c r="AH11" cm="1">
        <f t="array" aca="1" ref="AH11" ca="1">_xll.SDEQGetVolatility("CAC.EP",$A11,AH$1)/100</f>
        <v>0.33171964425</v>
      </c>
      <c r="AI11" cm="1">
        <f t="array" aca="1" ref="AI11" ca="1">_xll.SDEQGetVolatility("CAC.EP",$A11,AI$1)/100</f>
        <v>0.31771704733100004</v>
      </c>
      <c r="AJ11" cm="1">
        <f t="array" aca="1" ref="AJ11" ca="1">_xll.SDEQGetVolatility("CAC.EP",$A11,AJ$1)/100</f>
        <v>0.30387972783099998</v>
      </c>
      <c r="AK11" cm="1">
        <f t="array" aca="1" ref="AK11" ca="1">_xll.SDEQGetVolatility("CAC.EP",$A11,AK$1)/100</f>
        <v>0.29025379413399999</v>
      </c>
      <c r="AL11" cm="1">
        <f t="array" aca="1" ref="AL11" ca="1">_xll.SDEQGetVolatility("CAC.EP",$A11,AL$1)/100</f>
        <v>0.27689129097100001</v>
      </c>
      <c r="AM11" cm="1">
        <f t="array" aca="1" ref="AM11" ca="1">_xll.SDEQGetVolatility("CAC.EP",$A11,AM$1)/100</f>
        <v>0.26383911839000002</v>
      </c>
      <c r="AN11" cm="1">
        <f t="array" aca="1" ref="AN11" ca="1">_xll.SDEQGetVolatility("CAC.EP",$A11,AN$1)/100</f>
        <v>0.25112178832600002</v>
      </c>
      <c r="AO11" cm="1">
        <f t="array" aca="1" ref="AO11" ca="1">_xll.SDEQGetVolatility("CAC.EP",$A11,AO$1)/100</f>
        <v>0.23875671095200002</v>
      </c>
      <c r="AP11" cm="1">
        <f t="array" aca="1" ref="AP11" ca="1">_xll.SDEQGetVolatility("CAC.EP",$A11,AP$1)/100</f>
        <v>0.22674053476699998</v>
      </c>
      <c r="AQ11" cm="1">
        <f t="array" aca="1" ref="AQ11" ca="1">_xll.SDEQGetVolatility("CAC.EP",$A11,AQ$1)/100</f>
        <v>0.21504989760899998</v>
      </c>
      <c r="AR11" cm="1">
        <f t="array" aca="1" ref="AR11" ca="1">_xll.SDEQGetVolatility("CAC.EP",$A11,AR$1)/100</f>
        <v>0.20932113788500001</v>
      </c>
      <c r="AS11" cm="1">
        <f t="array" aca="1" ref="AS11" ca="1">_xll.SDEQGetVolatility("CAC.EP",$A11,AS$1)/100</f>
        <v>0.20367646248100002</v>
      </c>
      <c r="AT11" cm="1">
        <f t="array" aca="1" ref="AT11" ca="1">_xll.SDEQGetVolatility("CAC.EP",$A11,AT$1)/100</f>
        <v>0.198124470104</v>
      </c>
      <c r="AU11" cm="1">
        <f t="array" aca="1" ref="AU11" ca="1">_xll.SDEQGetVolatility("CAC.EP",$A11,AU$1)/100</f>
        <v>0.19267368993699999</v>
      </c>
      <c r="AV11" cm="1">
        <f t="array" aca="1" ref="AV11" ca="1">_xll.SDEQGetVolatility("CAC.EP",$A11,AV$1)/100</f>
        <v>0.18733257721499999</v>
      </c>
      <c r="AW11" cm="1">
        <f t="array" aca="1" ref="AW11" ca="1">_xll.SDEQGetVolatility("CAC.EP",$A11,AW$1)/100</f>
        <v>0.18212572462400001</v>
      </c>
      <c r="AX11" cm="1">
        <f t="array" aca="1" ref="AX11" ca="1">_xll.SDEQGetVolatility("CAC.EP",$A11,AX$1)/100</f>
        <v>0.17712047239299999</v>
      </c>
      <c r="AY11" cm="1">
        <f t="array" aca="1" ref="AY11" ca="1">_xll.SDEQGetVolatility("CAC.EP",$A11,AY$1)/100</f>
        <v>0.17228641864699998</v>
      </c>
      <c r="AZ11" cm="1">
        <f t="array" aca="1" ref="AZ11" ca="1">_xll.SDEQGetVolatility("CAC.EP",$A11,AZ$1)/100</f>
        <v>0.16755398479499997</v>
      </c>
      <c r="BA11" cm="1">
        <f t="array" aca="1" ref="BA11" ca="1">_xll.SDEQGetVolatility("CAC.EP",$A11,BA$1)/100</f>
        <v>0.16309246716600001</v>
      </c>
      <c r="BB11" cm="1">
        <f t="array" aca="1" ref="BB11" ca="1">_xll.SDEQGetVolatility("CAC.EP",$A11,BB$1)/100</f>
        <v>0.15880157038500001</v>
      </c>
      <c r="BC11" cm="1">
        <f t="array" aca="1" ref="BC11" ca="1">_xll.SDEQGetVolatility("CAC.EP",$A11,BC$1)/100</f>
        <v>0.15478099385300001</v>
      </c>
      <c r="BD11" cm="1">
        <f t="array" aca="1" ref="BD11" ca="1">_xll.SDEQGetVolatility("CAC.EP",$A11,BD$1)/100</f>
        <v>0.150999216554</v>
      </c>
      <c r="BE11" cm="1">
        <f t="array" aca="1" ref="BE11" ca="1">_xll.SDEQGetVolatility("CAC.EP",$A11,BE$1)/100</f>
        <v>0.14741826975300001</v>
      </c>
      <c r="BF11" cm="1">
        <f t="array" aca="1" ref="BF11" ca="1">_xll.SDEQGetVolatility("CAC.EP",$A11,BF$1)/100</f>
        <v>0.144106763123</v>
      </c>
      <c r="BG11" cm="1">
        <f t="array" aca="1" ref="BG11" ca="1">_xll.SDEQGetVolatility("CAC.EP",$A11,BG$1)/100</f>
        <v>0.14106442074799999</v>
      </c>
      <c r="BH11" cm="1">
        <f t="array" aca="1" ref="BH11" ca="1">_xll.SDEQGetVolatility("CAC.EP",$A11,BH$1)/100</f>
        <v>0.13832783597500001</v>
      </c>
      <c r="BI11" cm="1">
        <f t="array" aca="1" ref="BI11" ca="1">_xll.SDEQGetVolatility("CAC.EP",$A11,BI$1)/100</f>
        <v>0.135791357039</v>
      </c>
      <c r="BJ11" cm="1">
        <f t="array" aca="1" ref="BJ11" ca="1">_xll.SDEQGetVolatility("CAC.EP",$A11,BJ$1)/100</f>
        <v>0.13359169323600001</v>
      </c>
      <c r="BK11" cm="1">
        <f t="array" aca="1" ref="BK11" ca="1">_xll.SDEQGetVolatility("CAC.EP",$A11,BK$1)/100</f>
        <v>0.131760361858</v>
      </c>
      <c r="BL11" cm="1">
        <f t="array" aca="1" ref="BL11" ca="1">_xll.SDEQGetVolatility("CAC.EP",$A11,BL$1)/100</f>
        <v>0.13006583226000001</v>
      </c>
      <c r="BM11" cm="1">
        <f t="array" aca="1" ref="BM11" ca="1">_xll.SDEQGetVolatility("CAC.EP",$A11,BM$1)/100</f>
        <v>0.128739827049</v>
      </c>
      <c r="BN11" cm="1">
        <f t="array" aca="1" ref="BN11" ca="1">_xll.SDEQGetVolatility("CAC.EP",$A11,BN$1)/100</f>
        <v>0.12768255909500001</v>
      </c>
      <c r="BO11" cm="1">
        <f t="array" aca="1" ref="BO11" ca="1">_xll.SDEQGetVolatility("CAC.EP",$A11,BO$1)/100</f>
        <v>0.12696295327400001</v>
      </c>
      <c r="BP11" cm="1">
        <f t="array" aca="1" ref="BP11" ca="1">_xll.SDEQGetVolatility("CAC.EP",$A11,BP$1)/100</f>
        <v>0.12634412558799998</v>
      </c>
      <c r="BQ11" cm="1">
        <f t="array" aca="1" ref="BQ11" ca="1">_xll.SDEQGetVolatility("CAC.EP",$A11,BQ$1)/100</f>
        <v>0.125964190226</v>
      </c>
      <c r="BR11" cm="1">
        <f t="array" aca="1" ref="BR11" ca="1">_xll.SDEQGetVolatility("CAC.EP",$A11,BR$1)/100</f>
        <v>0.125835339538</v>
      </c>
      <c r="BS11" cm="1">
        <f t="array" aca="1" ref="BS11" ca="1">_xll.SDEQGetVolatility("CAC.EP",$A11,BS$1)/100</f>
        <v>0.125900912068</v>
      </c>
      <c r="BT11" cm="1">
        <f t="array" aca="1" ref="BT11" ca="1">_xll.SDEQGetVolatility("CAC.EP",$A11,BT$1)/100</f>
        <v>0.12610397636699999</v>
      </c>
      <c r="BU11" cm="1">
        <f t="array" aca="1" ref="BU11" ca="1">_xll.SDEQGetVolatility("CAC.EP",$A11,BU$1)/100</f>
        <v>0.12638731725800001</v>
      </c>
      <c r="BV11" cm="1">
        <f t="array" aca="1" ref="BV11" ca="1">_xll.SDEQGetVolatility("CAC.EP",$A11,BV$1)/100</f>
        <v>0.127030483015</v>
      </c>
      <c r="BW11" cm="1">
        <f t="array" aca="1" ref="BW11" ca="1">_xll.SDEQGetVolatility("CAC.EP",$A11,BW$1)/100</f>
        <v>0.12769827550500001</v>
      </c>
      <c r="BX11" cm="1">
        <f t="array" aca="1" ref="BX11" ca="1">_xll.SDEQGetVolatility("CAC.EP",$A11,BX$1)/100</f>
        <v>0.12832641196699998</v>
      </c>
      <c r="BY11" cm="1">
        <f t="array" aca="1" ref="BY11" ca="1">_xll.SDEQGetVolatility("CAC.EP",$A11,BY$1)/100</f>
        <v>0.12888988469099999</v>
      </c>
      <c r="BZ11" cm="1">
        <f t="array" aca="1" ref="BZ11" ca="1">_xll.SDEQGetVolatility("CAC.EP",$A11,BZ$1)/100</f>
        <v>0.12940289621099998</v>
      </c>
      <c r="CA11" cm="1">
        <f t="array" aca="1" ref="CA11" ca="1">_xll.SDEQGetVolatility("CAC.EP",$A11,CA$1)/100</f>
        <v>0.129882494136</v>
      </c>
      <c r="CB11" cm="1">
        <f t="array" aca="1" ref="CB11" ca="1">_xll.SDEQGetVolatility("CAC.EP",$A11,CB$1)/100</f>
        <v>0.130348928236</v>
      </c>
      <c r="CC11" cm="1">
        <f t="array" aca="1" ref="CC11" ca="1">_xll.SDEQGetVolatility("CAC.EP",$A11,CC$1)/100</f>
        <v>0.13082365106299998</v>
      </c>
      <c r="CD11" cm="1">
        <f t="array" aca="1" ref="CD11" ca="1">_xll.SDEQGetVolatility("CAC.EP",$A11,CD$1)/100</f>
        <v>0.13133618330499999</v>
      </c>
      <c r="CE11" cm="1">
        <f t="array" aca="1" ref="CE11" ca="1">_xll.SDEQGetVolatility("CAC.EP",$A11,CE$1)/100</f>
        <v>0.131924084474</v>
      </c>
      <c r="CF11" cm="1">
        <f t="array" aca="1" ref="CF11" ca="1">_xll.SDEQGetVolatility("CAC.EP",$A11,CF$1)/100</f>
        <v>0.13261455888600002</v>
      </c>
      <c r="CG11" cm="1">
        <f t="array" aca="1" ref="CG11" ca="1">_xll.SDEQGetVolatility("CAC.EP",$A11,CG$1)/100</f>
        <v>0.133391952924</v>
      </c>
      <c r="CH11" cm="1">
        <f t="array" aca="1" ref="CH11" ca="1">_xll.SDEQGetVolatility("CAC.EP",$A11,CH$1)/100</f>
        <v>0.13422990951299998</v>
      </c>
      <c r="CI11" cm="1">
        <f t="array" aca="1" ref="CI11" ca="1">_xll.SDEQGetVolatility("CAC.EP",$A11,CI$1)/100</f>
        <v>0.13510263427200001</v>
      </c>
      <c r="CJ11" cm="1">
        <f t="array" aca="1" ref="CJ11" ca="1">_xll.SDEQGetVolatility("CAC.EP",$A11,CJ$1)/100</f>
        <v>0.13598490768999999</v>
      </c>
      <c r="CK11" cm="1">
        <f t="array" aca="1" ref="CK11" ca="1">_xll.SDEQGetVolatility("CAC.EP",$A11,CK$1)/100</f>
        <v>0.136851536888</v>
      </c>
      <c r="CL11" cm="1">
        <f t="array" aca="1" ref="CL11" ca="1">_xll.SDEQGetVolatility("CAC.EP",$A11,CL$1)/100</f>
        <v>0.13767733038899999</v>
      </c>
      <c r="CM11" cm="1">
        <f t="array" aca="1" ref="CM11" ca="1">_xll.SDEQGetVolatility("CAC.EP",$A11,CM$1)/100</f>
        <v>0.13843762342900001</v>
      </c>
      <c r="CN11" cm="1">
        <f t="array" aca="1" ref="CN11" ca="1">_xll.SDEQGetVolatility("CAC.EP",$A11,CN$1)/100</f>
        <v>0.13911983761900001</v>
      </c>
      <c r="CO11" cm="1">
        <f t="array" aca="1" ref="CO11" ca="1">_xll.SDEQGetVolatility("CAC.EP",$A11,CO$1)/100</f>
        <v>0.13972347961100001</v>
      </c>
      <c r="CP11" cm="1">
        <f t="array" aca="1" ref="CP11" ca="1">_xll.SDEQGetVolatility("CAC.EP",$A11,CP$1)/100</f>
        <v>0.14024858057299999</v>
      </c>
      <c r="CQ11" cm="1">
        <f t="array" aca="1" ref="CQ11" ca="1">_xll.SDEQGetVolatility("CAC.EP",$A11,CQ$1)/100</f>
        <v>0.14069517088899999</v>
      </c>
      <c r="CR11" cm="1">
        <f t="array" aca="1" ref="CR11" ca="1">_xll.SDEQGetVolatility("CAC.EP",$A11,CR$1)/100</f>
        <v>0.141063531248</v>
      </c>
      <c r="CS11" cm="1">
        <f t="array" aca="1" ref="CS11" ca="1">_xll.SDEQGetVolatility("CAC.EP",$A11,CS$1)/100</f>
        <v>0.14135971244199999</v>
      </c>
      <c r="CT11" cm="1">
        <f t="array" aca="1" ref="CT11" ca="1">_xll.SDEQGetVolatility("CAC.EP",$A11,CT$1)/100</f>
        <v>0.141595536307</v>
      </c>
      <c r="CU11" cm="1">
        <f t="array" aca="1" ref="CU11" ca="1">_xll.SDEQGetVolatility("CAC.EP",$A11,CU$1)/100</f>
        <v>0.14178307651300001</v>
      </c>
      <c r="CV11" cm="1">
        <f t="array" aca="1" ref="CV11" ca="1">_xll.SDEQGetVolatility("CAC.EP",$A11,CV$1)/100</f>
        <v>0.14193440746899999</v>
      </c>
      <c r="CW11" cm="1">
        <f t="array" aca="1" ref="CW11" ca="1">_xll.SDEQGetVolatility("CAC.EP",$A11,CW$1)/100</f>
        <v>0.14206138633199999</v>
      </c>
      <c r="CX11" cm="1">
        <f t="array" aca="1" ref="CX11" ca="1">_xll.SDEQGetVolatility("CAC.EP",$A11,CX$1)/100</f>
        <v>0.142170860723</v>
      </c>
      <c r="CY11" cm="1">
        <f t="array" aca="1" ref="CY11" ca="1">_xll.SDEQGetVolatility("CAC.EP",$A11,CY$1)/100</f>
        <v>0.14226466838000001</v>
      </c>
      <c r="CZ11" cm="1">
        <f t="array" aca="1" ref="CZ11" ca="1">_xll.SDEQGetVolatility("CAC.EP",$A11,CZ$1)/100</f>
        <v>0.142344429159</v>
      </c>
      <c r="DA11" cm="1">
        <f t="array" aca="1" ref="DA11" ca="1">_xll.SDEQGetVolatility("CAC.EP",$A11,DA$1)/100</f>
        <v>0.14241176285400001</v>
      </c>
      <c r="DB11" cm="1">
        <f t="array" aca="1" ref="DB11" ca="1">_xll.SDEQGetVolatility("CAC.EP",$A11,DB$1)/100</f>
        <v>0.14246826868999998</v>
      </c>
      <c r="DC11" cm="1">
        <f t="array" aca="1" ref="DC11" ca="1">_xll.SDEQGetVolatility("CAC.EP",$A11,DC$1)/100</f>
        <v>0.14251507386699999</v>
      </c>
      <c r="DD11" cm="1">
        <f t="array" aca="1" ref="DD11" ca="1">_xll.SDEQGetVolatility("CAC.EP",$A11,DD$1)/100</f>
        <v>0.142552833406</v>
      </c>
      <c r="DE11" cm="1">
        <f t="array" aca="1" ref="DE11" ca="1">_xll.SDEQGetVolatility("CAC.EP",$A11,DE$1)/100</f>
        <v>0.14258218159899999</v>
      </c>
      <c r="DF11" cm="1">
        <f t="array" aca="1" ref="DF11" ca="1">_xll.SDEQGetVolatility("CAC.EP",$A11,DF$1)/100</f>
        <v>0.14260375271799999</v>
      </c>
      <c r="DG11" cm="1">
        <f t="array" aca="1" ref="DG11" ca="1">_xll.SDEQGetVolatility("CAC.EP",$A11,DG$1)/100</f>
        <v>0.14261821071700001</v>
      </c>
      <c r="DH11" cm="1">
        <f t="array" aca="1" ref="DH11" ca="1">_xll.SDEQGetVolatility("CAC.EP",$A11,DH$1)/100</f>
        <v>0.14263183014</v>
      </c>
      <c r="DI11" cm="1">
        <f t="array" aca="1" ref="DI11" ca="1">_xll.SDEQGetVolatility("CAC.EP",$A11,DI$1)/100</f>
        <v>0.142641181018</v>
      </c>
      <c r="DJ11" cm="1">
        <f t="array" aca="1" ref="DJ11" ca="1">_xll.SDEQGetVolatility("CAC.EP",$A11,DJ$1)/100</f>
        <v>0.142653115833</v>
      </c>
      <c r="DK11" cm="1">
        <f t="array" aca="1" ref="DK11" ca="1">_xll.SDEQGetVolatility("CAC.EP",$A11,DK$1)/100</f>
        <v>0.142661374127</v>
      </c>
      <c r="DL11" cm="1">
        <f t="array" aca="1" ref="DL11" ca="1">_xll.SDEQGetVolatility("CAC.EP",$A11,DL$1)/100</f>
        <v>0.142667087991</v>
      </c>
      <c r="DM11" cm="1">
        <f t="array" aca="1" ref="DM11" ca="1">_xll.SDEQGetVolatility("CAC.EP",$A11,DM$1)/100</f>
        <v>0.14267104113100001</v>
      </c>
      <c r="DN11" cm="1">
        <f t="array" aca="1" ref="DN11" ca="1">_xll.SDEQGetVolatility("CAC.EP",$A11,DN$1)/100</f>
        <v>0.14267377597600001</v>
      </c>
      <c r="DO11" cm="1">
        <f t="array" aca="1" ref="DO11" ca="1">_xll.SDEQGetVolatility("CAC.EP",$A11,DO$1)/100</f>
        <v>0.142675667906</v>
      </c>
    </row>
    <row r="12" spans="1:119" x14ac:dyDescent="0.25">
      <c r="A12" s="1">
        <f ca="1">WORKDAY(Data!$A$2,130)</f>
        <v>45896</v>
      </c>
      <c r="B12" s="2">
        <f ca="1">(A12-Data!$A$2)/365.25</f>
        <v>0.49828884325804246</v>
      </c>
      <c r="C12" cm="1">
        <f t="array" aca="1" ref="C12" ca="1">_xll.SDEQGetForward("CAC.EP",A12,,Data!$A$2,Data!$B$2)</f>
        <v>8242.7136574652995</v>
      </c>
      <c r="D12" s="5" cm="1">
        <f t="array" aca="1" ref="D12" ca="1">- LN(_xll.SDEQGetDF("EUR",A12,,Data!$A$2))/YEARFRAC(Data!$A$2,A12)</f>
        <v>2.2502374120474716E-2</v>
      </c>
      <c r="E12" s="3">
        <f ca="1">D12-LN(C12/Data!$B$2)/B12</f>
        <v>-1.6964026598210585E-3</v>
      </c>
      <c r="F12" cm="1">
        <f t="array" aca="1" ref="F12" ca="1">_xll.SDEQGetVolatility("CAC.EP",$A12,F$1)/100</f>
        <v>0.50866204552100003</v>
      </c>
      <c r="G12" cm="1">
        <f t="array" aca="1" ref="G12" ca="1">_xll.SDEQGetVolatility("CAC.EP",$A12,G$1)/100</f>
        <v>0.50866203863800008</v>
      </c>
      <c r="H12" cm="1">
        <f t="array" aca="1" ref="H12" ca="1">_xll.SDEQGetVolatility("CAC.EP",$A12,H$1)/100</f>
        <v>0.50865585647900002</v>
      </c>
      <c r="I12" cm="1">
        <f t="array" aca="1" ref="I12" ca="1">_xll.SDEQGetVolatility("CAC.EP",$A12,I$1)/100</f>
        <v>0.50863137276100001</v>
      </c>
      <c r="J12" cm="1">
        <f t="array" aca="1" ref="J12" ca="1">_xll.SDEQGetVolatility("CAC.EP",$A12,J$1)/100</f>
        <v>0.50855351072599997</v>
      </c>
      <c r="K12" cm="1">
        <f t="array" aca="1" ref="K12" ca="1">_xll.SDEQGetVolatility("CAC.EP",$A12,K$1)/100</f>
        <v>0.50836014200599999</v>
      </c>
      <c r="L12" cm="1">
        <f t="array" aca="1" ref="L12" ca="1">_xll.SDEQGetVolatility("CAC.EP",$A12,L$1)/100</f>
        <v>0.50795911699200003</v>
      </c>
      <c r="M12" cm="1">
        <f t="array" aca="1" ref="M12" ca="1">_xll.SDEQGetVolatility("CAC.EP",$A12,M$1)/100</f>
        <v>0.50723237283800005</v>
      </c>
      <c r="N12" cm="1">
        <f t="array" aca="1" ref="N12" ca="1">_xll.SDEQGetVolatility("CAC.EP",$A12,N$1)/100</f>
        <v>0.50604451959099994</v>
      </c>
      <c r="O12" cm="1">
        <f t="array" aca="1" ref="O12" ca="1">_xll.SDEQGetVolatility("CAC.EP",$A12,O$1)/100</f>
        <v>0.50425322705800002</v>
      </c>
      <c r="P12" cm="1">
        <f t="array" aca="1" ref="P12" ca="1">_xll.SDEQGetVolatility("CAC.EP",$A12,P$1)/100</f>
        <v>0.501719154492</v>
      </c>
      <c r="Q12" cm="1">
        <f t="array" aca="1" ref="Q12" ca="1">_xll.SDEQGetVolatility("CAC.EP",$A12,Q$1)/100</f>
        <v>0.49831404986299999</v>
      </c>
      <c r="R12" cm="1">
        <f t="array" aca="1" ref="R12" ca="1">_xll.SDEQGetVolatility("CAC.EP",$A12,R$1)/100</f>
        <v>0.49392647495600001</v>
      </c>
      <c r="S12" cm="1">
        <f t="array" aca="1" ref="S12" ca="1">_xll.SDEQGetVolatility("CAC.EP",$A12,S$1)/100</f>
        <v>0.48846518744100004</v>
      </c>
      <c r="T12" cm="1">
        <f t="array" aca="1" ref="T12" ca="1">_xll.SDEQGetVolatility("CAC.EP",$A12,T$1)/100</f>
        <v>0.48186052402000001</v>
      </c>
      <c r="U12" cm="1">
        <f t="array" aca="1" ref="U12" ca="1">_xll.SDEQGetVolatility("CAC.EP",$A12,U$1)/100</f>
        <v>0.47406424673700004</v>
      </c>
      <c r="V12" cm="1">
        <f t="array" aca="1" ref="V12" ca="1">_xll.SDEQGetVolatility("CAC.EP",$A12,V$1)/100</f>
        <v>0.46504831319099998</v>
      </c>
      <c r="W12" cm="1">
        <f t="array" aca="1" ref="W12" ca="1">_xll.SDEQGetVolatility("CAC.EP",$A12,W$1)/100</f>
        <v>0.45480296995800001</v>
      </c>
      <c r="X12" cm="1">
        <f t="array" aca="1" ref="X12" ca="1">_xll.SDEQGetVolatility("CAC.EP",$A12,X$1)/100</f>
        <v>0.44333448561399996</v>
      </c>
      <c r="Y12" cm="1">
        <f t="array" aca="1" ref="Y12" ca="1">_xll.SDEQGetVolatility("CAC.EP",$A12,Y$1)/100</f>
        <v>0.43066275719199998</v>
      </c>
      <c r="Z12" cm="1">
        <f t="array" aca="1" ref="Z12" ca="1">_xll.SDEQGetVolatility("CAC.EP",$A12,Z$1)/100</f>
        <v>0.41694248976499998</v>
      </c>
      <c r="AA12" cm="1">
        <f t="array" aca="1" ref="AA12" ca="1">_xll.SDEQGetVolatility("CAC.EP",$A12,AA$1)/100</f>
        <v>0.40297354667800001</v>
      </c>
      <c r="AB12" cm="1">
        <f t="array" aca="1" ref="AB12" ca="1">_xll.SDEQGetVolatility("CAC.EP",$A12,AB$1)/100</f>
        <v>0.38898598002599999</v>
      </c>
      <c r="AC12" cm="1">
        <f t="array" aca="1" ref="AC12" ca="1">_xll.SDEQGetVolatility("CAC.EP",$A12,AC$1)/100</f>
        <v>0.37509160882699999</v>
      </c>
      <c r="AD12" cm="1">
        <f t="array" aca="1" ref="AD12" ca="1">_xll.SDEQGetVolatility("CAC.EP",$A12,AD$1)/100</f>
        <v>0.36140227279800002</v>
      </c>
      <c r="AE12" cm="1">
        <f t="array" aca="1" ref="AE12" ca="1">_xll.SDEQGetVolatility("CAC.EP",$A12,AE$1)/100</f>
        <v>0.34802541982599999</v>
      </c>
      <c r="AF12" cm="1">
        <f t="array" aca="1" ref="AF12" ca="1">_xll.SDEQGetVolatility("CAC.EP",$A12,AF$1)/100</f>
        <v>0.33496664017100003</v>
      </c>
      <c r="AG12" cm="1">
        <f t="array" aca="1" ref="AG12" ca="1">_xll.SDEQGetVolatility("CAC.EP",$A12,AG$1)/100</f>
        <v>0.32212963525900001</v>
      </c>
      <c r="AH12" cm="1">
        <f t="array" aca="1" ref="AH12" ca="1">_xll.SDEQGetVolatility("CAC.EP",$A12,AH$1)/100</f>
        <v>0.30944140098199996</v>
      </c>
      <c r="AI12" cm="1">
        <f t="array" aca="1" ref="AI12" ca="1">_xll.SDEQGetVolatility("CAC.EP",$A12,AI$1)/100</f>
        <v>0.29693989767700002</v>
      </c>
      <c r="AJ12" cm="1">
        <f t="array" aca="1" ref="AJ12" ca="1">_xll.SDEQGetVolatility("CAC.EP",$A12,AJ$1)/100</f>
        <v>0.28469046781099999</v>
      </c>
      <c r="AK12" cm="1">
        <f t="array" aca="1" ref="AK12" ca="1">_xll.SDEQGetVolatility("CAC.EP",$A12,AK$1)/100</f>
        <v>0.272746784874</v>
      </c>
      <c r="AL12" cm="1">
        <f t="array" aca="1" ref="AL12" ca="1">_xll.SDEQGetVolatility("CAC.EP",$A12,AL$1)/100</f>
        <v>0.26115079042700001</v>
      </c>
      <c r="AM12" cm="1">
        <f t="array" aca="1" ref="AM12" ca="1">_xll.SDEQGetVolatility("CAC.EP",$A12,AM$1)/100</f>
        <v>0.24992936610499999</v>
      </c>
      <c r="AN12" cm="1">
        <f t="array" aca="1" ref="AN12" ca="1">_xll.SDEQGetVolatility("CAC.EP",$A12,AN$1)/100</f>
        <v>0.23905063524100001</v>
      </c>
      <c r="AO12" cm="1">
        <f t="array" aca="1" ref="AO12" ca="1">_xll.SDEQGetVolatility("CAC.EP",$A12,AO$1)/100</f>
        <v>0.22846856079700001</v>
      </c>
      <c r="AP12" cm="1">
        <f t="array" aca="1" ref="AP12" ca="1">_xll.SDEQGetVolatility("CAC.EP",$A12,AP$1)/100</f>
        <v>0.218160126653</v>
      </c>
      <c r="AQ12" cm="1">
        <f t="array" aca="1" ref="AQ12" ca="1">_xll.SDEQGetVolatility("CAC.EP",$A12,AQ$1)/100</f>
        <v>0.20812590334</v>
      </c>
      <c r="AR12" cm="1">
        <f t="array" aca="1" ref="AR12" ca="1">_xll.SDEQGetVolatility("CAC.EP",$A12,AR$1)/100</f>
        <v>0.20321237044299997</v>
      </c>
      <c r="AS12" cm="1">
        <f t="array" aca="1" ref="AS12" ca="1">_xll.SDEQGetVolatility("CAC.EP",$A12,AS$1)/100</f>
        <v>0.19836911531699999</v>
      </c>
      <c r="AT12" cm="1">
        <f t="array" aca="1" ref="AT12" ca="1">_xll.SDEQGetVolatility("CAC.EP",$A12,AT$1)/100</f>
        <v>0.19359735145099999</v>
      </c>
      <c r="AU12" cm="1">
        <f t="array" aca="1" ref="AU12" ca="1">_xll.SDEQGetVolatility("CAC.EP",$A12,AU$1)/100</f>
        <v>0.18889824320500001</v>
      </c>
      <c r="AV12" cm="1">
        <f t="array" aca="1" ref="AV12" ca="1">_xll.SDEQGetVolatility("CAC.EP",$A12,AV$1)/100</f>
        <v>0.18427290394500001</v>
      </c>
      <c r="AW12" cm="1">
        <f t="array" aca="1" ref="AW12" ca="1">_xll.SDEQGetVolatility("CAC.EP",$A12,AW$1)/100</f>
        <v>0.17975283702199998</v>
      </c>
      <c r="AX12" cm="1">
        <f t="array" aca="1" ref="AX12" ca="1">_xll.SDEQGetVolatility("CAC.EP",$A12,AX$1)/100</f>
        <v>0.17543384892300001</v>
      </c>
      <c r="AY12" cm="1">
        <f t="array" aca="1" ref="AY12" ca="1">_xll.SDEQGetVolatility("CAC.EP",$A12,AY$1)/100</f>
        <v>0.17123274919100001</v>
      </c>
      <c r="AZ12" cm="1">
        <f t="array" aca="1" ref="AZ12" ca="1">_xll.SDEQGetVolatility("CAC.EP",$A12,AZ$1)/100</f>
        <v>0.167132718731</v>
      </c>
      <c r="BA12" cm="1">
        <f t="array" aca="1" ref="BA12" ca="1">_xll.SDEQGetVolatility("CAC.EP",$A12,BA$1)/100</f>
        <v>0.163250367753</v>
      </c>
      <c r="BB12" cm="1">
        <f t="array" aca="1" ref="BB12" ca="1">_xll.SDEQGetVolatility("CAC.EP",$A12,BB$1)/100</f>
        <v>0.15948549389200001</v>
      </c>
      <c r="BC12" cm="1">
        <f t="array" aca="1" ref="BC12" ca="1">_xll.SDEQGetVolatility("CAC.EP",$A12,BC$1)/100</f>
        <v>0.15593789495899998</v>
      </c>
      <c r="BD12" cm="1">
        <f t="array" aca="1" ref="BD12" ca="1">_xll.SDEQGetVolatility("CAC.EP",$A12,BD$1)/100</f>
        <v>0.152523662393</v>
      </c>
      <c r="BE12" cm="1">
        <f t="array" aca="1" ref="BE12" ca="1">_xll.SDEQGetVolatility("CAC.EP",$A12,BE$1)/100</f>
        <v>0.14930995204700001</v>
      </c>
      <c r="BF12" cm="1">
        <f t="array" aca="1" ref="BF12" ca="1">_xll.SDEQGetVolatility("CAC.EP",$A12,BF$1)/100</f>
        <v>0.14631294385099999</v>
      </c>
      <c r="BG12" cm="1">
        <f t="array" aca="1" ref="BG12" ca="1">_xll.SDEQGetVolatility("CAC.EP",$A12,BG$1)/100</f>
        <v>0.143532463099</v>
      </c>
      <c r="BH12" cm="1">
        <f t="array" aca="1" ref="BH12" ca="1">_xll.SDEQGetVolatility("CAC.EP",$A12,BH$1)/100</f>
        <v>0.14090048952600001</v>
      </c>
      <c r="BI12" cm="1">
        <f t="array" aca="1" ref="BI12" ca="1">_xll.SDEQGetVolatility("CAC.EP",$A12,BI$1)/100</f>
        <v>0.13846858056</v>
      </c>
      <c r="BJ12" cm="1">
        <f t="array" aca="1" ref="BJ12" ca="1">_xll.SDEQGetVolatility("CAC.EP",$A12,BJ$1)/100</f>
        <v>0.136268790054</v>
      </c>
      <c r="BK12" cm="1">
        <f t="array" aca="1" ref="BK12" ca="1">_xll.SDEQGetVolatility("CAC.EP",$A12,BK$1)/100</f>
        <v>0.13438501246500001</v>
      </c>
      <c r="BL12" cm="1">
        <f t="array" aca="1" ref="BL12" ca="1">_xll.SDEQGetVolatility("CAC.EP",$A12,BL$1)/100</f>
        <v>0.132533345503</v>
      </c>
      <c r="BM12" cm="1">
        <f t="array" aca="1" ref="BM12" ca="1">_xll.SDEQGetVolatility("CAC.EP",$A12,BM$1)/100</f>
        <v>0.13099780908600001</v>
      </c>
      <c r="BN12" cm="1">
        <f t="array" aca="1" ref="BN12" ca="1">_xll.SDEQGetVolatility("CAC.EP",$A12,BN$1)/100</f>
        <v>0.12967853465999998</v>
      </c>
      <c r="BO12" cm="1">
        <f t="array" aca="1" ref="BO12" ca="1">_xll.SDEQGetVolatility("CAC.EP",$A12,BO$1)/100</f>
        <v>0.12859190237099999</v>
      </c>
      <c r="BP12" cm="1">
        <f t="array" aca="1" ref="BP12" ca="1">_xll.SDEQGetVolatility("CAC.EP",$A12,BP$1)/100</f>
        <v>0.12760575549399999</v>
      </c>
      <c r="BQ12" cm="1">
        <f t="array" aca="1" ref="BQ12" ca="1">_xll.SDEQGetVolatility("CAC.EP",$A12,BQ$1)/100</f>
        <v>0.12681266382100001</v>
      </c>
      <c r="BR12" cm="1">
        <f t="array" aca="1" ref="BR12" ca="1">_xll.SDEQGetVolatility("CAC.EP",$A12,BR$1)/100</f>
        <v>0.12622234294199999</v>
      </c>
      <c r="BS12" cm="1">
        <f t="array" aca="1" ref="BS12" ca="1">_xll.SDEQGetVolatility("CAC.EP",$A12,BS$1)/100</f>
        <v>0.125801412887</v>
      </c>
      <c r="BT12" cm="1">
        <f t="array" aca="1" ref="BT12" ca="1">_xll.SDEQGetVolatility("CAC.EP",$A12,BT$1)/100</f>
        <v>0.12551632340899999</v>
      </c>
      <c r="BU12" cm="1">
        <f t="array" aca="1" ref="BU12" ca="1">_xll.SDEQGetVolatility("CAC.EP",$A12,BU$1)/100</f>
        <v>0.12533334015299999</v>
      </c>
      <c r="BV12" cm="1">
        <f t="array" aca="1" ref="BV12" ca="1">_xll.SDEQGetVolatility("CAC.EP",$A12,BV$1)/100</f>
        <v>0.125170875716</v>
      </c>
      <c r="BW12" cm="1">
        <f t="array" aca="1" ref="BW12" ca="1">_xll.SDEQGetVolatility("CAC.EP",$A12,BW$1)/100</f>
        <v>0.125206734845</v>
      </c>
      <c r="BX12" cm="1">
        <f t="array" aca="1" ref="BX12" ca="1">_xll.SDEQGetVolatility("CAC.EP",$A12,BX$1)/100</f>
        <v>0.12536802957500001</v>
      </c>
      <c r="BY12" cm="1">
        <f t="array" aca="1" ref="BY12" ca="1">_xll.SDEQGetVolatility("CAC.EP",$A12,BY$1)/100</f>
        <v>0.12561013123500001</v>
      </c>
      <c r="BZ12" cm="1">
        <f t="array" aca="1" ref="BZ12" ca="1">_xll.SDEQGetVolatility("CAC.EP",$A12,BZ$1)/100</f>
        <v>0.12591664642199998</v>
      </c>
      <c r="CA12" cm="1">
        <f t="array" aca="1" ref="CA12" ca="1">_xll.SDEQGetVolatility("CAC.EP",$A12,CA$1)/100</f>
        <v>0.126273851972</v>
      </c>
      <c r="CB12" cm="1">
        <f t="array" aca="1" ref="CB12" ca="1">_xll.SDEQGetVolatility("CAC.EP",$A12,CB$1)/100</f>
        <v>0.12667286117499998</v>
      </c>
      <c r="CC12" cm="1">
        <f t="array" aca="1" ref="CC12" ca="1">_xll.SDEQGetVolatility("CAC.EP",$A12,CC$1)/100</f>
        <v>0.127106638967</v>
      </c>
      <c r="CD12" cm="1">
        <f t="array" aca="1" ref="CD12" ca="1">_xll.SDEQGetVolatility("CAC.EP",$A12,CD$1)/100</f>
        <v>0.12758209063000001</v>
      </c>
      <c r="CE12" cm="1">
        <f t="array" aca="1" ref="CE12" ca="1">_xll.SDEQGetVolatility("CAC.EP",$A12,CE$1)/100</f>
        <v>0.12812004115300002</v>
      </c>
      <c r="CF12" cm="1">
        <f t="array" aca="1" ref="CF12" ca="1">_xll.SDEQGetVolatility("CAC.EP",$A12,CF$1)/100</f>
        <v>0.12873616968099999</v>
      </c>
      <c r="CG12" cm="1">
        <f t="array" aca="1" ref="CG12" ca="1">_xll.SDEQGetVolatility("CAC.EP",$A12,CG$1)/100</f>
        <v>0.129423123512</v>
      </c>
      <c r="CH12" cm="1">
        <f t="array" aca="1" ref="CH12" ca="1">_xll.SDEQGetVolatility("CAC.EP",$A12,CH$1)/100</f>
        <v>0.13016752852300001</v>
      </c>
      <c r="CI12" cm="1">
        <f t="array" aca="1" ref="CI12" ca="1">_xll.SDEQGetVolatility("CAC.EP",$A12,CI$1)/100</f>
        <v>0.13095016970699999</v>
      </c>
      <c r="CJ12" cm="1">
        <f t="array" aca="1" ref="CJ12" ca="1">_xll.SDEQGetVolatility("CAC.EP",$A12,CJ$1)/100</f>
        <v>0.131745999792</v>
      </c>
      <c r="CK12" cm="1">
        <f t="array" aca="1" ref="CK12" ca="1">_xll.SDEQGetVolatility("CAC.EP",$A12,CK$1)/100</f>
        <v>0.13252971908699998</v>
      </c>
      <c r="CL12" cm="1">
        <f t="array" aca="1" ref="CL12" ca="1">_xll.SDEQGetVolatility("CAC.EP",$A12,CL$1)/100</f>
        <v>0.133276028893</v>
      </c>
      <c r="CM12" cm="1">
        <f t="array" aca="1" ref="CM12" ca="1">_xll.SDEQGetVolatility("CAC.EP",$A12,CM$1)/100</f>
        <v>0.133960181072</v>
      </c>
      <c r="CN12" cm="1">
        <f t="array" aca="1" ref="CN12" ca="1">_xll.SDEQGetVolatility("CAC.EP",$A12,CN$1)/100</f>
        <v>0.13457007051100001</v>
      </c>
      <c r="CO12" cm="1">
        <f t="array" aca="1" ref="CO12" ca="1">_xll.SDEQGetVolatility("CAC.EP",$A12,CO$1)/100</f>
        <v>0.13510623416799999</v>
      </c>
      <c r="CP12" cm="1">
        <f t="array" aca="1" ref="CP12" ca="1">_xll.SDEQGetVolatility("CAC.EP",$A12,CP$1)/100</f>
        <v>0.13556975799500001</v>
      </c>
      <c r="CQ12" cm="1">
        <f t="array" aca="1" ref="CQ12" ca="1">_xll.SDEQGetVolatility("CAC.EP",$A12,CQ$1)/100</f>
        <v>0.135961727374</v>
      </c>
      <c r="CR12" cm="1">
        <f t="array" aca="1" ref="CR12" ca="1">_xll.SDEQGetVolatility("CAC.EP",$A12,CR$1)/100</f>
        <v>0.13628342362599999</v>
      </c>
      <c r="CS12" cm="1">
        <f t="array" aca="1" ref="CS12" ca="1">_xll.SDEQGetVolatility("CAC.EP",$A12,CS$1)/100</f>
        <v>0.13654064404499999</v>
      </c>
      <c r="CT12" cm="1">
        <f t="array" aca="1" ref="CT12" ca="1">_xll.SDEQGetVolatility("CAC.EP",$A12,CT$1)/100</f>
        <v>0.13674370257499999</v>
      </c>
      <c r="CU12" cm="1">
        <f t="array" aca="1" ref="CU12" ca="1">_xll.SDEQGetVolatility("CAC.EP",$A12,CU$1)/100</f>
        <v>0.13690311019999998</v>
      </c>
      <c r="CV12" cm="1">
        <f t="array" aca="1" ref="CV12" ca="1">_xll.SDEQGetVolatility("CAC.EP",$A12,CV$1)/100</f>
        <v>0.137029378432</v>
      </c>
      <c r="CW12" cm="1">
        <f t="array" aca="1" ref="CW12" ca="1">_xll.SDEQGetVolatility("CAC.EP",$A12,CW$1)/100</f>
        <v>0.137132836216</v>
      </c>
      <c r="CX12" cm="1">
        <f t="array" aca="1" ref="CX12" ca="1">_xll.SDEQGetVolatility("CAC.EP",$A12,CX$1)/100</f>
        <v>0.13721960428499999</v>
      </c>
      <c r="CY12" cm="1">
        <f t="array" aca="1" ref="CY12" ca="1">_xll.SDEQGetVolatility("CAC.EP",$A12,CY$1)/100</f>
        <v>0.13729159490700002</v>
      </c>
      <c r="CZ12" cm="1">
        <f t="array" aca="1" ref="CZ12" ca="1">_xll.SDEQGetVolatility("CAC.EP",$A12,CZ$1)/100</f>
        <v>0.13735053733000002</v>
      </c>
      <c r="DA12" cm="1">
        <f t="array" aca="1" ref="DA12" ca="1">_xll.SDEQGetVolatility("CAC.EP",$A12,DA$1)/100</f>
        <v>0.13739816075899999</v>
      </c>
      <c r="DB12" cm="1">
        <f t="array" aca="1" ref="DB12" ca="1">_xll.SDEQGetVolatility("CAC.EP",$A12,DB$1)/100</f>
        <v>0.137436195076</v>
      </c>
      <c r="DC12" cm="1">
        <f t="array" aca="1" ref="DC12" ca="1">_xll.SDEQGetVolatility("CAC.EP",$A12,DC$1)/100</f>
        <v>0.137466386577</v>
      </c>
      <c r="DD12" cm="1">
        <f t="array" aca="1" ref="DD12" ca="1">_xll.SDEQGetVolatility("CAC.EP",$A12,DD$1)/100</f>
        <v>0.13749049785799999</v>
      </c>
      <c r="DE12" cm="1">
        <f t="array" aca="1" ref="DE12" ca="1">_xll.SDEQGetVolatility("CAC.EP",$A12,DE$1)/100</f>
        <v>0.137510292077</v>
      </c>
      <c r="DF12" cm="1">
        <f t="array" aca="1" ref="DF12" ca="1">_xll.SDEQGetVolatility("CAC.EP",$A12,DF$1)/100</f>
        <v>0.137527532382</v>
      </c>
      <c r="DG12" cm="1">
        <f t="array" aca="1" ref="DG12" ca="1">_xll.SDEQGetVolatility("CAC.EP",$A12,DG$1)/100</f>
        <v>0.13754394478900001</v>
      </c>
      <c r="DH12" cm="1">
        <f t="array" aca="1" ref="DH12" ca="1">_xll.SDEQGetVolatility("CAC.EP",$A12,DH$1)/100</f>
        <v>0.13757690095699998</v>
      </c>
      <c r="DI12" cm="1">
        <f t="array" aca="1" ref="DI12" ca="1">_xll.SDEQGetVolatility("CAC.EP",$A12,DI$1)/100</f>
        <v>0.13761820227399998</v>
      </c>
      <c r="DJ12" cm="1">
        <f t="array" aca="1" ref="DJ12" ca="1">_xll.SDEQGetVolatility("CAC.EP",$A12,DJ$1)/100</f>
        <v>0.137652708102</v>
      </c>
      <c r="DK12" cm="1">
        <f t="array" aca="1" ref="DK12" ca="1">_xll.SDEQGetVolatility("CAC.EP",$A12,DK$1)/100</f>
        <v>0.13767659817</v>
      </c>
      <c r="DL12" cm="1">
        <f t="array" aca="1" ref="DL12" ca="1">_xll.SDEQGetVolatility("CAC.EP",$A12,DL$1)/100</f>
        <v>0.13769313814799999</v>
      </c>
      <c r="DM12" cm="1">
        <f t="array" aca="1" ref="DM12" ca="1">_xll.SDEQGetVolatility("CAC.EP",$A12,DM$1)/100</f>
        <v>0.137704589248</v>
      </c>
      <c r="DN12" cm="1">
        <f t="array" aca="1" ref="DN12" ca="1">_xll.SDEQGetVolatility("CAC.EP",$A12,DN$1)/100</f>
        <v>0.13771251709900001</v>
      </c>
      <c r="DO12" cm="1">
        <f t="array" aca="1" ref="DO12" ca="1">_xll.SDEQGetVolatility("CAC.EP",$A12,DO$1)/100</f>
        <v>0.13771800569000001</v>
      </c>
    </row>
    <row r="13" spans="1:119" x14ac:dyDescent="0.25">
      <c r="A13" s="1">
        <f ca="1">WORKDAY(Data!$A$2,180)</f>
        <v>45966</v>
      </c>
      <c r="B13" s="2">
        <f ca="1">(A13-Data!$A$2)/365.25</f>
        <v>0.68993839835728954</v>
      </c>
      <c r="C13" cm="1">
        <f t="array" aca="1" ref="C13" ca="1">_xll.SDEQGetForward("CAC.EP",A13,,Data!$A$2,Data!$B$2)</f>
        <v>8275.8769418083994</v>
      </c>
      <c r="D13" s="5" cm="1">
        <f t="array" aca="1" ref="D13" ca="1">- LN(_xll.SDEQGetDF("EUR",A13,,Data!$A$2))/YEARFRAC(Data!$A$2,A13)</f>
        <v>2.1813235808954248E-2</v>
      </c>
      <c r="E13" s="3">
        <f ca="1">D13-LN(C13/Data!$B$2)/B13</f>
        <v>-1.4834149502232601E-3</v>
      </c>
      <c r="F13" cm="1">
        <f t="array" aca="1" ref="F13" ca="1">_xll.SDEQGetVolatility("CAC.EP",$A13,F$1)/100</f>
        <v>0.46764794606899995</v>
      </c>
      <c r="G13" cm="1">
        <f t="array" aca="1" ref="G13" ca="1">_xll.SDEQGetVolatility("CAC.EP",$A13,G$1)/100</f>
        <v>0.46764793644800001</v>
      </c>
      <c r="H13" cm="1">
        <f t="array" aca="1" ref="H13" ca="1">_xll.SDEQGetVolatility("CAC.EP",$A13,H$1)/100</f>
        <v>0.467640745774</v>
      </c>
      <c r="I13" cm="1">
        <f t="array" aca="1" ref="I13" ca="1">_xll.SDEQGetVolatility("CAC.EP",$A13,I$1)/100</f>
        <v>0.46761370757000004</v>
      </c>
      <c r="J13" cm="1">
        <f t="array" aca="1" ref="J13" ca="1">_xll.SDEQGetVolatility("CAC.EP",$A13,J$1)/100</f>
        <v>0.467530627325</v>
      </c>
      <c r="K13" cm="1">
        <f t="array" aca="1" ref="K13" ca="1">_xll.SDEQGetVolatility("CAC.EP",$A13,K$1)/100</f>
        <v>0.46732988831199995</v>
      </c>
      <c r="L13" cm="1">
        <f t="array" aca="1" ref="L13" ca="1">_xll.SDEQGetVolatility("CAC.EP",$A13,L$1)/100</f>
        <v>0.46692279816300003</v>
      </c>
      <c r="M13" cm="1">
        <f t="array" aca="1" ref="M13" ca="1">_xll.SDEQGetVolatility("CAC.EP",$A13,M$1)/100</f>
        <v>0.466198648509</v>
      </c>
      <c r="N13" cm="1">
        <f t="array" aca="1" ref="N13" ca="1">_xll.SDEQGetVolatility("CAC.EP",$A13,N$1)/100</f>
        <v>0.46503342574400003</v>
      </c>
      <c r="O13" cm="1">
        <f t="array" aca="1" ref="O13" ca="1">_xll.SDEQGetVolatility("CAC.EP",$A13,O$1)/100</f>
        <v>0.46329958502200003</v>
      </c>
      <c r="P13" cm="1">
        <f t="array" aca="1" ref="P13" ca="1">_xll.SDEQGetVolatility("CAC.EP",$A13,P$1)/100</f>
        <v>0.46087490976200002</v>
      </c>
      <c r="Q13" cm="1">
        <f t="array" aca="1" ref="Q13" ca="1">_xll.SDEQGetVolatility("CAC.EP",$A13,Q$1)/100</f>
        <v>0.45764938139500005</v>
      </c>
      <c r="R13" cm="1">
        <f t="array" aca="1" ref="R13" ca="1">_xll.SDEQGetVolatility("CAC.EP",$A13,R$1)/100</f>
        <v>0.45352974150500003</v>
      </c>
      <c r="S13" cm="1">
        <f t="array" aca="1" ref="S13" ca="1">_xll.SDEQGetVolatility("CAC.EP",$A13,S$1)/100</f>
        <v>0.44844190985600002</v>
      </c>
      <c r="T13" cm="1">
        <f t="array" aca="1" ref="T13" ca="1">_xll.SDEQGetVolatility("CAC.EP",$A13,T$1)/100</f>
        <v>0.44233165555200005</v>
      </c>
      <c r="U13" cm="1">
        <f t="array" aca="1" ref="U13" ca="1">_xll.SDEQGetVolatility("CAC.EP",$A13,U$1)/100</f>
        <v>0.43516398277399998</v>
      </c>
      <c r="V13" cm="1">
        <f t="array" aca="1" ref="V13" ca="1">_xll.SDEQGetVolatility("CAC.EP",$A13,V$1)/100</f>
        <v>0.42692166094299999</v>
      </c>
      <c r="W13" cm="1">
        <f t="array" aca="1" ref="W13" ca="1">_xll.SDEQGetVolatility("CAC.EP",$A13,W$1)/100</f>
        <v>0.41760325506000001</v>
      </c>
      <c r="X13" cm="1">
        <f t="array" aca="1" ref="X13" ca="1">_xll.SDEQGetVolatility("CAC.EP",$A13,X$1)/100</f>
        <v>0.40722092739600002</v>
      </c>
      <c r="Y13" cm="1">
        <f t="array" aca="1" ref="Y13" ca="1">_xll.SDEQGetVolatility("CAC.EP",$A13,Y$1)/100</f>
        <v>0.39579820355499995</v>
      </c>
      <c r="Z13" cm="1">
        <f t="array" aca="1" ref="Z13" ca="1">_xll.SDEQGetVolatility("CAC.EP",$A13,Z$1)/100</f>
        <v>0.38346699906799997</v>
      </c>
      <c r="AA13" cm="1">
        <f t="array" aca="1" ref="AA13" ca="1">_xll.SDEQGetVolatility("CAC.EP",$A13,AA$1)/100</f>
        <v>0.37088785586599998</v>
      </c>
      <c r="AB13" cm="1">
        <f t="array" aca="1" ref="AB13" ca="1">_xll.SDEQGetVolatility("CAC.EP",$A13,AB$1)/100</f>
        <v>0.35828662100099995</v>
      </c>
      <c r="AC13" cm="1">
        <f t="array" aca="1" ref="AC13" ca="1">_xll.SDEQGetVolatility("CAC.EP",$A13,AC$1)/100</f>
        <v>0.34579666340899995</v>
      </c>
      <c r="AD13" cm="1">
        <f t="array" aca="1" ref="AD13" ca="1">_xll.SDEQGetVolatility("CAC.EP",$A13,AD$1)/100</f>
        <v>0.33355141207800004</v>
      </c>
      <c r="AE13" cm="1">
        <f t="array" aca="1" ref="AE13" ca="1">_xll.SDEQGetVolatility("CAC.EP",$A13,AE$1)/100</f>
        <v>0.32167947367399996</v>
      </c>
      <c r="AF13" cm="1">
        <f t="array" aca="1" ref="AF13" ca="1">_xll.SDEQGetVolatility("CAC.EP",$A13,AF$1)/100</f>
        <v>0.31019668462</v>
      </c>
      <c r="AG13" cm="1">
        <f t="array" aca="1" ref="AG13" ca="1">_xll.SDEQGetVolatility("CAC.EP",$A13,AG$1)/100</f>
        <v>0.29900608285200003</v>
      </c>
      <c r="AH13" cm="1">
        <f t="array" aca="1" ref="AH13" ca="1">_xll.SDEQGetVolatility("CAC.EP",$A13,AH$1)/100</f>
        <v>0.28803162868100002</v>
      </c>
      <c r="AI13" cm="1">
        <f t="array" aca="1" ref="AI13" ca="1">_xll.SDEQGetVolatility("CAC.EP",$A13,AI$1)/100</f>
        <v>0.27730036335499997</v>
      </c>
      <c r="AJ13" cm="1">
        <f t="array" aca="1" ref="AJ13" ca="1">_xll.SDEQGetVolatility("CAC.EP",$A13,AJ$1)/100</f>
        <v>0.26686419022399999</v>
      </c>
      <c r="AK13" cm="1">
        <f t="array" aca="1" ref="AK13" ca="1">_xll.SDEQGetVolatility("CAC.EP",$A13,AK$1)/100</f>
        <v>0.25675565683599999</v>
      </c>
      <c r="AL13" cm="1">
        <f t="array" aca="1" ref="AL13" ca="1">_xll.SDEQGetVolatility("CAC.EP",$A13,AL$1)/100</f>
        <v>0.24698788948399999</v>
      </c>
      <c r="AM13" cm="1">
        <f t="array" aca="1" ref="AM13" ca="1">_xll.SDEQGetVolatility("CAC.EP",$A13,AM$1)/100</f>
        <v>0.23756120444699999</v>
      </c>
      <c r="AN13" cm="1">
        <f t="array" aca="1" ref="AN13" ca="1">_xll.SDEQGetVolatility("CAC.EP",$A13,AN$1)/100</f>
        <v>0.22842881299999998</v>
      </c>
      <c r="AO13" cm="1">
        <f t="array" aca="1" ref="AO13" ca="1">_xll.SDEQGetVolatility("CAC.EP",$A13,AO$1)/100</f>
        <v>0.21953327842699999</v>
      </c>
      <c r="AP13" cm="1">
        <f t="array" aca="1" ref="AP13" ca="1">_xll.SDEQGetVolatility("CAC.EP",$A13,AP$1)/100</f>
        <v>0.210841096151</v>
      </c>
      <c r="AQ13" cm="1">
        <f t="array" aca="1" ref="AQ13" ca="1">_xll.SDEQGetVolatility("CAC.EP",$A13,AQ$1)/100</f>
        <v>0.20234251143600002</v>
      </c>
      <c r="AR13" cm="1">
        <f t="array" aca="1" ref="AR13" ca="1">_xll.SDEQGetVolatility("CAC.EP",$A13,AR$1)/100</f>
        <v>0.19816435628499998</v>
      </c>
      <c r="AS13" cm="1">
        <f t="array" aca="1" ref="AS13" ca="1">_xll.SDEQGetVolatility("CAC.EP",$A13,AS$1)/100</f>
        <v>0.19403918177600002</v>
      </c>
      <c r="AT13" cm="1">
        <f t="array" aca="1" ref="AT13" ca="1">_xll.SDEQGetVolatility("CAC.EP",$A13,AT$1)/100</f>
        <v>0.18997383950399999</v>
      </c>
      <c r="AU13" cm="1">
        <f t="array" aca="1" ref="AU13" ca="1">_xll.SDEQGetVolatility("CAC.EP",$A13,AU$1)/100</f>
        <v>0.18597522842299999</v>
      </c>
      <c r="AV13" cm="1">
        <f t="array" aca="1" ref="AV13" ca="1">_xll.SDEQGetVolatility("CAC.EP",$A13,AV$1)/100</f>
        <v>0.182050299896</v>
      </c>
      <c r="AW13" cm="1">
        <f t="array" aca="1" ref="AW13" ca="1">_xll.SDEQGetVolatility("CAC.EP",$A13,AW$1)/100</f>
        <v>0.17822571259099998</v>
      </c>
      <c r="AX13" cm="1">
        <f t="array" aca="1" ref="AX13" ca="1">_xll.SDEQGetVolatility("CAC.EP",$A13,AX$1)/100</f>
        <v>0.17454235810699997</v>
      </c>
      <c r="AY13" cm="1">
        <f t="array" aca="1" ref="AY13" ca="1">_xll.SDEQGetVolatility("CAC.EP",$A13,AY$1)/100</f>
        <v>0.1709</v>
      </c>
      <c r="AZ13" cm="1">
        <f t="array" aca="1" ref="AZ13" ca="1">_xll.SDEQGetVolatility("CAC.EP",$A13,AZ$1)/100</f>
        <v>0.16741789068999999</v>
      </c>
      <c r="BA13" cm="1">
        <f t="array" aca="1" ref="BA13" ca="1">_xll.SDEQGetVolatility("CAC.EP",$A13,BA$1)/100</f>
        <v>0.16401683680699999</v>
      </c>
      <c r="BB13" cm="1">
        <f t="array" aca="1" ref="BB13" ca="1">_xll.SDEQGetVolatility("CAC.EP",$A13,BB$1)/100</f>
        <v>0.16077609558</v>
      </c>
      <c r="BC13" cm="1">
        <f t="array" aca="1" ref="BC13" ca="1">_xll.SDEQGetVolatility("CAC.EP",$A13,BC$1)/100</f>
        <v>0.15761595929399999</v>
      </c>
      <c r="BD13" cm="1">
        <f t="array" aca="1" ref="BD13" ca="1">_xll.SDEQGetVolatility("CAC.EP",$A13,BD$1)/100</f>
        <v>0.15461617976799999</v>
      </c>
      <c r="BE13" cm="1">
        <f t="array" aca="1" ref="BE13" ca="1">_xll.SDEQGetVolatility("CAC.EP",$A13,BE$1)/100</f>
        <v>0.151756719974</v>
      </c>
      <c r="BF13" cm="1">
        <f t="array" aca="1" ref="BF13" ca="1">_xll.SDEQGetVolatility("CAC.EP",$A13,BF$1)/100</f>
        <v>0.14903737877599998</v>
      </c>
      <c r="BG13" cm="1">
        <f t="array" aca="1" ref="BG13" ca="1">_xll.SDEQGetVolatility("CAC.EP",$A13,BG$1)/100</f>
        <v>0.14651823397799998</v>
      </c>
      <c r="BH13" cm="1">
        <f t="array" aca="1" ref="BH13" ca="1">_xll.SDEQGetVolatility("CAC.EP",$A13,BH$1)/100</f>
        <v>0.14403899432299999</v>
      </c>
      <c r="BI13" cm="1">
        <f t="array" aca="1" ref="BI13" ca="1">_xll.SDEQGetVolatility("CAC.EP",$A13,BI$1)/100</f>
        <v>0.1417598538</v>
      </c>
      <c r="BJ13" cm="1">
        <f t="array" aca="1" ref="BJ13" ca="1">_xll.SDEQGetVolatility("CAC.EP",$A13,BJ$1)/100</f>
        <v>0.13962043634900001</v>
      </c>
      <c r="BK13" cm="1">
        <f t="array" aca="1" ref="BK13" ca="1">_xll.SDEQGetVolatility("CAC.EP",$A13,BK$1)/100</f>
        <v>0.13772064612599999</v>
      </c>
      <c r="BL13" cm="1">
        <f t="array" aca="1" ref="BL13" ca="1">_xll.SDEQGetVolatility("CAC.EP",$A13,BL$1)/100</f>
        <v>0.13588125608000001</v>
      </c>
      <c r="BM13" cm="1">
        <f t="array" aca="1" ref="BM13" ca="1">_xll.SDEQGetVolatility("CAC.EP",$A13,BM$1)/100</f>
        <v>0.13422104810300001</v>
      </c>
      <c r="BN13" cm="1">
        <f t="array" aca="1" ref="BN13" ca="1">_xll.SDEQGetVolatility("CAC.EP",$A13,BN$1)/100</f>
        <v>0.132760821276</v>
      </c>
      <c r="BO13" cm="1">
        <f t="array" aca="1" ref="BO13" ca="1">_xll.SDEQGetVolatility("CAC.EP",$A13,BO$1)/100</f>
        <v>0.13144021258999999</v>
      </c>
      <c r="BP13" cm="1">
        <f t="array" aca="1" ref="BP13" ca="1">_xll.SDEQGetVolatility("CAC.EP",$A13,BP$1)/100</f>
        <v>0.130279976922</v>
      </c>
      <c r="BQ13" cm="1">
        <f t="array" aca="1" ref="BQ13" ca="1">_xll.SDEQGetVolatility("CAC.EP",$A13,BQ$1)/100</f>
        <v>0.129263914471</v>
      </c>
      <c r="BR13" cm="1">
        <f t="array" aca="1" ref="BR13" ca="1">_xll.SDEQGetVolatility("CAC.EP",$A13,BR$1)/100</f>
        <v>0.12837930797800001</v>
      </c>
      <c r="BS13" cm="1">
        <f t="array" aca="1" ref="BS13" ca="1">_xll.SDEQGetVolatility("CAC.EP",$A13,BS$1)/100</f>
        <v>0.12761845868800001</v>
      </c>
      <c r="BT13" cm="1">
        <f t="array" aca="1" ref="BT13" ca="1">_xll.SDEQGetVolatility("CAC.EP",$A13,BT$1)/100</f>
        <v>0.12697363524800001</v>
      </c>
      <c r="BU13" cm="1">
        <f t="array" aca="1" ref="BU13" ca="1">_xll.SDEQGetVolatility("CAC.EP",$A13,BU$1)/100</f>
        <v>0.126437043049</v>
      </c>
      <c r="BV13" cm="1">
        <f t="array" aca="1" ref="BV13" ca="1">_xll.SDEQGetVolatility("CAC.EP",$A13,BV$1)/100</f>
        <v>0.12565421711400002</v>
      </c>
      <c r="BW13" cm="1">
        <f t="array" aca="1" ref="BW13" ca="1">_xll.SDEQGetVolatility("CAC.EP",$A13,BW$1)/100</f>
        <v>0.12519265168800001</v>
      </c>
      <c r="BX13" cm="1">
        <f t="array" aca="1" ref="BX13" ca="1">_xll.SDEQGetVolatility("CAC.EP",$A13,BX$1)/100</f>
        <v>0.124973044532</v>
      </c>
      <c r="BY13" cm="1">
        <f t="array" aca="1" ref="BY13" ca="1">_xll.SDEQGetVolatility("CAC.EP",$A13,BY$1)/100</f>
        <v>0.124935341477</v>
      </c>
      <c r="BZ13" cm="1">
        <f t="array" aca="1" ref="BZ13" ca="1">_xll.SDEQGetVolatility("CAC.EP",$A13,BZ$1)/100</f>
        <v>0.12503874740100002</v>
      </c>
      <c r="CA13" cm="1">
        <f t="array" aca="1" ref="CA13" ca="1">_xll.SDEQGetVolatility("CAC.EP",$A13,CA$1)/100</f>
        <v>0.12524638590199999</v>
      </c>
      <c r="CB13" cm="1">
        <f t="array" aca="1" ref="CB13" ca="1">_xll.SDEQGetVolatility("CAC.EP",$A13,CB$1)/100</f>
        <v>0.12553346793699999</v>
      </c>
      <c r="CC13" cm="1">
        <f t="array" aca="1" ref="CC13" ca="1">_xll.SDEQGetVolatility("CAC.EP",$A13,CC$1)/100</f>
        <v>0.12587877256500002</v>
      </c>
      <c r="CD13" cm="1">
        <f t="array" aca="1" ref="CD13" ca="1">_xll.SDEQGetVolatility("CAC.EP",$A13,CD$1)/100</f>
        <v>0.126273473183</v>
      </c>
      <c r="CE13" cm="1">
        <f t="array" aca="1" ref="CE13" ca="1">_xll.SDEQGetVolatility("CAC.EP",$A13,CE$1)/100</f>
        <v>0.126721140417</v>
      </c>
      <c r="CF13" cm="1">
        <f t="array" aca="1" ref="CF13" ca="1">_xll.SDEQGetVolatility("CAC.EP",$A13,CF$1)/100</f>
        <v>0.12722486367399999</v>
      </c>
      <c r="CG13" cm="1">
        <f t="array" aca="1" ref="CG13" ca="1">_xll.SDEQGetVolatility("CAC.EP",$A13,CG$1)/100</f>
        <v>0.12778358931</v>
      </c>
      <c r="CH13" cm="1">
        <f t="array" aca="1" ref="CH13" ca="1">_xll.SDEQGetVolatility("CAC.EP",$A13,CH$1)/100</f>
        <v>0.128394778126</v>
      </c>
      <c r="CI13" cm="1">
        <f t="array" aca="1" ref="CI13" ca="1">_xll.SDEQGetVolatility("CAC.EP",$A13,CI$1)/100</f>
        <v>0.129045803445</v>
      </c>
      <c r="CJ13" cm="1">
        <f t="array" aca="1" ref="CJ13" ca="1">_xll.SDEQGetVolatility("CAC.EP",$A13,CJ$1)/100</f>
        <v>0.12971395654600001</v>
      </c>
      <c r="CK13" cm="1">
        <f t="array" aca="1" ref="CK13" ca="1">_xll.SDEQGetVolatility("CAC.EP",$A13,CK$1)/100</f>
        <v>0.13037608649899998</v>
      </c>
      <c r="CL13" cm="1">
        <f t="array" aca="1" ref="CL13" ca="1">_xll.SDEQGetVolatility("CAC.EP",$A13,CL$1)/100</f>
        <v>0.131009038859</v>
      </c>
      <c r="CM13" cm="1">
        <f t="array" aca="1" ref="CM13" ca="1">_xll.SDEQGetVolatility("CAC.EP",$A13,CM$1)/100</f>
        <v>0.13159013316599999</v>
      </c>
      <c r="CN13" cm="1">
        <f t="array" aca="1" ref="CN13" ca="1">_xll.SDEQGetVolatility("CAC.EP",$A13,CN$1)/100</f>
        <v>0.13210765238900002</v>
      </c>
      <c r="CO13" cm="1">
        <f t="array" aca="1" ref="CO13" ca="1">_xll.SDEQGetVolatility("CAC.EP",$A13,CO$1)/100</f>
        <v>0.13256084641499999</v>
      </c>
      <c r="CP13" cm="1">
        <f t="array" aca="1" ref="CP13" ca="1">_xll.SDEQGetVolatility("CAC.EP",$A13,CP$1)/100</f>
        <v>0.13294944498899999</v>
      </c>
      <c r="CQ13" cm="1">
        <f t="array" aca="1" ref="CQ13" ca="1">_xll.SDEQGetVolatility("CAC.EP",$A13,CQ$1)/100</f>
        <v>0.133273180381</v>
      </c>
      <c r="CR13" cm="1">
        <f t="array" aca="1" ref="CR13" ca="1">_xll.SDEQGetVolatility("CAC.EP",$A13,CR$1)/100</f>
        <v>0.133532037307</v>
      </c>
      <c r="CS13" cm="1">
        <f t="array" aca="1" ref="CS13" ca="1">_xll.SDEQGetVolatility("CAC.EP",$A13,CS$1)/100</f>
        <v>0.133731760896</v>
      </c>
      <c r="CT13" cm="1">
        <f t="array" aca="1" ref="CT13" ca="1">_xll.SDEQGetVolatility("CAC.EP",$A13,CT$1)/100</f>
        <v>0.133883854701</v>
      </c>
      <c r="CU13" cm="1">
        <f t="array" aca="1" ref="CU13" ca="1">_xll.SDEQGetVolatility("CAC.EP",$A13,CU$1)/100</f>
        <v>0.13400007142799999</v>
      </c>
      <c r="CV13" cm="1">
        <f t="array" aca="1" ref="CV13" ca="1">_xll.SDEQGetVolatility("CAC.EP",$A13,CV$1)/100</f>
        <v>0.13409216298900001</v>
      </c>
      <c r="CW13" cm="1">
        <f t="array" aca="1" ref="CW13" ca="1">_xll.SDEQGetVolatility("CAC.EP",$A13,CW$1)/100</f>
        <v>0.13417162133899999</v>
      </c>
      <c r="CX13" cm="1">
        <f t="array" aca="1" ref="CX13" ca="1">_xll.SDEQGetVolatility("CAC.EP",$A13,CX$1)/100</f>
        <v>0.134243963562</v>
      </c>
      <c r="CY13" cm="1">
        <f t="array" aca="1" ref="CY13" ca="1">_xll.SDEQGetVolatility("CAC.EP",$A13,CY$1)/100</f>
        <v>0.13430873256199999</v>
      </c>
      <c r="CZ13" cm="1">
        <f t="array" aca="1" ref="CZ13" ca="1">_xll.SDEQGetVolatility("CAC.EP",$A13,CZ$1)/100</f>
        <v>0.13436521231600002</v>
      </c>
      <c r="DA13" cm="1">
        <f t="array" aca="1" ref="DA13" ca="1">_xll.SDEQGetVolatility("CAC.EP",$A13,DA$1)/100</f>
        <v>0.13441268698100001</v>
      </c>
      <c r="DB13" cm="1">
        <f t="array" aca="1" ref="DB13" ca="1">_xll.SDEQGetVolatility("CAC.EP",$A13,DB$1)/100</f>
        <v>0.134450492496</v>
      </c>
      <c r="DC13" cm="1">
        <f t="array" aca="1" ref="DC13" ca="1">_xll.SDEQGetVolatility("CAC.EP",$A13,DC$1)/100</f>
        <v>0.13447916039900001</v>
      </c>
      <c r="DD13" cm="1">
        <f t="array" aca="1" ref="DD13" ca="1">_xll.SDEQGetVolatility("CAC.EP",$A13,DD$1)/100</f>
        <v>0.134500418057</v>
      </c>
      <c r="DE13" cm="1">
        <f t="array" aca="1" ref="DE13" ca="1">_xll.SDEQGetVolatility("CAC.EP",$A13,DE$1)/100</f>
        <v>0.13451604489299998</v>
      </c>
      <c r="DF13" cm="1">
        <f t="array" aca="1" ref="DF13" ca="1">_xll.SDEQGetVolatility("CAC.EP",$A13,DF$1)/100</f>
        <v>0.13452782044199998</v>
      </c>
      <c r="DG13" cm="1">
        <f t="array" aca="1" ref="DG13" ca="1">_xll.SDEQGetVolatility("CAC.EP",$A13,DG$1)/100</f>
        <v>0.13453749471199999</v>
      </c>
      <c r="DH13" cm="1">
        <f t="array" aca="1" ref="DH13" ca="1">_xll.SDEQGetVolatility("CAC.EP",$A13,DH$1)/100</f>
        <v>0.134554126203</v>
      </c>
      <c r="DI13" cm="1">
        <f t="array" aca="1" ref="DI13" ca="1">_xll.SDEQGetVolatility("CAC.EP",$A13,DI$1)/100</f>
        <v>0.13457359066900001</v>
      </c>
      <c r="DJ13" cm="1">
        <f t="array" aca="1" ref="DJ13" ca="1">_xll.SDEQGetVolatility("CAC.EP",$A13,DJ$1)/100</f>
        <v>0.134590593659</v>
      </c>
      <c r="DK13" cm="1">
        <f t="array" aca="1" ref="DK13" ca="1">_xll.SDEQGetVolatility("CAC.EP",$A13,DK$1)/100</f>
        <v>0.13460236820900001</v>
      </c>
      <c r="DL13" cm="1">
        <f t="array" aca="1" ref="DL13" ca="1">_xll.SDEQGetVolatility("CAC.EP",$A13,DL$1)/100</f>
        <v>0.13461052167699999</v>
      </c>
      <c r="DM13" cm="1">
        <f t="array" aca="1" ref="DM13" ca="1">_xll.SDEQGetVolatility("CAC.EP",$A13,DM$1)/100</f>
        <v>0.134616167482</v>
      </c>
      <c r="DN13" cm="1">
        <f t="array" aca="1" ref="DN13" ca="1">_xll.SDEQGetVolatility("CAC.EP",$A13,DN$1)/100</f>
        <v>0.13462007678499999</v>
      </c>
      <c r="DO13" cm="1">
        <f t="array" aca="1" ref="DO13" ca="1">_xll.SDEQGetVolatility("CAC.EP",$A13,DO$1)/100</f>
        <v>0.13462278364499999</v>
      </c>
    </row>
    <row r="14" spans="1:119" x14ac:dyDescent="0.25">
      <c r="A14" s="1">
        <f ca="1">WORKDAY(Data!$A$2,300)</f>
        <v>46134</v>
      </c>
      <c r="B14" s="2">
        <f ca="1">(A14-Data!$A$2)/365.25</f>
        <v>1.1498973305954825</v>
      </c>
      <c r="C14" cm="1">
        <f t="array" aca="1" ref="C14" ca="1">_xll.SDEQGetForward("CAC.EP",A14,,Data!$A$2,Data!$B$2)</f>
        <v>8348.3293401901992</v>
      </c>
      <c r="D14" s="5" cm="1">
        <f t="array" aca="1" ref="D14" ca="1">- LN(_xll.SDEQGetDF("EUR",A14,,Data!$A$2))/YEARFRAC(Data!$A$2,A14)</f>
        <v>2.0561460695971794E-2</v>
      </c>
      <c r="E14" s="3">
        <f ca="1">D14-LN(C14/Data!$B$2)/B14</f>
        <v>-9.9681462857694261E-4</v>
      </c>
      <c r="F14" cm="1">
        <f t="array" aca="1" ref="F14" ca="1">_xll.SDEQGetVolatility("CAC.EP",$A14,F$1)/100</f>
        <v>0.40337956235</v>
      </c>
      <c r="G14" cm="1">
        <f t="array" aca="1" ref="G14" ca="1">_xll.SDEQGetVolatility("CAC.EP",$A14,G$1)/100</f>
        <v>0.40337952069600003</v>
      </c>
      <c r="H14" cm="1">
        <f t="array" aca="1" ref="H14" ca="1">_xll.SDEQGetVolatility("CAC.EP",$A14,H$1)/100</f>
        <v>0.40336377970500004</v>
      </c>
      <c r="I14" cm="1">
        <f t="array" aca="1" ref="I14" ca="1">_xll.SDEQGetVolatility("CAC.EP",$A14,I$1)/100</f>
        <v>0.40331550284700002</v>
      </c>
      <c r="J14" cm="1">
        <f t="array" aca="1" ref="J14" ca="1">_xll.SDEQGetVolatility("CAC.EP",$A14,J$1)/100</f>
        <v>0.403185761074</v>
      </c>
      <c r="K14" cm="1">
        <f t="array" aca="1" ref="K14" ca="1">_xll.SDEQGetVolatility("CAC.EP",$A14,K$1)/100</f>
        <v>0.40290439598399996</v>
      </c>
      <c r="L14" cm="1">
        <f t="array" aca="1" ref="L14" ca="1">_xll.SDEQGetVolatility("CAC.EP",$A14,L$1)/100</f>
        <v>0.40238233715799998</v>
      </c>
      <c r="M14" cm="1">
        <f t="array" aca="1" ref="M14" ca="1">_xll.SDEQGetVolatility("CAC.EP",$A14,M$1)/100</f>
        <v>0.40152019438100001</v>
      </c>
      <c r="N14" cm="1">
        <f t="array" aca="1" ref="N14" ca="1">_xll.SDEQGetVolatility("CAC.EP",$A14,N$1)/100</f>
        <v>0.40021764534400001</v>
      </c>
      <c r="O14" cm="1">
        <f t="array" aca="1" ref="O14" ca="1">_xll.SDEQGetVolatility("CAC.EP",$A14,O$1)/100</f>
        <v>0.39838148577499999</v>
      </c>
      <c r="P14" cm="1">
        <f t="array" aca="1" ref="P14" ca="1">_xll.SDEQGetVolatility("CAC.EP",$A14,P$1)/100</f>
        <v>0.39593135934700002</v>
      </c>
      <c r="Q14" cm="1">
        <f t="array" aca="1" ref="Q14" ca="1">_xll.SDEQGetVolatility("CAC.EP",$A14,Q$1)/100</f>
        <v>0.39280305357</v>
      </c>
      <c r="R14" cm="1">
        <f t="array" aca="1" ref="R14" ca="1">_xll.SDEQGetVolatility("CAC.EP",$A14,R$1)/100</f>
        <v>0.38894972348499995</v>
      </c>
      <c r="S14" cm="1">
        <f t="array" aca="1" ref="S14" ca="1">_xll.SDEQGetVolatility("CAC.EP",$A14,S$1)/100</f>
        <v>0.384341576937</v>
      </c>
      <c r="T14" cm="1">
        <f t="array" aca="1" ref="T14" ca="1">_xll.SDEQGetVolatility("CAC.EP",$A14,T$1)/100</f>
        <v>0.37896454829500004</v>
      </c>
      <c r="U14" cm="1">
        <f t="array" aca="1" ref="U14" ca="1">_xll.SDEQGetVolatility("CAC.EP",$A14,U$1)/100</f>
        <v>0.37281839910000003</v>
      </c>
      <c r="V14" cm="1">
        <f t="array" aca="1" ref="V14" ca="1">_xll.SDEQGetVolatility("CAC.EP",$A14,V$1)/100</f>
        <v>0.36591457353899998</v>
      </c>
      <c r="W14" cm="1">
        <f t="array" aca="1" ref="W14" ca="1">_xll.SDEQGetVolatility("CAC.EP",$A14,W$1)/100</f>
        <v>0.35827403374600003</v>
      </c>
      <c r="X14" cm="1">
        <f t="array" aca="1" ref="X14" ca="1">_xll.SDEQGetVolatility("CAC.EP",$A14,X$1)/100</f>
        <v>0.34992521647799996</v>
      </c>
      <c r="Y14" cm="1">
        <f t="array" aca="1" ref="Y14" ca="1">_xll.SDEQGetVolatility("CAC.EP",$A14,Y$1)/100</f>
        <v>0.340902190434</v>
      </c>
      <c r="Z14" cm="1">
        <f t="array" aca="1" ref="Z14" ca="1">_xll.SDEQGetVolatility("CAC.EP",$A14,Z$1)/100</f>
        <v>0.33129261989500003</v>
      </c>
      <c r="AA14" cm="1">
        <f t="array" aca="1" ref="AA14" ca="1">_xll.SDEQGetVolatility("CAC.EP",$A14,AA$1)/100</f>
        <v>0.32146603361799997</v>
      </c>
      <c r="AB14" cm="1">
        <f t="array" aca="1" ref="AB14" ca="1">_xll.SDEQGetVolatility("CAC.EP",$A14,AB$1)/100</f>
        <v>0.311614609145</v>
      </c>
      <c r="AC14" cm="1">
        <f t="array" aca="1" ref="AC14" ca="1">_xll.SDEQGetVolatility("CAC.EP",$A14,AC$1)/100</f>
        <v>0.30188865285299998</v>
      </c>
      <c r="AD14" cm="1">
        <f t="array" aca="1" ref="AD14" ca="1">_xll.SDEQGetVolatility("CAC.EP",$A14,AD$1)/100</f>
        <v>0.29243850152899997</v>
      </c>
      <c r="AE14" cm="1">
        <f t="array" aca="1" ref="AE14" ca="1">_xll.SDEQGetVolatility("CAC.EP",$A14,AE$1)/100</f>
        <v>0.283409052005</v>
      </c>
      <c r="AF14" cm="1">
        <f t="array" aca="1" ref="AF14" ca="1">_xll.SDEQGetVolatility("CAC.EP",$A14,AF$1)/100</f>
        <v>0.27481927612900003</v>
      </c>
      <c r="AG14" cm="1">
        <f t="array" aca="1" ref="AG14" ca="1">_xll.SDEQGetVolatility("CAC.EP",$A14,AG$1)/100</f>
        <v>0.26656216732099997</v>
      </c>
      <c r="AH14" cm="1">
        <f t="array" aca="1" ref="AH14" ca="1">_xll.SDEQGetVolatility("CAC.EP",$A14,AH$1)/100</f>
        <v>0.258543624177</v>
      </c>
      <c r="AI14" cm="1">
        <f t="array" aca="1" ref="AI14" ca="1">_xll.SDEQGetVolatility("CAC.EP",$A14,AI$1)/100</f>
        <v>0.25074324458999997</v>
      </c>
      <c r="AJ14" cm="1">
        <f t="array" aca="1" ref="AJ14" ca="1">_xll.SDEQGetVolatility("CAC.EP",$A14,AJ$1)/100</f>
        <v>0.24315857089200002</v>
      </c>
      <c r="AK14" cm="1">
        <f t="array" aca="1" ref="AK14" ca="1">_xll.SDEQGetVolatility("CAC.EP",$A14,AK$1)/100</f>
        <v>0.23577620347600001</v>
      </c>
      <c r="AL14" cm="1">
        <f t="array" aca="1" ref="AL14" ca="1">_xll.SDEQGetVolatility("CAC.EP",$A14,AL$1)/100</f>
        <v>0.22857173095399999</v>
      </c>
      <c r="AM14" cm="1">
        <f t="array" aca="1" ref="AM14" ca="1">_xll.SDEQGetVolatility("CAC.EP",$A14,AM$1)/100</f>
        <v>0.22152080544</v>
      </c>
      <c r="AN14" cm="1">
        <f t="array" aca="1" ref="AN14" ca="1">_xll.SDEQGetVolatility("CAC.EP",$A14,AN$1)/100</f>
        <v>0.214601687933</v>
      </c>
      <c r="AO14" cm="1">
        <f t="array" aca="1" ref="AO14" ca="1">_xll.SDEQGetVolatility("CAC.EP",$A14,AO$1)/100</f>
        <v>0.207794176478</v>
      </c>
      <c r="AP14" cm="1">
        <f t="array" aca="1" ref="AP14" ca="1">_xll.SDEQGetVolatility("CAC.EP",$A14,AP$1)/100</f>
        <v>0.20109566751900002</v>
      </c>
      <c r="AQ14" cm="1">
        <f t="array" aca="1" ref="AQ14" ca="1">_xll.SDEQGetVolatility("CAC.EP",$A14,AQ$1)/100</f>
        <v>0.19452103812499999</v>
      </c>
      <c r="AR14" cm="1">
        <f t="array" aca="1" ref="AR14" ca="1">_xll.SDEQGetVolatility("CAC.EP",$A14,AR$1)/100</f>
        <v>0.19128545298799998</v>
      </c>
      <c r="AS14" cm="1">
        <f t="array" aca="1" ref="AS14" ca="1">_xll.SDEQGetVolatility("CAC.EP",$A14,AS$1)/100</f>
        <v>0.188089112029</v>
      </c>
      <c r="AT14" cm="1">
        <f t="array" aca="1" ref="AT14" ca="1">_xll.SDEQGetVolatility("CAC.EP",$A14,AT$1)/100</f>
        <v>0.18493640249999999</v>
      </c>
      <c r="AU14" cm="1">
        <f t="array" aca="1" ref="AU14" ca="1">_xll.SDEQGetVolatility("CAC.EP",$A14,AU$1)/100</f>
        <v>0.18183171971199999</v>
      </c>
      <c r="AV14" cm="1">
        <f t="array" aca="1" ref="AV14" ca="1">_xll.SDEQGetVolatility("CAC.EP",$A14,AV$1)/100</f>
        <v>0.17877946776100001</v>
      </c>
      <c r="AW14" cm="1">
        <f t="array" aca="1" ref="AW14" ca="1">_xll.SDEQGetVolatility("CAC.EP",$A14,AW$1)/100</f>
        <v>0.17579940039499997</v>
      </c>
      <c r="AX14" cm="1">
        <f t="array" aca="1" ref="AX14" ca="1">_xll.SDEQGetVolatility("CAC.EP",$A14,AX$1)/100</f>
        <v>0.17291944235500001</v>
      </c>
      <c r="AY14" cm="1">
        <f t="array" aca="1" ref="AY14" ca="1">_xll.SDEQGetVolatility("CAC.EP",$A14,AY$1)/100</f>
        <v>0.17003959986400002</v>
      </c>
      <c r="AZ14" cm="1">
        <f t="array" aca="1" ref="AZ14" ca="1">_xll.SDEQGetVolatility("CAC.EP",$A14,AZ$1)/100</f>
        <v>0.16725987888900001</v>
      </c>
      <c r="BA14" cm="1">
        <f t="array" aca="1" ref="BA14" ca="1">_xll.SDEQGetVolatility("CAC.EP",$A14,BA$1)/100</f>
        <v>0.1646</v>
      </c>
      <c r="BB14" cm="1">
        <f t="array" aca="1" ref="BB14" ca="1">_xll.SDEQGetVolatility("CAC.EP",$A14,BB$1)/100</f>
        <v>0.16202045160699999</v>
      </c>
      <c r="BC14" cm="1">
        <f t="array" aca="1" ref="BC14" ca="1">_xll.SDEQGetVolatility("CAC.EP",$A14,BC$1)/100</f>
        <v>0.159500829751</v>
      </c>
      <c r="BD14" cm="1">
        <f t="array" aca="1" ref="BD14" ca="1">_xll.SDEQGetVolatility("CAC.EP",$A14,BD$1)/100</f>
        <v>0.15708127277599998</v>
      </c>
      <c r="BE14" cm="1">
        <f t="array" aca="1" ref="BE14" ca="1">_xll.SDEQGetVolatility("CAC.EP",$A14,BE$1)/100</f>
        <v>0.154721523246</v>
      </c>
      <c r="BF14" cm="1">
        <f t="array" aca="1" ref="BF14" ca="1">_xll.SDEQGetVolatility("CAC.EP",$A14,BF$1)/100</f>
        <v>0.15250207063999999</v>
      </c>
      <c r="BG14" cm="1">
        <f t="array" aca="1" ref="BG14" ca="1">_xll.SDEQGetVolatility("CAC.EP",$A14,BG$1)/100</f>
        <v>0.150342378045</v>
      </c>
      <c r="BH14" cm="1">
        <f t="array" aca="1" ref="BH14" ca="1">_xll.SDEQGetVolatility("CAC.EP",$A14,BH$1)/100</f>
        <v>0.14822303747400001</v>
      </c>
      <c r="BI14" cm="1">
        <f t="array" aca="1" ref="BI14" ca="1">_xll.SDEQGetVolatility("CAC.EP",$A14,BI$1)/100</f>
        <v>0.14626340587299999</v>
      </c>
      <c r="BJ14" cm="1">
        <f t="array" aca="1" ref="BJ14" ca="1">_xll.SDEQGetVolatility("CAC.EP",$A14,BJ$1)/100</f>
        <v>0.14436342705999999</v>
      </c>
      <c r="BK14" cm="1">
        <f t="array" aca="1" ref="BK14" ca="1">_xll.SDEQGetVolatility("CAC.EP",$A14,BK$1)/100</f>
        <v>0.14254421011099999</v>
      </c>
      <c r="BL14" cm="1">
        <f t="array" aca="1" ref="BL14" ca="1">_xll.SDEQGetVolatility("CAC.EP",$A14,BL$1)/100</f>
        <v>0.140844236151</v>
      </c>
      <c r="BM14" cm="1">
        <f t="array" aca="1" ref="BM14" ca="1">_xll.SDEQGetVolatility("CAC.EP",$A14,BM$1)/100</f>
        <v>0.13928467350900001</v>
      </c>
      <c r="BN14" cm="1">
        <f t="array" aca="1" ref="BN14" ca="1">_xll.SDEQGetVolatility("CAC.EP",$A14,BN$1)/100</f>
        <v>0.137784700644</v>
      </c>
      <c r="BO14" cm="1">
        <f t="array" aca="1" ref="BO14" ca="1">_xll.SDEQGetVolatility("CAC.EP",$A14,BO$1)/100</f>
        <v>0.13644430656200002</v>
      </c>
      <c r="BP14" cm="1">
        <f t="array" aca="1" ref="BP14" ca="1">_xll.SDEQGetVolatility("CAC.EP",$A14,BP$1)/100</f>
        <v>0.13514432824299999</v>
      </c>
      <c r="BQ14" cm="1">
        <f t="array" aca="1" ref="BQ14" ca="1">_xll.SDEQGetVolatility("CAC.EP",$A14,BQ$1)/100</f>
        <v>0.13393169166800001</v>
      </c>
      <c r="BR14" cm="1">
        <f t="array" aca="1" ref="BR14" ca="1">_xll.SDEQGetVolatility("CAC.EP",$A14,BR$1)/100</f>
        <v>0.13282695435700001</v>
      </c>
      <c r="BS14" cm="1">
        <f t="array" aca="1" ref="BS14" ca="1">_xll.SDEQGetVolatility("CAC.EP",$A14,BS$1)/100</f>
        <v>0.13182642612100001</v>
      </c>
      <c r="BT14" cm="1">
        <f t="array" aca="1" ref="BT14" ca="1">_xll.SDEQGetVolatility("CAC.EP",$A14,BT$1)/100</f>
        <v>0.13092641620100001</v>
      </c>
      <c r="BU14" cm="1">
        <f t="array" aca="1" ref="BU14" ca="1">_xll.SDEQGetVolatility("CAC.EP",$A14,BU$1)/100</f>
        <v>0.130123227993</v>
      </c>
      <c r="BV14" cm="1">
        <f t="array" aca="1" ref="BV14" ca="1">_xll.SDEQGetVolatility("CAC.EP",$A14,BV$1)/100</f>
        <v>0.12879072346699999</v>
      </c>
      <c r="BW14" cm="1">
        <f t="array" aca="1" ref="BW14" ca="1">_xll.SDEQGetVolatility("CAC.EP",$A14,BW$1)/100</f>
        <v>0.12779040033199998</v>
      </c>
      <c r="BX14" cm="1">
        <f t="array" aca="1" ref="BX14" ca="1">_xll.SDEQGetVolatility("CAC.EP",$A14,BX$1)/100</f>
        <v>0.127081692779</v>
      </c>
      <c r="BY14" cm="1">
        <f t="array" aca="1" ref="BY14" ca="1">_xll.SDEQGetVolatility("CAC.EP",$A14,BY$1)/100</f>
        <v>0.126616895038</v>
      </c>
      <c r="BZ14" cm="1">
        <f t="array" aca="1" ref="BZ14" ca="1">_xll.SDEQGetVolatility("CAC.EP",$A14,BZ$1)/100</f>
        <v>0.12634111205199999</v>
      </c>
      <c r="CA14" cm="1">
        <f t="array" aca="1" ref="CA14" ca="1">_xll.SDEQGetVolatility("CAC.EP",$A14,CA$1)/100</f>
        <v>0.126205780065</v>
      </c>
      <c r="CB14" cm="1">
        <f t="array" aca="1" ref="CB14" ca="1">_xll.SDEQGetVolatility("CAC.EP",$A14,CB$1)/100</f>
        <v>0.12618906920299999</v>
      </c>
      <c r="CC14" cm="1">
        <f t="array" aca="1" ref="CC14" ca="1">_xll.SDEQGetVolatility("CAC.EP",$A14,CC$1)/100</f>
        <v>0.12627586283</v>
      </c>
      <c r="CD14" cm="1">
        <f t="array" aca="1" ref="CD14" ca="1">_xll.SDEQGetVolatility("CAC.EP",$A14,CD$1)/100</f>
        <v>0.12645115202599999</v>
      </c>
      <c r="CE14" cm="1">
        <f t="array" aca="1" ref="CE14" ca="1">_xll.SDEQGetVolatility("CAC.EP",$A14,CE$1)/100</f>
        <v>0.12670000000000001</v>
      </c>
      <c r="CF14" cm="1">
        <f t="array" aca="1" ref="CF14" ca="1">_xll.SDEQGetVolatility("CAC.EP",$A14,CF$1)/100</f>
        <v>0.12700835075300002</v>
      </c>
      <c r="CG14" cm="1">
        <f t="array" aca="1" ref="CG14" ca="1">_xll.SDEQGetVolatility("CAC.EP",$A14,CG$1)/100</f>
        <v>0.12736575881600001</v>
      </c>
      <c r="CH14" cm="1">
        <f t="array" aca="1" ref="CH14" ca="1">_xll.SDEQGetVolatility("CAC.EP",$A14,CH$1)/100</f>
        <v>0.127762611956</v>
      </c>
      <c r="CI14" cm="1">
        <f t="array" aca="1" ref="CI14" ca="1">_xll.SDEQGetVolatility("CAC.EP",$A14,CI$1)/100</f>
        <v>0.12818739303599999</v>
      </c>
      <c r="CJ14" cm="1">
        <f t="array" aca="1" ref="CJ14" ca="1">_xll.SDEQGetVolatility("CAC.EP",$A14,CJ$1)/100</f>
        <v>0.12862667302</v>
      </c>
      <c r="CK14" cm="1">
        <f t="array" aca="1" ref="CK14" ca="1">_xll.SDEQGetVolatility("CAC.EP",$A14,CK$1)/100</f>
        <v>0.12906693569399999</v>
      </c>
      <c r="CL14" cm="1">
        <f t="array" aca="1" ref="CL14" ca="1">_xll.SDEQGetVolatility("CAC.EP",$A14,CL$1)/100</f>
        <v>0.12949465861000001</v>
      </c>
      <c r="CM14" cm="1">
        <f t="array" aca="1" ref="CM14" ca="1">_xll.SDEQGetVolatility("CAC.EP",$A14,CM$1)/100</f>
        <v>0.12989651404499999</v>
      </c>
      <c r="CN14" cm="1">
        <f t="array" aca="1" ref="CN14" ca="1">_xll.SDEQGetVolatility("CAC.EP",$A14,CN$1)/100</f>
        <v>0.13026379820300002</v>
      </c>
      <c r="CO14" cm="1">
        <f t="array" aca="1" ref="CO14" ca="1">_xll.SDEQGetVolatility("CAC.EP",$A14,CO$1)/100</f>
        <v>0.130592436201</v>
      </c>
      <c r="CP14" cm="1">
        <f t="array" aca="1" ref="CP14" ca="1">_xll.SDEQGetVolatility("CAC.EP",$A14,CP$1)/100</f>
        <v>0.13087855644800001</v>
      </c>
      <c r="CQ14" cm="1">
        <f t="array" aca="1" ref="CQ14" ca="1">_xll.SDEQGetVolatility("CAC.EP",$A14,CQ$1)/100</f>
        <v>0.13111828886599999</v>
      </c>
      <c r="CR14" cm="1">
        <f t="array" aca="1" ref="CR14" ca="1">_xll.SDEQGetVolatility("CAC.EP",$A14,CR$1)/100</f>
        <v>0.13130804919199998</v>
      </c>
      <c r="CS14" cm="1">
        <f t="array" aca="1" ref="CS14" ca="1">_xll.SDEQGetVolatility("CAC.EP",$A14,CS$1)/100</f>
        <v>0.13145080394899999</v>
      </c>
      <c r="CT14" cm="1">
        <f t="array" aca="1" ref="CT14" ca="1">_xll.SDEQGetVolatility("CAC.EP",$A14,CT$1)/100</f>
        <v>0.131556070153</v>
      </c>
      <c r="CU14" cm="1">
        <f t="array" aca="1" ref="CU14" ca="1">_xll.SDEQGetVolatility("CAC.EP",$A14,CU$1)/100</f>
        <v>0.13163364977899999</v>
      </c>
      <c r="CV14" cm="1">
        <f t="array" aca="1" ref="CV14" ca="1">_xll.SDEQGetVolatility("CAC.EP",$A14,CV$1)/100</f>
        <v>0.13169334486000001</v>
      </c>
      <c r="CW14" cm="1">
        <f t="array" aca="1" ref="CW14" ca="1">_xll.SDEQGetVolatility("CAC.EP",$A14,CW$1)/100</f>
        <v>0.131744736955</v>
      </c>
      <c r="CX14" cm="1">
        <f t="array" aca="1" ref="CX14" ca="1">_xll.SDEQGetVolatility("CAC.EP",$A14,CX$1)/100</f>
        <v>0.13179233701999998</v>
      </c>
      <c r="CY14" cm="1">
        <f t="array" aca="1" ref="CY14" ca="1">_xll.SDEQGetVolatility("CAC.EP",$A14,CY$1)/100</f>
        <v>0.13183558539000001</v>
      </c>
      <c r="CZ14" cm="1">
        <f t="array" aca="1" ref="CZ14" ca="1">_xll.SDEQGetVolatility("CAC.EP",$A14,CZ$1)/100</f>
        <v>0.13187370191699999</v>
      </c>
      <c r="DA14" cm="1">
        <f t="array" aca="1" ref="DA14" ca="1">_xll.SDEQGetVolatility("CAC.EP",$A14,DA$1)/100</f>
        <v>0.131905906529</v>
      </c>
      <c r="DB14" cm="1">
        <f t="array" aca="1" ref="DB14" ca="1">_xll.SDEQGetVolatility("CAC.EP",$A14,DB$1)/100</f>
        <v>0.131931456428</v>
      </c>
      <c r="DC14" cm="1">
        <f t="array" aca="1" ref="DC14" ca="1">_xll.SDEQGetVolatility("CAC.EP",$A14,DC$1)/100</f>
        <v>0.13195046120200002</v>
      </c>
      <c r="DD14" cm="1">
        <f t="array" aca="1" ref="DD14" ca="1">_xll.SDEQGetVolatility("CAC.EP",$A14,DD$1)/100</f>
        <v>0.13196388240999998</v>
      </c>
      <c r="DE14" cm="1">
        <f t="array" aca="1" ref="DE14" ca="1">_xll.SDEQGetVolatility("CAC.EP",$A14,DE$1)/100</f>
        <v>0.13197271818200002</v>
      </c>
      <c r="DF14" cm="1">
        <f t="array" aca="1" ref="DF14" ca="1">_xll.SDEQGetVolatility("CAC.EP",$A14,DF$1)/100</f>
        <v>0.131977966079</v>
      </c>
      <c r="DG14" cm="1">
        <f t="array" aca="1" ref="DG14" ca="1">_xll.SDEQGetVolatility("CAC.EP",$A14,DG$1)/100</f>
        <v>0.131980615528</v>
      </c>
      <c r="DH14" cm="1">
        <f t="array" aca="1" ref="DH14" ca="1">_xll.SDEQGetVolatility("CAC.EP",$A14,DH$1)/100</f>
        <v>0.13198119099</v>
      </c>
      <c r="DI14" cm="1">
        <f t="array" aca="1" ref="DI14" ca="1">_xll.SDEQGetVolatility("CAC.EP",$A14,DI$1)/100</f>
        <v>0.13197955618599999</v>
      </c>
      <c r="DJ14" cm="1">
        <f t="array" aca="1" ref="DJ14" ca="1">_xll.SDEQGetVolatility("CAC.EP",$A14,DJ$1)/100</f>
        <v>0.13197944938</v>
      </c>
      <c r="DK14" cm="1">
        <f t="array" aca="1" ref="DK14" ca="1">_xll.SDEQGetVolatility("CAC.EP",$A14,DK$1)/100</f>
        <v>0.131979376078</v>
      </c>
      <c r="DL14" cm="1">
        <f t="array" aca="1" ref="DL14" ca="1">_xll.SDEQGetVolatility("CAC.EP",$A14,DL$1)/100</f>
        <v>0.13197932576999999</v>
      </c>
      <c r="DM14" cm="1">
        <f t="array" aca="1" ref="DM14" ca="1">_xll.SDEQGetVolatility("CAC.EP",$A14,DM$1)/100</f>
        <v>0.13197929124300001</v>
      </c>
      <c r="DN14" cm="1">
        <f t="array" aca="1" ref="DN14" ca="1">_xll.SDEQGetVolatility("CAC.EP",$A14,DN$1)/100</f>
        <v>0.13197926754699998</v>
      </c>
      <c r="DO14" cm="1">
        <f t="array" aca="1" ref="DO14" ca="1">_xll.SDEQGetVolatility("CAC.EP",$A14,DO$1)/100</f>
        <v>0.13197925128499999</v>
      </c>
    </row>
    <row r="15" spans="1:119" x14ac:dyDescent="0.25">
      <c r="A15" s="1">
        <f ca="1">WORKDAY(Data!$A$2,360)</f>
        <v>46218</v>
      </c>
      <c r="B15" s="2">
        <f ca="1">(A15-Data!$A$2)/365.25</f>
        <v>1.3798767967145791</v>
      </c>
      <c r="C15" cm="1">
        <f t="array" aca="1" ref="C15" ca="1">_xll.SDEQGetForward("CAC.EP",A15,,Data!$A$2,Data!$B$2)</f>
        <v>8385.9906082401994</v>
      </c>
      <c r="D15" s="5" cm="1">
        <f t="array" aca="1" ref="D15" ca="1">- LN(_xll.SDEQGetDF("EUR",A15,,Data!$A$2))/YEARFRAC(Data!$A$2,A15)</f>
        <v>2.0213924361381027E-2</v>
      </c>
      <c r="E15" s="3">
        <f ca="1">D15-LN(C15/Data!$B$2)/B15</f>
        <v>-1.0132549833820823E-3</v>
      </c>
      <c r="F15" cm="1">
        <f t="array" aca="1" ref="F15" ca="1">_xll.SDEQGetVolatility("CAC.EP",$A15,F$1)/100</f>
        <v>0.38414483840999997</v>
      </c>
      <c r="G15" cm="1">
        <f t="array" aca="1" ref="G15" ca="1">_xll.SDEQGetVolatility("CAC.EP",$A15,G$1)/100</f>
        <v>0.38414475386699998</v>
      </c>
      <c r="H15" cm="1">
        <f t="array" aca="1" ref="H15" ca="1">_xll.SDEQGetVolatility("CAC.EP",$A15,H$1)/100</f>
        <v>0.38412191832499998</v>
      </c>
      <c r="I15" cm="1">
        <f t="array" aca="1" ref="I15" ca="1">_xll.SDEQGetVolatility("CAC.EP",$A15,I$1)/100</f>
        <v>0.384058445952</v>
      </c>
      <c r="J15" cm="1">
        <f t="array" aca="1" ref="J15" ca="1">_xll.SDEQGetVolatility("CAC.EP",$A15,J$1)/100</f>
        <v>0.38389804903200003</v>
      </c>
      <c r="K15" cm="1">
        <f t="array" aca="1" ref="K15" ca="1">_xll.SDEQGetVolatility("CAC.EP",$A15,K$1)/100</f>
        <v>0.38356686679899998</v>
      </c>
      <c r="L15" cm="1">
        <f t="array" aca="1" ref="L15" ca="1">_xll.SDEQGetVolatility("CAC.EP",$A15,L$1)/100</f>
        <v>0.38297648988699995</v>
      </c>
      <c r="M15" cm="1">
        <f t="array" aca="1" ref="M15" ca="1">_xll.SDEQGetVolatility("CAC.EP",$A15,M$1)/100</f>
        <v>0.38203341662099999</v>
      </c>
      <c r="N15" cm="1">
        <f t="array" aca="1" ref="N15" ca="1">_xll.SDEQGetVolatility("CAC.EP",$A15,N$1)/100</f>
        <v>0.380648018905</v>
      </c>
      <c r="O15" cm="1">
        <f t="array" aca="1" ref="O15" ca="1">_xll.SDEQGetVolatility("CAC.EP",$A15,O$1)/100</f>
        <v>0.37874135683400001</v>
      </c>
      <c r="P15" cm="1">
        <f t="array" aca="1" ref="P15" ca="1">_xll.SDEQGetVolatility("CAC.EP",$A15,P$1)/100</f>
        <v>0.37624937124399999</v>
      </c>
      <c r="Q15" cm="1">
        <f t="array" aca="1" ref="Q15" ca="1">_xll.SDEQGetVolatility("CAC.EP",$A15,Q$1)/100</f>
        <v>0.37312471054399998</v>
      </c>
      <c r="R15" cm="1">
        <f t="array" aca="1" ref="R15" ca="1">_xll.SDEQGetVolatility("CAC.EP",$A15,R$1)/100</f>
        <v>0.36933675359699997</v>
      </c>
      <c r="S15" cm="1">
        <f t="array" aca="1" ref="S15" ca="1">_xll.SDEQGetVolatility("CAC.EP",$A15,S$1)/100</f>
        <v>0.36487043030899996</v>
      </c>
      <c r="T15" cm="1">
        <f t="array" aca="1" ref="T15" ca="1">_xll.SDEQGetVolatility("CAC.EP",$A15,T$1)/100</f>
        <v>0.35972435396100005</v>
      </c>
      <c r="U15" cm="1">
        <f t="array" aca="1" ref="U15" ca="1">_xll.SDEQGetVolatility("CAC.EP",$A15,U$1)/100</f>
        <v>0.353908651593</v>
      </c>
      <c r="V15" cm="1">
        <f t="array" aca="1" ref="V15" ca="1">_xll.SDEQGetVolatility("CAC.EP",$A15,V$1)/100</f>
        <v>0.347442756026</v>
      </c>
      <c r="W15" cm="1">
        <f t="array" aca="1" ref="W15" ca="1">_xll.SDEQGetVolatility("CAC.EP",$A15,W$1)/100</f>
        <v>0.34035332301399995</v>
      </c>
      <c r="X15" cm="1">
        <f t="array" aca="1" ref="X15" ca="1">_xll.SDEQGetVolatility("CAC.EP",$A15,X$1)/100</f>
        <v>0.33267236308299997</v>
      </c>
      <c r="Y15" cm="1">
        <f t="array" aca="1" ref="Y15" ca="1">_xll.SDEQGetVolatility("CAC.EP",$A15,Y$1)/100</f>
        <v>0.32443562682299998</v>
      </c>
      <c r="Z15" cm="1">
        <f t="array" aca="1" ref="Z15" ca="1">_xll.SDEQGetVolatility("CAC.EP",$A15,Z$1)/100</f>
        <v>0.31571552393300001</v>
      </c>
      <c r="AA15" cm="1">
        <f t="array" aca="1" ref="AA15" ca="1">_xll.SDEQGetVolatility("CAC.EP",$A15,AA$1)/100</f>
        <v>0.30679023238800002</v>
      </c>
      <c r="AB15" cm="1">
        <f t="array" aca="1" ref="AB15" ca="1">_xll.SDEQGetVolatility("CAC.EP",$A15,AB$1)/100</f>
        <v>0.29783965656599998</v>
      </c>
      <c r="AC15" cm="1">
        <f t="array" aca="1" ref="AC15" ca="1">_xll.SDEQGetVolatility("CAC.EP",$A15,AC$1)/100</f>
        <v>0.28901737206799999</v>
      </c>
      <c r="AD15" cm="1">
        <f t="array" aca="1" ref="AD15" ca="1">_xll.SDEQGetVolatility("CAC.EP",$A15,AD$1)/100</f>
        <v>0.28047696519199999</v>
      </c>
      <c r="AE15" cm="1">
        <f t="array" aca="1" ref="AE15" ca="1">_xll.SDEQGetVolatility("CAC.EP",$A15,AE$1)/100</f>
        <v>0.27236629819399999</v>
      </c>
      <c r="AF15" cm="1">
        <f t="array" aca="1" ref="AF15" ca="1">_xll.SDEQGetVolatility("CAC.EP",$A15,AF$1)/100</f>
        <v>0.26470135421700003</v>
      </c>
      <c r="AG15" cm="1">
        <f t="array" aca="1" ref="AG15" ca="1">_xll.SDEQGetVolatility("CAC.EP",$A15,AG$1)/100</f>
        <v>0.25736623823400001</v>
      </c>
      <c r="AH15" cm="1">
        <f t="array" aca="1" ref="AH15" ca="1">_xll.SDEQGetVolatility("CAC.EP",$A15,AH$1)/100</f>
        <v>0.25025755518499998</v>
      </c>
      <c r="AI15" cm="1">
        <f t="array" aca="1" ref="AI15" ca="1">_xll.SDEQGetVolatility("CAC.EP",$A15,AI$1)/100</f>
        <v>0.24334476746100001</v>
      </c>
      <c r="AJ15" cm="1">
        <f t="array" aca="1" ref="AJ15" ca="1">_xll.SDEQGetVolatility("CAC.EP",$A15,AJ$1)/100</f>
        <v>0.23661472860400001</v>
      </c>
      <c r="AK15" cm="1">
        <f t="array" aca="1" ref="AK15" ca="1">_xll.SDEQGetVolatility("CAC.EP",$A15,AK$1)/100</f>
        <v>0.23003744740500001</v>
      </c>
      <c r="AL15" cm="1">
        <f t="array" aca="1" ref="AL15" ca="1">_xll.SDEQGetVolatility("CAC.EP",$A15,AL$1)/100</f>
        <v>0.22356617507599999</v>
      </c>
      <c r="AM15" cm="1">
        <f t="array" aca="1" ref="AM15" ca="1">_xll.SDEQGetVolatility("CAC.EP",$A15,AM$1)/100</f>
        <v>0.21716301231999999</v>
      </c>
      <c r="AN15" cm="1">
        <f t="array" aca="1" ref="AN15" ca="1">_xll.SDEQGetVolatility("CAC.EP",$A15,AN$1)/100</f>
        <v>0.21082826058100002</v>
      </c>
      <c r="AO15" cm="1">
        <f t="array" aca="1" ref="AO15" ca="1">_xll.SDEQGetVolatility("CAC.EP",$A15,AO$1)/100</f>
        <v>0.204571697094</v>
      </c>
      <c r="AP15" cm="1">
        <f t="array" aca="1" ref="AP15" ca="1">_xll.SDEQGetVolatility("CAC.EP",$A15,AP$1)/100</f>
        <v>0.19840201683899999</v>
      </c>
      <c r="AQ15" cm="1">
        <f t="array" aca="1" ref="AQ15" ca="1">_xll.SDEQGetVolatility("CAC.EP",$A15,AQ$1)/100</f>
        <v>0.192326902316</v>
      </c>
      <c r="AR15" cm="1">
        <f t="array" aca="1" ref="AR15" ca="1">_xll.SDEQGetVolatility("CAC.EP",$A15,AR$1)/100</f>
        <v>0.18932837522199999</v>
      </c>
      <c r="AS15" cm="1">
        <f t="array" aca="1" ref="AS15" ca="1">_xll.SDEQGetVolatility("CAC.EP",$A15,AS$1)/100</f>
        <v>0.18636333936900001</v>
      </c>
      <c r="AT15" cm="1">
        <f t="array" aca="1" ref="AT15" ca="1">_xll.SDEQGetVolatility("CAC.EP",$A15,AT$1)/100</f>
        <v>0.183439714167</v>
      </c>
      <c r="AU15" cm="1">
        <f t="array" aca="1" ref="AU15" ca="1">_xll.SDEQGetVolatility("CAC.EP",$A15,AU$1)/100</f>
        <v>0.18056541702600001</v>
      </c>
      <c r="AV15" cm="1">
        <f t="array" aca="1" ref="AV15" ca="1">_xll.SDEQGetVolatility("CAC.EP",$A15,AV$1)/100</f>
        <v>0.177748363188</v>
      </c>
      <c r="AW15" cm="1">
        <f t="array" aca="1" ref="AW15" ca="1">_xll.SDEQGetVolatility("CAC.EP",$A15,AW$1)/100</f>
        <v>0.17500215605000002</v>
      </c>
      <c r="AX15" cm="1">
        <f t="array" aca="1" ref="AX15" ca="1">_xll.SDEQGetVolatility("CAC.EP",$A15,AX$1)/100</f>
        <v>0.17233805695099999</v>
      </c>
      <c r="AY15" cm="1">
        <f t="array" aca="1" ref="AY15" ca="1">_xll.SDEQGetVolatility("CAC.EP",$A15,AY$1)/100</f>
        <v>0.16970994753399998</v>
      </c>
      <c r="AZ15" cm="1">
        <f t="array" aca="1" ref="AZ15" ca="1">_xll.SDEQGetVolatility("CAC.EP",$A15,AZ$1)/100</f>
        <v>0.16714594299400001</v>
      </c>
      <c r="BA15" cm="1">
        <f t="array" aca="1" ref="BA15" ca="1">_xll.SDEQGetVolatility("CAC.EP",$A15,BA$1)/100</f>
        <v>0.16461803675599998</v>
      </c>
      <c r="BB15" cm="1">
        <f t="array" aca="1" ref="BB15" ca="1">_xll.SDEQGetVolatility("CAC.EP",$A15,BB$1)/100</f>
        <v>0.16225413779299999</v>
      </c>
      <c r="BC15" cm="1">
        <f t="array" aca="1" ref="BC15" ca="1">_xll.SDEQGetVolatility("CAC.EP",$A15,BC$1)/100</f>
        <v>0.15989027688599999</v>
      </c>
      <c r="BD15" cm="1">
        <f t="array" aca="1" ref="BD15" ca="1">_xll.SDEQGetVolatility("CAC.EP",$A15,BD$1)/100</f>
        <v>0.15764455816199999</v>
      </c>
      <c r="BE15" cm="1">
        <f t="array" aca="1" ref="BE15" ca="1">_xll.SDEQGetVolatility("CAC.EP",$A15,BE$1)/100</f>
        <v>0.15538079829200002</v>
      </c>
      <c r="BF15" cm="1">
        <f t="array" aca="1" ref="BF15" ca="1">_xll.SDEQGetVolatility("CAC.EP",$A15,BF$1)/100</f>
        <v>0.153317081321</v>
      </c>
      <c r="BG15" cm="1">
        <f t="array" aca="1" ref="BG15" ca="1">_xll.SDEQGetVolatility("CAC.EP",$A15,BG$1)/100</f>
        <v>0.15125340940099999</v>
      </c>
      <c r="BH15" cm="1">
        <f t="array" aca="1" ref="BH15" ca="1">_xll.SDEQGetVolatility("CAC.EP",$A15,BH$1)/100</f>
        <v>0.14927159796</v>
      </c>
      <c r="BI15" cm="1">
        <f t="array" aca="1" ref="BI15" ca="1">_xll.SDEQGetVolatility("CAC.EP",$A15,BI$1)/100</f>
        <v>0.14738979988799999</v>
      </c>
      <c r="BJ15" cm="1">
        <f t="array" aca="1" ref="BJ15" ca="1">_xll.SDEQGetVolatility("CAC.EP",$A15,BJ$1)/100</f>
        <v>0.14552622619</v>
      </c>
      <c r="BK15" cm="1">
        <f t="array" aca="1" ref="BK15" ca="1">_xll.SDEQGetVolatility("CAC.EP",$A15,BK$1)/100</f>
        <v>0.14382624563800001</v>
      </c>
      <c r="BL15" cm="1">
        <f t="array" aca="1" ref="BL15" ca="1">_xll.SDEQGetVolatility("CAC.EP",$A15,BL$1)/100</f>
        <v>0.142144489974</v>
      </c>
      <c r="BM15" cm="1">
        <f t="array" aca="1" ref="BM15" ca="1">_xll.SDEQGetVolatility("CAC.EP",$A15,BM$1)/100</f>
        <v>0.14064450999100001</v>
      </c>
      <c r="BN15" cm="1">
        <f t="array" aca="1" ref="BN15" ca="1">_xll.SDEQGetVolatility("CAC.EP",$A15,BN$1)/100</f>
        <v>0.13914453044</v>
      </c>
      <c r="BO15" cm="1">
        <f t="array" aca="1" ref="BO15" ca="1">_xll.SDEQGetVolatility("CAC.EP",$A15,BO$1)/100</f>
        <v>0.137744549928</v>
      </c>
      <c r="BP15" cm="1">
        <f t="array" aca="1" ref="BP15" ca="1">_xll.SDEQGetVolatility("CAC.EP",$A15,BP$1)/100</f>
        <v>0.136444568382</v>
      </c>
      <c r="BQ15" cm="1">
        <f t="array" aca="1" ref="BQ15" ca="1">_xll.SDEQGetVolatility("CAC.EP",$A15,BQ$1)/100</f>
        <v>0.13522055914</v>
      </c>
      <c r="BR15" cm="1">
        <f t="array" aca="1" ref="BR15" ca="1">_xll.SDEQGetVolatility("CAC.EP",$A15,BR$1)/100</f>
        <v>0.13407435572600002</v>
      </c>
      <c r="BS15" cm="1">
        <f t="array" aca="1" ref="BS15" ca="1">_xll.SDEQGetVolatility("CAC.EP",$A15,BS$1)/100</f>
        <v>0.133012876133</v>
      </c>
      <c r="BT15" cm="1">
        <f t="array" aca="1" ref="BT15" ca="1">_xll.SDEQGetVolatility("CAC.EP",$A15,BT$1)/100</f>
        <v>0.13204303710499998</v>
      </c>
      <c r="BU15" cm="1">
        <f t="array" aca="1" ref="BU15" ca="1">_xll.SDEQGetVolatility("CAC.EP",$A15,BU$1)/100</f>
        <v>0.13117175167199999</v>
      </c>
      <c r="BV15" cm="1">
        <f t="array" aca="1" ref="BV15" ca="1">_xll.SDEQGetVolatility("CAC.EP",$A15,BV$1)/100</f>
        <v>0.129730947146</v>
      </c>
      <c r="BW15" cm="1">
        <f t="array" aca="1" ref="BW15" ca="1">_xll.SDEQGetVolatility("CAC.EP",$A15,BW$1)/100</f>
        <v>0.12863809005900001</v>
      </c>
      <c r="BX15" cm="1">
        <f t="array" aca="1" ref="BX15" ca="1">_xll.SDEQGetVolatility("CAC.EP",$A15,BX$1)/100</f>
        <v>0.127820241606</v>
      </c>
      <c r="BY15" cm="1">
        <f t="array" aca="1" ref="BY15" ca="1">_xll.SDEQGetVolatility("CAC.EP",$A15,BY$1)/100</f>
        <v>0.12722620634199999</v>
      </c>
      <c r="BZ15" cm="1">
        <f t="array" aca="1" ref="BZ15" ca="1">_xll.SDEQGetVolatility("CAC.EP",$A15,BZ$1)/100</f>
        <v>0.126826511394</v>
      </c>
      <c r="CA15" cm="1">
        <f t="array" aca="1" ref="CA15" ca="1">_xll.SDEQGetVolatility("CAC.EP",$A15,CA$1)/100</f>
        <v>0.12659146348399999</v>
      </c>
      <c r="CB15" cm="1">
        <f t="array" aca="1" ref="CB15" ca="1">_xll.SDEQGetVolatility("CAC.EP",$A15,CB$1)/100</f>
        <v>0.12648676525999999</v>
      </c>
      <c r="CC15" cm="1">
        <f t="array" aca="1" ref="CC15" ca="1">_xll.SDEQGetVolatility("CAC.EP",$A15,CC$1)/100</f>
        <v>0.12647791990900001</v>
      </c>
      <c r="CD15" cm="1">
        <f t="array" aca="1" ref="CD15" ca="1">_xll.SDEQGetVolatility("CAC.EP",$A15,CD$1)/100</f>
        <v>0.12655208062699999</v>
      </c>
      <c r="CE15" cm="1">
        <f t="array" aca="1" ref="CE15" ca="1">_xll.SDEQGetVolatility("CAC.EP",$A15,CE$1)/100</f>
        <v>0.12671803809900001</v>
      </c>
      <c r="CF15" cm="1">
        <f t="array" aca="1" ref="CF15" ca="1">_xll.SDEQGetVolatility("CAC.EP",$A15,CF$1)/100</f>
        <v>0.12697806713500001</v>
      </c>
      <c r="CG15" cm="1">
        <f t="array" aca="1" ref="CG15" ca="1">_xll.SDEQGetVolatility("CAC.EP",$A15,CG$1)/100</f>
        <v>0.12730464984099998</v>
      </c>
      <c r="CH15" cm="1">
        <f t="array" aca="1" ref="CH15" ca="1">_xll.SDEQGetVolatility("CAC.EP",$A15,CH$1)/100</f>
        <v>0.12766340758399999</v>
      </c>
      <c r="CI15" cm="1">
        <f t="array" aca="1" ref="CI15" ca="1">_xll.SDEQGetVolatility("CAC.EP",$A15,CI$1)/100</f>
        <v>0.12803334392900001</v>
      </c>
      <c r="CJ15" cm="1">
        <f t="array" aca="1" ref="CJ15" ca="1">_xll.SDEQGetVolatility("CAC.EP",$A15,CJ$1)/100</f>
        <v>0.12840684111299999</v>
      </c>
      <c r="CK15" cm="1">
        <f t="array" aca="1" ref="CK15" ca="1">_xll.SDEQGetVolatility("CAC.EP",$A15,CK$1)/100</f>
        <v>0.12877686229900001</v>
      </c>
      <c r="CL15" cm="1">
        <f t="array" aca="1" ref="CL15" ca="1">_xll.SDEQGetVolatility("CAC.EP",$A15,CL$1)/100</f>
        <v>0.12913636985400001</v>
      </c>
      <c r="CM15" cm="1">
        <f t="array" aca="1" ref="CM15" ca="1">_xll.SDEQGetVolatility("CAC.EP",$A15,CM$1)/100</f>
        <v>0.129478370303</v>
      </c>
      <c r="CN15" cm="1">
        <f t="array" aca="1" ref="CN15" ca="1">_xll.SDEQGetVolatility("CAC.EP",$A15,CN$1)/100</f>
        <v>0.12979690288000001</v>
      </c>
      <c r="CO15" cm="1">
        <f t="array" aca="1" ref="CO15" ca="1">_xll.SDEQGetVolatility("CAC.EP",$A15,CO$1)/100</f>
        <v>0.130087039736</v>
      </c>
      <c r="CP15" cm="1">
        <f t="array" aca="1" ref="CP15" ca="1">_xll.SDEQGetVolatility("CAC.EP",$A15,CP$1)/100</f>
        <v>0.130343897623</v>
      </c>
      <c r="CQ15" cm="1">
        <f t="array" aca="1" ref="CQ15" ca="1">_xll.SDEQGetVolatility("CAC.EP",$A15,CQ$1)/100</f>
        <v>0.13056259310999999</v>
      </c>
      <c r="CR15" cm="1">
        <f t="array" aca="1" ref="CR15" ca="1">_xll.SDEQGetVolatility("CAC.EP",$A15,CR$1)/100</f>
        <v>0.130738515862</v>
      </c>
      <c r="CS15" cm="1">
        <f t="array" aca="1" ref="CS15" ca="1">_xll.SDEQGetVolatility("CAC.EP",$A15,CS$1)/100</f>
        <v>0.13087333731299999</v>
      </c>
      <c r="CT15" cm="1">
        <f t="array" aca="1" ref="CT15" ca="1">_xll.SDEQGetVolatility("CAC.EP",$A15,CT$1)/100</f>
        <v>0.13097501104999998</v>
      </c>
      <c r="CU15" cm="1">
        <f t="array" aca="1" ref="CU15" ca="1">_xll.SDEQGetVolatility("CAC.EP",$A15,CU$1)/100</f>
        <v>0.13105176429500001</v>
      </c>
      <c r="CV15" cm="1">
        <f t="array" aca="1" ref="CV15" ca="1">_xll.SDEQGetVolatility("CAC.EP",$A15,CV$1)/100</f>
        <v>0.13111182459600002</v>
      </c>
      <c r="CW15" cm="1">
        <f t="array" aca="1" ref="CW15" ca="1">_xll.SDEQGetVolatility("CAC.EP",$A15,CW$1)/100</f>
        <v>0.13116322858599999</v>
      </c>
      <c r="CX15" cm="1">
        <f t="array" aca="1" ref="CX15" ca="1">_xll.SDEQGetVolatility("CAC.EP",$A15,CX$1)/100</f>
        <v>0.131209615324</v>
      </c>
      <c r="CY15" cm="1">
        <f t="array" aca="1" ref="CY15" ca="1">_xll.SDEQGetVolatility("CAC.EP",$A15,CY$1)/100</f>
        <v>0.131250225769</v>
      </c>
      <c r="CZ15" cm="1">
        <f t="array" aca="1" ref="CZ15" ca="1">_xll.SDEQGetVolatility("CAC.EP",$A15,CZ$1)/100</f>
        <v>0.13128410913399999</v>
      </c>
      <c r="DA15" cm="1">
        <f t="array" aca="1" ref="DA15" ca="1">_xll.SDEQGetVolatility("CAC.EP",$A15,DA$1)/100</f>
        <v>0.13131031420799999</v>
      </c>
      <c r="DB15" cm="1">
        <f t="array" aca="1" ref="DB15" ca="1">_xll.SDEQGetVolatility("CAC.EP",$A15,DB$1)/100</f>
        <v>0.13132795320999999</v>
      </c>
      <c r="DC15" cm="1">
        <f t="array" aca="1" ref="DC15" ca="1">_xll.SDEQGetVolatility("CAC.EP",$A15,DC$1)/100</f>
        <v>0.131337598566</v>
      </c>
      <c r="DD15" cm="1">
        <f t="array" aca="1" ref="DD15" ca="1">_xll.SDEQGetVolatility("CAC.EP",$A15,DD$1)/100</f>
        <v>0.13134128279599999</v>
      </c>
      <c r="DE15" cm="1">
        <f t="array" aca="1" ref="DE15" ca="1">_xll.SDEQGetVolatility("CAC.EP",$A15,DE$1)/100</f>
        <v>0.13134110165099999</v>
      </c>
      <c r="DF15" cm="1">
        <f t="array" aca="1" ref="DF15" ca="1">_xll.SDEQGetVolatility("CAC.EP",$A15,DF$1)/100</f>
        <v>0.13133915030400001</v>
      </c>
      <c r="DG15" cm="1">
        <f t="array" aca="1" ref="DG15" ca="1">_xll.SDEQGetVolatility("CAC.EP",$A15,DG$1)/100</f>
        <v>0.131337471151</v>
      </c>
      <c r="DH15" cm="1">
        <f t="array" aca="1" ref="DH15" ca="1">_xll.SDEQGetVolatility("CAC.EP",$A15,DH$1)/100</f>
        <v>0.13133709405299998</v>
      </c>
      <c r="DI15" cm="1">
        <f t="array" aca="1" ref="DI15" ca="1">_xll.SDEQGetVolatility("CAC.EP",$A15,DI$1)/100</f>
        <v>0.13133816538400001</v>
      </c>
      <c r="DJ15" cm="1">
        <f t="array" aca="1" ref="DJ15" ca="1">_xll.SDEQGetVolatility("CAC.EP",$A15,DJ$1)/100</f>
        <v>0.13133823534799999</v>
      </c>
      <c r="DK15" cm="1">
        <f t="array" aca="1" ref="DK15" ca="1">_xll.SDEQGetVolatility("CAC.EP",$A15,DK$1)/100</f>
        <v>0.13133828331700001</v>
      </c>
      <c r="DL15" cm="1">
        <f t="array" aca="1" ref="DL15" ca="1">_xll.SDEQGetVolatility("CAC.EP",$A15,DL$1)/100</f>
        <v>0.131338316205</v>
      </c>
      <c r="DM15" cm="1">
        <f t="array" aca="1" ref="DM15" ca="1">_xll.SDEQGetVolatility("CAC.EP",$A15,DM$1)/100</f>
        <v>0.13133833875299999</v>
      </c>
      <c r="DN15" cm="1">
        <f t="array" aca="1" ref="DN15" ca="1">_xll.SDEQGetVolatility("CAC.EP",$A15,DN$1)/100</f>
        <v>0.13133835421100001</v>
      </c>
      <c r="DO15" cm="1">
        <f t="array" aca="1" ref="DO15" ca="1">_xll.SDEQGetVolatility("CAC.EP",$A15,DO$1)/100</f>
        <v>0.13133836480899999</v>
      </c>
    </row>
    <row r="16" spans="1:119" x14ac:dyDescent="0.25">
      <c r="A16" s="1">
        <f ca="1">WORKDAY(Data!$A$2,500)</f>
        <v>46414</v>
      </c>
      <c r="B16" s="2">
        <f ca="1">(A16-Data!$A$2)/365.25</f>
        <v>1.9164955509924708</v>
      </c>
      <c r="C16" cm="1">
        <f t="array" aca="1" ref="C16" ca="1">_xll.SDEQGetForward("CAC.EP",A16,,Data!$A$2,Data!$B$2)</f>
        <v>8475.5106926440003</v>
      </c>
      <c r="D16" s="5" cm="1">
        <f t="array" aca="1" ref="D16" ca="1">- LN(_xll.SDEQGetDF("EUR",A16,,Data!$A$2))/YEARFRAC(Data!$A$2,A16)</f>
        <v>1.9943348789425653E-2</v>
      </c>
      <c r="E16" s="3">
        <f ca="1">D16-LN(C16/Data!$B$2)/B16</f>
        <v>-8.8074003885835889E-4</v>
      </c>
      <c r="F16" cm="1">
        <f t="array" aca="1" ref="F16" ca="1">_xll.SDEQGetVolatility("CAC.EP",$A16,F$1)/100</f>
        <v>0.35644975279999996</v>
      </c>
      <c r="G16" cm="1">
        <f t="array" aca="1" ref="G16" ca="1">_xll.SDEQGetVolatility("CAC.EP",$A16,G$1)/100</f>
        <v>0.35644956253399995</v>
      </c>
      <c r="H16" cm="1">
        <f t="array" aca="1" ref="H16" ca="1">_xll.SDEQGetVolatility("CAC.EP",$A16,H$1)/100</f>
        <v>0.35641276520700005</v>
      </c>
      <c r="I16" cm="1">
        <f t="array" aca="1" ref="I16" ca="1">_xll.SDEQGetVolatility("CAC.EP",$A16,I$1)/100</f>
        <v>0.35632190111100004</v>
      </c>
      <c r="J16" cm="1">
        <f t="array" aca="1" ref="J16" ca="1">_xll.SDEQGetVolatility("CAC.EP",$A16,J$1)/100</f>
        <v>0.35610934881600004</v>
      </c>
      <c r="K16" cm="1">
        <f t="array" aca="1" ref="K16" ca="1">_xll.SDEQGetVolatility("CAC.EP",$A16,K$1)/100</f>
        <v>0.355697609704</v>
      </c>
      <c r="L16" cm="1">
        <f t="array" aca="1" ref="L16" ca="1">_xll.SDEQGetVolatility("CAC.EP",$A16,L$1)/100</f>
        <v>0.35500183419300002</v>
      </c>
      <c r="M16" cm="1">
        <f t="array" aca="1" ref="M16" ca="1">_xll.SDEQGetVolatility("CAC.EP",$A16,M$1)/100</f>
        <v>0.35393966457700005</v>
      </c>
      <c r="N16" cm="1">
        <f t="array" aca="1" ref="N16" ca="1">_xll.SDEQGetVolatility("CAC.EP",$A16,N$1)/100</f>
        <v>0.35243883767699996</v>
      </c>
      <c r="O16" cm="1">
        <f t="array" aca="1" ref="O16" ca="1">_xll.SDEQGetVolatility("CAC.EP",$A16,O$1)/100</f>
        <v>0.35044177748499999</v>
      </c>
      <c r="P16" cm="1">
        <f t="array" aca="1" ref="P16" ca="1">_xll.SDEQGetVolatility("CAC.EP",$A16,P$1)/100</f>
        <v>0.34790745453799998</v>
      </c>
      <c r="Q16" cm="1">
        <f t="array" aca="1" ref="Q16" ca="1">_xll.SDEQGetVolatility("CAC.EP",$A16,Q$1)/100</f>
        <v>0.34481121429200001</v>
      </c>
      <c r="R16" cm="1">
        <f t="array" aca="1" ref="R16" ca="1">_xll.SDEQGetVolatility("CAC.EP",$A16,R$1)/100</f>
        <v>0.34114331828799999</v>
      </c>
      <c r="S16" cm="1">
        <f t="array" aca="1" ref="S16" ca="1">_xll.SDEQGetVolatility("CAC.EP",$A16,S$1)/100</f>
        <v>0.33690681145500001</v>
      </c>
      <c r="T16" cm="1">
        <f t="array" aca="1" ref="T16" ca="1">_xll.SDEQGetVolatility("CAC.EP",$A16,T$1)/100</f>
        <v>0.33211515464399999</v>
      </c>
      <c r="U16" cm="1">
        <f t="array" aca="1" ref="U16" ca="1">_xll.SDEQGetVolatility("CAC.EP",$A16,U$1)/100</f>
        <v>0.326789903504</v>
      </c>
      <c r="V16" cm="1">
        <f t="array" aca="1" ref="V16" ca="1">_xll.SDEQGetVolatility("CAC.EP",$A16,V$1)/100</f>
        <v>0.32095859330800003</v>
      </c>
      <c r="W16" cm="1">
        <f t="array" aca="1" ref="W16" ca="1">_xll.SDEQGetVolatility("CAC.EP",$A16,W$1)/100</f>
        <v>0.31465290477800001</v>
      </c>
      <c r="X16" cm="1">
        <f t="array" aca="1" ref="X16" ca="1">_xll.SDEQGetVolatility("CAC.EP",$A16,X$1)/100</f>
        <v>0.30790713172500001</v>
      </c>
      <c r="Y16" cm="1">
        <f t="array" aca="1" ref="Y16" ca="1">_xll.SDEQGetVolatility("CAC.EP",$A16,Y$1)/100</f>
        <v>0.30075693939699999</v>
      </c>
      <c r="Z16" cm="1">
        <f t="array" aca="1" ref="Z16" ca="1">_xll.SDEQGetVolatility("CAC.EP",$A16,Z$1)/100</f>
        <v>0.29325024581600001</v>
      </c>
      <c r="AA16" cm="1">
        <f t="array" aca="1" ref="AA16" ca="1">_xll.SDEQGetVolatility("CAC.EP",$A16,AA$1)/100</f>
        <v>0.28553578452599998</v>
      </c>
      <c r="AB16" cm="1">
        <f t="array" aca="1" ref="AB16" ca="1">_xll.SDEQGetVolatility("CAC.EP",$A16,AB$1)/100</f>
        <v>0.27779207134899997</v>
      </c>
      <c r="AC16" cm="1">
        <f t="array" aca="1" ref="AC16" ca="1">_xll.SDEQGetVolatility("CAC.EP",$A16,AC$1)/100</f>
        <v>0.27019512205000001</v>
      </c>
      <c r="AD16" cm="1">
        <f t="array" aca="1" ref="AD16" ca="1">_xll.SDEQGetVolatility("CAC.EP",$A16,AD$1)/100</f>
        <v>0.262920854978</v>
      </c>
      <c r="AE16" cm="1">
        <f t="array" aca="1" ref="AE16" ca="1">_xll.SDEQGetVolatility("CAC.EP",$A16,AE$1)/100</f>
        <v>0.25613829120599996</v>
      </c>
      <c r="AF16" cm="1">
        <f t="array" aca="1" ref="AF16" ca="1">_xll.SDEQGetVolatility("CAC.EP",$A16,AF$1)/100</f>
        <v>0.249854603806</v>
      </c>
      <c r="AG16" cm="1">
        <f t="array" aca="1" ref="AG16" ca="1">_xll.SDEQGetVolatility("CAC.EP",$A16,AG$1)/100</f>
        <v>0.24391458185600001</v>
      </c>
      <c r="AH16" cm="1">
        <f t="array" aca="1" ref="AH16" ca="1">_xll.SDEQGetVolatility("CAC.EP",$A16,AH$1)/100</f>
        <v>0.23817639377199998</v>
      </c>
      <c r="AI16" cm="1">
        <f t="array" aca="1" ref="AI16" ca="1">_xll.SDEQGetVolatility("CAC.EP",$A16,AI$1)/100</f>
        <v>0.23258246215</v>
      </c>
      <c r="AJ16" cm="1">
        <f t="array" aca="1" ref="AJ16" ca="1">_xll.SDEQGetVolatility("CAC.EP",$A16,AJ$1)/100</f>
        <v>0.22709637892599999</v>
      </c>
      <c r="AK16" cm="1">
        <f t="array" aca="1" ref="AK16" ca="1">_xll.SDEQGetVolatility("CAC.EP",$A16,AK$1)/100</f>
        <v>0.22167840123099999</v>
      </c>
      <c r="AL16" cm="1">
        <f t="array" aca="1" ref="AL16" ca="1">_xll.SDEQGetVolatility("CAC.EP",$A16,AL$1)/100</f>
        <v>0.21628524615300002</v>
      </c>
      <c r="AM16" cm="1">
        <f t="array" aca="1" ref="AM16" ca="1">_xll.SDEQGetVolatility("CAC.EP",$A16,AM$1)/100</f>
        <v>0.21088061046600001</v>
      </c>
      <c r="AN16" cm="1">
        <f t="array" aca="1" ref="AN16" ca="1">_xll.SDEQGetVolatility("CAC.EP",$A16,AN$1)/100</f>
        <v>0.20545717108000003</v>
      </c>
      <c r="AO16" cm="1">
        <f t="array" aca="1" ref="AO16" ca="1">_xll.SDEQGetVolatility("CAC.EP",$A16,AO$1)/100</f>
        <v>0.200016041788</v>
      </c>
      <c r="AP16" cm="1">
        <f t="array" aca="1" ref="AP16" ca="1">_xll.SDEQGetVolatility("CAC.EP",$A16,AP$1)/100</f>
        <v>0.19458461001800001</v>
      </c>
      <c r="AQ16" cm="1">
        <f t="array" aca="1" ref="AQ16" ca="1">_xll.SDEQGetVolatility("CAC.EP",$A16,AQ$1)/100</f>
        <v>0.18921656760200001</v>
      </c>
      <c r="AR16" cm="1">
        <f t="array" aca="1" ref="AR16" ca="1">_xll.SDEQGetVolatility("CAC.EP",$A16,AR$1)/100</f>
        <v>0.18657305287100001</v>
      </c>
      <c r="AS16" cm="1">
        <f t="array" aca="1" ref="AS16" ca="1">_xll.SDEQGetVolatility("CAC.EP",$A16,AS$1)/100</f>
        <v>0.18396342966999998</v>
      </c>
      <c r="AT16" cm="1">
        <f t="array" aca="1" ref="AT16" ca="1">_xll.SDEQGetVolatility("CAC.EP",$A16,AT$1)/100</f>
        <v>0.18139200185000001</v>
      </c>
      <c r="AU16" cm="1">
        <f t="array" aca="1" ref="AU16" ca="1">_xll.SDEQGetVolatility("CAC.EP",$A16,AU$1)/100</f>
        <v>0.17886306217400003</v>
      </c>
      <c r="AV16" cm="1">
        <f t="array" aca="1" ref="AV16" ca="1">_xll.SDEQGetVolatility("CAC.EP",$A16,AV$1)/100</f>
        <v>0.17638089307300001</v>
      </c>
      <c r="AW16" cm="1">
        <f t="array" aca="1" ref="AW16" ca="1">_xll.SDEQGetVolatility("CAC.EP",$A16,AW$1)/100</f>
        <v>0.17392772712999999</v>
      </c>
      <c r="AX16" cm="1">
        <f t="array" aca="1" ref="AX16" ca="1">_xll.SDEQGetVolatility("CAC.EP",$A16,AX$1)/100</f>
        <v>0.17149026790999999</v>
      </c>
      <c r="AY16" cm="1">
        <f t="array" aca="1" ref="AY16" ca="1">_xll.SDEQGetVolatility("CAC.EP",$A16,AY$1)/100</f>
        <v>0.16922158263499998</v>
      </c>
      <c r="AZ16" cm="1">
        <f t="array" aca="1" ref="AZ16" ca="1">_xll.SDEQGetVolatility("CAC.EP",$A16,AZ$1)/100</f>
        <v>0.166868609807</v>
      </c>
      <c r="BA16" cm="1">
        <f t="array" aca="1" ref="BA16" ca="1">_xll.SDEQGetVolatility("CAC.EP",$A16,BA$1)/100</f>
        <v>0.16469999999999999</v>
      </c>
      <c r="BB16" cm="1">
        <f t="array" aca="1" ref="BB16" ca="1">_xll.SDEQGetVolatility("CAC.EP",$A16,BB$1)/100</f>
        <v>0.162547145733</v>
      </c>
      <c r="BC16" cm="1">
        <f t="array" aca="1" ref="BC16" ca="1">_xll.SDEQGetVolatility("CAC.EP",$A16,BC$1)/100</f>
        <v>0.16037861831699998</v>
      </c>
      <c r="BD16" cm="1">
        <f t="array" aca="1" ref="BD16" ca="1">_xll.SDEQGetVolatility("CAC.EP",$A16,BD$1)/100</f>
        <v>0.15841012593199999</v>
      </c>
      <c r="BE16" cm="1">
        <f t="array" aca="1" ref="BE16" ca="1">_xll.SDEQGetVolatility("CAC.EP",$A16,BE$1)/100</f>
        <v>0.15635745359</v>
      </c>
      <c r="BF16" cm="1">
        <f t="array" aca="1" ref="BF16" ca="1">_xll.SDEQGetVolatility("CAC.EP",$A16,BF$1)/100</f>
        <v>0.15447325175900001</v>
      </c>
      <c r="BG16" cm="1">
        <f t="array" aca="1" ref="BG16" ca="1">_xll.SDEQGetVolatility("CAC.EP",$A16,BG$1)/100</f>
        <v>0.15258906095400002</v>
      </c>
      <c r="BH16" cm="1">
        <f t="array" aca="1" ref="BH16" ca="1">_xll.SDEQGetVolatility("CAC.EP",$A16,BH$1)/100</f>
        <v>0.15072070310300001</v>
      </c>
      <c r="BI16" cm="1">
        <f t="array" aca="1" ref="BI16" ca="1">_xll.SDEQGetVolatility("CAC.EP",$A16,BI$1)/100</f>
        <v>0.14893654531599998</v>
      </c>
      <c r="BJ16" cm="1">
        <f t="array" aca="1" ref="BJ16" ca="1">_xll.SDEQGetVolatility("CAC.EP",$A16,BJ$1)/100</f>
        <v>0.14725239911899998</v>
      </c>
      <c r="BK16" cm="1">
        <f t="array" aca="1" ref="BK16" ca="1">_xll.SDEQGetVolatility("CAC.EP",$A16,BK$1)/100</f>
        <v>0.14556826550400001</v>
      </c>
      <c r="BL16" cm="1">
        <f t="array" aca="1" ref="BL16" ca="1">_xll.SDEQGetVolatility("CAC.EP",$A16,BL$1)/100</f>
        <v>0.143968280107</v>
      </c>
      <c r="BM16" cm="1">
        <f t="array" aca="1" ref="BM16" ca="1">_xll.SDEQGetVolatility("CAC.EP",$A16,BM$1)/100</f>
        <v>0.142468294095</v>
      </c>
      <c r="BN16" cm="1">
        <f t="array" aca="1" ref="BN16" ca="1">_xll.SDEQGetVolatility("CAC.EP",$A16,BN$1)/100</f>
        <v>0.140984175569</v>
      </c>
      <c r="BO16" cm="1">
        <f t="array" aca="1" ref="BO16" ca="1">_xll.SDEQGetVolatility("CAC.EP",$A16,BO$1)/100</f>
        <v>0.13958419082500001</v>
      </c>
      <c r="BP16" cm="1">
        <f t="array" aca="1" ref="BP16" ca="1">_xll.SDEQGetVolatility("CAC.EP",$A16,BP$1)/100</f>
        <v>0.138268334878</v>
      </c>
      <c r="BQ16" cm="1">
        <f t="array" aca="1" ref="BQ16" ca="1">_xll.SDEQGetVolatility("CAC.EP",$A16,BQ$1)/100</f>
        <v>0.137001707188</v>
      </c>
      <c r="BR16" cm="1">
        <f t="array" aca="1" ref="BR16" ca="1">_xll.SDEQGetVolatility("CAC.EP",$A16,BR$1)/100</f>
        <v>0.135788809288</v>
      </c>
      <c r="BS16" cm="1">
        <f t="array" aca="1" ref="BS16" ca="1">_xll.SDEQGetVolatility("CAC.EP",$A16,BS$1)/100</f>
        <v>0.134644472604</v>
      </c>
      <c r="BT16" cm="1">
        <f t="array" aca="1" ref="BT16" ca="1">_xll.SDEQGetVolatility("CAC.EP",$A16,BT$1)/100</f>
        <v>0.13358353113499999</v>
      </c>
      <c r="BU16" cm="1">
        <f t="array" aca="1" ref="BU16" ca="1">_xll.SDEQGetVolatility("CAC.EP",$A16,BU$1)/100</f>
        <v>0.13262082057000002</v>
      </c>
      <c r="BV16" cm="1">
        <f t="array" aca="1" ref="BV16" ca="1">_xll.SDEQGetVolatility("CAC.EP",$A16,BV$1)/100</f>
        <v>0.13101472316900001</v>
      </c>
      <c r="BW16" cm="1">
        <f t="array" aca="1" ref="BW16" ca="1">_xll.SDEQGetVolatility("CAC.EP",$A16,BW$1)/100</f>
        <v>0.12977128065400001</v>
      </c>
      <c r="BX16" cm="1">
        <f t="array" aca="1" ref="BX16" ca="1">_xll.SDEQGetVolatility("CAC.EP",$A16,BX$1)/100</f>
        <v>0.128802367147</v>
      </c>
      <c r="BY16" cm="1">
        <f t="array" aca="1" ref="BY16" ca="1">_xll.SDEQGetVolatility("CAC.EP",$A16,BY$1)/100</f>
        <v>0.128054760918</v>
      </c>
      <c r="BZ16" cm="1">
        <f t="array" aca="1" ref="BZ16" ca="1">_xll.SDEQGetVolatility("CAC.EP",$A16,BZ$1)/100</f>
        <v>0.12751017554499999</v>
      </c>
      <c r="CA16" cm="1">
        <f t="array" aca="1" ref="CA16" ca="1">_xll.SDEQGetVolatility("CAC.EP",$A16,CA$1)/100</f>
        <v>0.12714674990400002</v>
      </c>
      <c r="CB16" cm="1">
        <f t="array" aca="1" ref="CB16" ca="1">_xll.SDEQGetVolatility("CAC.EP",$A16,CB$1)/100</f>
        <v>0.12692218497400001</v>
      </c>
      <c r="CC16" cm="1">
        <f t="array" aca="1" ref="CC16" ca="1">_xll.SDEQGetVolatility("CAC.EP",$A16,CC$1)/100</f>
        <v>0.12679059825700001</v>
      </c>
      <c r="CD16" cm="1">
        <f t="array" aca="1" ref="CD16" ca="1">_xll.SDEQGetVolatility("CAC.EP",$A16,CD$1)/100</f>
        <v>0.12674153973499999</v>
      </c>
      <c r="CE16" cm="1">
        <f t="array" aca="1" ref="CE16" ca="1">_xll.SDEQGetVolatility("CAC.EP",$A16,CE$1)/100</f>
        <v>0.1268</v>
      </c>
      <c r="CF16" cm="1">
        <f t="array" aca="1" ref="CF16" ca="1">_xll.SDEQGetVolatility("CAC.EP",$A16,CF$1)/100</f>
        <v>0.12697930259099999</v>
      </c>
      <c r="CG16" cm="1">
        <f t="array" aca="1" ref="CG16" ca="1">_xll.SDEQGetVolatility("CAC.EP",$A16,CG$1)/100</f>
        <v>0.127239946573</v>
      </c>
      <c r="CH16" cm="1">
        <f t="array" aca="1" ref="CH16" ca="1">_xll.SDEQGetVolatility("CAC.EP",$A16,CH$1)/100</f>
        <v>0.127530264078</v>
      </c>
      <c r="CI16" cm="1">
        <f t="array" aca="1" ref="CI16" ca="1">_xll.SDEQGetVolatility("CAC.EP",$A16,CI$1)/100</f>
        <v>0.12782236274</v>
      </c>
      <c r="CJ16" cm="1">
        <f t="array" aca="1" ref="CJ16" ca="1">_xll.SDEQGetVolatility("CAC.EP",$A16,CJ$1)/100</f>
        <v>0.12811212074100001</v>
      </c>
      <c r="CK16" cm="1">
        <f t="array" aca="1" ref="CK16" ca="1">_xll.SDEQGetVolatility("CAC.EP",$A16,CK$1)/100</f>
        <v>0.12839644570700001</v>
      </c>
      <c r="CL16" cm="1">
        <f t="array" aca="1" ref="CL16" ca="1">_xll.SDEQGetVolatility("CAC.EP",$A16,CL$1)/100</f>
        <v>0.12867223925099999</v>
      </c>
      <c r="CM16" cm="1">
        <f t="array" aca="1" ref="CM16" ca="1">_xll.SDEQGetVolatility("CAC.EP",$A16,CM$1)/100</f>
        <v>0.12893637385000001</v>
      </c>
      <c r="CN16" cm="1">
        <f t="array" aca="1" ref="CN16" ca="1">_xll.SDEQGetVolatility("CAC.EP",$A16,CN$1)/100</f>
        <v>0.12918518675999999</v>
      </c>
      <c r="CO16" cm="1">
        <f t="array" aca="1" ref="CO16" ca="1">_xll.SDEQGetVolatility("CAC.EP",$A16,CO$1)/100</f>
        <v>0.12941448484900001</v>
      </c>
      <c r="CP16" cm="1">
        <f t="array" aca="1" ref="CP16" ca="1">_xll.SDEQGetVolatility("CAC.EP",$A16,CP$1)/100</f>
        <v>0.12962005413899999</v>
      </c>
      <c r="CQ16" cm="1">
        <f t="array" aca="1" ref="CQ16" ca="1">_xll.SDEQGetVolatility("CAC.EP",$A16,CQ$1)/100</f>
        <v>0.129797682108</v>
      </c>
      <c r="CR16" cm="1">
        <f t="array" aca="1" ref="CR16" ca="1">_xll.SDEQGetVolatility("CAC.EP",$A16,CR$1)/100</f>
        <v>0.129943344765</v>
      </c>
      <c r="CS16" cm="1">
        <f t="array" aca="1" ref="CS16" ca="1">_xll.SDEQGetVolatility("CAC.EP",$A16,CS$1)/100</f>
        <v>0.13005733592800001</v>
      </c>
      <c r="CT16" cm="1">
        <f t="array" aca="1" ref="CT16" ca="1">_xll.SDEQGetVolatility("CAC.EP",$A16,CT$1)/100</f>
        <v>0.13014426697099998</v>
      </c>
      <c r="CU16" cm="1">
        <f t="array" aca="1" ref="CU16" ca="1">_xll.SDEQGetVolatility("CAC.EP",$A16,CU$1)/100</f>
        <v>0.13020893702800002</v>
      </c>
      <c r="CV16" cm="1">
        <f t="array" aca="1" ref="CV16" ca="1">_xll.SDEQGetVolatility("CAC.EP",$A16,CV$1)/100</f>
        <v>0.13025614525500001</v>
      </c>
      <c r="CW16" cm="1">
        <f t="array" aca="1" ref="CW16" ca="1">_xll.SDEQGetVolatility("CAC.EP",$A16,CW$1)/100</f>
        <v>0.130290647388</v>
      </c>
      <c r="CX16" cm="1">
        <f t="array" aca="1" ref="CX16" ca="1">_xll.SDEQGetVolatility("CAC.EP",$A16,CX$1)/100</f>
        <v>0.13031620046299999</v>
      </c>
      <c r="CY16" cm="1">
        <f t="array" aca="1" ref="CY16" ca="1">_xll.SDEQGetVolatility("CAC.EP",$A16,CY$1)/100</f>
        <v>0.130335562801</v>
      </c>
      <c r="CZ16" cm="1">
        <f t="array" aca="1" ref="CZ16" ca="1">_xll.SDEQGetVolatility("CAC.EP",$A16,CZ$1)/100</f>
        <v>0.13035144928</v>
      </c>
      <c r="DA16" cm="1">
        <f t="array" aca="1" ref="DA16" ca="1">_xll.SDEQGetVolatility("CAC.EP",$A16,DA$1)/100</f>
        <v>0.130366574815</v>
      </c>
      <c r="DB16" cm="1">
        <f t="array" aca="1" ref="DB16" ca="1">_xll.SDEQGetVolatility("CAC.EP",$A16,DB$1)/100</f>
        <v>0.13038355603499999</v>
      </c>
      <c r="DC16" cm="1">
        <f t="array" aca="1" ref="DC16" ca="1">_xll.SDEQGetVolatility("CAC.EP",$A16,DC$1)/100</f>
        <v>0.130402746328</v>
      </c>
      <c r="DD16" cm="1">
        <f t="array" aca="1" ref="DD16" ca="1">_xll.SDEQGetVolatility("CAC.EP",$A16,DD$1)/100</f>
        <v>0.13042223561400001</v>
      </c>
      <c r="DE16" cm="1">
        <f t="array" aca="1" ref="DE16" ca="1">_xll.SDEQGetVolatility("CAC.EP",$A16,DE$1)/100</f>
        <v>0.13044001513299999</v>
      </c>
      <c r="DF16" cm="1">
        <f t="array" aca="1" ref="DF16" ca="1">_xll.SDEQGetVolatility("CAC.EP",$A16,DF$1)/100</f>
        <v>0.13045407581099999</v>
      </c>
      <c r="DG16" cm="1">
        <f t="array" aca="1" ref="DG16" ca="1">_xll.SDEQGetVolatility("CAC.EP",$A16,DG$1)/100</f>
        <v>0.13046249226600001</v>
      </c>
      <c r="DH16" cm="1">
        <f t="array" aca="1" ref="DH16" ca="1">_xll.SDEQGetVolatility("CAC.EP",$A16,DH$1)/100</f>
        <v>0.130464343855</v>
      </c>
      <c r="DI16" cm="1">
        <f t="array" aca="1" ref="DI16" ca="1">_xll.SDEQGetVolatility("CAC.EP",$A16,DI$1)/100</f>
        <v>0.13045908367699999</v>
      </c>
      <c r="DJ16" cm="1">
        <f t="array" aca="1" ref="DJ16" ca="1">_xll.SDEQGetVolatility("CAC.EP",$A16,DJ$1)/100</f>
        <v>0.13045874103299998</v>
      </c>
      <c r="DK16" cm="1">
        <f t="array" aca="1" ref="DK16" ca="1">_xll.SDEQGetVolatility("CAC.EP",$A16,DK$1)/100</f>
        <v>0.13045850736299999</v>
      </c>
      <c r="DL16" cm="1">
        <f t="array" aca="1" ref="DL16" ca="1">_xll.SDEQGetVolatility("CAC.EP",$A16,DL$1)/100</f>
        <v>0.130458348009</v>
      </c>
      <c r="DM16" cm="1">
        <f t="array" aca="1" ref="DM16" ca="1">_xll.SDEQGetVolatility("CAC.EP",$A16,DM$1)/100</f>
        <v>0.130458239335</v>
      </c>
      <c r="DN16" cm="1">
        <f t="array" aca="1" ref="DN16" ca="1">_xll.SDEQGetVolatility("CAC.EP",$A16,DN$1)/100</f>
        <v>0.130458165224</v>
      </c>
      <c r="DO16" cm="1">
        <f t="array" aca="1" ref="DO16" ca="1">_xll.SDEQGetVolatility("CAC.EP",$A16,DO$1)/100</f>
        <v>0.130458114682</v>
      </c>
    </row>
    <row r="17" spans="1:119" x14ac:dyDescent="0.25">
      <c r="A17" s="1">
        <f ca="1">WORKDAY(Data!$A$2,700)</f>
        <v>46694</v>
      </c>
      <c r="B17" s="2">
        <f ca="1">(A17-Data!$A$2)/365.25</f>
        <v>2.6830937713894594</v>
      </c>
      <c r="C17" cm="1">
        <f t="array" aca="1" ref="C17" ca="1">_xll.SDEQGetForward("CAC.EP",A17,,Data!$A$2,Data!$B$2)</f>
        <v>8613.5726035455991</v>
      </c>
      <c r="D17" s="5" cm="1">
        <f t="array" aca="1" ref="D17" ca="1">- LN(_xll.SDEQGetDF("EUR",A17,,Data!$A$2))/YEARFRAC(Data!$A$2,A17)</f>
        <v>2.0010428409273771E-2</v>
      </c>
      <c r="E17" s="3">
        <f ca="1">D17-LN(C17/Data!$B$2)/B17</f>
        <v>-8.8616973818099465E-4</v>
      </c>
      <c r="F17" cm="1">
        <f t="array" aca="1" ref="F17" ca="1">_xll.SDEQGetVolatility("CAC.EP",$A17,F$1)/100</f>
        <v>0.33936596542300002</v>
      </c>
      <c r="G17" cm="1">
        <f t="array" aca="1" ref="G17" ca="1">_xll.SDEQGetVolatility("CAC.EP",$A17,G$1)/100</f>
        <v>0.33936582674500004</v>
      </c>
      <c r="H17" cm="1">
        <f t="array" aca="1" ref="H17" ca="1">_xll.SDEQGetVolatility("CAC.EP",$A17,H$1)/100</f>
        <v>0.33933582889699998</v>
      </c>
      <c r="I17" cm="1">
        <f t="array" aca="1" ref="I17" ca="1">_xll.SDEQGetVolatility("CAC.EP",$A17,I$1)/100</f>
        <v>0.339259027612</v>
      </c>
      <c r="J17" cm="1">
        <f t="array" aca="1" ref="J17" ca="1">_xll.SDEQGetVolatility("CAC.EP",$A17,J$1)/100</f>
        <v>0.33907529123499996</v>
      </c>
      <c r="K17" cm="1">
        <f t="array" aca="1" ref="K17" ca="1">_xll.SDEQGetVolatility("CAC.EP",$A17,K$1)/100</f>
        <v>0.33871285831599995</v>
      </c>
      <c r="L17" cm="1">
        <f t="array" aca="1" ref="L17" ca="1">_xll.SDEQGetVolatility("CAC.EP",$A17,L$1)/100</f>
        <v>0.338091192456</v>
      </c>
      <c r="M17" cm="1">
        <f t="array" aca="1" ref="M17" ca="1">_xll.SDEQGetVolatility("CAC.EP",$A17,M$1)/100</f>
        <v>0.33713023452699997</v>
      </c>
      <c r="N17" cm="1">
        <f t="array" aca="1" ref="N17" ca="1">_xll.SDEQGetVolatility("CAC.EP",$A17,N$1)/100</f>
        <v>0.33575796006199998</v>
      </c>
      <c r="O17" cm="1">
        <f t="array" aca="1" ref="O17" ca="1">_xll.SDEQGetVolatility("CAC.EP",$A17,O$1)/100</f>
        <v>0.33391527615299998</v>
      </c>
      <c r="P17" cm="1">
        <f t="array" aca="1" ref="P17" ca="1">_xll.SDEQGetVolatility("CAC.EP",$A17,P$1)/100</f>
        <v>0.33155833807699997</v>
      </c>
      <c r="Q17" cm="1">
        <f t="array" aca="1" ref="Q17" ca="1">_xll.SDEQGetVolatility("CAC.EP",$A17,Q$1)/100</f>
        <v>0.32865885030999997</v>
      </c>
      <c r="R17" cm="1">
        <f t="array" aca="1" ref="R17" ca="1">_xll.SDEQGetVolatility("CAC.EP",$A17,R$1)/100</f>
        <v>0.32520302057800005</v>
      </c>
      <c r="S17" cm="1">
        <f t="array" aca="1" ref="S17" ca="1">_xll.SDEQGetVolatility("CAC.EP",$A17,S$1)/100</f>
        <v>0.321189750858</v>
      </c>
      <c r="T17" cm="1">
        <f t="array" aca="1" ref="T17" ca="1">_xll.SDEQGetVolatility("CAC.EP",$A17,T$1)/100</f>
        <v>0.31662850224100003</v>
      </c>
      <c r="U17" cm="1">
        <f t="array" aca="1" ref="U17" ca="1">_xll.SDEQGetVolatility("CAC.EP",$A17,U$1)/100</f>
        <v>0.311537126108</v>
      </c>
      <c r="V17" cm="1">
        <f t="array" aca="1" ref="V17" ca="1">_xll.SDEQGetVolatility("CAC.EP",$A17,V$1)/100</f>
        <v>0.30593983733300001</v>
      </c>
      <c r="W17" cm="1">
        <f t="array" aca="1" ref="W17" ca="1">_xll.SDEQGetVolatility("CAC.EP",$A17,W$1)/100</f>
        <v>0.29986542071399996</v>
      </c>
      <c r="X17" cm="1">
        <f t="array" aca="1" ref="X17" ca="1">_xll.SDEQGetVolatility("CAC.EP",$A17,X$1)/100</f>
        <v>0.29334570559299999</v>
      </c>
      <c r="Y17" cm="1">
        <f t="array" aca="1" ref="Y17" ca="1">_xll.SDEQGetVolatility("CAC.EP",$A17,Y$1)/100</f>
        <v>0.28641430883800001</v>
      </c>
      <c r="Z17" cm="1">
        <f t="array" aca="1" ref="Z17" ca="1">_xll.SDEQGetVolatility("CAC.EP",$A17,Z$1)/100</f>
        <v>0.27909353024400002</v>
      </c>
      <c r="AA17" cm="1">
        <f t="array" aca="1" ref="AA17" ca="1">_xll.SDEQGetVolatility("CAC.EP",$A17,AA$1)/100</f>
        <v>0.27143195087599997</v>
      </c>
      <c r="AB17" cm="1">
        <f t="array" aca="1" ref="AB17" ca="1">_xll.SDEQGetVolatility("CAC.EP",$A17,AB$1)/100</f>
        <v>0.26371738705699999</v>
      </c>
      <c r="AC17" cm="1">
        <f t="array" aca="1" ref="AC17" ca="1">_xll.SDEQGetVolatility("CAC.EP",$A17,AC$1)/100</f>
        <v>0.25626808444400001</v>
      </c>
      <c r="AD17" cm="1">
        <f t="array" aca="1" ref="AD17" ca="1">_xll.SDEQGetVolatility("CAC.EP",$A17,AD$1)/100</f>
        <v>0.24940222282400001</v>
      </c>
      <c r="AE17" cm="1">
        <f t="array" aca="1" ref="AE17" ca="1">_xll.SDEQGetVolatility("CAC.EP",$A17,AE$1)/100</f>
        <v>0.24342268009699999</v>
      </c>
      <c r="AF17" cm="1">
        <f t="array" aca="1" ref="AF17" ca="1">_xll.SDEQGetVolatility("CAC.EP",$A17,AF$1)/100</f>
        <v>0.23827822469899998</v>
      </c>
      <c r="AG17" cm="1">
        <f t="array" aca="1" ref="AG17" ca="1">_xll.SDEQGetVolatility("CAC.EP",$A17,AG$1)/100</f>
        <v>0.23356315125999999</v>
      </c>
      <c r="AH17" cm="1">
        <f t="array" aca="1" ref="AH17" ca="1">_xll.SDEQGetVolatility("CAC.EP",$A17,AH$1)/100</f>
        <v>0.22893143350599998</v>
      </c>
      <c r="AI17" cm="1">
        <f t="array" aca="1" ref="AI17" ca="1">_xll.SDEQGetVolatility("CAC.EP",$A17,AI$1)/100</f>
        <v>0.22433908525900001</v>
      </c>
      <c r="AJ17" cm="1">
        <f t="array" aca="1" ref="AJ17" ca="1">_xll.SDEQGetVolatility("CAC.EP",$A17,AJ$1)/100</f>
        <v>0.21981534920500001</v>
      </c>
      <c r="AK17" cm="1">
        <f t="array" aca="1" ref="AK17" ca="1">_xll.SDEQGetVolatility("CAC.EP",$A17,AK$1)/100</f>
        <v>0.21533319090399999</v>
      </c>
      <c r="AL17" cm="1">
        <f t="array" aca="1" ref="AL17" ca="1">_xll.SDEQGetVolatility("CAC.EP",$A17,AL$1)/100</f>
        <v>0.210809166947</v>
      </c>
      <c r="AM17" cm="1">
        <f t="array" aca="1" ref="AM17" ca="1">_xll.SDEQGetVolatility("CAC.EP",$A17,AM$1)/100</f>
        <v>0.20617401479800002</v>
      </c>
      <c r="AN17" cm="1">
        <f t="array" aca="1" ref="AN17" ca="1">_xll.SDEQGetVolatility("CAC.EP",$A17,AN$1)/100</f>
        <v>0.20142528340300001</v>
      </c>
      <c r="AO17" cm="1">
        <f t="array" aca="1" ref="AO17" ca="1">_xll.SDEQGetVolatility("CAC.EP",$A17,AO$1)/100</f>
        <v>0.19657901418800003</v>
      </c>
      <c r="AP17" cm="1">
        <f t="array" aca="1" ref="AP17" ca="1">_xll.SDEQGetVolatility("CAC.EP",$A17,AP$1)/100</f>
        <v>0.191691679644</v>
      </c>
      <c r="AQ17" cm="1">
        <f t="array" aca="1" ref="AQ17" ca="1">_xll.SDEQGetVolatility("CAC.EP",$A17,AQ$1)/100</f>
        <v>0.18686020118799998</v>
      </c>
      <c r="AR17" cm="1">
        <f t="array" aca="1" ref="AR17" ca="1">_xll.SDEQGetVolatility("CAC.EP",$A17,AR$1)/100</f>
        <v>0.184493407114</v>
      </c>
      <c r="AS17" cm="1">
        <f t="array" aca="1" ref="AS17" ca="1">_xll.SDEQGetVolatility("CAC.EP",$A17,AS$1)/100</f>
        <v>0.18216048210499999</v>
      </c>
      <c r="AT17" cm="1">
        <f t="array" aca="1" ref="AT17" ca="1">_xll.SDEQGetVolatility("CAC.EP",$A17,AT$1)/100</f>
        <v>0.17985664227299999</v>
      </c>
      <c r="AU17" cm="1">
        <f t="array" aca="1" ref="AU17" ca="1">_xll.SDEQGetVolatility("CAC.EP",$A17,AU$1)/100</f>
        <v>0.17757709716600001</v>
      </c>
      <c r="AV17" cm="1">
        <f t="array" aca="1" ref="AV17" ca="1">_xll.SDEQGetVolatility("CAC.EP",$A17,AV$1)/100</f>
        <v>0.17531705026800001</v>
      </c>
      <c r="AW17" cm="1">
        <f t="array" aca="1" ref="AW17" ca="1">_xll.SDEQGetVolatility("CAC.EP",$A17,AW$1)/100</f>
        <v>0.17309189958600002</v>
      </c>
      <c r="AX17" cm="1">
        <f t="array" aca="1" ref="AX17" ca="1">_xll.SDEQGetVolatility("CAC.EP",$A17,AX$1)/100</f>
        <v>0.17095842113900001</v>
      </c>
      <c r="AY17" cm="1">
        <f t="array" aca="1" ref="AY17" ca="1">_xll.SDEQGetVolatility("CAC.EP",$A17,AY$1)/100</f>
        <v>0.16884170775099999</v>
      </c>
      <c r="AZ17" cm="1">
        <f t="array" aca="1" ref="AZ17" ca="1">_xll.SDEQGetVolatility("CAC.EP",$A17,AZ$1)/100</f>
        <v>0.166716669648</v>
      </c>
      <c r="BA17" cm="1">
        <f t="array" aca="1" ref="BA17" ca="1">_xll.SDEQGetVolatility("CAC.EP",$A17,BA$1)/100</f>
        <v>0.16469999999999999</v>
      </c>
      <c r="BB17" cm="1">
        <f t="array" aca="1" ref="BB17" ca="1">_xll.SDEQGetVolatility("CAC.EP",$A17,BB$1)/100</f>
        <v>0.162775030381</v>
      </c>
      <c r="BC17" cm="1">
        <f t="array" aca="1" ref="BC17" ca="1">_xll.SDEQGetVolatility("CAC.EP",$A17,BC$1)/100</f>
        <v>0.16075840816</v>
      </c>
      <c r="BD17" cm="1">
        <f t="array" aca="1" ref="BD17" ca="1">_xll.SDEQGetVolatility("CAC.EP",$A17,BD$1)/100</f>
        <v>0.158941806006</v>
      </c>
      <c r="BE17" cm="1">
        <f t="array" aca="1" ref="BE17" ca="1">_xll.SDEQGetVolatility("CAC.EP",$A17,BE$1)/100</f>
        <v>0.15711694058</v>
      </c>
      <c r="BF17" cm="1">
        <f t="array" aca="1" ref="BF17" ca="1">_xll.SDEQGetVolatility("CAC.EP",$A17,BF$1)/100</f>
        <v>0.15530866479300001</v>
      </c>
      <c r="BG17" cm="1">
        <f t="array" aca="1" ref="BG17" ca="1">_xll.SDEQGetVolatility("CAC.EP",$A17,BG$1)/100</f>
        <v>0.153500395264</v>
      </c>
      <c r="BH17" cm="1">
        <f t="array" aca="1" ref="BH17" ca="1">_xll.SDEQGetVolatility("CAC.EP",$A17,BH$1)/100</f>
        <v>0.15178386963599999</v>
      </c>
      <c r="BI17" cm="1">
        <f t="array" aca="1" ref="BI17" ca="1">_xll.SDEQGetVolatility("CAC.EP",$A17,BI$1)/100</f>
        <v>0.150075618785</v>
      </c>
      <c r="BJ17" cm="1">
        <f t="array" aca="1" ref="BJ17" ca="1">_xll.SDEQGetVolatility("CAC.EP",$A17,BJ$1)/100</f>
        <v>0.148467374466</v>
      </c>
      <c r="BK17" cm="1">
        <f t="array" aca="1" ref="BK17" ca="1">_xll.SDEQGetVolatility("CAC.EP",$A17,BK$1)/100</f>
        <v>0.14685913722900001</v>
      </c>
      <c r="BL17" cm="1">
        <f t="array" aca="1" ref="BL17" ca="1">_xll.SDEQGetVolatility("CAC.EP",$A17,BL$1)/100</f>
        <v>0.14525914550499999</v>
      </c>
      <c r="BM17" cm="1">
        <f t="array" aca="1" ref="BM17" ca="1">_xll.SDEQGetVolatility("CAC.EP",$A17,BM$1)/100</f>
        <v>0.14375915343100001</v>
      </c>
      <c r="BN17" cm="1">
        <f t="array" aca="1" ref="BN17" ca="1">_xll.SDEQGetVolatility("CAC.EP",$A17,BN$1)/100</f>
        <v>0.14235092465899998</v>
      </c>
      <c r="BO17" cm="1">
        <f t="array" aca="1" ref="BO17" ca="1">_xll.SDEQGetVolatility("CAC.EP",$A17,BO$1)/100</f>
        <v>0.140950933291</v>
      </c>
      <c r="BP17" cm="1">
        <f t="array" aca="1" ref="BP17" ca="1">_xll.SDEQGetVolatility("CAC.EP",$A17,BP$1)/100</f>
        <v>0.139559176531</v>
      </c>
      <c r="BQ17" cm="1">
        <f t="array" aca="1" ref="BQ17" ca="1">_xll.SDEQGetVolatility("CAC.EP",$A17,BQ$1)/100</f>
        <v>0.13822403236699998</v>
      </c>
      <c r="BR17" cm="1">
        <f t="array" aca="1" ref="BR17" ca="1">_xll.SDEQGetVolatility("CAC.EP",$A17,BR$1)/100</f>
        <v>0.136962681975</v>
      </c>
      <c r="BS17" cm="1">
        <f t="array" aca="1" ref="BS17" ca="1">_xll.SDEQGetVolatility("CAC.EP",$A17,BS$1)/100</f>
        <v>0.13578137897799999</v>
      </c>
      <c r="BT17" cm="1">
        <f t="array" aca="1" ref="BT17" ca="1">_xll.SDEQGetVolatility("CAC.EP",$A17,BT$1)/100</f>
        <v>0.13468637844299999</v>
      </c>
      <c r="BU17" cm="1">
        <f t="array" aca="1" ref="BU17" ca="1">_xll.SDEQGetVolatility("CAC.EP",$A17,BU$1)/100</f>
        <v>0.13368393639100001</v>
      </c>
      <c r="BV17" cm="1">
        <f t="array" aca="1" ref="BV17" ca="1">_xll.SDEQGetVolatility("CAC.EP",$A17,BV$1)/100</f>
        <v>0.131964981565</v>
      </c>
      <c r="BW17" cm="1">
        <f t="array" aca="1" ref="BW17" ca="1">_xll.SDEQGetVolatility("CAC.EP",$A17,BW$1)/100</f>
        <v>0.13059069651300001</v>
      </c>
      <c r="BX17" cm="1">
        <f t="array" aca="1" ref="BX17" ca="1">_xll.SDEQGetVolatility("CAC.EP",$A17,BX$1)/100</f>
        <v>0.12951057114699999</v>
      </c>
      <c r="BY17" cm="1">
        <f t="array" aca="1" ref="BY17" ca="1">_xll.SDEQGetVolatility("CAC.EP",$A17,BY$1)/100</f>
        <v>0.128676306909</v>
      </c>
      <c r="BZ17" cm="1">
        <f t="array" aca="1" ref="BZ17" ca="1">_xll.SDEQGetVolatility("CAC.EP",$A17,BZ$1)/100</f>
        <v>0.12804183441299999</v>
      </c>
      <c r="CA17" cm="1">
        <f t="array" aca="1" ref="CA17" ca="1">_xll.SDEQGetVolatility("CAC.EP",$A17,CA$1)/100</f>
        <v>0.12756419383600001</v>
      </c>
      <c r="CB17" cm="1">
        <f t="array" aca="1" ref="CB17" ca="1">_xll.SDEQGetVolatility("CAC.EP",$A17,CB$1)/100</f>
        <v>0.12721243988799999</v>
      </c>
      <c r="CC17" cm="1">
        <f t="array" aca="1" ref="CC17" ca="1">_xll.SDEQGetVolatility("CAC.EP",$A17,CC$1)/100</f>
        <v>0.126959958599</v>
      </c>
      <c r="CD17" cm="1">
        <f t="array" aca="1" ref="CD17" ca="1">_xll.SDEQGetVolatility("CAC.EP",$A17,CD$1)/100</f>
        <v>0.12681086345100001</v>
      </c>
      <c r="CE17" cm="1">
        <f t="array" aca="1" ref="CE17" ca="1">_xll.SDEQGetVolatility("CAC.EP",$A17,CE$1)/100</f>
        <v>0.1268</v>
      </c>
      <c r="CF17" cm="1">
        <f t="array" aca="1" ref="CF17" ca="1">_xll.SDEQGetVolatility("CAC.EP",$A17,CF$1)/100</f>
        <v>0.126943919573</v>
      </c>
      <c r="CG17" cm="1">
        <f t="array" aca="1" ref="CG17" ca="1">_xll.SDEQGetVolatility("CAC.EP",$A17,CG$1)/100</f>
        <v>0.12718065619000002</v>
      </c>
      <c r="CH17" cm="1">
        <f t="array" aca="1" ref="CH17" ca="1">_xll.SDEQGetVolatility("CAC.EP",$A17,CH$1)/100</f>
        <v>0.12743047219099998</v>
      </c>
      <c r="CI17" cm="1">
        <f t="array" aca="1" ref="CI17" ca="1">_xll.SDEQGetVolatility("CAC.EP",$A17,CI$1)/100</f>
        <v>0.12765628322199998</v>
      </c>
      <c r="CJ17" cm="1">
        <f t="array" aca="1" ref="CJ17" ca="1">_xll.SDEQGetVolatility("CAC.EP",$A17,CJ$1)/100</f>
        <v>0.12786365538</v>
      </c>
      <c r="CK17" cm="1">
        <f t="array" aca="1" ref="CK17" ca="1">_xll.SDEQGetVolatility("CAC.EP",$A17,CK$1)/100</f>
        <v>0.128060006792</v>
      </c>
      <c r="CL17" cm="1">
        <f t="array" aca="1" ref="CL17" ca="1">_xll.SDEQGetVolatility("CAC.EP",$A17,CL$1)/100</f>
        <v>0.12825275209699999</v>
      </c>
      <c r="CM17" cm="1">
        <f t="array" aca="1" ref="CM17" ca="1">_xll.SDEQGetVolatility("CAC.EP",$A17,CM$1)/100</f>
        <v>0.12844898971800001</v>
      </c>
      <c r="CN17" cm="1">
        <f t="array" aca="1" ref="CN17" ca="1">_xll.SDEQGetVolatility("CAC.EP",$A17,CN$1)/100</f>
        <v>0.128648623628</v>
      </c>
      <c r="CO17" cm="1">
        <f t="array" aca="1" ref="CO17" ca="1">_xll.SDEQGetVolatility("CAC.EP",$A17,CO$1)/100</f>
        <v>0.12884436616600001</v>
      </c>
      <c r="CP17" cm="1">
        <f t="array" aca="1" ref="CP17" ca="1">_xll.SDEQGetVolatility("CAC.EP",$A17,CP$1)/100</f>
        <v>0.12902861828200002</v>
      </c>
      <c r="CQ17" cm="1">
        <f t="array" aca="1" ref="CQ17" ca="1">_xll.SDEQGetVolatility("CAC.EP",$A17,CQ$1)/100</f>
        <v>0.129193781773</v>
      </c>
      <c r="CR17" cm="1">
        <f t="array" aca="1" ref="CR17" ca="1">_xll.SDEQGetVolatility("CAC.EP",$A17,CR$1)/100</f>
        <v>0.12933250428900001</v>
      </c>
      <c r="CS17" cm="1">
        <f t="array" aca="1" ref="CS17" ca="1">_xll.SDEQGetVolatility("CAC.EP",$A17,CS$1)/100</f>
        <v>0.129443077322</v>
      </c>
      <c r="CT17" cm="1">
        <f t="array" aca="1" ref="CT17" ca="1">_xll.SDEQGetVolatility("CAC.EP",$A17,CT$1)/100</f>
        <v>0.12952943605100001</v>
      </c>
      <c r="CU17" cm="1">
        <f t="array" aca="1" ref="CU17" ca="1">_xll.SDEQGetVolatility("CAC.EP",$A17,CU$1)/100</f>
        <v>0.12959576106000001</v>
      </c>
      <c r="CV17" cm="1">
        <f t="array" aca="1" ref="CV17" ca="1">_xll.SDEQGetVolatility("CAC.EP",$A17,CV$1)/100</f>
        <v>0.12964623294400002</v>
      </c>
      <c r="CW17" cm="1">
        <f t="array" aca="1" ref="CW17" ca="1">_xll.SDEQGetVolatility("CAC.EP",$A17,CW$1)/100</f>
        <v>0.129684971856</v>
      </c>
      <c r="CX17" cm="1">
        <f t="array" aca="1" ref="CX17" ca="1">_xll.SDEQGetVolatility("CAC.EP",$A17,CX$1)/100</f>
        <v>0.12971470774499999</v>
      </c>
      <c r="CY17" cm="1">
        <f t="array" aca="1" ref="CY17" ca="1">_xll.SDEQGetVolatility("CAC.EP",$A17,CY$1)/100</f>
        <v>0.12973678034200001</v>
      </c>
      <c r="CZ17" cm="1">
        <f t="array" aca="1" ref="CZ17" ca="1">_xll.SDEQGetVolatility("CAC.EP",$A17,CZ$1)/100</f>
        <v>0.129752468925</v>
      </c>
      <c r="DA17" cm="1">
        <f t="array" aca="1" ref="DA17" ca="1">_xll.SDEQGetVolatility("CAC.EP",$A17,DA$1)/100</f>
        <v>0.12976305279200001</v>
      </c>
      <c r="DB17" cm="1">
        <f t="array" aca="1" ref="DB17" ca="1">_xll.SDEQGetVolatility("CAC.EP",$A17,DB$1)/100</f>
        <v>0.12976979933399999</v>
      </c>
      <c r="DC17" cm="1">
        <f t="array" aca="1" ref="DC17" ca="1">_xll.SDEQGetVolatility("CAC.EP",$A17,DC$1)/100</f>
        <v>0.129773700518</v>
      </c>
      <c r="DD17" cm="1">
        <f t="array" aca="1" ref="DD17" ca="1">_xll.SDEQGetVolatility("CAC.EP",$A17,DD$1)/100</f>
        <v>0.12977547275099999</v>
      </c>
      <c r="DE17" cm="1">
        <f t="array" aca="1" ref="DE17" ca="1">_xll.SDEQGetVolatility("CAC.EP",$A17,DE$1)/100</f>
        <v>0.12977582030400001</v>
      </c>
      <c r="DF17" cm="1">
        <f t="array" aca="1" ref="DF17" ca="1">_xll.SDEQGetVolatility("CAC.EP",$A17,DF$1)/100</f>
        <v>0.12977544726199999</v>
      </c>
      <c r="DG17" cm="1">
        <f t="array" aca="1" ref="DG17" ca="1">_xll.SDEQGetVolatility("CAC.EP",$A17,DG$1)/100</f>
        <v>0.129775040806</v>
      </c>
      <c r="DH17" cm="1">
        <f t="array" aca="1" ref="DH17" ca="1">_xll.SDEQGetVolatility("CAC.EP",$A17,DH$1)/100</f>
        <v>0.12977494863</v>
      </c>
      <c r="DI17" cm="1">
        <f t="array" aca="1" ref="DI17" ca="1">_xll.SDEQGetVolatility("CAC.EP",$A17,DI$1)/100</f>
        <v>0.129775210503</v>
      </c>
      <c r="DJ17" cm="1">
        <f t="array" aca="1" ref="DJ17" ca="1">_xll.SDEQGetVolatility("CAC.EP",$A17,DJ$1)/100</f>
        <v>0.12977522749699999</v>
      </c>
      <c r="DK17" cm="1">
        <f t="array" aca="1" ref="DK17" ca="1">_xll.SDEQGetVolatility("CAC.EP",$A17,DK$1)/100</f>
        <v>0.129775238992</v>
      </c>
      <c r="DL17" cm="1">
        <f t="array" aca="1" ref="DL17" ca="1">_xll.SDEQGetVolatility("CAC.EP",$A17,DL$1)/100</f>
        <v>0.129775246767</v>
      </c>
      <c r="DM17" cm="1">
        <f t="array" aca="1" ref="DM17" ca="1">_xll.SDEQGetVolatility("CAC.EP",$A17,DM$1)/100</f>
        <v>0.12977525202500001</v>
      </c>
      <c r="DN17" cm="1">
        <f t="array" aca="1" ref="DN17" ca="1">_xll.SDEQGetVolatility("CAC.EP",$A17,DN$1)/100</f>
        <v>0.129775255581</v>
      </c>
      <c r="DO17" cm="1">
        <f t="array" aca="1" ref="DO17" ca="1">_xll.SDEQGetVolatility("CAC.EP",$A17,DO$1)/100</f>
        <v>0.12977525798600001</v>
      </c>
    </row>
    <row r="18" spans="1:119" x14ac:dyDescent="0.25">
      <c r="A18" s="1">
        <f ca="1">WORKDAY(Data!$A$2,800)</f>
        <v>46834</v>
      </c>
      <c r="B18" s="2">
        <f ca="1">(A18-Data!$A$2)/365.25</f>
        <v>3.0663928815879533</v>
      </c>
      <c r="C18" cm="1">
        <f t="array" aca="1" ref="C18" ca="1">_xll.SDEQGetForward("CAC.EP",A18,,Data!$A$2,Data!$B$2)</f>
        <v>8684.1342155338007</v>
      </c>
      <c r="D18" s="5" cm="1">
        <f t="array" aca="1" ref="D18" ca="1">- LN(_xll.SDEQGetDF("EUR",A18,,Data!$A$2))/YEARFRAC(Data!$A$2,A18)</f>
        <v>2.0051042041317649E-2</v>
      </c>
      <c r="E18" s="3">
        <f ca="1">D18-LN(C18/Data!$B$2)/B18</f>
        <v>-8.9411185654008837E-4</v>
      </c>
      <c r="F18" cm="1">
        <f t="array" aca="1" ref="F18" ca="1">_xll.SDEQGetVolatility("CAC.EP",$A18,F$1)/100</f>
        <v>0.33744000000000002</v>
      </c>
      <c r="G18" cm="1">
        <f t="array" aca="1" ref="G18" ca="1">_xll.SDEQGetVolatility("CAC.EP",$A18,G$1)/100</f>
        <v>0.33743990460099998</v>
      </c>
      <c r="H18" cm="1">
        <f t="array" aca="1" ref="H18" ca="1">_xll.SDEQGetVolatility("CAC.EP",$A18,H$1)/100</f>
        <v>0.337417245699</v>
      </c>
      <c r="I18" cm="1">
        <f t="array" aca="1" ref="I18" ca="1">_xll.SDEQGetVolatility("CAC.EP",$A18,I$1)/100</f>
        <v>0.33735667271700004</v>
      </c>
      <c r="J18" cm="1">
        <f t="array" aca="1" ref="J18" ca="1">_xll.SDEQGetVolatility("CAC.EP",$A18,J$1)/100</f>
        <v>0.33720698922300002</v>
      </c>
      <c r="K18" cm="1">
        <f t="array" aca="1" ref="K18" ca="1">_xll.SDEQGetVolatility("CAC.EP",$A18,K$1)/100</f>
        <v>0.33690295467699999</v>
      </c>
      <c r="L18" cm="1">
        <f t="array" aca="1" ref="L18" ca="1">_xll.SDEQGetVolatility("CAC.EP",$A18,L$1)/100</f>
        <v>0.33636751246400004</v>
      </c>
      <c r="M18" cm="1">
        <f t="array" aca="1" ref="M18" ca="1">_xll.SDEQGetVolatility("CAC.EP",$A18,M$1)/100</f>
        <v>0.33551991988399998</v>
      </c>
      <c r="N18" cm="1">
        <f t="array" aca="1" ref="N18" ca="1">_xll.SDEQGetVolatility("CAC.EP",$A18,N$1)/100</f>
        <v>0.334283273582</v>
      </c>
      <c r="O18" cm="1">
        <f t="array" aca="1" ref="O18" ca="1">_xll.SDEQGetVolatility("CAC.EP",$A18,O$1)/100</f>
        <v>0.33259013615599997</v>
      </c>
      <c r="P18" cm="1">
        <f t="array" aca="1" ref="P18" ca="1">_xll.SDEQGetVolatility("CAC.EP",$A18,P$1)/100</f>
        <v>0.33038594214100003</v>
      </c>
      <c r="Q18" cm="1">
        <f t="array" aca="1" ref="Q18" ca="1">_xll.SDEQGetVolatility("CAC.EP",$A18,Q$1)/100</f>
        <v>0.32763043634699995</v>
      </c>
      <c r="R18" cm="1">
        <f t="array" aca="1" ref="R18" ca="1">_xll.SDEQGetVolatility("CAC.EP",$A18,R$1)/100</f>
        <v>0.32429762814000002</v>
      </c>
      <c r="S18" cm="1">
        <f t="array" aca="1" ref="S18" ca="1">_xll.SDEQGetVolatility("CAC.EP",$A18,S$1)/100</f>
        <v>0.32037476496399997</v>
      </c>
      <c r="T18" cm="1">
        <f t="array" aca="1" ref="T18" ca="1">_xll.SDEQGetVolatility("CAC.EP",$A18,T$1)/100</f>
        <v>0.31586074936700004</v>
      </c>
      <c r="U18" cm="1">
        <f t="array" aca="1" ref="U18" ca="1">_xll.SDEQGetVolatility("CAC.EP",$A18,U$1)/100</f>
        <v>0.310764315969</v>
      </c>
      <c r="V18" cm="1">
        <f t="array" aca="1" ref="V18" ca="1">_xll.SDEQGetVolatility("CAC.EP",$A18,V$1)/100</f>
        <v>0.30510218317900001</v>
      </c>
      <c r="W18" cm="1">
        <f t="array" aca="1" ref="W18" ca="1">_xll.SDEQGetVolatility("CAC.EP",$A18,W$1)/100</f>
        <v>0.29889731257899999</v>
      </c>
      <c r="X18" cm="1">
        <f t="array" aca="1" ref="X18" ca="1">_xll.SDEQGetVolatility("CAC.EP",$A18,X$1)/100</f>
        <v>0.29217734873400003</v>
      </c>
      <c r="Y18" cm="1">
        <f t="array" aca="1" ref="Y18" ca="1">_xll.SDEQGetVolatility("CAC.EP",$A18,Y$1)/100</f>
        <v>0.28497327109499998</v>
      </c>
      <c r="Z18" cm="1">
        <f t="array" aca="1" ref="Z18" ca="1">_xll.SDEQGetVolatility("CAC.EP",$A18,Z$1)/100</f>
        <v>0.27730925488000002</v>
      </c>
      <c r="AA18" cm="1">
        <f t="array" aca="1" ref="AA18" ca="1">_xll.SDEQGetVolatility("CAC.EP",$A18,AA$1)/100</f>
        <v>0.26926337924499999</v>
      </c>
      <c r="AB18" cm="1">
        <f t="array" aca="1" ref="AB18" ca="1">_xll.SDEQGetVolatility("CAC.EP",$A18,AB$1)/100</f>
        <v>0.26115986699099997</v>
      </c>
      <c r="AC18" cm="1">
        <f t="array" aca="1" ref="AC18" ca="1">_xll.SDEQGetVolatility("CAC.EP",$A18,AC$1)/100</f>
        <v>0.25335236572700004</v>
      </c>
      <c r="AD18" cm="1">
        <f t="array" aca="1" ref="AD18" ca="1">_xll.SDEQGetVolatility("CAC.EP",$A18,AD$1)/100</f>
        <v>0.246194250506</v>
      </c>
      <c r="AE18" cm="1">
        <f t="array" aca="1" ref="AE18" ca="1">_xll.SDEQGetVolatility("CAC.EP",$A18,AE$1)/100</f>
        <v>0.24002320959999998</v>
      </c>
      <c r="AF18" cm="1">
        <f t="array" aca="1" ref="AF18" ca="1">_xll.SDEQGetVolatility("CAC.EP",$A18,AF$1)/100</f>
        <v>0.23482235392100001</v>
      </c>
      <c r="AG18" cm="1">
        <f t="array" aca="1" ref="AG18" ca="1">_xll.SDEQGetVolatility("CAC.EP",$A18,AG$1)/100</f>
        <v>0.23022025028000001</v>
      </c>
      <c r="AH18" cm="1">
        <f t="array" aca="1" ref="AH18" ca="1">_xll.SDEQGetVolatility("CAC.EP",$A18,AH$1)/100</f>
        <v>0.22588122963299997</v>
      </c>
      <c r="AI18" cm="1">
        <f t="array" aca="1" ref="AI18" ca="1">_xll.SDEQGetVolatility("CAC.EP",$A18,AI$1)/100</f>
        <v>0.22167352508800001</v>
      </c>
      <c r="AJ18" cm="1">
        <f t="array" aca="1" ref="AJ18" ca="1">_xll.SDEQGetVolatility("CAC.EP",$A18,AJ$1)/100</f>
        <v>0.217516212608</v>
      </c>
      <c r="AK18" cm="1">
        <f t="array" aca="1" ref="AK18" ca="1">_xll.SDEQGetVolatility("CAC.EP",$A18,AK$1)/100</f>
        <v>0.21333703389299999</v>
      </c>
      <c r="AL18" cm="1">
        <f t="array" aca="1" ref="AL18" ca="1">_xll.SDEQGetVolatility("CAC.EP",$A18,AL$1)/100</f>
        <v>0.20907316649900001</v>
      </c>
      <c r="AM18" cm="1">
        <f t="array" aca="1" ref="AM18" ca="1">_xll.SDEQGetVolatility("CAC.EP",$A18,AM$1)/100</f>
        <v>0.20467463496000002</v>
      </c>
      <c r="AN18" cm="1">
        <f t="array" aca="1" ref="AN18" ca="1">_xll.SDEQGetVolatility("CAC.EP",$A18,AN$1)/100</f>
        <v>0.20014049727700001</v>
      </c>
      <c r="AO18" cm="1">
        <f t="array" aca="1" ref="AO18" ca="1">_xll.SDEQGetVolatility("CAC.EP",$A18,AO$1)/100</f>
        <v>0.195484264554</v>
      </c>
      <c r="AP18" cm="1">
        <f t="array" aca="1" ref="AP18" ca="1">_xll.SDEQGetVolatility("CAC.EP",$A18,AP$1)/100</f>
        <v>0.19077065521699998</v>
      </c>
      <c r="AQ18" cm="1">
        <f t="array" aca="1" ref="AQ18" ca="1">_xll.SDEQGetVolatility("CAC.EP",$A18,AQ$1)/100</f>
        <v>0.186115645794</v>
      </c>
      <c r="AR18" cm="1">
        <f t="array" aca="1" ref="AR18" ca="1">_xll.SDEQGetVolatility("CAC.EP",$A18,AR$1)/100</f>
        <v>0.183843036524</v>
      </c>
      <c r="AS18" cm="1">
        <f t="array" aca="1" ref="AS18" ca="1">_xll.SDEQGetVolatility("CAC.EP",$A18,AS$1)/100</f>
        <v>0.18160521012</v>
      </c>
      <c r="AT18" cm="1">
        <f t="array" aca="1" ref="AT18" ca="1">_xll.SDEQGetVolatility("CAC.EP",$A18,AT$1)/100</f>
        <v>0.17939272394799999</v>
      </c>
      <c r="AU18" cm="1">
        <f t="array" aca="1" ref="AU18" ca="1">_xll.SDEQGetVolatility("CAC.EP",$A18,AU$1)/100</f>
        <v>0.17719612556699998</v>
      </c>
      <c r="AV18" cm="1">
        <f t="array" aca="1" ref="AV18" ca="1">_xll.SDEQGetVolatility("CAC.EP",$A18,AV$1)/100</f>
        <v>0.17500595412799999</v>
      </c>
      <c r="AW18" cm="1">
        <f t="array" aca="1" ref="AW18" ca="1">_xll.SDEQGetVolatility("CAC.EP",$A18,AW$1)/100</f>
        <v>0.17283826579</v>
      </c>
      <c r="AX18" cm="1">
        <f t="array" aca="1" ref="AX18" ca="1">_xll.SDEQGetVolatility("CAC.EP",$A18,AX$1)/100</f>
        <v>0.17077058852400001</v>
      </c>
      <c r="AY18" cm="1">
        <f t="array" aca="1" ref="AY18" ca="1">_xll.SDEQGetVolatility("CAC.EP",$A18,AY$1)/100</f>
        <v>0.16873526892899998</v>
      </c>
      <c r="AZ18" cm="1">
        <f t="array" aca="1" ref="AZ18" ca="1">_xll.SDEQGetVolatility("CAC.EP",$A18,AZ$1)/100</f>
        <v>0.166667628057</v>
      </c>
      <c r="BA18" cm="1">
        <f t="array" aca="1" ref="BA18" ca="1">_xll.SDEQGetVolatility("CAC.EP",$A18,BA$1)/100</f>
        <v>0.16469999999999999</v>
      </c>
      <c r="BB18" cm="1">
        <f t="array" aca="1" ref="BB18" ca="1">_xll.SDEQGetVolatility("CAC.EP",$A18,BB$1)/100</f>
        <v>0.16283238523499999</v>
      </c>
      <c r="BC18" cm="1">
        <f t="array" aca="1" ref="BC18" ca="1">_xll.SDEQGetVolatility("CAC.EP",$A18,BC$1)/100</f>
        <v>0.16089719677000003</v>
      </c>
      <c r="BD18" cm="1">
        <f t="array" aca="1" ref="BD18" ca="1">_xll.SDEQGetVolatility("CAC.EP",$A18,BD$1)/100</f>
        <v>0.159097197463</v>
      </c>
      <c r="BE18" cm="1">
        <f t="array" aca="1" ref="BE18" ca="1">_xll.SDEQGetVolatility("CAC.EP",$A18,BE$1)/100</f>
        <v>0.15732962537799999</v>
      </c>
      <c r="BF18" cm="1">
        <f t="array" aca="1" ref="BF18" ca="1">_xll.SDEQGetVolatility("CAC.EP",$A18,BF$1)/100</f>
        <v>0.15556206849100002</v>
      </c>
      <c r="BG18" cm="1">
        <f t="array" aca="1" ref="BG18" ca="1">_xll.SDEQGetVolatility("CAC.EP",$A18,BG$1)/100</f>
        <v>0.15379452732500001</v>
      </c>
      <c r="BH18" cm="1">
        <f t="array" aca="1" ref="BH18" ca="1">_xll.SDEQGetVolatility("CAC.EP",$A18,BH$1)/100</f>
        <v>0.15209453018899999</v>
      </c>
      <c r="BI18" cm="1">
        <f t="array" aca="1" ref="BI18" ca="1">_xll.SDEQGetVolatility("CAC.EP",$A18,BI$1)/100</f>
        <v>0.15042700618099999</v>
      </c>
      <c r="BJ18" cm="1">
        <f t="array" aca="1" ref="BJ18" ca="1">_xll.SDEQGetVolatility("CAC.EP",$A18,BJ$1)/100</f>
        <v>0.14882701001499998</v>
      </c>
      <c r="BK18" cm="1">
        <f t="array" aca="1" ref="BK18" ca="1">_xll.SDEQGetVolatility("CAC.EP",$A18,BK$1)/100</f>
        <v>0.14722701393199999</v>
      </c>
      <c r="BL18" cm="1">
        <f t="array" aca="1" ref="BL18" ca="1">_xll.SDEQGetVolatility("CAC.EP",$A18,BL$1)/100</f>
        <v>0.14565950910100001</v>
      </c>
      <c r="BM18" cm="1">
        <f t="array" aca="1" ref="BM18" ca="1">_xll.SDEQGetVolatility("CAC.EP",$A18,BM$1)/100</f>
        <v>0.144159514106</v>
      </c>
      <c r="BN18" cm="1">
        <f t="array" aca="1" ref="BN18" ca="1">_xll.SDEQGetVolatility("CAC.EP",$A18,BN$1)/100</f>
        <v>0.142759518872</v>
      </c>
      <c r="BO18" cm="1">
        <f t="array" aca="1" ref="BO18" ca="1">_xll.SDEQGetVolatility("CAC.EP",$A18,BO$1)/100</f>
        <v>0.14135952373300001</v>
      </c>
      <c r="BP18" cm="1">
        <f t="array" aca="1" ref="BP18" ca="1">_xll.SDEQGetVolatility("CAC.EP",$A18,BP$1)/100</f>
        <v>0.13995952869100001</v>
      </c>
      <c r="BQ18" cm="1">
        <f t="array" aca="1" ref="BQ18" ca="1">_xll.SDEQGetVolatility("CAC.EP",$A18,BQ$1)/100</f>
        <v>0.138615021132</v>
      </c>
      <c r="BR18" cm="1">
        <f t="array" aca="1" ref="BR18" ca="1">_xll.SDEQGetVolatility("CAC.EP",$A18,BR$1)/100</f>
        <v>0.13734381065000001</v>
      </c>
      <c r="BS18" cm="1">
        <f t="array" aca="1" ref="BS18" ca="1">_xll.SDEQGetVolatility("CAC.EP",$A18,BS$1)/100</f>
        <v>0.13615160597099998</v>
      </c>
      <c r="BT18" cm="1">
        <f t="array" aca="1" ref="BT18" ca="1">_xll.SDEQGetVolatility("CAC.EP",$A18,BT$1)/100</f>
        <v>0.13504411602299998</v>
      </c>
      <c r="BU18" cm="1">
        <f t="array" aca="1" ref="BU18" ca="1">_xll.SDEQGetVolatility("CAC.EP",$A18,BU$1)/100</f>
        <v>0.134027049816</v>
      </c>
      <c r="BV18" cm="1">
        <f t="array" aca="1" ref="BV18" ca="1">_xll.SDEQGetVolatility("CAC.EP",$A18,BV$1)/100</f>
        <v>0.13227193430799999</v>
      </c>
      <c r="BW18" cm="1">
        <f t="array" aca="1" ref="BW18" ca="1">_xll.SDEQGetVolatility("CAC.EP",$A18,BW$1)/100</f>
        <v>0.13085647955900001</v>
      </c>
      <c r="BX18" cm="1">
        <f t="array" aca="1" ref="BX18" ca="1">_xll.SDEQGetVolatility("CAC.EP",$A18,BX$1)/100</f>
        <v>0.129735796835</v>
      </c>
      <c r="BY18" cm="1">
        <f t="array" aca="1" ref="BY18" ca="1">_xll.SDEQGetVolatility("CAC.EP",$A18,BY$1)/100</f>
        <v>0.12886460182600001</v>
      </c>
      <c r="BZ18" cm="1">
        <f t="array" aca="1" ref="BZ18" ca="1">_xll.SDEQGetVolatility("CAC.EP",$A18,BZ$1)/100</f>
        <v>0.12819721239000001</v>
      </c>
      <c r="CA18" cm="1">
        <f t="array" aca="1" ref="CA18" ca="1">_xll.SDEQGetVolatility("CAC.EP",$A18,CA$1)/100</f>
        <v>0.12769076205999999</v>
      </c>
      <c r="CB18" cm="1">
        <f t="array" aca="1" ref="CB18" ca="1">_xll.SDEQGetVolatility("CAC.EP",$A18,CB$1)/100</f>
        <v>0.127313733811</v>
      </c>
      <c r="CC18" cm="1">
        <f t="array" aca="1" ref="CC18" ca="1">_xll.SDEQGetVolatility("CAC.EP",$A18,CC$1)/100</f>
        <v>0.12703873078699998</v>
      </c>
      <c r="CD18" cm="1">
        <f t="array" aca="1" ref="CD18" ca="1">_xll.SDEQGetVolatility("CAC.EP",$A18,CD$1)/100</f>
        <v>0.126867790811</v>
      </c>
      <c r="CE18" cm="1">
        <f t="array" aca="1" ref="CE18" ca="1">_xll.SDEQGetVolatility("CAC.EP",$A18,CE$1)/100</f>
        <v>0.12683238714299999</v>
      </c>
      <c r="CF18" cm="1">
        <f t="array" aca="1" ref="CF18" ca="1">_xll.SDEQGetVolatility("CAC.EP",$A18,CF$1)/100</f>
        <v>0.12694708993700002</v>
      </c>
      <c r="CG18" cm="1">
        <f t="array" aca="1" ref="CG18" ca="1">_xll.SDEQGetVolatility("CAC.EP",$A18,CG$1)/100</f>
        <v>0.12715371568200001</v>
      </c>
      <c r="CH18" cm="1">
        <f t="array" aca="1" ref="CH18" ca="1">_xll.SDEQGetVolatility("CAC.EP",$A18,CH$1)/100</f>
        <v>0.12737759571099999</v>
      </c>
      <c r="CI18" cm="1">
        <f t="array" aca="1" ref="CI18" ca="1">_xll.SDEQGetVolatility("CAC.EP",$A18,CI$1)/100</f>
        <v>0.12758351104500001</v>
      </c>
      <c r="CJ18" cm="1">
        <f t="array" aca="1" ref="CJ18" ca="1">_xll.SDEQGetVolatility("CAC.EP",$A18,CJ$1)/100</f>
        <v>0.12777570395599999</v>
      </c>
      <c r="CK18" cm="1">
        <f t="array" aca="1" ref="CK18" ca="1">_xll.SDEQGetVolatility("CAC.EP",$A18,CK$1)/100</f>
        <v>0.127960136039</v>
      </c>
      <c r="CL18" cm="1">
        <f t="array" aca="1" ref="CL18" ca="1">_xll.SDEQGetVolatility("CAC.EP",$A18,CL$1)/100</f>
        <v>0.12814277044</v>
      </c>
      <c r="CM18" cm="1">
        <f t="array" aca="1" ref="CM18" ca="1">_xll.SDEQGetVolatility("CAC.EP",$A18,CM$1)/100</f>
        <v>0.12832929206599999</v>
      </c>
      <c r="CN18" cm="1">
        <f t="array" aca="1" ref="CN18" ca="1">_xll.SDEQGetVolatility("CAC.EP",$A18,CN$1)/100</f>
        <v>0.128518976157</v>
      </c>
      <c r="CO18" cm="1">
        <f t="array" aca="1" ref="CO18" ca="1">_xll.SDEQGetVolatility("CAC.EP",$A18,CO$1)/100</f>
        <v>0.1287046882</v>
      </c>
      <c r="CP18" cm="1">
        <f t="array" aca="1" ref="CP18" ca="1">_xll.SDEQGetVolatility("CAC.EP",$A18,CP$1)/100</f>
        <v>0.12887901495499998</v>
      </c>
      <c r="CQ18" cm="1">
        <f t="array" aca="1" ref="CQ18" ca="1">_xll.SDEQGetVolatility("CAC.EP",$A18,CQ$1)/100</f>
        <v>0.12903454301700001</v>
      </c>
      <c r="CR18" cm="1">
        <f t="array" aca="1" ref="CR18" ca="1">_xll.SDEQGetVolatility("CAC.EP",$A18,CR$1)/100</f>
        <v>0.12916410674000001</v>
      </c>
      <c r="CS18" cm="1">
        <f t="array" aca="1" ref="CS18" ca="1">_xll.SDEQGetVolatility("CAC.EP",$A18,CS$1)/100</f>
        <v>0.12926624443500001</v>
      </c>
      <c r="CT18" cm="1">
        <f t="array" aca="1" ref="CT18" ca="1">_xll.SDEQGetVolatility("CAC.EP",$A18,CT$1)/100</f>
        <v>0.12934519842700001</v>
      </c>
      <c r="CU18" cm="1">
        <f t="array" aca="1" ref="CU18" ca="1">_xll.SDEQGetVolatility("CAC.EP",$A18,CU$1)/100</f>
        <v>0.12940545889299998</v>
      </c>
      <c r="CV18" cm="1">
        <f t="array" aca="1" ref="CV18" ca="1">_xll.SDEQGetVolatility("CAC.EP",$A18,CV$1)/100</f>
        <v>0.12945151590000001</v>
      </c>
      <c r="CW18" cm="1">
        <f t="array" aca="1" ref="CW18" ca="1">_xll.SDEQGetVolatility("CAC.EP",$A18,CW$1)/100</f>
        <v>0.129487778513</v>
      </c>
      <c r="CX18" cm="1">
        <f t="array" aca="1" ref="CX18" ca="1">_xll.SDEQGetVolatility("CAC.EP",$A18,CX$1)/100</f>
        <v>0.129516793445</v>
      </c>
      <c r="CY18" cm="1">
        <f t="array" aca="1" ref="CY18" ca="1">_xll.SDEQGetVolatility("CAC.EP",$A18,CY$1)/100</f>
        <v>0.129539245139</v>
      </c>
      <c r="CZ18" cm="1">
        <f t="array" aca="1" ref="CZ18" ca="1">_xll.SDEQGetVolatility("CAC.EP",$A18,CZ$1)/100</f>
        <v>0.129555737161</v>
      </c>
      <c r="DA18" cm="1">
        <f t="array" aca="1" ref="DA18" ca="1">_xll.SDEQGetVolatility("CAC.EP",$A18,DA$1)/100</f>
        <v>0.129566873093</v>
      </c>
      <c r="DB18" cm="1">
        <f t="array" aca="1" ref="DB18" ca="1">_xll.SDEQGetVolatility("CAC.EP",$A18,DB$1)/100</f>
        <v>0.129573267761</v>
      </c>
      <c r="DC18" cm="1">
        <f t="array" aca="1" ref="DC18" ca="1">_xll.SDEQGetVolatility("CAC.EP",$A18,DC$1)/100</f>
        <v>0.129575795168</v>
      </c>
      <c r="DD18" cm="1">
        <f t="array" aca="1" ref="DD18" ca="1">_xll.SDEQGetVolatility("CAC.EP",$A18,DD$1)/100</f>
        <v>0.12957558852500001</v>
      </c>
      <c r="DE18" cm="1">
        <f t="array" aca="1" ref="DE18" ca="1">_xll.SDEQGetVolatility("CAC.EP",$A18,DE$1)/100</f>
        <v>0.129573792317</v>
      </c>
      <c r="DF18" cm="1">
        <f t="array" aca="1" ref="DF18" ca="1">_xll.SDEQGetVolatility("CAC.EP",$A18,DF$1)/100</f>
        <v>0.12957155103199999</v>
      </c>
      <c r="DG18" cm="1">
        <f t="array" aca="1" ref="DG18" ca="1">_xll.SDEQGetVolatility("CAC.EP",$A18,DG$1)/100</f>
        <v>0.12956997736500001</v>
      </c>
      <c r="DH18" cm="1">
        <f t="array" aca="1" ref="DH18" ca="1">_xll.SDEQGetVolatility("CAC.EP",$A18,DH$1)/100</f>
        <v>0.129569627662</v>
      </c>
      <c r="DI18" cm="1">
        <f t="array" aca="1" ref="DI18" ca="1">_xll.SDEQGetVolatility("CAC.EP",$A18,DI$1)/100</f>
        <v>0.129570621138</v>
      </c>
      <c r="DJ18" cm="1">
        <f t="array" aca="1" ref="DJ18" ca="1">_xll.SDEQGetVolatility("CAC.EP",$A18,DJ$1)/100</f>
        <v>0.129570685756</v>
      </c>
      <c r="DK18" cm="1">
        <f t="array" aca="1" ref="DK18" ca="1">_xll.SDEQGetVolatility("CAC.EP",$A18,DK$1)/100</f>
        <v>0.129570729681</v>
      </c>
      <c r="DL18" cm="1">
        <f t="array" aca="1" ref="DL18" ca="1">_xll.SDEQGetVolatility("CAC.EP",$A18,DL$1)/100</f>
        <v>0.129570759541</v>
      </c>
      <c r="DM18" cm="1">
        <f t="array" aca="1" ref="DM18" ca="1">_xll.SDEQGetVolatility("CAC.EP",$A18,DM$1)/100</f>
        <v>0.12957077983900001</v>
      </c>
      <c r="DN18" cm="1">
        <f t="array" aca="1" ref="DN18" ca="1">_xll.SDEQGetVolatility("CAC.EP",$A18,DN$1)/100</f>
        <v>0.129570793637</v>
      </c>
      <c r="DO18" cm="1">
        <f t="array" aca="1" ref="DO18" ca="1">_xll.SDEQGetVolatility("CAC.EP",$A18,DO$1)/100</f>
        <v>0.12957080301599999</v>
      </c>
    </row>
    <row r="19" spans="1:119" x14ac:dyDescent="0.25">
      <c r="A19" s="1">
        <f ca="1">WORKDAY(Data!$A$2,900)</f>
        <v>46974</v>
      </c>
      <c r="B19" s="2">
        <f ca="1">(A19-Data!$A$2)/365.25</f>
        <v>3.4496919917864477</v>
      </c>
      <c r="C19" cm="1">
        <f t="array" aca="1" ref="C19" ca="1">_xll.SDEQGetForward("CAC.EP",A19,,Data!$A$2,Data!$B$2)</f>
        <v>8758.1414739653992</v>
      </c>
      <c r="D19" s="5" cm="1">
        <f t="array" aca="1" ref="D19" ca="1">- LN(_xll.SDEQGetDF("EUR",A19,,Data!$A$2))/YEARFRAC(Data!$A$2,A19)</f>
        <v>2.0183342018696978E-2</v>
      </c>
      <c r="E19" s="3">
        <f ca="1">D19-LN(C19/Data!$B$2)/B19</f>
        <v>-8.9450653379963621E-4</v>
      </c>
      <c r="F19" cm="1">
        <f t="array" aca="1" ref="F19" ca="1">_xll.SDEQGetVolatility("CAC.EP",$A19,F$1)/100</f>
        <v>0.33744000000000002</v>
      </c>
      <c r="G19" cm="1">
        <f t="array" aca="1" ref="G19" ca="1">_xll.SDEQGetVolatility("CAC.EP",$A19,G$1)/100</f>
        <v>0.337439949332</v>
      </c>
      <c r="H19" cm="1">
        <f t="array" aca="1" ref="H19" ca="1">_xll.SDEQGetVolatility("CAC.EP",$A19,H$1)/100</f>
        <v>0.33742514694800002</v>
      </c>
      <c r="I19" cm="1">
        <f t="array" aca="1" ref="I19" ca="1">_xll.SDEQGetVolatility("CAC.EP",$A19,I$1)/100</f>
        <v>0.33738208254600005</v>
      </c>
      <c r="J19" cm="1">
        <f t="array" aca="1" ref="J19" ca="1">_xll.SDEQGetVolatility("CAC.EP",$A19,J$1)/100</f>
        <v>0.337269233497</v>
      </c>
      <c r="K19" cm="1">
        <f t="array" aca="1" ref="K19" ca="1">_xll.SDEQGetVolatility("CAC.EP",$A19,K$1)/100</f>
        <v>0.33702837486999998</v>
      </c>
      <c r="L19" cm="1">
        <f t="array" aca="1" ref="L19" ca="1">_xll.SDEQGetVolatility("CAC.EP",$A19,L$1)/100</f>
        <v>0.33658600541</v>
      </c>
      <c r="M19" cm="1">
        <f t="array" aca="1" ref="M19" ca="1">_xll.SDEQGetVolatility("CAC.EP",$A19,M$1)/100</f>
        <v>0.33586021558399998</v>
      </c>
      <c r="N19" cm="1">
        <f t="array" aca="1" ref="N19" ca="1">_xll.SDEQGetVolatility("CAC.EP",$A19,N$1)/100</f>
        <v>0.33476819255499995</v>
      </c>
      <c r="O19" cm="1">
        <f t="array" aca="1" ref="O19" ca="1">_xll.SDEQGetVolatility("CAC.EP",$A19,O$1)/100</f>
        <v>0.33323269773800002</v>
      </c>
      <c r="P19" cm="1">
        <f t="array" aca="1" ref="P19" ca="1">_xll.SDEQGetVolatility("CAC.EP",$A19,P$1)/100</f>
        <v>0.33118673293699996</v>
      </c>
      <c r="Q19" cm="1">
        <f t="array" aca="1" ref="Q19" ca="1">_xll.SDEQGetVolatility("CAC.EP",$A19,Q$1)/100</f>
        <v>0.328576285789</v>
      </c>
      <c r="R19" cm="1">
        <f t="array" aca="1" ref="R19" ca="1">_xll.SDEQGetVolatility("CAC.EP",$A19,R$1)/100</f>
        <v>0.32536142228000003</v>
      </c>
      <c r="S19" cm="1">
        <f t="array" aca="1" ref="S19" ca="1">_xll.SDEQGetVolatility("CAC.EP",$A19,S$1)/100</f>
        <v>0.32151613661200001</v>
      </c>
      <c r="T19" cm="1">
        <f t="array" aca="1" ref="T19" ca="1">_xll.SDEQGetVolatility("CAC.EP",$A19,T$1)/100</f>
        <v>0.31702737028400002</v>
      </c>
      <c r="U19" cm="1">
        <f t="array" aca="1" ref="U19" ca="1">_xll.SDEQGetVolatility("CAC.EP",$A19,U$1)/100</f>
        <v>0.31189354780399997</v>
      </c>
      <c r="V19" cm="1">
        <f t="array" aca="1" ref="V19" ca="1">_xll.SDEQGetVolatility("CAC.EP",$A19,V$1)/100</f>
        <v>0.30612289237000001</v>
      </c>
      <c r="W19" cm="1">
        <f t="array" aca="1" ref="W19" ca="1">_xll.SDEQGetVolatility("CAC.EP",$A19,W$1)/100</f>
        <v>0.299731705164</v>
      </c>
      <c r="X19" cm="1">
        <f t="array" aca="1" ref="X19" ca="1">_xll.SDEQGetVolatility("CAC.EP",$A19,X$1)/100</f>
        <v>0.292742726339</v>
      </c>
      <c r="Y19" cm="1">
        <f t="array" aca="1" ref="Y19" ca="1">_xll.SDEQGetVolatility("CAC.EP",$A19,Y$1)/100</f>
        <v>0.28518364627199999</v>
      </c>
      <c r="Z19" cm="1">
        <f t="array" aca="1" ref="Z19" ca="1">_xll.SDEQGetVolatility("CAC.EP",$A19,Z$1)/100</f>
        <v>0.27708383276999998</v>
      </c>
      <c r="AA19" cm="1">
        <f t="array" aca="1" ref="AA19" ca="1">_xll.SDEQGetVolatility("CAC.EP",$A19,AA$1)/100</f>
        <v>0.26857009394100001</v>
      </c>
      <c r="AB19" cm="1">
        <f t="array" aca="1" ref="AB19" ca="1">_xll.SDEQGetVolatility("CAC.EP",$A19,AB$1)/100</f>
        <v>0.25999487517699998</v>
      </c>
      <c r="AC19" cm="1">
        <f t="array" aca="1" ref="AC19" ca="1">_xll.SDEQGetVolatility("CAC.EP",$A19,AC$1)/100</f>
        <v>0.25173445526999999</v>
      </c>
      <c r="AD19" cm="1">
        <f t="array" aca="1" ref="AD19" ca="1">_xll.SDEQGetVolatility("CAC.EP",$A19,AD$1)/100</f>
        <v>0.24416485414299999</v>
      </c>
      <c r="AE19" cm="1">
        <f t="array" aca="1" ref="AE19" ca="1">_xll.SDEQGetVolatility("CAC.EP",$A19,AE$1)/100</f>
        <v>0.23764760717000002</v>
      </c>
      <c r="AF19" cm="1">
        <f t="array" aca="1" ref="AF19" ca="1">_xll.SDEQGetVolatility("CAC.EP",$A19,AF$1)/100</f>
        <v>0.23221709085600001</v>
      </c>
      <c r="AG19" cm="1">
        <f t="array" aca="1" ref="AG19" ca="1">_xll.SDEQGetVolatility("CAC.EP",$A19,AG$1)/100</f>
        <v>0.22758055289200002</v>
      </c>
      <c r="AH19" cm="1">
        <f t="array" aca="1" ref="AH19" ca="1">_xll.SDEQGetVolatility("CAC.EP",$A19,AH$1)/100</f>
        <v>0.22344422118499999</v>
      </c>
      <c r="AI19" cm="1">
        <f t="array" aca="1" ref="AI19" ca="1">_xll.SDEQGetVolatility("CAC.EP",$A19,AI$1)/100</f>
        <v>0.21956635766800001</v>
      </c>
      <c r="AJ19" cm="1">
        <f t="array" aca="1" ref="AJ19" ca="1">_xll.SDEQGetVolatility("CAC.EP",$A19,AJ$1)/100</f>
        <v>0.21572191940500002</v>
      </c>
      <c r="AK19" cm="1">
        <f t="array" aca="1" ref="AK19" ca="1">_xll.SDEQGetVolatility("CAC.EP",$A19,AK$1)/100</f>
        <v>0.21178203012899999</v>
      </c>
      <c r="AL19" cm="1">
        <f t="array" aca="1" ref="AL19" ca="1">_xll.SDEQGetVolatility("CAC.EP",$A19,AL$1)/100</f>
        <v>0.207714724347</v>
      </c>
      <c r="AM19" cm="1">
        <f t="array" aca="1" ref="AM19" ca="1">_xll.SDEQGetVolatility("CAC.EP",$A19,AM$1)/100</f>
        <v>0.20349796769699999</v>
      </c>
      <c r="AN19" cm="1">
        <f t="array" aca="1" ref="AN19" ca="1">_xll.SDEQGetVolatility("CAC.EP",$A19,AN$1)/100</f>
        <v>0.19913190965300001</v>
      </c>
      <c r="AO19" cm="1">
        <f t="array" aca="1" ref="AO19" ca="1">_xll.SDEQGetVolatility("CAC.EP",$A19,AO$1)/100</f>
        <v>0.194624926729</v>
      </c>
      <c r="AP19" cm="1">
        <f t="array" aca="1" ref="AP19" ca="1">_xll.SDEQGetVolatility("CAC.EP",$A19,AP$1)/100</f>
        <v>0.19004775400599999</v>
      </c>
      <c r="AQ19" cm="1">
        <f t="array" aca="1" ref="AQ19" ca="1">_xll.SDEQGetVolatility("CAC.EP",$A19,AQ$1)/100</f>
        <v>0.18553353326800001</v>
      </c>
      <c r="AR19" cm="1">
        <f t="array" aca="1" ref="AR19" ca="1">_xll.SDEQGetVolatility("CAC.EP",$A19,AR$1)/100</f>
        <v>0.18333736472199999</v>
      </c>
      <c r="AS19" cm="1">
        <f t="array" aca="1" ref="AS19" ca="1">_xll.SDEQGetVolatility("CAC.EP",$A19,AS$1)/100</f>
        <v>0.181177082598</v>
      </c>
      <c r="AT19" cm="1">
        <f t="array" aca="1" ref="AT19" ca="1">_xll.SDEQGetVolatility("CAC.EP",$A19,AT$1)/100</f>
        <v>0.17903884861300001</v>
      </c>
      <c r="AU19" cm="1">
        <f t="array" aca="1" ref="AU19" ca="1">_xll.SDEQGetVolatility("CAC.EP",$A19,AU$1)/100</f>
        <v>0.17690881523499999</v>
      </c>
      <c r="AV19" cm="1">
        <f t="array" aca="1" ref="AV19" ca="1">_xll.SDEQGetVolatility("CAC.EP",$A19,AV$1)/100</f>
        <v>0.17477312703</v>
      </c>
      <c r="AW19" cm="1">
        <f t="array" aca="1" ref="AW19" ca="1">_xll.SDEQGetVolatility("CAC.EP",$A19,AW$1)/100</f>
        <v>0.17264424499</v>
      </c>
      <c r="AX19" cm="1">
        <f t="array" aca="1" ref="AX19" ca="1">_xll.SDEQGetVolatility("CAC.EP",$A19,AX$1)/100</f>
        <v>0.17061537335800001</v>
      </c>
      <c r="AY19" cm="1">
        <f t="array" aca="1" ref="AY19" ca="1">_xll.SDEQGetVolatility("CAC.EP",$A19,AY$1)/100</f>
        <v>0.16865766291199999</v>
      </c>
      <c r="AZ19" cm="1">
        <f t="array" aca="1" ref="AZ19" ca="1">_xll.SDEQGetVolatility("CAC.EP",$A19,AZ$1)/100</f>
        <v>0.16662882544799998</v>
      </c>
      <c r="BA19" cm="1">
        <f t="array" aca="1" ref="BA19" ca="1">_xll.SDEQGetVolatility("CAC.EP",$A19,BA$1)/100</f>
        <v>0.16469999999999999</v>
      </c>
      <c r="BB19" cm="1">
        <f t="array" aca="1" ref="BB19" ca="1">_xll.SDEQGetVolatility("CAC.EP",$A19,BB$1)/100</f>
        <v>0.162871187005</v>
      </c>
      <c r="BC19" cm="1">
        <f t="array" aca="1" ref="BC19" ca="1">_xll.SDEQGetVolatility("CAC.EP",$A19,BC$1)/100</f>
        <v>0.16101359945300001</v>
      </c>
      <c r="BD19" cm="1">
        <f t="array" aca="1" ref="BD19" ca="1">_xll.SDEQGetVolatility("CAC.EP",$A19,BD$1)/100</f>
        <v>0.159213600102</v>
      </c>
      <c r="BE19" cm="1">
        <f t="array" aca="1" ref="BE19" ca="1">_xll.SDEQGetVolatility("CAC.EP",$A19,BE$1)/100</f>
        <v>0.157484827036</v>
      </c>
      <c r="BF19" cm="1">
        <f t="array" aca="1" ref="BF19" ca="1">_xll.SDEQGetVolatility("CAC.EP",$A19,BF$1)/100</f>
        <v>0.15575606816699999</v>
      </c>
      <c r="BG19" cm="1">
        <f t="array" aca="1" ref="BG19" ca="1">_xll.SDEQGetVolatility("CAC.EP",$A19,BG$1)/100</f>
        <v>0.154027323972</v>
      </c>
      <c r="BH19" cm="1">
        <f t="array" aca="1" ref="BH19" ca="1">_xll.SDEQGetVolatility("CAC.EP",$A19,BH$1)/100</f>
        <v>0.152327326648</v>
      </c>
      <c r="BI19" cm="1">
        <f t="array" aca="1" ref="BI19" ca="1">_xll.SDEQGetVolatility("CAC.EP",$A19,BI$1)/100</f>
        <v>0.150698598456</v>
      </c>
      <c r="BJ19" cm="1">
        <f t="array" aca="1" ref="BJ19" ca="1">_xll.SDEQGetVolatility("CAC.EP",$A19,BJ$1)/100</f>
        <v>0.149098602035</v>
      </c>
      <c r="BK19" cm="1">
        <f t="array" aca="1" ref="BK19" ca="1">_xll.SDEQGetVolatility("CAC.EP",$A19,BK$1)/100</f>
        <v>0.14749860569100001</v>
      </c>
      <c r="BL19" cm="1">
        <f t="array" aca="1" ref="BL19" ca="1">_xll.SDEQGetVolatility("CAC.EP",$A19,BL$1)/100</f>
        <v>0.14596989536800001</v>
      </c>
      <c r="BM19" cm="1">
        <f t="array" aca="1" ref="BM19" ca="1">_xll.SDEQGetVolatility("CAC.EP",$A19,BM$1)/100</f>
        <v>0.144469900037</v>
      </c>
      <c r="BN19" cm="1">
        <f t="array" aca="1" ref="BN19" ca="1">_xll.SDEQGetVolatility("CAC.EP",$A19,BN$1)/100</f>
        <v>0.143069904484</v>
      </c>
      <c r="BO19" cm="1">
        <f t="array" aca="1" ref="BO19" ca="1">_xll.SDEQGetVolatility("CAC.EP",$A19,BO$1)/100</f>
        <v>0.141669909018</v>
      </c>
      <c r="BP19" cm="1">
        <f t="array" aca="1" ref="BP19" ca="1">_xll.SDEQGetVolatility("CAC.EP",$A19,BP$1)/100</f>
        <v>0.14026991364300001</v>
      </c>
      <c r="BQ19" cm="1">
        <f t="array" aca="1" ref="BQ19" ca="1">_xll.SDEQGetVolatility("CAC.EP",$A19,BQ$1)/100</f>
        <v>0.13892310988600001</v>
      </c>
      <c r="BR19" cm="1">
        <f t="array" aca="1" ref="BR19" ca="1">_xll.SDEQGetVolatility("CAC.EP",$A19,BR$1)/100</f>
        <v>0.137646412489</v>
      </c>
      <c r="BS19" cm="1">
        <f t="array" aca="1" ref="BS19" ca="1">_xll.SDEQGetVolatility("CAC.EP",$A19,BS$1)/100</f>
        <v>0.13644598944200001</v>
      </c>
      <c r="BT19" cm="1">
        <f t="array" aca="1" ref="BT19" ca="1">_xll.SDEQGetVolatility("CAC.EP",$A19,BT$1)/100</f>
        <v>0.135328008921</v>
      </c>
      <c r="BU19" cm="1">
        <f t="array" aca="1" ref="BU19" ca="1">_xll.SDEQGetVolatility("CAC.EP",$A19,BU$1)/100</f>
        <v>0.134298639182</v>
      </c>
      <c r="BV19" cm="1">
        <f t="array" aca="1" ref="BV19" ca="1">_xll.SDEQGetVolatility("CAC.EP",$A19,BV$1)/100</f>
        <v>0.132514997685</v>
      </c>
      <c r="BW19" cm="1">
        <f t="array" aca="1" ref="BW19" ca="1">_xll.SDEQGetVolatility("CAC.EP",$A19,BW$1)/100</f>
        <v>0.13106737391699999</v>
      </c>
      <c r="BX19" cm="1">
        <f t="array" aca="1" ref="BX19" ca="1">_xll.SDEQGetVolatility("CAC.EP",$A19,BX$1)/100</f>
        <v>0.12991270028900001</v>
      </c>
      <c r="BY19" cm="1">
        <f t="array" aca="1" ref="BY19" ca="1">_xll.SDEQGetVolatility("CAC.EP",$A19,BY$1)/100</f>
        <v>0.12900864582800001</v>
      </c>
      <c r="BZ19" cm="1">
        <f t="array" aca="1" ref="BZ19" ca="1">_xll.SDEQGetVolatility("CAC.EP",$A19,BZ$1)/100</f>
        <v>0.12831361406399999</v>
      </c>
      <c r="CA19" cm="1">
        <f t="array" aca="1" ref="CA19" ca="1">_xll.SDEQGetVolatility("CAC.EP",$A19,CA$1)/100</f>
        <v>0.127787615755</v>
      </c>
      <c r="CB19" cm="1">
        <f t="array" aca="1" ref="CB19" ca="1">_xll.SDEQGetVolatility("CAC.EP",$A19,CB$1)/100</f>
        <v>0.127396979243</v>
      </c>
      <c r="CC19" cm="1">
        <f t="array" aca="1" ref="CC19" ca="1">_xll.SDEQGetVolatility("CAC.EP",$A19,CC$1)/100</f>
        <v>0.12711085384199999</v>
      </c>
      <c r="CD19" cm="1">
        <f t="array" aca="1" ref="CD19" ca="1">_xll.SDEQGetVolatility("CAC.EP",$A19,CD$1)/100</f>
        <v>0.126926879755</v>
      </c>
      <c r="CE19" cm="1">
        <f t="array" aca="1" ref="CE19" ca="1">_xll.SDEQGetVolatility("CAC.EP",$A19,CE$1)/100</f>
        <v>0.12687118879199999</v>
      </c>
      <c r="CF19" cm="1">
        <f t="array" aca="1" ref="CF19" ca="1">_xll.SDEQGetVolatility("CAC.EP",$A19,CF$1)/100</f>
        <v>0.12695553922300001</v>
      </c>
      <c r="CG19" cm="1">
        <f t="array" aca="1" ref="CG19" ca="1">_xll.SDEQGetVolatility("CAC.EP",$A19,CG$1)/100</f>
        <v>0.12712921948600001</v>
      </c>
      <c r="CH19" cm="1">
        <f t="array" aca="1" ref="CH19" ca="1">_xll.SDEQGetVolatility("CAC.EP",$A19,CH$1)/100</f>
        <v>0.12732733020699999</v>
      </c>
      <c r="CI19" cm="1">
        <f t="array" aca="1" ref="CI19" ca="1">_xll.SDEQGetVolatility("CAC.EP",$A19,CI$1)/100</f>
        <v>0.127518111139</v>
      </c>
      <c r="CJ19" cm="1">
        <f t="array" aca="1" ref="CJ19" ca="1">_xll.SDEQGetVolatility("CAC.EP",$A19,CJ$1)/100</f>
        <v>0.12770295201000001</v>
      </c>
      <c r="CK19" cm="1">
        <f t="array" aca="1" ref="CK19" ca="1">_xll.SDEQGetVolatility("CAC.EP",$A19,CK$1)/100</f>
        <v>0.127884687237</v>
      </c>
      <c r="CL19" cm="1">
        <f t="array" aca="1" ref="CL19" ca="1">_xll.SDEQGetVolatility("CAC.EP",$A19,CL$1)/100</f>
        <v>0.128066152697</v>
      </c>
      <c r="CM19" cm="1">
        <f t="array" aca="1" ref="CM19" ca="1">_xll.SDEQGetVolatility("CAC.EP",$A19,CM$1)/100</f>
        <v>0.128249985072</v>
      </c>
      <c r="CN19" cm="1">
        <f t="array" aca="1" ref="CN19" ca="1">_xll.SDEQGetVolatility("CAC.EP",$A19,CN$1)/100</f>
        <v>0.12843423010900001</v>
      </c>
      <c r="CO19" cm="1">
        <f t="array" aca="1" ref="CO19" ca="1">_xll.SDEQGetVolatility("CAC.EP",$A19,CO$1)/100</f>
        <v>0.12861234253199999</v>
      </c>
      <c r="CP19" cm="1">
        <f t="array" aca="1" ref="CP19" ca="1">_xll.SDEQGetVolatility("CAC.EP",$A19,CP$1)/100</f>
        <v>0.128777577418</v>
      </c>
      <c r="CQ19" cm="1">
        <f t="array" aca="1" ref="CQ19" ca="1">_xll.SDEQGetVolatility("CAC.EP",$A19,CQ$1)/100</f>
        <v>0.12892318969</v>
      </c>
      <c r="CR19" cm="1">
        <f t="array" aca="1" ref="CR19" ca="1">_xll.SDEQGetVolatility("CAC.EP",$A19,CR$1)/100</f>
        <v>0.129042677577</v>
      </c>
      <c r="CS19" cm="1">
        <f t="array" aca="1" ref="CS19" ca="1">_xll.SDEQGetVolatility("CAC.EP",$A19,CS$1)/100</f>
        <v>0.12913514054899999</v>
      </c>
      <c r="CT19" cm="1">
        <f t="array" aca="1" ref="CT19" ca="1">_xll.SDEQGetVolatility("CAC.EP",$A19,CT$1)/100</f>
        <v>0.12920527937099999</v>
      </c>
      <c r="CU19" cm="1">
        <f t="array" aca="1" ref="CU19" ca="1">_xll.SDEQGetVolatility("CAC.EP",$A19,CU$1)/100</f>
        <v>0.12925803820199999</v>
      </c>
      <c r="CV19" cm="1">
        <f t="array" aca="1" ref="CV19" ca="1">_xll.SDEQGetVolatility("CAC.EP",$A19,CV$1)/100</f>
        <v>0.129298361098</v>
      </c>
      <c r="CW19" cm="1">
        <f t="array" aca="1" ref="CW19" ca="1">_xll.SDEQGetVolatility("CAC.EP",$A19,CW$1)/100</f>
        <v>0.129331088707</v>
      </c>
      <c r="CX19" cm="1">
        <f t="array" aca="1" ref="CX19" ca="1">_xll.SDEQGetVolatility("CAC.EP",$A19,CX$1)/100</f>
        <v>0.12935868397</v>
      </c>
      <c r="CY19" cm="1">
        <f t="array" aca="1" ref="CY19" ca="1">_xll.SDEQGetVolatility("CAC.EP",$A19,CY$1)/100</f>
        <v>0.12938123219299999</v>
      </c>
      <c r="CZ19" cm="1">
        <f t="array" aca="1" ref="CZ19" ca="1">_xll.SDEQGetVolatility("CAC.EP",$A19,CZ$1)/100</f>
        <v>0.12939871539700001</v>
      </c>
      <c r="DA19" cm="1">
        <f t="array" aca="1" ref="DA19" ca="1">_xll.SDEQGetVolatility("CAC.EP",$A19,DA$1)/100</f>
        <v>0.12941111561300001</v>
      </c>
      <c r="DB19" cm="1">
        <f t="array" aca="1" ref="DB19" ca="1">_xll.SDEQGetVolatility("CAC.EP",$A19,DB$1)/100</f>
        <v>0.12941844260099999</v>
      </c>
      <c r="DC19" cm="1">
        <f t="array" aca="1" ref="DC19" ca="1">_xll.SDEQGetVolatility("CAC.EP",$A19,DC$1)/100</f>
        <v>0.12942134434899999</v>
      </c>
      <c r="DD19" cm="1">
        <f t="array" aca="1" ref="DD19" ca="1">_xll.SDEQGetVolatility("CAC.EP",$A19,DD$1)/100</f>
        <v>0.12942110709900001</v>
      </c>
      <c r="DE19" cm="1">
        <f t="array" aca="1" ref="DE19" ca="1">_xll.SDEQGetVolatility("CAC.EP",$A19,DE$1)/100</f>
        <v>0.129419044851</v>
      </c>
      <c r="DF19" cm="1">
        <f t="array" aca="1" ref="DF19" ca="1">_xll.SDEQGetVolatility("CAC.EP",$A19,DF$1)/100</f>
        <v>0.12941647160399999</v>
      </c>
      <c r="DG19" cm="1">
        <f t="array" aca="1" ref="DG19" ca="1">_xll.SDEQGetVolatility("CAC.EP",$A19,DG$1)/100</f>
        <v>0.12941466485600001</v>
      </c>
      <c r="DH19" cm="1">
        <f t="array" aca="1" ref="DH19" ca="1">_xll.SDEQGetVolatility("CAC.EP",$A19,DH$1)/100</f>
        <v>0.12941426335699999</v>
      </c>
      <c r="DI19" cm="1">
        <f t="array" aca="1" ref="DI19" ca="1">_xll.SDEQGetVolatility("CAC.EP",$A19,DI$1)/100</f>
        <v>0.12941540398000001</v>
      </c>
      <c r="DJ19" cm="1">
        <f t="array" aca="1" ref="DJ19" ca="1">_xll.SDEQGetVolatility("CAC.EP",$A19,DJ$1)/100</f>
        <v>0.129415478153</v>
      </c>
      <c r="DK19" cm="1">
        <f t="array" aca="1" ref="DK19" ca="1">_xll.SDEQGetVolatility("CAC.EP",$A19,DK$1)/100</f>
        <v>0.129415528551</v>
      </c>
      <c r="DL19" cm="1">
        <f t="array" aca="1" ref="DL19" ca="1">_xll.SDEQGetVolatility("CAC.EP",$A19,DL$1)/100</f>
        <v>0.129415562796</v>
      </c>
      <c r="DM19" cm="1">
        <f t="array" aca="1" ref="DM19" ca="1">_xll.SDEQGetVolatility("CAC.EP",$A19,DM$1)/100</f>
        <v>0.129415586064</v>
      </c>
      <c r="DN19" cm="1">
        <f t="array" aca="1" ref="DN19" ca="1">_xll.SDEQGetVolatility("CAC.EP",$A19,DN$1)/100</f>
        <v>0.129415601874</v>
      </c>
      <c r="DO19" cm="1">
        <f t="array" aca="1" ref="DO19" ca="1">_xll.SDEQGetVolatility("CAC.EP",$A19,DO$1)/100</f>
        <v>0.12941561261699999</v>
      </c>
    </row>
    <row r="20" spans="1:119" x14ac:dyDescent="0.25">
      <c r="A20" s="1">
        <f ca="1">WORKDAY(Data!$A$2,1000)</f>
        <v>47114</v>
      </c>
      <c r="B20" s="2">
        <f ca="1">(A20-Data!$A$2)/365.25</f>
        <v>3.8329911019849416</v>
      </c>
      <c r="C20" cm="1">
        <f t="array" aca="1" ref="C20" ca="1">_xll.SDEQGetForward("CAC.EP",A20,,Data!$A$2,Data!$B$2)</f>
        <v>8831.9018519562997</v>
      </c>
      <c r="D20" s="5" cm="1">
        <f t="array" aca="1" ref="D20" ca="1">- LN(_xll.SDEQGetDF("EUR",A20,,Data!$A$2))/YEARFRAC(Data!$A$2,A20)</f>
        <v>2.0297098542547558E-2</v>
      </c>
      <c r="E20" s="3">
        <f ca="1">D20-LN(C20/Data!$B$2)/B20</f>
        <v>-8.6098347780972501E-4</v>
      </c>
      <c r="F20" cm="1">
        <f t="array" aca="1" ref="F20" ca="1">_xll.SDEQGetVolatility("CAC.EP",$A20,F$1)/100</f>
        <v>0.33744000000000002</v>
      </c>
      <c r="G20" cm="1">
        <f t="array" aca="1" ref="G20" ca="1">_xll.SDEQGetVolatility("CAC.EP",$A20,G$1)/100</f>
        <v>0.33743998254599999</v>
      </c>
      <c r="H20" cm="1">
        <f t="array" aca="1" ref="H20" ca="1">_xll.SDEQGetVolatility("CAC.EP",$A20,H$1)/100</f>
        <v>0.33743101284900001</v>
      </c>
      <c r="I20" cm="1">
        <f t="array" aca="1" ref="I20" ca="1">_xll.SDEQGetVolatility("CAC.EP",$A20,I$1)/100</f>
        <v>0.33740094502899998</v>
      </c>
      <c r="J20" cm="1">
        <f t="array" aca="1" ref="J20" ca="1">_xll.SDEQGetVolatility("CAC.EP",$A20,J$1)/100</f>
        <v>0.33731543288799998</v>
      </c>
      <c r="K20" cm="1">
        <f t="array" aca="1" ref="K20" ca="1">_xll.SDEQGetVolatility("CAC.EP",$A20,K$1)/100</f>
        <v>0.33712144643699998</v>
      </c>
      <c r="L20" cm="1">
        <f t="array" aca="1" ref="L20" ca="1">_xll.SDEQGetVolatility("CAC.EP",$A20,L$1)/100</f>
        <v>0.33674809981699999</v>
      </c>
      <c r="M20" cm="1">
        <f t="array" aca="1" ref="M20" ca="1">_xll.SDEQGetVolatility("CAC.EP",$A20,M$1)/100</f>
        <v>0.33611258515000003</v>
      </c>
      <c r="N20" cm="1">
        <f t="array" aca="1" ref="N20" ca="1">_xll.SDEQGetVolatility("CAC.EP",$A20,N$1)/100</f>
        <v>0.33512767207700001</v>
      </c>
      <c r="O20" cm="1">
        <f t="array" aca="1" ref="O20" ca="1">_xll.SDEQGetVolatility("CAC.EP",$A20,O$1)/100</f>
        <v>0.33370883115700001</v>
      </c>
      <c r="P20" cm="1">
        <f t="array" aca="1" ref="P20" ca="1">_xll.SDEQGetVolatility("CAC.EP",$A20,P$1)/100</f>
        <v>0.33177984840599994</v>
      </c>
      <c r="Q20" cm="1">
        <f t="array" aca="1" ref="Q20" ca="1">_xll.SDEQGetVolatility("CAC.EP",$A20,Q$1)/100</f>
        <v>0.329276547458</v>
      </c>
      <c r="R20" cm="1">
        <f t="array" aca="1" ref="R20" ca="1">_xll.SDEQGetVolatility("CAC.EP",$A20,R$1)/100</f>
        <v>0.32614872411000001</v>
      </c>
      <c r="S20" cm="1">
        <f t="array" aca="1" ref="S20" ca="1">_xll.SDEQGetVolatility("CAC.EP",$A20,S$1)/100</f>
        <v>0.32236063443699997</v>
      </c>
      <c r="T20" cm="1">
        <f t="array" aca="1" ref="T20" ca="1">_xll.SDEQGetVolatility("CAC.EP",$A20,T$1)/100</f>
        <v>0.31789044112500003</v>
      </c>
      <c r="U20" cm="1">
        <f t="array" aca="1" ref="U20" ca="1">_xll.SDEQGetVolatility("CAC.EP",$A20,U$1)/100</f>
        <v>0.31272899118800002</v>
      </c>
      <c r="V20" cm="1">
        <f t="array" aca="1" ref="V20" ca="1">_xll.SDEQGetVolatility("CAC.EP",$A20,V$1)/100</f>
        <v>0.30687822695200001</v>
      </c>
      <c r="W20" cm="1">
        <f t="array" aca="1" ref="W20" ca="1">_xll.SDEQGetVolatility("CAC.EP",$A20,W$1)/100</f>
        <v>0.30034945340800001</v>
      </c>
      <c r="X20" cm="1">
        <f t="array" aca="1" ref="X20" ca="1">_xll.SDEQGetVolatility("CAC.EP",$A20,X$1)/100</f>
        <v>0.29316161447200001</v>
      </c>
      <c r="Y20" cm="1">
        <f t="array" aca="1" ref="Y20" ca="1">_xll.SDEQGetVolatility("CAC.EP",$A20,Y$1)/100</f>
        <v>0.28533967405299998</v>
      </c>
      <c r="Z20" cm="1">
        <f t="array" aca="1" ref="Z20" ca="1">_xll.SDEQGetVolatility("CAC.EP",$A20,Z$1)/100</f>
        <v>0.27691862986600002</v>
      </c>
      <c r="AA20" cm="1">
        <f t="array" aca="1" ref="AA20" ca="1">_xll.SDEQGetVolatility("CAC.EP",$A20,AA$1)/100</f>
        <v>0.26807042021299998</v>
      </c>
      <c r="AB20" cm="1">
        <f t="array" aca="1" ref="AB20" ca="1">_xll.SDEQGetVolatility("CAC.EP",$A20,AB$1)/100</f>
        <v>0.259158797286</v>
      </c>
      <c r="AC20" cm="1">
        <f t="array" aca="1" ref="AC20" ca="1">_xll.SDEQGetVolatility("CAC.EP",$A20,AC$1)/100</f>
        <v>0.25056435901699997</v>
      </c>
      <c r="AD20" cm="1">
        <f t="array" aca="1" ref="AD20" ca="1">_xll.SDEQGetVolatility("CAC.EP",$A20,AD$1)/100</f>
        <v>0.24266769012400002</v>
      </c>
      <c r="AE20" cm="1">
        <f t="array" aca="1" ref="AE20" ca="1">_xll.SDEQGetVolatility("CAC.EP",$A20,AE$1)/100</f>
        <v>0.23583739239100002</v>
      </c>
      <c r="AF20" cm="1">
        <f t="array" aca="1" ref="AF20" ca="1">_xll.SDEQGetVolatility("CAC.EP",$A20,AF$1)/100</f>
        <v>0.23016189242999999</v>
      </c>
      <c r="AG20" cm="1">
        <f t="array" aca="1" ref="AG20" ca="1">_xll.SDEQGetVolatility("CAC.EP",$A20,AG$1)/100</f>
        <v>0.22544847098999998</v>
      </c>
      <c r="AH20" cm="1">
        <f t="array" aca="1" ref="AH20" ca="1">_xll.SDEQGetVolatility("CAC.EP",$A20,AH$1)/100</f>
        <v>0.22146348583299999</v>
      </c>
      <c r="AI20" cm="1">
        <f t="array" aca="1" ref="AI20" ca="1">_xll.SDEQGetVolatility("CAC.EP",$A20,AI$1)/100</f>
        <v>0.21786211606100001</v>
      </c>
      <c r="AJ20" cm="1">
        <f t="array" aca="1" ref="AJ20" ca="1">_xll.SDEQGetVolatility("CAC.EP",$A20,AJ$1)/100</f>
        <v>0.21427977193699999</v>
      </c>
      <c r="AK20" cm="1">
        <f t="array" aca="1" ref="AK20" ca="1">_xll.SDEQGetVolatility("CAC.EP",$A20,AK$1)/100</f>
        <v>0.21053347234200001</v>
      </c>
      <c r="AL20" cm="1">
        <f t="array" aca="1" ref="AL20" ca="1">_xll.SDEQGetVolatility("CAC.EP",$A20,AL$1)/100</f>
        <v>0.20662208521699998</v>
      </c>
      <c r="AM20" cm="1">
        <f t="array" aca="1" ref="AM20" ca="1">_xll.SDEQGetVolatility("CAC.EP",$A20,AM$1)/100</f>
        <v>0.20255127194300002</v>
      </c>
      <c r="AN20" cm="1">
        <f t="array" aca="1" ref="AN20" ca="1">_xll.SDEQGetVolatility("CAC.EP",$A20,AN$1)/100</f>
        <v>0.19832204653899999</v>
      </c>
      <c r="AO20" cm="1">
        <f t="array" aca="1" ref="AO20" ca="1">_xll.SDEQGetVolatility("CAC.EP",$A20,AO$1)/100</f>
        <v>0.19393735621800001</v>
      </c>
      <c r="AP20" cm="1">
        <f t="array" aca="1" ref="AP20" ca="1">_xll.SDEQGetVolatility("CAC.EP",$A20,AP$1)/100</f>
        <v>0.18947152024200001</v>
      </c>
      <c r="AQ20" cm="1">
        <f t="array" aca="1" ref="AQ20" ca="1">_xll.SDEQGetVolatility("CAC.EP",$A20,AQ$1)/100</f>
        <v>0.18507023431699998</v>
      </c>
      <c r="AR20" cm="1">
        <f t="array" aca="1" ref="AR20" ca="1">_xll.SDEQGetVolatility("CAC.EP",$A20,AR$1)/100</f>
        <v>0.18293437066500001</v>
      </c>
      <c r="AS20" cm="1">
        <f t="array" aca="1" ref="AS20" ca="1">_xll.SDEQGetVolatility("CAC.EP",$A20,AS$1)/100</f>
        <v>0.180834884754</v>
      </c>
      <c r="AT20" cm="1">
        <f t="array" aca="1" ref="AT20" ca="1">_xll.SDEQGetVolatility("CAC.EP",$A20,AT$1)/100</f>
        <v>0.17875481737499999</v>
      </c>
      <c r="AU20" cm="1">
        <f t="array" aca="1" ref="AU20" ca="1">_xll.SDEQGetVolatility("CAC.EP",$A20,AU$1)/100</f>
        <v>0.17667720955699998</v>
      </c>
      <c r="AV20" cm="1">
        <f t="array" aca="1" ref="AV20" ca="1">_xll.SDEQGetVolatility("CAC.EP",$A20,AV$1)/100</f>
        <v>0.17458510257400001</v>
      </c>
      <c r="AW20" cm="1">
        <f t="array" aca="1" ref="AW20" ca="1">_xll.SDEQGetVolatility("CAC.EP",$A20,AW$1)/100</f>
        <v>0.172488823959</v>
      </c>
      <c r="AX20" cm="1">
        <f t="array" aca="1" ref="AX20" ca="1">_xll.SDEQGetVolatility("CAC.EP",$A20,AX$1)/100</f>
        <v>0.17049254727400001</v>
      </c>
      <c r="AY20" cm="1">
        <f t="array" aca="1" ref="AY20" ca="1">_xll.SDEQGetVolatility("CAC.EP",$A20,AY$1)/100</f>
        <v>0.16859254732099999</v>
      </c>
      <c r="AZ20" cm="1">
        <f t="array" aca="1" ref="AZ20" ca="1">_xll.SDEQGetVolatility("CAC.EP",$A20,AZ$1)/100</f>
        <v>0.1666</v>
      </c>
      <c r="BA20" cm="1">
        <f t="array" aca="1" ref="BA20" ca="1">_xll.SDEQGetVolatility("CAC.EP",$A20,BA$1)/100</f>
        <v>0.16469999999999999</v>
      </c>
      <c r="BB20" cm="1">
        <f t="array" aca="1" ref="BB20" ca="1">_xll.SDEQGetVolatility("CAC.EP",$A20,BB$1)/100</f>
        <v>0.16290372956999999</v>
      </c>
      <c r="BC20" cm="1">
        <f t="array" aca="1" ref="BC20" ca="1">_xll.SDEQGetVolatility("CAC.EP",$A20,BC$1)/100</f>
        <v>0.161103729582</v>
      </c>
      <c r="BD20" cm="1">
        <f t="array" aca="1" ref="BD20" ca="1">_xll.SDEQGetVolatility("CAC.EP",$A20,BD$1)/100</f>
        <v>0.15930746144300001</v>
      </c>
      <c r="BE20" cm="1">
        <f t="array" aca="1" ref="BE20" ca="1">_xll.SDEQGetVolatility("CAC.EP",$A20,BE$1)/100</f>
        <v>0.157611195654</v>
      </c>
      <c r="BF20" cm="1">
        <f t="array" aca="1" ref="BF20" ca="1">_xll.SDEQGetVolatility("CAC.EP",$A20,BF$1)/100</f>
        <v>0.15591119576600002</v>
      </c>
      <c r="BG20" cm="1">
        <f t="array" aca="1" ref="BG20" ca="1">_xll.SDEQGetVolatility("CAC.EP",$A20,BG$1)/100</f>
        <v>0.15421119587999998</v>
      </c>
      <c r="BH20" cm="1">
        <f t="array" aca="1" ref="BH20" ca="1">_xll.SDEQGetVolatility("CAC.EP",$A20,BH$1)/100</f>
        <v>0.15251493270200001</v>
      </c>
      <c r="BI20" cm="1">
        <f t="array" aca="1" ref="BI20" ca="1">_xll.SDEQGetVolatility("CAC.EP",$A20,BI$1)/100</f>
        <v>0.150914932902</v>
      </c>
      <c r="BJ20" cm="1">
        <f t="array" aca="1" ref="BJ20" ca="1">_xll.SDEQGetVolatility("CAC.EP",$A20,BJ$1)/100</f>
        <v>0.14931493310499999</v>
      </c>
      <c r="BK20" cm="1">
        <f t="array" aca="1" ref="BK20" ca="1">_xll.SDEQGetVolatility("CAC.EP",$A20,BK$1)/100</f>
        <v>0.147718672716</v>
      </c>
      <c r="BL20" cm="1">
        <f t="array" aca="1" ref="BL20" ca="1">_xll.SDEQGetVolatility("CAC.EP",$A20,BL$1)/100</f>
        <v>0.14621867302800001</v>
      </c>
      <c r="BM20" cm="1">
        <f t="array" aca="1" ref="BM20" ca="1">_xll.SDEQGetVolatility("CAC.EP",$A20,BM$1)/100</f>
        <v>0.144718673346</v>
      </c>
      <c r="BN20" cm="1">
        <f t="array" aca="1" ref="BN20" ca="1">_xll.SDEQGetVolatility("CAC.EP",$A20,BN$1)/100</f>
        <v>0.143318673649</v>
      </c>
      <c r="BO20" cm="1">
        <f t="array" aca="1" ref="BO20" ca="1">_xll.SDEQGetVolatility("CAC.EP",$A20,BO$1)/100</f>
        <v>0.14191867395799998</v>
      </c>
      <c r="BP20" cm="1">
        <f t="array" aca="1" ref="BP20" ca="1">_xll.SDEQGetVolatility("CAC.EP",$A20,BP$1)/100</f>
        <v>0.14051867427299999</v>
      </c>
      <c r="BQ20" cm="1">
        <f t="array" aca="1" ref="BQ20" ca="1">_xll.SDEQGetVolatility("CAC.EP",$A20,BQ$1)/100</f>
        <v>0.13916984747</v>
      </c>
      <c r="BR20" cm="1">
        <f t="array" aca="1" ref="BR20" ca="1">_xll.SDEQGetVolatility("CAC.EP",$A20,BR$1)/100</f>
        <v>0.13788844187000002</v>
      </c>
      <c r="BS20" cm="1">
        <f t="array" aca="1" ref="BS20" ca="1">_xll.SDEQGetVolatility("CAC.EP",$A20,BS$1)/100</f>
        <v>0.13668107577900002</v>
      </c>
      <c r="BT20" cm="1">
        <f t="array" aca="1" ref="BT20" ca="1">_xll.SDEQGetVolatility("CAC.EP",$A20,BT$1)/100</f>
        <v>0.13555436748399999</v>
      </c>
      <c r="BU20" cm="1">
        <f t="array" aca="1" ref="BU20" ca="1">_xll.SDEQGetVolatility("CAC.EP",$A20,BU$1)/100</f>
        <v>0.134514935221</v>
      </c>
      <c r="BV20" cm="1">
        <f t="array" aca="1" ref="BV20" ca="1">_xll.SDEQGetVolatility("CAC.EP",$A20,BV$1)/100</f>
        <v>0.132708540904</v>
      </c>
      <c r="BW20" cm="1">
        <f t="array" aca="1" ref="BW20" ca="1">_xll.SDEQGetVolatility("CAC.EP",$A20,BW$1)/100</f>
        <v>0.131235685346</v>
      </c>
      <c r="BX20" cm="1">
        <f t="array" aca="1" ref="BX20" ca="1">_xll.SDEQGetVolatility("CAC.EP",$A20,BX$1)/100</f>
        <v>0.130054406634</v>
      </c>
      <c r="BY20" cm="1">
        <f t="array" aca="1" ref="BY20" ca="1">_xll.SDEQGetVolatility("CAC.EP",$A20,BY$1)/100</f>
        <v>0.12912448898599999</v>
      </c>
      <c r="BZ20" cm="1">
        <f t="array" aca="1" ref="BZ20" ca="1">_xll.SDEQGetVolatility("CAC.EP",$A20,BZ$1)/100</f>
        <v>0.128407462528</v>
      </c>
      <c r="CA20" cm="1">
        <f t="array" aca="1" ref="CA20" ca="1">_xll.SDEQGetVolatility("CAC.EP",$A20,CA$1)/100</f>
        <v>0.12786553450300001</v>
      </c>
      <c r="CB20" cm="1">
        <f t="array" aca="1" ref="CB20" ca="1">_xll.SDEQGetVolatility("CAC.EP",$A20,CB$1)/100</f>
        <v>0.12746331743300002</v>
      </c>
      <c r="CC20" cm="1">
        <f t="array" aca="1" ref="CC20" ca="1">_xll.SDEQGetVolatility("CAC.EP",$A20,CC$1)/100</f>
        <v>0.127167248761</v>
      </c>
      <c r="CD20" cm="1">
        <f t="array" aca="1" ref="CD20" ca="1">_xll.SDEQGetVolatility("CAC.EP",$A20,CD$1)/100</f>
        <v>0.12697190476699999</v>
      </c>
      <c r="CE20" cm="1">
        <f t="array" aca="1" ref="CE20" ca="1">_xll.SDEQGetVolatility("CAC.EP",$A20,CE$1)/100</f>
        <v>0.12689999999999999</v>
      </c>
      <c r="CF20" cm="1">
        <f t="array" aca="1" ref="CF20" ca="1">_xll.SDEQGetVolatility("CAC.EP",$A20,CF$1)/100</f>
        <v>0.12696155999</v>
      </c>
      <c r="CG20" cm="1">
        <f t="array" aca="1" ref="CG20" ca="1">_xll.SDEQGetVolatility("CAC.EP",$A20,CG$1)/100</f>
        <v>0.127110962365</v>
      </c>
      <c r="CH20" cm="1">
        <f t="array" aca="1" ref="CH20" ca="1">_xll.SDEQGetVolatility("CAC.EP",$A20,CH$1)/100</f>
        <v>0.12728992674</v>
      </c>
      <c r="CI20" cm="1">
        <f t="array" aca="1" ref="CI20" ca="1">_xll.SDEQGetVolatility("CAC.EP",$A20,CI$1)/100</f>
        <v>0.12746901128300001</v>
      </c>
      <c r="CJ20" cm="1">
        <f t="array" aca="1" ref="CJ20" ca="1">_xll.SDEQGetVolatility("CAC.EP",$A20,CJ$1)/100</f>
        <v>0.127647612789</v>
      </c>
      <c r="CK20" cm="1">
        <f t="array" aca="1" ref="CK20" ca="1">_xll.SDEQGetVolatility("CAC.EP",$A20,CK$1)/100</f>
        <v>0.127826381903</v>
      </c>
      <c r="CL20" cm="1">
        <f t="array" aca="1" ref="CL20" ca="1">_xll.SDEQGetVolatility("CAC.EP",$A20,CL$1)/100</f>
        <v>0.12800596919500001</v>
      </c>
      <c r="CM20" cm="1">
        <f t="array" aca="1" ref="CM20" ca="1">_xll.SDEQGetVolatility("CAC.EP",$A20,CM$1)/100</f>
        <v>0.12818688029</v>
      </c>
      <c r="CN20" cm="1">
        <f t="array" aca="1" ref="CN20" ca="1">_xll.SDEQGetVolatility("CAC.EP",$A20,CN$1)/100</f>
        <v>0.12836628937399999</v>
      </c>
      <c r="CO20" cm="1">
        <f t="array" aca="1" ref="CO20" ca="1">_xll.SDEQGetVolatility("CAC.EP",$A20,CO$1)/100</f>
        <v>0.128538039287</v>
      </c>
      <c r="CP20" cm="1">
        <f t="array" aca="1" ref="CP20" ca="1">_xll.SDEQGetVolatility("CAC.EP",$A20,CP$1)/100</f>
        <v>0.128695828066</v>
      </c>
      <c r="CQ20" cm="1">
        <f t="array" aca="1" ref="CQ20" ca="1">_xll.SDEQGetVolatility("CAC.EP",$A20,CQ$1)/100</f>
        <v>0.12883335377499999</v>
      </c>
      <c r="CR20" cm="1">
        <f t="array" aca="1" ref="CR20" ca="1">_xll.SDEQGetVolatility("CAC.EP",$A20,CR$1)/100</f>
        <v>0.12894455741300001</v>
      </c>
      <c r="CS20" cm="1">
        <f t="array" aca="1" ref="CS20" ca="1">_xll.SDEQGetVolatility("CAC.EP",$A20,CS$1)/100</f>
        <v>0.12902896671800002</v>
      </c>
      <c r="CT20" cm="1">
        <f t="array" aca="1" ref="CT20" ca="1">_xll.SDEQGetVolatility("CAC.EP",$A20,CT$1)/100</f>
        <v>0.12909169611999999</v>
      </c>
      <c r="CU20" cm="1">
        <f t="array" aca="1" ref="CU20" ca="1">_xll.SDEQGetVolatility("CAC.EP",$A20,CU$1)/100</f>
        <v>0.12913810289900002</v>
      </c>
      <c r="CV20" cm="1">
        <f t="array" aca="1" ref="CV20" ca="1">_xll.SDEQGetVolatility("CAC.EP",$A20,CV$1)/100</f>
        <v>0.12917354429200001</v>
      </c>
      <c r="CW20" cm="1">
        <f t="array" aca="1" ref="CW20" ca="1">_xll.SDEQGetVolatility("CAC.EP",$A20,CW$1)/100</f>
        <v>0.12920325447</v>
      </c>
      <c r="CX20" cm="1">
        <f t="array" aca="1" ref="CX20" ca="1">_xll.SDEQGetVolatility("CAC.EP",$A20,CX$1)/100</f>
        <v>0.12922963769700002</v>
      </c>
      <c r="CY20" cm="1">
        <f t="array" aca="1" ref="CY20" ca="1">_xll.SDEQGetVolatility("CAC.EP",$A20,CY$1)/100</f>
        <v>0.129252268354</v>
      </c>
      <c r="CZ20" cm="1">
        <f t="array" aca="1" ref="CZ20" ca="1">_xll.SDEQGetVolatility("CAC.EP",$A20,CZ$1)/100</f>
        <v>0.129270597805</v>
      </c>
      <c r="DA20" cm="1">
        <f t="array" aca="1" ref="DA20" ca="1">_xll.SDEQGetVolatility("CAC.EP",$A20,DA$1)/100</f>
        <v>0.129284077419</v>
      </c>
      <c r="DB20" cm="1">
        <f t="array" aca="1" ref="DB20" ca="1">_xll.SDEQGetVolatility("CAC.EP",$A20,DB$1)/100</f>
        <v>0.12929220037700001</v>
      </c>
      <c r="DC20" cm="1">
        <f t="array" aca="1" ref="DC20" ca="1">_xll.SDEQGetVolatility("CAC.EP",$A20,DC$1)/100</f>
        <v>0.12929542171700001</v>
      </c>
      <c r="DD20" cm="1">
        <f t="array" aca="1" ref="DD20" ca="1">_xll.SDEQGetVolatility("CAC.EP",$A20,DD$1)/100</f>
        <v>0.129295158337</v>
      </c>
      <c r="DE20" cm="1">
        <f t="array" aca="1" ref="DE20" ca="1">_xll.SDEQGetVolatility("CAC.EP",$A20,DE$1)/100</f>
        <v>0.12929286895700001</v>
      </c>
      <c r="DF20" cm="1">
        <f t="array" aca="1" ref="DF20" ca="1">_xll.SDEQGetVolatility("CAC.EP",$A20,DF$1)/100</f>
        <v>0.129290012298</v>
      </c>
      <c r="DG20" cm="1">
        <f t="array" aca="1" ref="DG20" ca="1">_xll.SDEQGetVolatility("CAC.EP",$A20,DG$1)/100</f>
        <v>0.12928800655799999</v>
      </c>
      <c r="DH20" cm="1">
        <f t="array" aca="1" ref="DH20" ca="1">_xll.SDEQGetVolatility("CAC.EP",$A20,DH$1)/100</f>
        <v>0.129287560838</v>
      </c>
      <c r="DI20" cm="1">
        <f t="array" aca="1" ref="DI20" ca="1">_xll.SDEQGetVolatility("CAC.EP",$A20,DI$1)/100</f>
        <v>0.12928882708799999</v>
      </c>
      <c r="DJ20" cm="1">
        <f t="array" aca="1" ref="DJ20" ca="1">_xll.SDEQGetVolatility("CAC.EP",$A20,DJ$1)/100</f>
        <v>0.129288909418</v>
      </c>
      <c r="DK20" cm="1">
        <f t="array" aca="1" ref="DK20" ca="1">_xll.SDEQGetVolatility("CAC.EP",$A20,DK$1)/100</f>
        <v>0.12928896534199999</v>
      </c>
      <c r="DL20" cm="1">
        <f t="array" aca="1" ref="DL20" ca="1">_xll.SDEQGetVolatility("CAC.EP",$A20,DL$1)/100</f>
        <v>0.12928900332900001</v>
      </c>
      <c r="DM20" cm="1">
        <f t="array" aca="1" ref="DM20" ca="1">_xll.SDEQGetVolatility("CAC.EP",$A20,DM$1)/100</f>
        <v>0.129289029133</v>
      </c>
      <c r="DN20" cm="1">
        <f t="array" aca="1" ref="DN20" ca="1">_xll.SDEQGetVolatility("CAC.EP",$A20,DN$1)/100</f>
        <v>0.12928904665999999</v>
      </c>
      <c r="DO20" cm="1">
        <f t="array" aca="1" ref="DO20" ca="1">_xll.SDEQGetVolatility("CAC.EP",$A20,DO$1)/100</f>
        <v>0.12928905856600001</v>
      </c>
    </row>
    <row r="21" spans="1:119" x14ac:dyDescent="0.25">
      <c r="A21" s="1">
        <f ca="1">WORKDAY(Data!$A$2,1200)</f>
        <v>47394</v>
      </c>
      <c r="B21" s="2">
        <f ca="1">(A21-Data!$A$2)/365.25</f>
        <v>4.59958932238193</v>
      </c>
      <c r="C21" cm="1">
        <f t="array" aca="1" ref="C21" ca="1">_xll.SDEQGetForward("CAC.EP",A21,,Data!$A$2,Data!$B$2)</f>
        <v>8988.5373221363006</v>
      </c>
      <c r="D21" s="5" cm="1">
        <f t="array" aca="1" ref="D21" ca="1">- LN(_xll.SDEQGetDF("EUR",A21,,Data!$A$2))/YEARFRAC(Data!$A$2,A21)</f>
        <v>2.0553087650505779E-2</v>
      </c>
      <c r="E21" s="3">
        <f ca="1">D21-LN(C21/Data!$B$2)/B21</f>
        <v>-9.0067511217465507E-4</v>
      </c>
      <c r="F21" cm="1">
        <f t="array" aca="1" ref="F21" ca="1">_xll.SDEQGetVolatility("CAC.EP",$A21,F$1)/100</f>
        <v>0.33744000000000002</v>
      </c>
      <c r="G21" cm="1">
        <f t="array" aca="1" ref="G21" ca="1">_xll.SDEQGetVolatility("CAC.EP",$A21,G$1)/100</f>
        <v>0.33743998237600004</v>
      </c>
      <c r="H21" cm="1">
        <f t="array" aca="1" ref="H21" ca="1">_xll.SDEQGetVolatility("CAC.EP",$A21,H$1)/100</f>
        <v>0.33743096190000005</v>
      </c>
      <c r="I21" cm="1">
        <f t="array" aca="1" ref="I21" ca="1">_xll.SDEQGetVolatility("CAC.EP",$A21,I$1)/100</f>
        <v>0.33740076093900001</v>
      </c>
      <c r="J21" cm="1">
        <f t="array" aca="1" ref="J21" ca="1">_xll.SDEQGetVolatility("CAC.EP",$A21,J$1)/100</f>
        <v>0.33731493959300002</v>
      </c>
      <c r="K21" cm="1">
        <f t="array" aca="1" ref="K21" ca="1">_xll.SDEQGetVolatility("CAC.EP",$A21,K$1)/100</f>
        <v>0.33712037910299997</v>
      </c>
      <c r="L21" cm="1">
        <f t="array" aca="1" ref="L21" ca="1">_xll.SDEQGetVolatility("CAC.EP",$A21,L$1)/100</f>
        <v>0.33674612970899997</v>
      </c>
      <c r="M21" cm="1">
        <f t="array" aca="1" ref="M21" ca="1">_xll.SDEQGetVolatility("CAC.EP",$A21,M$1)/100</f>
        <v>0.336109366237</v>
      </c>
      <c r="N21" cm="1">
        <f t="array" aca="1" ref="N21" ca="1">_xll.SDEQGetVolatility("CAC.EP",$A21,N$1)/100</f>
        <v>0.33512289651999999</v>
      </c>
      <c r="O21" cm="1">
        <f t="array" aca="1" ref="O21" ca="1">_xll.SDEQGetVolatility("CAC.EP",$A21,O$1)/100</f>
        <v>0.33370228182099998</v>
      </c>
      <c r="P21" cm="1">
        <f t="array" aca="1" ref="P21" ca="1">_xll.SDEQGetVolatility("CAC.EP",$A21,P$1)/100</f>
        <v>0.33177144061699998</v>
      </c>
      <c r="Q21" cm="1">
        <f t="array" aca="1" ref="Q21" ca="1">_xll.SDEQGetVolatility("CAC.EP",$A21,Q$1)/100</f>
        <v>0.32926635662099996</v>
      </c>
      <c r="R21" cm="1">
        <f t="array" aca="1" ref="R21" ca="1">_xll.SDEQGetVolatility("CAC.EP",$A21,R$1)/100</f>
        <v>0.32613699909799998</v>
      </c>
      <c r="S21" cm="1">
        <f t="array" aca="1" ref="S21" ca="1">_xll.SDEQGetVolatility("CAC.EP",$A21,S$1)/100</f>
        <v>0.32234779861399998</v>
      </c>
      <c r="T21" cm="1">
        <f t="array" aca="1" ref="T21" ca="1">_xll.SDEQGetVolatility("CAC.EP",$A21,T$1)/100</f>
        <v>0.31787708375400003</v>
      </c>
      <c r="U21" cm="1">
        <f t="array" aca="1" ref="U21" ca="1">_xll.SDEQGetVolatility("CAC.EP",$A21,U$1)/100</f>
        <v>0.31271585206800001</v>
      </c>
      <c r="V21" cm="1">
        <f t="array" aca="1" ref="V21" ca="1">_xll.SDEQGetVolatility("CAC.EP",$A21,V$1)/100</f>
        <v>0.30686617686400003</v>
      </c>
      <c r="W21" cm="1">
        <f t="array" aca="1" ref="W21" ca="1">_xll.SDEQGetVolatility("CAC.EP",$A21,W$1)/100</f>
        <v>0.300339472479</v>
      </c>
      <c r="X21" cm="1">
        <f t="array" aca="1" ref="X21" ca="1">_xll.SDEQGetVolatility("CAC.EP",$A21,X$1)/100</f>
        <v>0.29315477005500001</v>
      </c>
      <c r="Y21" cm="1">
        <f t="array" aca="1" ref="Y21" ca="1">_xll.SDEQGetVolatility("CAC.EP",$A21,Y$1)/100</f>
        <v>0.28533709927799999</v>
      </c>
      <c r="Z21" cm="1">
        <f t="array" aca="1" ref="Z21" ca="1">_xll.SDEQGetVolatility("CAC.EP",$A21,Z$1)/100</f>
        <v>0.27696790346599998</v>
      </c>
      <c r="AA21" cm="1">
        <f t="array" aca="1" ref="AA21" ca="1">_xll.SDEQGetVolatility("CAC.EP",$A21,AA$1)/100</f>
        <v>0.26841536970000002</v>
      </c>
      <c r="AB21" cm="1">
        <f t="array" aca="1" ref="AB21" ca="1">_xll.SDEQGetVolatility("CAC.EP",$A21,AB$1)/100</f>
        <v>0.25984330368500003</v>
      </c>
      <c r="AC21" cm="1">
        <f t="array" aca="1" ref="AC21" ca="1">_xll.SDEQGetVolatility("CAC.EP",$A21,AC$1)/100</f>
        <v>0.25136937952600003</v>
      </c>
      <c r="AD21" cm="1">
        <f t="array" aca="1" ref="AD21" ca="1">_xll.SDEQGetVolatility("CAC.EP",$A21,AD$1)/100</f>
        <v>0.24311121806300001</v>
      </c>
      <c r="AE21" cm="1">
        <f t="array" aca="1" ref="AE21" ca="1">_xll.SDEQGetVolatility("CAC.EP",$A21,AE$1)/100</f>
        <v>0.23519864482</v>
      </c>
      <c r="AF21" cm="1">
        <f t="array" aca="1" ref="AF21" ca="1">_xll.SDEQGetVolatility("CAC.EP",$A21,AF$1)/100</f>
        <v>0.22802363347999999</v>
      </c>
      <c r="AG21" cm="1">
        <f t="array" aca="1" ref="AG21" ca="1">_xll.SDEQGetVolatility("CAC.EP",$A21,AG$1)/100</f>
        <v>0.22223631582600001</v>
      </c>
      <c r="AH21" cm="1">
        <f t="array" aca="1" ref="AH21" ca="1">_xll.SDEQGetVolatility("CAC.EP",$A21,AH$1)/100</f>
        <v>0.21821156404300002</v>
      </c>
      <c r="AI21" cm="1">
        <f t="array" aca="1" ref="AI21" ca="1">_xll.SDEQGetVolatility("CAC.EP",$A21,AI$1)/100</f>
        <v>0.21519357285600002</v>
      </c>
      <c r="AJ21" cm="1">
        <f t="array" aca="1" ref="AJ21" ca="1">_xll.SDEQGetVolatility("CAC.EP",$A21,AJ$1)/100</f>
        <v>0.21216981440499999</v>
      </c>
      <c r="AK21" cm="1">
        <f t="array" aca="1" ref="AK21" ca="1">_xll.SDEQGetVolatility("CAC.EP",$A21,AK$1)/100</f>
        <v>0.20871175506</v>
      </c>
      <c r="AL21" cm="1">
        <f t="array" aca="1" ref="AL21" ca="1">_xll.SDEQGetVolatility("CAC.EP",$A21,AL$1)/100</f>
        <v>0.20497587567200001</v>
      </c>
      <c r="AM21" cm="1">
        <f t="array" aca="1" ref="AM21" ca="1">_xll.SDEQGetVolatility("CAC.EP",$A21,AM$1)/100</f>
        <v>0.20110809892199999</v>
      </c>
      <c r="AN21" cm="1">
        <f t="array" aca="1" ref="AN21" ca="1">_xll.SDEQGetVolatility("CAC.EP",$A21,AN$1)/100</f>
        <v>0.19710955161800001</v>
      </c>
      <c r="AO21" cm="1">
        <f t="array" aca="1" ref="AO21" ca="1">_xll.SDEQGetVolatility("CAC.EP",$A21,AO$1)/100</f>
        <v>0.19294884453899999</v>
      </c>
      <c r="AP21" cm="1">
        <f t="array" aca="1" ref="AP21" ca="1">_xll.SDEQGetVolatility("CAC.EP",$A21,AP$1)/100</f>
        <v>0.18868007487500002</v>
      </c>
      <c r="AQ21" cm="1">
        <f t="array" aca="1" ref="AQ21" ca="1">_xll.SDEQGetVolatility("CAC.EP",$A21,AQ$1)/100</f>
        <v>0.18444284460999999</v>
      </c>
      <c r="AR21" cm="1">
        <f t="array" aca="1" ref="AR21" ca="1">_xll.SDEQGetVolatility("CAC.EP",$A21,AR$1)/100</f>
        <v>0.18237558824200001</v>
      </c>
      <c r="AS21" cm="1">
        <f t="array" aca="1" ref="AS21" ca="1">_xll.SDEQGetVolatility("CAC.EP",$A21,AS$1)/100</f>
        <v>0.18033842833299998</v>
      </c>
      <c r="AT21" cm="1">
        <f t="array" aca="1" ref="AT21" ca="1">_xll.SDEQGetVolatility("CAC.EP",$A21,AT$1)/100</f>
        <v>0.178317747901</v>
      </c>
      <c r="AU21" cm="1">
        <f t="array" aca="1" ref="AU21" ca="1">_xll.SDEQGetVolatility("CAC.EP",$A21,AU$1)/100</f>
        <v>0.176299930952</v>
      </c>
      <c r="AV21" cm="1">
        <f t="array" aca="1" ref="AV21" ca="1">_xll.SDEQGetVolatility("CAC.EP",$A21,AV$1)/100</f>
        <v>0.17427136248399999</v>
      </c>
      <c r="AW21" cm="1">
        <f t="array" aca="1" ref="AW21" ca="1">_xll.SDEQGetVolatility("CAC.EP",$A21,AW$1)/100</f>
        <v>0.172253509699</v>
      </c>
      <c r="AX21" cm="1">
        <f t="array" aca="1" ref="AX21" ca="1">_xll.SDEQGetVolatility("CAC.EP",$A21,AX$1)/100</f>
        <v>0.17033566482099999</v>
      </c>
      <c r="AY21" cm="1">
        <f t="array" aca="1" ref="AY21" ca="1">_xll.SDEQGetVolatility("CAC.EP",$A21,AY$1)/100</f>
        <v>0.16843566501499999</v>
      </c>
      <c r="AZ21" cm="1">
        <f t="array" aca="1" ref="AZ21" ca="1">_xll.SDEQGetVolatility("CAC.EP",$A21,AZ$1)/100</f>
        <v>0.1666</v>
      </c>
      <c r="BA21" cm="1">
        <f t="array" aca="1" ref="BA21" ca="1">_xll.SDEQGetVolatility("CAC.EP",$A21,BA$1)/100</f>
        <v>0.16469999999999999</v>
      </c>
      <c r="BB21" cm="1">
        <f t="array" aca="1" ref="BB21" ca="1">_xll.SDEQGetVolatility("CAC.EP",$A21,BB$1)/100</f>
        <v>0.16298218068200002</v>
      </c>
      <c r="BC21" cm="1">
        <f t="array" aca="1" ref="BC21" ca="1">_xll.SDEQGetVolatility("CAC.EP",$A21,BC$1)/100</f>
        <v>0.16118218073200002</v>
      </c>
      <c r="BD21" cm="1">
        <f t="array" aca="1" ref="BD21" ca="1">_xll.SDEQGetVolatility("CAC.EP",$A21,BD$1)/100</f>
        <v>0.15946437074700001</v>
      </c>
      <c r="BE21" cm="1">
        <f t="array" aca="1" ref="BE21" ca="1">_xll.SDEQGetVolatility("CAC.EP",$A21,BE$1)/100</f>
        <v>0.157846570322</v>
      </c>
      <c r="BF21" cm="1">
        <f t="array" aca="1" ref="BF21" ca="1">_xll.SDEQGetVolatility("CAC.EP",$A21,BF$1)/100</f>
        <v>0.156146570776</v>
      </c>
      <c r="BG21" cm="1">
        <f t="array" aca="1" ref="BG21" ca="1">_xll.SDEQGetVolatility("CAC.EP",$A21,BG$1)/100</f>
        <v>0.154446571241</v>
      </c>
      <c r="BH21" cm="1">
        <f t="array" aca="1" ref="BH21" ca="1">_xll.SDEQGetVolatility("CAC.EP",$A21,BH$1)/100</f>
        <v>0.152828781425</v>
      </c>
      <c r="BI21" cm="1">
        <f t="array" aca="1" ref="BI21" ca="1">_xll.SDEQGetVolatility("CAC.EP",$A21,BI$1)/100</f>
        <v>0.151228782236</v>
      </c>
      <c r="BJ21" cm="1">
        <f t="array" aca="1" ref="BJ21" ca="1">_xll.SDEQGetVolatility("CAC.EP",$A21,BJ$1)/100</f>
        <v>0.14962878306499999</v>
      </c>
      <c r="BK21" cm="1">
        <f t="array" aca="1" ref="BK21" ca="1">_xll.SDEQGetVolatility("CAC.EP",$A21,BK$1)/100</f>
        <v>0.14811100455699999</v>
      </c>
      <c r="BL21" cm="1">
        <f t="array" aca="1" ref="BL21" ca="1">_xll.SDEQGetVolatility("CAC.EP",$A21,BL$1)/100</f>
        <v>0.14661100582100001</v>
      </c>
      <c r="BM21" cm="1">
        <f t="array" aca="1" ref="BM21" ca="1">_xll.SDEQGetVolatility("CAC.EP",$A21,BM$1)/100</f>
        <v>0.14511100711199998</v>
      </c>
      <c r="BN21" cm="1">
        <f t="array" aca="1" ref="BN21" ca="1">_xll.SDEQGetVolatility("CAC.EP",$A21,BN$1)/100</f>
        <v>0.14371100834100001</v>
      </c>
      <c r="BO21" cm="1">
        <f t="array" aca="1" ref="BO21" ca="1">_xll.SDEQGetVolatility("CAC.EP",$A21,BO$1)/100</f>
        <v>0.14231100959500001</v>
      </c>
      <c r="BP21" cm="1">
        <f t="array" aca="1" ref="BP21" ca="1">_xll.SDEQGetVolatility("CAC.EP",$A21,BP$1)/100</f>
        <v>0.14091101087300001</v>
      </c>
      <c r="BQ21" cm="1">
        <f t="array" aca="1" ref="BQ21" ca="1">_xll.SDEQGetVolatility("CAC.EP",$A21,BQ$1)/100</f>
        <v>0.139555467164</v>
      </c>
      <c r="BR21" cm="1">
        <f t="array" aca="1" ref="BR21" ca="1">_xll.SDEQGetVolatility("CAC.EP",$A21,BR$1)/100</f>
        <v>0.13826053339200001</v>
      </c>
      <c r="BS21" cm="1">
        <f t="array" aca="1" ref="BS21" ca="1">_xll.SDEQGetVolatility("CAC.EP",$A21,BS$1)/100</f>
        <v>0.13703514959899998</v>
      </c>
      <c r="BT21" cm="1">
        <f t="array" aca="1" ref="BT21" ca="1">_xll.SDEQGetVolatility("CAC.EP",$A21,BT$1)/100</f>
        <v>0.135888255767</v>
      </c>
      <c r="BU21" cm="1">
        <f t="array" aca="1" ref="BU21" ca="1">_xll.SDEQGetVolatility("CAC.EP",$A21,BU$1)/100</f>
        <v>0.13482879166100001</v>
      </c>
      <c r="BV21" cm="1">
        <f t="array" aca="1" ref="BV21" ca="1">_xll.SDEQGetVolatility("CAC.EP",$A21,BV$1)/100</f>
        <v>0.13298812049200001</v>
      </c>
      <c r="BW21" cm="1">
        <f t="array" aca="1" ref="BW21" ca="1">_xll.SDEQGetVolatility("CAC.EP",$A21,BW$1)/100</f>
        <v>0.131485701431</v>
      </c>
      <c r="BX21" cm="1">
        <f t="array" aca="1" ref="BX21" ca="1">_xll.SDEQGetVolatility("CAC.EP",$A21,BX$1)/100</f>
        <v>0.130274539824</v>
      </c>
      <c r="BY21" cm="1">
        <f t="array" aca="1" ref="BY21" ca="1">_xll.SDEQGetVolatility("CAC.EP",$A21,BY$1)/100</f>
        <v>0.129312914153</v>
      </c>
      <c r="BZ21" cm="1">
        <f t="array" aca="1" ref="BZ21" ca="1">_xll.SDEQGetVolatility("CAC.EP",$A21,BZ$1)/100</f>
        <v>0.12856437516200001</v>
      </c>
      <c r="CA21" cm="1">
        <f t="array" aca="1" ref="CA21" ca="1">_xll.SDEQGetVolatility("CAC.EP",$A21,CA$1)/100</f>
        <v>0.127992356551</v>
      </c>
      <c r="CB21" cm="1">
        <f t="array" aca="1" ref="CB21" ca="1">_xll.SDEQGetVolatility("CAC.EP",$A21,CB$1)/100</f>
        <v>0.127558908818</v>
      </c>
      <c r="CC21" cm="1">
        <f t="array" aca="1" ref="CC21" ca="1">_xll.SDEQGetVolatility("CAC.EP",$A21,CC$1)/100</f>
        <v>0.12722728102199998</v>
      </c>
      <c r="CD21" cm="1">
        <f t="array" aca="1" ref="CD21" ca="1">_xll.SDEQGetVolatility("CAC.EP",$A21,CD$1)/100</f>
        <v>0.126996226391</v>
      </c>
      <c r="CE21" cm="1">
        <f t="array" aca="1" ref="CE21" ca="1">_xll.SDEQGetVolatility("CAC.EP",$A21,CE$1)/100</f>
        <v>0.12689999999999999</v>
      </c>
      <c r="CF21" cm="1">
        <f t="array" aca="1" ref="CF21" ca="1">_xll.SDEQGetVolatility("CAC.EP",$A21,CF$1)/100</f>
        <v>0.12695620830499998</v>
      </c>
      <c r="CG21" cm="1">
        <f t="array" aca="1" ref="CG21" ca="1">_xll.SDEQGetVolatility("CAC.EP",$A21,CG$1)/100</f>
        <v>0.12710969634399999</v>
      </c>
      <c r="CH21" cm="1">
        <f t="array" aca="1" ref="CH21" ca="1">_xll.SDEQGetVolatility("CAC.EP",$A21,CH$1)/100</f>
        <v>0.12728872192000001</v>
      </c>
      <c r="CI21" cm="1">
        <f t="array" aca="1" ref="CI21" ca="1">_xll.SDEQGetVolatility("CAC.EP",$A21,CI$1)/100</f>
        <v>0.12745840422599999</v>
      </c>
      <c r="CJ21" cm="1">
        <f t="array" aca="1" ref="CJ21" ca="1">_xll.SDEQGetVolatility("CAC.EP",$A21,CJ$1)/100</f>
        <v>0.12762072412799999</v>
      </c>
      <c r="CK21" cm="1">
        <f t="array" aca="1" ref="CK21" ca="1">_xll.SDEQGetVolatility("CAC.EP",$A21,CK$1)/100</f>
        <v>0.12777926515900001</v>
      </c>
      <c r="CL21" cm="1">
        <f t="array" aca="1" ref="CL21" ca="1">_xll.SDEQGetVolatility("CAC.EP",$A21,CL$1)/100</f>
        <v>0.12793761055399999</v>
      </c>
      <c r="CM21" cm="1">
        <f t="array" aca="1" ref="CM21" ca="1">_xll.SDEQGetVolatility("CAC.EP",$A21,CM$1)/100</f>
        <v>0.128099113677</v>
      </c>
      <c r="CN21" cm="1">
        <f t="array" aca="1" ref="CN21" ca="1">_xll.SDEQGetVolatility("CAC.EP",$A21,CN$1)/100</f>
        <v>0.12826185038099999</v>
      </c>
      <c r="CO21" cm="1">
        <f t="array" aca="1" ref="CO21" ca="1">_xll.SDEQGetVolatility("CAC.EP",$A21,CO$1)/100</f>
        <v>0.12841861938499999</v>
      </c>
      <c r="CP21" cm="1">
        <f t="array" aca="1" ref="CP21" ca="1">_xll.SDEQGetVolatility("CAC.EP",$A21,CP$1)/100</f>
        <v>0.128561990116</v>
      </c>
      <c r="CQ21" cm="1">
        <f t="array" aca="1" ref="CQ21" ca="1">_xll.SDEQGetVolatility("CAC.EP",$A21,CQ$1)/100</f>
        <v>0.128684532125</v>
      </c>
      <c r="CR21" cm="1">
        <f t="array" aca="1" ref="CR21" ca="1">_xll.SDEQGetVolatility("CAC.EP",$A21,CR$1)/100</f>
        <v>0.128779114458</v>
      </c>
      <c r="CS21" cm="1">
        <f t="array" aca="1" ref="CS21" ca="1">_xll.SDEQGetVolatility("CAC.EP",$A21,CS$1)/100</f>
        <v>0.12884549167199999</v>
      </c>
      <c r="CT21" cm="1">
        <f t="array" aca="1" ref="CT21" ca="1">_xll.SDEQGetVolatility("CAC.EP",$A21,CT$1)/100</f>
        <v>0.12889030363699999</v>
      </c>
      <c r="CU21" cm="1">
        <f t="array" aca="1" ref="CU21" ca="1">_xll.SDEQGetVolatility("CAC.EP",$A21,CU$1)/100</f>
        <v>0.12892048938299999</v>
      </c>
      <c r="CV21" cm="1">
        <f t="array" aca="1" ref="CV21" ca="1">_xll.SDEQGetVolatility("CAC.EP",$A21,CV$1)/100</f>
        <v>0.128942987762</v>
      </c>
      <c r="CW21" cm="1">
        <f t="array" aca="1" ref="CW21" ca="1">_xll.SDEQGetVolatility("CAC.EP",$A21,CW$1)/100</f>
        <v>0.128964551644</v>
      </c>
      <c r="CX21" cm="1">
        <f t="array" aca="1" ref="CX21" ca="1">_xll.SDEQGetVolatility("CAC.EP",$A21,CX$1)/100</f>
        <v>0.128987658846</v>
      </c>
      <c r="CY21" cm="1">
        <f t="array" aca="1" ref="CY21" ca="1">_xll.SDEQGetVolatility("CAC.EP",$A21,CY$1)/100</f>
        <v>0.129010512242</v>
      </c>
      <c r="CZ21" cm="1">
        <f t="array" aca="1" ref="CZ21" ca="1">_xll.SDEQGetVolatility("CAC.EP",$A21,CZ$1)/100</f>
        <v>0.129031128923</v>
      </c>
      <c r="DA21" cm="1">
        <f t="array" aca="1" ref="DA21" ca="1">_xll.SDEQGetVolatility("CAC.EP",$A21,DA$1)/100</f>
        <v>0.12904752598999999</v>
      </c>
      <c r="DB21" cm="1">
        <f t="array" aca="1" ref="DB21" ca="1">_xll.SDEQGetVolatility("CAC.EP",$A21,DB$1)/100</f>
        <v>0.129057800375</v>
      </c>
      <c r="DC21" cm="1">
        <f t="array" aca="1" ref="DC21" ca="1">_xll.SDEQGetVolatility("CAC.EP",$A21,DC$1)/100</f>
        <v>0.12906188554699999</v>
      </c>
      <c r="DD21" cm="1">
        <f t="array" aca="1" ref="DD21" ca="1">_xll.SDEQGetVolatility("CAC.EP",$A21,DD$1)/100</f>
        <v>0.12906155153900001</v>
      </c>
      <c r="DE21" cm="1">
        <f t="array" aca="1" ref="DE21" ca="1">_xll.SDEQGetVolatility("CAC.EP",$A21,DE$1)/100</f>
        <v>0.129058648241</v>
      </c>
      <c r="DF21" cm="1">
        <f t="array" aca="1" ref="DF21" ca="1">_xll.SDEQGetVolatility("CAC.EP",$A21,DF$1)/100</f>
        <v>0.12905502554199999</v>
      </c>
      <c r="DG21" cm="1">
        <f t="array" aca="1" ref="DG21" ca="1">_xll.SDEQGetVolatility("CAC.EP",$A21,DG$1)/100</f>
        <v>0.12905248194499999</v>
      </c>
      <c r="DH21" cm="1">
        <f t="array" aca="1" ref="DH21" ca="1">_xll.SDEQGetVolatility("CAC.EP",$A21,DH$1)/100</f>
        <v>0.129051916702</v>
      </c>
      <c r="DI21" cm="1">
        <f t="array" aca="1" ref="DI21" ca="1">_xll.SDEQGetVolatility("CAC.EP",$A21,DI$1)/100</f>
        <v>0.129053522507</v>
      </c>
      <c r="DJ21" cm="1">
        <f t="array" aca="1" ref="DJ21" ca="1">_xll.SDEQGetVolatility("CAC.EP",$A21,DJ$1)/100</f>
        <v>0.12905362687900002</v>
      </c>
      <c r="DK21" cm="1">
        <f t="array" aca="1" ref="DK21" ca="1">_xll.SDEQGetVolatility("CAC.EP",$A21,DK$1)/100</f>
        <v>0.12905369772399999</v>
      </c>
      <c r="DL21" cm="1">
        <f t="array" aca="1" ref="DL21" ca="1">_xll.SDEQGetVolatility("CAC.EP",$A21,DL$1)/100</f>
        <v>0.12905374581100001</v>
      </c>
      <c r="DM21" cm="1">
        <f t="array" aca="1" ref="DM21" ca="1">_xll.SDEQGetVolatility("CAC.EP",$A21,DM$1)/100</f>
        <v>0.129053778452</v>
      </c>
      <c r="DN21" cm="1">
        <f t="array" aca="1" ref="DN21" ca="1">_xll.SDEQGetVolatility("CAC.EP",$A21,DN$1)/100</f>
        <v>0.129053800607</v>
      </c>
      <c r="DO21" cm="1">
        <f t="array" aca="1" ref="DO21" ca="1">_xll.SDEQGetVolatility("CAC.EP",$A21,DO$1)/100</f>
        <v>0.12905381564500001</v>
      </c>
    </row>
    <row r="22" spans="1:119" x14ac:dyDescent="0.25">
      <c r="A22" s="1">
        <v>47799</v>
      </c>
      <c r="B22" s="2">
        <f ca="1">(A22-Data!$A$2)/365.25</f>
        <v>5.7084188911704308</v>
      </c>
      <c r="C22" cm="1">
        <f t="array" aca="1" ref="C22" ca="1">_xll.SDEQGetForward("CAC.EP",A22,,Data!$A$2,Data!$B$2)</f>
        <v>9225.0941329172001</v>
      </c>
      <c r="D22" s="5" cm="1">
        <f t="array" aca="1" ref="D22" ca="1">- LN(_xll.SDEQGetDF("EUR",A22,,Data!$A$2))/YEARFRAC(Data!$A$2,A22)</f>
        <v>2.0918946800480967E-2</v>
      </c>
      <c r="E22" s="3">
        <f ca="1">D22-LN(C22/Data!$B$2)/B22</f>
        <v>-9.1823084609990793E-4</v>
      </c>
      <c r="F22" cm="1">
        <f t="array" aca="1" ref="F22" ca="1">_xll.SDEQGetVolatility("CAC.EP",$A22,F$1)/100</f>
        <v>0.33744000000000002</v>
      </c>
      <c r="G22" cm="1">
        <f t="array" aca="1" ref="G22" ca="1">_xll.SDEQGetVolatility("CAC.EP",$A22,G$1)/100</f>
        <v>0.33743998229799999</v>
      </c>
      <c r="H22" cm="1">
        <f t="array" aca="1" ref="H22" ca="1">_xll.SDEQGetVolatility("CAC.EP",$A22,H$1)/100</f>
        <v>0.33743093863099999</v>
      </c>
      <c r="I22" cm="1">
        <f t="array" aca="1" ref="I22" ca="1">_xll.SDEQGetVolatility("CAC.EP",$A22,I$1)/100</f>
        <v>0.33740067689100001</v>
      </c>
      <c r="J22" cm="1">
        <f t="array" aca="1" ref="J22" ca="1">_xll.SDEQGetVolatility("CAC.EP",$A22,J$1)/100</f>
        <v>0.33731471443799999</v>
      </c>
      <c r="K22" cm="1">
        <f t="array" aca="1" ref="K22" ca="1">_xll.SDEQGetVolatility("CAC.EP",$A22,K$1)/100</f>
        <v>0.33711989205000004</v>
      </c>
      <c r="L22" cm="1">
        <f t="array" aca="1" ref="L22" ca="1">_xll.SDEQGetVolatility("CAC.EP",$A22,L$1)/100</f>
        <v>0.33674523086999997</v>
      </c>
      <c r="M22" cm="1">
        <f t="array" aca="1" ref="M22" ca="1">_xll.SDEQGetVolatility("CAC.EP",$A22,M$1)/100</f>
        <v>0.33610789787900003</v>
      </c>
      <c r="N22" cm="1">
        <f t="array" aca="1" ref="N22" ca="1">_xll.SDEQGetVolatility("CAC.EP",$A22,N$1)/100</f>
        <v>0.33512071837000001</v>
      </c>
      <c r="O22" cm="1">
        <f t="array" aca="1" ref="O22" ca="1">_xll.SDEQGetVolatility("CAC.EP",$A22,O$1)/100</f>
        <v>0.33369929499199996</v>
      </c>
      <c r="P22" cm="1">
        <f t="array" aca="1" ref="P22" ca="1">_xll.SDEQGetVolatility("CAC.EP",$A22,P$1)/100</f>
        <v>0.331767606627</v>
      </c>
      <c r="Q22" cm="1">
        <f t="array" aca="1" ref="Q22" ca="1">_xll.SDEQGetVolatility("CAC.EP",$A22,Q$1)/100</f>
        <v>0.32926170996600002</v>
      </c>
      <c r="R22" cm="1">
        <f t="array" aca="1" ref="R22" ca="1">_xll.SDEQGetVolatility("CAC.EP",$A22,R$1)/100</f>
        <v>0.32613165333300004</v>
      </c>
      <c r="S22" cm="1">
        <f t="array" aca="1" ref="S22" ca="1">_xll.SDEQGetVolatility("CAC.EP",$A22,S$1)/100</f>
        <v>0.32234194681</v>
      </c>
      <c r="T22" cm="1">
        <f t="array" aca="1" ref="T22" ca="1">_xll.SDEQGetVolatility("CAC.EP",$A22,T$1)/100</f>
        <v>0.31787099456500001</v>
      </c>
      <c r="U22" cm="1">
        <f t="array" aca="1" ref="U22" ca="1">_xll.SDEQGetVolatility("CAC.EP",$A22,U$1)/100</f>
        <v>0.31270986272000001</v>
      </c>
      <c r="V22" cm="1">
        <f t="array" aca="1" ref="V22" ca="1">_xll.SDEQGetVolatility("CAC.EP",$A22,V$1)/100</f>
        <v>0.30686068423500001</v>
      </c>
      <c r="W22" cm="1">
        <f t="array" aca="1" ref="W22" ca="1">_xll.SDEQGetVolatility("CAC.EP",$A22,W$1)/100</f>
        <v>0.30033492323400002</v>
      </c>
      <c r="X22" cm="1">
        <f t="array" aca="1" ref="X22" ca="1">_xll.SDEQGetVolatility("CAC.EP",$A22,X$1)/100</f>
        <v>0.29315165056000003</v>
      </c>
      <c r="Y22" cm="1">
        <f t="array" aca="1" ref="Y22" ca="1">_xll.SDEQGetVolatility("CAC.EP",$A22,Y$1)/100</f>
        <v>0.28533592582</v>
      </c>
      <c r="Z22" cm="1">
        <f t="array" aca="1" ref="Z22" ca="1">_xll.SDEQGetVolatility("CAC.EP",$A22,Z$1)/100</f>
        <v>0.27699035811600003</v>
      </c>
      <c r="AA22" cm="1">
        <f t="array" aca="1" ref="AA22" ca="1">_xll.SDEQGetVolatility("CAC.EP",$A22,AA$1)/100</f>
        <v>0.268572507801</v>
      </c>
      <c r="AB22" cm="1">
        <f t="array" aca="1" ref="AB22" ca="1">_xll.SDEQGetVolatility("CAC.EP",$A22,AB$1)/100</f>
        <v>0.26015497818700001</v>
      </c>
      <c r="AC22" cm="1">
        <f t="array" aca="1" ref="AC22" ca="1">_xll.SDEQGetVolatility("CAC.EP",$A22,AC$1)/100</f>
        <v>0.25173585553200001</v>
      </c>
      <c r="AD22" cm="1">
        <f t="array" aca="1" ref="AD22" ca="1">_xll.SDEQGetVolatility("CAC.EP",$A22,AD$1)/100</f>
        <v>0.24331322493499999</v>
      </c>
      <c r="AE22" cm="1">
        <f t="array" aca="1" ref="AE22" ca="1">_xll.SDEQGetVolatility("CAC.EP",$A22,AE$1)/100</f>
        <v>0.23490514412300001</v>
      </c>
      <c r="AF22" cm="1">
        <f t="array" aca="1" ref="AF22" ca="1">_xll.SDEQGetVolatility("CAC.EP",$A22,AF$1)/100</f>
        <v>0.22698864651800002</v>
      </c>
      <c r="AG22" cm="1">
        <f t="array" aca="1" ref="AG22" ca="1">_xll.SDEQGetVolatility("CAC.EP",$A22,AG$1)/100</f>
        <v>0.220499694159</v>
      </c>
      <c r="AH22" cm="1">
        <f t="array" aca="1" ref="AH22" ca="1">_xll.SDEQGetVolatility("CAC.EP",$A22,AH$1)/100</f>
        <v>0.21605347110299999</v>
      </c>
      <c r="AI22" cm="1">
        <f t="array" aca="1" ref="AI22" ca="1">_xll.SDEQGetVolatility("CAC.EP",$A22,AI$1)/100</f>
        <v>0.21290242391300002</v>
      </c>
      <c r="AJ22" cm="1">
        <f t="array" aca="1" ref="AJ22" ca="1">_xll.SDEQGetVolatility("CAC.EP",$A22,AJ$1)/100</f>
        <v>0.20998221115999999</v>
      </c>
      <c r="AK22" cm="1">
        <f t="array" aca="1" ref="AK22" ca="1">_xll.SDEQGetVolatility("CAC.EP",$A22,AK$1)/100</f>
        <v>0.20677850697099998</v>
      </c>
      <c r="AL22" cm="1">
        <f t="array" aca="1" ref="AL22" ca="1">_xll.SDEQGetVolatility("CAC.EP",$A22,AL$1)/100</f>
        <v>0.203326992682</v>
      </c>
      <c r="AM22" cm="1">
        <f t="array" aca="1" ref="AM22" ca="1">_xll.SDEQGetVolatility("CAC.EP",$A22,AM$1)/100</f>
        <v>0.19967991364999998</v>
      </c>
      <c r="AN22" cm="1">
        <f t="array" aca="1" ref="AN22" ca="1">_xll.SDEQGetVolatility("CAC.EP",$A22,AN$1)/100</f>
        <v>0.19586026695200001</v>
      </c>
      <c r="AO22" cm="1">
        <f t="array" aca="1" ref="AO22" ca="1">_xll.SDEQGetVolatility("CAC.EP",$A22,AO$1)/100</f>
        <v>0.19188560817399999</v>
      </c>
      <c r="AP22" cm="1">
        <f t="array" aca="1" ref="AP22" ca="1">_xll.SDEQGetVolatility("CAC.EP",$A22,AP$1)/100</f>
        <v>0.18781606758399999</v>
      </c>
      <c r="AQ22" cm="1">
        <f t="array" aca="1" ref="AQ22" ca="1">_xll.SDEQGetVolatility("CAC.EP",$A22,AQ$1)/100</f>
        <v>0.18375433610700001</v>
      </c>
      <c r="AR22" cm="1">
        <f t="array" aca="1" ref="AR22" ca="1">_xll.SDEQGetVolatility("CAC.EP",$A22,AR$1)/100</f>
        <v>0.181755921185</v>
      </c>
      <c r="AS22" cm="1">
        <f t="array" aca="1" ref="AS22" ca="1">_xll.SDEQGetVolatility("CAC.EP",$A22,AS$1)/100</f>
        <v>0.17977979283599999</v>
      </c>
      <c r="AT22" cm="1">
        <f t="array" aca="1" ref="AT22" ca="1">_xll.SDEQGetVolatility("CAC.EP",$A22,AT$1)/100</f>
        <v>0.17782015287699998</v>
      </c>
      <c r="AU22" cm="1">
        <f t="array" aca="1" ref="AU22" ca="1">_xll.SDEQGetVolatility("CAC.EP",$A22,AU$1)/100</f>
        <v>0.17587120381199997</v>
      </c>
      <c r="AV22" cm="1">
        <f t="array" aca="1" ref="AV22" ca="1">_xll.SDEQGetVolatility("CAC.EP",$A22,AV$1)/100</f>
        <v>0.173927149049</v>
      </c>
      <c r="AW22" cm="1">
        <f t="array" aca="1" ref="AW22" ca="1">_xll.SDEQGetVolatility("CAC.EP",$A22,AW$1)/100</f>
        <v>0.172018094742</v>
      </c>
      <c r="AX22" cm="1">
        <f t="array" aca="1" ref="AX22" ca="1">_xll.SDEQGetVolatility("CAC.EP",$A22,AX$1)/100</f>
        <v>0.17020904500600001</v>
      </c>
      <c r="AY22" cm="1">
        <f t="array" aca="1" ref="AY22" ca="1">_xll.SDEQGetVolatility("CAC.EP",$A22,AY$1)/100</f>
        <v>0.16830904503300001</v>
      </c>
      <c r="AZ22" cm="1">
        <f t="array" aca="1" ref="AZ22" ca="1">_xll.SDEQGetVolatility("CAC.EP",$A22,AZ$1)/100</f>
        <v>0.16650904505900002</v>
      </c>
      <c r="BA22" cm="1">
        <f t="array" aca="1" ref="BA22" ca="1">_xll.SDEQGetVolatility("CAC.EP",$A22,BA$1)/100</f>
        <v>0.16479095990600001</v>
      </c>
      <c r="BB22" cm="1">
        <f t="array" aca="1" ref="BB22" ca="1">_xll.SDEQGetVolatility("CAC.EP",$A22,BB$1)/100</f>
        <v>0.16300000000000001</v>
      </c>
      <c r="BC22" cm="1">
        <f t="array" aca="1" ref="BC22" ca="1">_xll.SDEQGetVolatility("CAC.EP",$A22,BC$1)/100</f>
        <v>0.16129095996000001</v>
      </c>
      <c r="BD22" cm="1">
        <f t="array" aca="1" ref="BD22" ca="1">_xll.SDEQGetVolatility("CAC.EP",$A22,BD$1)/100</f>
        <v>0.159681925122</v>
      </c>
      <c r="BE22" cm="1">
        <f t="array" aca="1" ref="BE22" ca="1">_xll.SDEQGetVolatility("CAC.EP",$A22,BE$1)/100</f>
        <v>0.157990960013</v>
      </c>
      <c r="BF22" cm="1">
        <f t="array" aca="1" ref="BF22" ca="1">_xll.SDEQGetVolatility("CAC.EP",$A22,BF$1)/100</f>
        <v>0.15638192534000001</v>
      </c>
      <c r="BG22" cm="1">
        <f t="array" aca="1" ref="BG22" ca="1">_xll.SDEQGetVolatility("CAC.EP",$A22,BG$1)/100</f>
        <v>0.15477289614500001</v>
      </c>
      <c r="BH22" cm="1">
        <f t="array" aca="1" ref="BH22" ca="1">_xll.SDEQGetVolatility("CAC.EP",$A22,BH$1)/100</f>
        <v>0.15317289639500001</v>
      </c>
      <c r="BI22" cm="1">
        <f t="array" aca="1" ref="BI22" ca="1">_xll.SDEQGetVolatility("CAC.EP",$A22,BI$1)/100</f>
        <v>0.15157289665000001</v>
      </c>
      <c r="BJ22" cm="1">
        <f t="array" aca="1" ref="BJ22" ca="1">_xll.SDEQGetVolatility("CAC.EP",$A22,BJ$1)/100</f>
        <v>0.14997289691000001</v>
      </c>
      <c r="BK22" cm="1">
        <f t="array" aca="1" ref="BK22" ca="1">_xll.SDEQGetVolatility("CAC.EP",$A22,BK$1)/100</f>
        <v>0.148472897159</v>
      </c>
      <c r="BL22" cm="1">
        <f t="array" aca="1" ref="BL22" ca="1">_xll.SDEQGetVolatility("CAC.EP",$A22,BL$1)/100</f>
        <v>0.14697289741399999</v>
      </c>
      <c r="BM22" cm="1">
        <f t="array" aca="1" ref="BM22" ca="1">_xll.SDEQGetVolatility("CAC.EP",$A22,BM$1)/100</f>
        <v>0.14547289767400001</v>
      </c>
      <c r="BN22" cm="1">
        <f t="array" aca="1" ref="BN22" ca="1">_xll.SDEQGetVolatility("CAC.EP",$A22,BN$1)/100</f>
        <v>0.144072897921</v>
      </c>
      <c r="BO22" cm="1">
        <f t="array" aca="1" ref="BO22" ca="1">_xll.SDEQGetVolatility("CAC.EP",$A22,BO$1)/100</f>
        <v>0.142672898173</v>
      </c>
      <c r="BP22" cm="1">
        <f t="array" aca="1" ref="BP22" ca="1">_xll.SDEQGetVolatility("CAC.EP",$A22,BP$1)/100</f>
        <v>0.14127289842999999</v>
      </c>
      <c r="BQ22" cm="1">
        <f t="array" aca="1" ref="BQ22" ca="1">_xll.SDEQGetVolatility("CAC.EP",$A22,BQ$1)/100</f>
        <v>0.139905610875</v>
      </c>
      <c r="BR22" cm="1">
        <f t="array" aca="1" ref="BR22" ca="1">_xll.SDEQGetVolatility("CAC.EP",$A22,BR$1)/100</f>
        <v>0.138588387305</v>
      </c>
      <c r="BS22" cm="1">
        <f t="array" aca="1" ref="BS22" ca="1">_xll.SDEQGetVolatility("CAC.EP",$A22,BS$1)/100</f>
        <v>0.137335710483</v>
      </c>
      <c r="BT22" cm="1">
        <f t="array" aca="1" ref="BT22" ca="1">_xll.SDEQGetVolatility("CAC.EP",$A22,BT$1)/100</f>
        <v>0.13616206295799999</v>
      </c>
      <c r="BU22" cm="1">
        <f t="array" aca="1" ref="BU22" ca="1">_xll.SDEQGetVolatility("CAC.EP",$A22,BU$1)/100</f>
        <v>0.13508192699800001</v>
      </c>
      <c r="BV22" cm="1">
        <f t="array" aca="1" ref="BV22" ca="1">_xll.SDEQGetVolatility("CAC.EP",$A22,BV$1)/100</f>
        <v>0.13322755060800001</v>
      </c>
      <c r="BW22" cm="1">
        <f t="array" aca="1" ref="BW22" ca="1">_xll.SDEQGetVolatility("CAC.EP",$A22,BW$1)/100</f>
        <v>0.13172560088399998</v>
      </c>
      <c r="BX22" cm="1">
        <f t="array" aca="1" ref="BX22" ca="1">_xll.SDEQGetVolatility("CAC.EP",$A22,BX$1)/100</f>
        <v>0.130497747123</v>
      </c>
      <c r="BY22" cm="1">
        <f t="array" aca="1" ref="BY22" ca="1">_xll.SDEQGetVolatility("CAC.EP",$A22,BY$1)/100</f>
        <v>0.12949364980800002</v>
      </c>
      <c r="BZ22" cm="1">
        <f t="array" aca="1" ref="BZ22" ca="1">_xll.SDEQGetVolatility("CAC.EP",$A22,BZ$1)/100</f>
        <v>0.12869096060599999</v>
      </c>
      <c r="CA22" cm="1">
        <f t="array" aca="1" ref="CA22" ca="1">_xll.SDEQGetVolatility("CAC.EP",$A22,CA$1)/100</f>
        <v>0.12806683735300001</v>
      </c>
      <c r="CB22" cm="1">
        <f t="array" aca="1" ref="CB22" ca="1">_xll.SDEQGetVolatility("CAC.EP",$A22,CB$1)/100</f>
        <v>0.12759159814099999</v>
      </c>
      <c r="CC22" cm="1">
        <f t="array" aca="1" ref="CC22" ca="1">_xll.SDEQGetVolatility("CAC.EP",$A22,CC$1)/100</f>
        <v>0.127235088675</v>
      </c>
      <c r="CD22" cm="1">
        <f t="array" aca="1" ref="CD22" ca="1">_xll.SDEQGetVolatility("CAC.EP",$A22,CD$1)/100</f>
        <v>0.126995626211</v>
      </c>
      <c r="CE22" cm="1">
        <f t="array" aca="1" ref="CE22" ca="1">_xll.SDEQGetVolatility("CAC.EP",$A22,CE$1)/100</f>
        <v>0.12689999999999999</v>
      </c>
      <c r="CF22" cm="1">
        <f t="array" aca="1" ref="CF22" ca="1">_xll.SDEQGetVolatility("CAC.EP",$A22,CF$1)/100</f>
        <v>0.126958691884</v>
      </c>
      <c r="CG22" cm="1">
        <f t="array" aca="1" ref="CG22" ca="1">_xll.SDEQGetVolatility("CAC.EP",$A22,CG$1)/100</f>
        <v>0.12711200210699999</v>
      </c>
      <c r="CH22" cm="1">
        <f t="array" aca="1" ref="CH22" ca="1">_xll.SDEQGetVolatility("CAC.EP",$A22,CH$1)/100</f>
        <v>0.12728439999400001</v>
      </c>
      <c r="CI22" cm="1">
        <f t="array" aca="1" ref="CI22" ca="1">_xll.SDEQGetVolatility("CAC.EP",$A22,CI$1)/100</f>
        <v>0.127439786651</v>
      </c>
      <c r="CJ22" cm="1">
        <f t="array" aca="1" ref="CJ22" ca="1">_xll.SDEQGetVolatility("CAC.EP",$A22,CJ$1)/100</f>
        <v>0.127581494948</v>
      </c>
      <c r="CK22" cm="1">
        <f t="array" aca="1" ref="CK22" ca="1">_xll.SDEQGetVolatility("CAC.EP",$A22,CK$1)/100</f>
        <v>0.12771457219599999</v>
      </c>
      <c r="CL22" cm="1">
        <f t="array" aca="1" ref="CL22" ca="1">_xll.SDEQGetVolatility("CAC.EP",$A22,CL$1)/100</f>
        <v>0.12784406569199999</v>
      </c>
      <c r="CM22" cm="1">
        <f t="array" aca="1" ref="CM22" ca="1">_xll.SDEQGetVolatility("CAC.EP",$A22,CM$1)/100</f>
        <v>0.127974823036</v>
      </c>
      <c r="CN22" cm="1">
        <f t="array" aca="1" ref="CN22" ca="1">_xll.SDEQGetVolatility("CAC.EP",$A22,CN$1)/100</f>
        <v>0.128107099448</v>
      </c>
      <c r="CO22" cm="1">
        <f t="array" aca="1" ref="CO22" ca="1">_xll.SDEQGetVolatility("CAC.EP",$A22,CO$1)/100</f>
        <v>0.12823655763899999</v>
      </c>
      <c r="CP22" cm="1">
        <f t="array" aca="1" ref="CP22" ca="1">_xll.SDEQGetVolatility("CAC.EP",$A22,CP$1)/100</f>
        <v>0.12835866043899999</v>
      </c>
      <c r="CQ22" cm="1">
        <f t="array" aca="1" ref="CQ22" ca="1">_xll.SDEQGetVolatility("CAC.EP",$A22,CQ$1)/100</f>
        <v>0.12846887056100001</v>
      </c>
      <c r="CR22" cm="1">
        <f t="array" aca="1" ref="CR22" ca="1">_xll.SDEQGetVolatility("CAC.EP",$A22,CR$1)/100</f>
        <v>0.12856280013999999</v>
      </c>
      <c r="CS22" cm="1">
        <f t="array" aca="1" ref="CS22" ca="1">_xll.SDEQGetVolatility("CAC.EP",$A22,CS$1)/100</f>
        <v>0.12863949663099999</v>
      </c>
      <c r="CT22" cm="1">
        <f t="array" aca="1" ref="CT22" ca="1">_xll.SDEQGetVolatility("CAC.EP",$A22,CT$1)/100</f>
        <v>0.12870144270100001</v>
      </c>
      <c r="CU22" cm="1">
        <f t="array" aca="1" ref="CU22" ca="1">_xll.SDEQGetVolatility("CAC.EP",$A22,CU$1)/100</f>
        <v>0.128751270231</v>
      </c>
      <c r="CV22" cm="1">
        <f t="array" aca="1" ref="CV22" ca="1">_xll.SDEQGetVolatility("CAC.EP",$A22,CV$1)/100</f>
        <v>0.12879161080999998</v>
      </c>
      <c r="CW22" cm="1">
        <f t="array" aca="1" ref="CW22" ca="1">_xll.SDEQGetVolatility("CAC.EP",$A22,CW$1)/100</f>
        <v>0.12882504329399999</v>
      </c>
      <c r="CX22" cm="1">
        <f t="array" aca="1" ref="CX22" ca="1">_xll.SDEQGetVolatility("CAC.EP",$A22,CX$1)/100</f>
        <v>0.12885294019999999</v>
      </c>
      <c r="CY22" cm="1">
        <f t="array" aca="1" ref="CY22" ca="1">_xll.SDEQGetVolatility("CAC.EP",$A22,CY$1)/100</f>
        <v>0.128875467938</v>
      </c>
      <c r="CZ22" cm="1">
        <f t="array" aca="1" ref="CZ22" ca="1">_xll.SDEQGetVolatility("CAC.EP",$A22,CZ$1)/100</f>
        <v>0.12889274057700001</v>
      </c>
      <c r="DA22" cm="1">
        <f t="array" aca="1" ref="DA22" ca="1">_xll.SDEQGetVolatility("CAC.EP",$A22,DA$1)/100</f>
        <v>0.128904872202</v>
      </c>
      <c r="DB22" cm="1">
        <f t="array" aca="1" ref="DB22" ca="1">_xll.SDEQGetVolatility("CAC.EP",$A22,DB$1)/100</f>
        <v>0.12891200112199999</v>
      </c>
      <c r="DC22" cm="1">
        <f t="array" aca="1" ref="DC22" ca="1">_xll.SDEQGetVolatility("CAC.EP",$A22,DC$1)/100</f>
        <v>0.128914823343</v>
      </c>
      <c r="DD22" cm="1">
        <f t="array" aca="1" ref="DD22" ca="1">_xll.SDEQGetVolatility("CAC.EP",$A22,DD$1)/100</f>
        <v>0.12891459259599999</v>
      </c>
      <c r="DE22" cm="1">
        <f t="array" aca="1" ref="DE22" ca="1">_xll.SDEQGetVolatility("CAC.EP",$A22,DE$1)/100</f>
        <v>0.12891258686600002</v>
      </c>
      <c r="DF22" cm="1">
        <f t="array" aca="1" ref="DF22" ca="1">_xll.SDEQGetVolatility("CAC.EP",$A22,DF$1)/100</f>
        <v>0.12891008414300001</v>
      </c>
      <c r="DG22" cm="1">
        <f t="array" aca="1" ref="DG22" ca="1">_xll.SDEQGetVolatility("CAC.EP",$A22,DG$1)/100</f>
        <v>0.128908326913</v>
      </c>
      <c r="DH22" cm="1">
        <f t="array" aca="1" ref="DH22" ca="1">_xll.SDEQGetVolatility("CAC.EP",$A22,DH$1)/100</f>
        <v>0.12890793641699999</v>
      </c>
      <c r="DI22" cm="1">
        <f t="array" aca="1" ref="DI22" ca="1">_xll.SDEQGetVolatility("CAC.EP",$A22,DI$1)/100</f>
        <v>0.12890904578000001</v>
      </c>
      <c r="DJ22" cm="1">
        <f t="array" aca="1" ref="DJ22" ca="1">_xll.SDEQGetVolatility("CAC.EP",$A22,DJ$1)/100</f>
        <v>0.12890911787199999</v>
      </c>
      <c r="DK22" cm="1">
        <f t="array" aca="1" ref="DK22" ca="1">_xll.SDEQGetVolatility("CAC.EP",$A22,DK$1)/100</f>
        <v>0.12890916678700001</v>
      </c>
      <c r="DL22" cm="1">
        <f t="array" aca="1" ref="DL22" ca="1">_xll.SDEQGetVolatility("CAC.EP",$A22,DL$1)/100</f>
        <v>0.12890919997600001</v>
      </c>
      <c r="DM22" cm="1">
        <f t="array" aca="1" ref="DM22" ca="1">_xll.SDEQGetVolatility("CAC.EP",$A22,DM$1)/100</f>
        <v>0.128909222495</v>
      </c>
      <c r="DN22" cm="1">
        <f t="array" aca="1" ref="DN22" ca="1">_xll.SDEQGetVolatility("CAC.EP",$A22,DN$1)/100</f>
        <v>0.12890923777499999</v>
      </c>
      <c r="DO22" cm="1">
        <f t="array" aca="1" ref="DO22" ca="1">_xll.SDEQGetVolatility("CAC.EP",$A22,DO$1)/100</f>
        <v>0.128909248142</v>
      </c>
    </row>
    <row r="23" spans="1:119" x14ac:dyDescent="0.25">
      <c r="A23" s="1">
        <f>WORKDAY(A22,50)</f>
        <v>47869</v>
      </c>
      <c r="B23" s="2">
        <f ca="1">(A23-Data!$A$2)/365.25</f>
        <v>5.9000684462696782</v>
      </c>
      <c r="C23" cm="1">
        <f t="array" aca="1" ref="C23" ca="1">_xll.SDEQGetForward("CAC.EP",A23,,Data!$A$2,Data!$B$2)</f>
        <v>9265.8171591096998</v>
      </c>
      <c r="D23" s="5" cm="1">
        <f t="array" aca="1" ref="D23" ca="1">- LN(_xll.SDEQGetDF("EUR",A23,,Data!$A$2))/YEARFRAC(Data!$A$2,A23)</f>
        <v>2.0979838040256622E-2</v>
      </c>
      <c r="E23" s="3">
        <f ca="1">D23-LN(C23/Data!$B$2)/B23</f>
        <v>-8.9455527347378702E-4</v>
      </c>
      <c r="F23" cm="1">
        <f t="array" aca="1" ref="F23" ca="1">_xll.SDEQGetVolatility("CAC.EP",$A23,F$1)/100</f>
        <v>0.33744000000000002</v>
      </c>
      <c r="G23" cm="1">
        <f t="array" aca="1" ref="G23" ca="1">_xll.SDEQGetVolatility("CAC.EP",$A23,G$1)/100</f>
        <v>0.33743998229600003</v>
      </c>
      <c r="H23" cm="1">
        <f t="array" aca="1" ref="H23" ca="1">_xll.SDEQGetVolatility("CAC.EP",$A23,H$1)/100</f>
        <v>0.33743093806899999</v>
      </c>
      <c r="I23" cm="1">
        <f t="array" aca="1" ref="I23" ca="1">_xll.SDEQGetVolatility("CAC.EP",$A23,I$1)/100</f>
        <v>0.33740067486199998</v>
      </c>
      <c r="J23" cm="1">
        <f t="array" aca="1" ref="J23" ca="1">_xll.SDEQGetVolatility("CAC.EP",$A23,J$1)/100</f>
        <v>0.33731470900300004</v>
      </c>
      <c r="K23" cm="1">
        <f t="array" aca="1" ref="K23" ca="1">_xll.SDEQGetVolatility("CAC.EP",$A23,K$1)/100</f>
        <v>0.33711988029599999</v>
      </c>
      <c r="L23" cm="1">
        <f t="array" aca="1" ref="L23" ca="1">_xll.SDEQGetVolatility("CAC.EP",$A23,L$1)/100</f>
        <v>0.33674520918099998</v>
      </c>
      <c r="M23" cm="1">
        <f t="array" aca="1" ref="M23" ca="1">_xll.SDEQGetVolatility("CAC.EP",$A23,M$1)/100</f>
        <v>0.33610786245300001</v>
      </c>
      <c r="N23" cm="1">
        <f t="array" aca="1" ref="N23" ca="1">_xll.SDEQGetVolatility("CAC.EP",$A23,N$1)/100</f>
        <v>0.33512066582599997</v>
      </c>
      <c r="O23" cm="1">
        <f t="array" aca="1" ref="O23" ca="1">_xll.SDEQGetVolatility("CAC.EP",$A23,O$1)/100</f>
        <v>0.33369922294600002</v>
      </c>
      <c r="P23" cm="1">
        <f t="array" aca="1" ref="P23" ca="1">_xll.SDEQGetVolatility("CAC.EP",$A23,P$1)/100</f>
        <v>0.331767514155</v>
      </c>
      <c r="Q23" cm="1">
        <f t="array" aca="1" ref="Q23" ca="1">_xll.SDEQGetVolatility("CAC.EP",$A23,Q$1)/100</f>
        <v>0.32926159790100001</v>
      </c>
      <c r="R23" cm="1">
        <f t="array" aca="1" ref="R23" ca="1">_xll.SDEQGetVolatility("CAC.EP",$A23,R$1)/100</f>
        <v>0.32613152441600002</v>
      </c>
      <c r="S23" cm="1">
        <f t="array" aca="1" ref="S23" ca="1">_xll.SDEQGetVolatility("CAC.EP",$A23,S$1)/100</f>
        <v>0.32234180569800003</v>
      </c>
      <c r="T23" cm="1">
        <f t="array" aca="1" ref="T23" ca="1">_xll.SDEQGetVolatility("CAC.EP",$A23,T$1)/100</f>
        <v>0.317870847736</v>
      </c>
      <c r="U23" cm="1">
        <f t="array" aca="1" ref="U23" ca="1">_xll.SDEQGetVolatility("CAC.EP",$A23,U$1)/100</f>
        <v>0.312709718305</v>
      </c>
      <c r="V23" cm="1">
        <f t="array" aca="1" ref="V23" ca="1">_xll.SDEQGetVolatility("CAC.EP",$A23,V$1)/100</f>
        <v>0.30686055180299998</v>
      </c>
      <c r="W23" cm="1">
        <f t="array" aca="1" ref="W23" ca="1">_xll.SDEQGetVolatility("CAC.EP",$A23,W$1)/100</f>
        <v>0.300334813551</v>
      </c>
      <c r="X23" cm="1">
        <f t="array" aca="1" ref="X23" ca="1">_xll.SDEQGetVolatility("CAC.EP",$A23,X$1)/100</f>
        <v>0.29315157535199998</v>
      </c>
      <c r="Y23" cm="1">
        <f t="array" aca="1" ref="Y23" ca="1">_xll.SDEQGetVolatility("CAC.EP",$A23,Y$1)/100</f>
        <v>0.28533589752999999</v>
      </c>
      <c r="Z23" cm="1">
        <f t="array" aca="1" ref="Z23" ca="1">_xll.SDEQGetVolatility("CAC.EP",$A23,Z$1)/100</f>
        <v>0.27699089946</v>
      </c>
      <c r="AA23" cm="1">
        <f t="array" aca="1" ref="AA23" ca="1">_xll.SDEQGetVolatility("CAC.EP",$A23,AA$1)/100</f>
        <v>0.26857629646300002</v>
      </c>
      <c r="AB23" cm="1">
        <f t="array" aca="1" ref="AB23" ca="1">_xll.SDEQGetVolatility("CAC.EP",$A23,AB$1)/100</f>
        <v>0.26016249356300003</v>
      </c>
      <c r="AC23" cm="1">
        <f t="array" aca="1" ref="AC23" ca="1">_xll.SDEQGetVolatility("CAC.EP",$A23,AC$1)/100</f>
        <v>0.25174469271799998</v>
      </c>
      <c r="AD23" cm="1">
        <f t="array" aca="1" ref="AD23" ca="1">_xll.SDEQGetVolatility("CAC.EP",$A23,AD$1)/100</f>
        <v>0.24331809560300002</v>
      </c>
      <c r="AE23" cm="1">
        <f t="array" aca="1" ref="AE23" ca="1">_xll.SDEQGetVolatility("CAC.EP",$A23,AE$1)/100</f>
        <v>0.23489760779499999</v>
      </c>
      <c r="AF23" cm="1">
        <f t="array" aca="1" ref="AF23" ca="1">_xll.SDEQGetVolatility("CAC.EP",$A23,AF$1)/100</f>
        <v>0.22695122180300001</v>
      </c>
      <c r="AG23" cm="1">
        <f t="array" aca="1" ref="AG23" ca="1">_xll.SDEQGetVolatility("CAC.EP",$A23,AG$1)/100</f>
        <v>0.22039999999999998</v>
      </c>
      <c r="AH23" cm="1">
        <f t="array" aca="1" ref="AH23" ca="1">_xll.SDEQGetVolatility("CAC.EP",$A23,AH$1)/100</f>
        <v>0.215856011968</v>
      </c>
      <c r="AI23" cm="1">
        <f t="array" aca="1" ref="AI23" ca="1">_xll.SDEQGetVolatility("CAC.EP",$A23,AI$1)/100</f>
        <v>0.21261617069399999</v>
      </c>
      <c r="AJ23" cm="1">
        <f t="array" aca="1" ref="AJ23" ca="1">_xll.SDEQGetVolatility("CAC.EP",$A23,AJ$1)/100</f>
        <v>0.20966993184999999</v>
      </c>
      <c r="AK23" cm="1">
        <f t="array" aca="1" ref="AK23" ca="1">_xll.SDEQGetVolatility("CAC.EP",$A23,AK$1)/100</f>
        <v>0.20650581512199997</v>
      </c>
      <c r="AL23" cm="1">
        <f t="array" aca="1" ref="AL23" ca="1">_xll.SDEQGetVolatility("CAC.EP",$A23,AL$1)/100</f>
        <v>0.20311167340800002</v>
      </c>
      <c r="AM23" cm="1">
        <f t="array" aca="1" ref="AM23" ca="1">_xll.SDEQGetVolatility("CAC.EP",$A23,AM$1)/100</f>
        <v>0.19950076254100002</v>
      </c>
      <c r="AN23" cm="1">
        <f t="array" aca="1" ref="AN23" ca="1">_xll.SDEQGetVolatility("CAC.EP",$A23,AN$1)/100</f>
        <v>0.195701396413</v>
      </c>
      <c r="AO23" cm="1">
        <f t="array" aca="1" ref="AO23" ca="1">_xll.SDEQGetVolatility("CAC.EP",$A23,AO$1)/100</f>
        <v>0.19174703200999998</v>
      </c>
      <c r="AP23" cm="1">
        <f t="array" aca="1" ref="AP23" ca="1">_xll.SDEQGetVolatility("CAC.EP",$A23,AP$1)/100</f>
        <v>0.18770184252</v>
      </c>
      <c r="AQ23" cm="1">
        <f t="array" aca="1" ref="AQ23" ca="1">_xll.SDEQGetVolatility("CAC.EP",$A23,AQ$1)/100</f>
        <v>0.18366070378100002</v>
      </c>
      <c r="AR23" cm="1">
        <f t="array" aca="1" ref="AR23" ca="1">_xll.SDEQGetVolatility("CAC.EP",$A23,AR$1)/100</f>
        <v>0.18166910510099998</v>
      </c>
      <c r="AS23" cm="1">
        <f t="array" aca="1" ref="AS23" ca="1">_xll.SDEQGetVolatility("CAC.EP",$A23,AS$1)/100</f>
        <v>0.179698919697</v>
      </c>
      <c r="AT23" cm="1">
        <f t="array" aca="1" ref="AT23" ca="1">_xll.SDEQGetVolatility("CAC.EP",$A23,AT$1)/100</f>
        <v>0.17774649698600001</v>
      </c>
      <c r="AU23" cm="1">
        <f t="array" aca="1" ref="AU23" ca="1">_xll.SDEQGetVolatility("CAC.EP",$A23,AU$1)/100</f>
        <v>0.17580818717500002</v>
      </c>
      <c r="AV23" cm="1">
        <f t="array" aca="1" ref="AV23" ca="1">_xll.SDEQGetVolatility("CAC.EP",$A23,AV$1)/100</f>
        <v>0.17388034277799999</v>
      </c>
      <c r="AW23" cm="1">
        <f t="array" aca="1" ref="AW23" ca="1">_xll.SDEQGetVolatility("CAC.EP",$A23,AW$1)/100</f>
        <v>0.171990168867</v>
      </c>
      <c r="AX23" cm="1">
        <f t="array" aca="1" ref="AX23" ca="1">_xll.SDEQGetVolatility("CAC.EP",$A23,AX$1)/100</f>
        <v>0.17019016889500002</v>
      </c>
      <c r="AY23" cm="1">
        <f t="array" aca="1" ref="AY23" ca="1">_xll.SDEQGetVolatility("CAC.EP",$A23,AY$1)/100</f>
        <v>0.16829999999999998</v>
      </c>
      <c r="AZ23" cm="1">
        <f t="array" aca="1" ref="AZ23" ca="1">_xll.SDEQGetVolatility("CAC.EP",$A23,AZ$1)/100</f>
        <v>0.16649999999999998</v>
      </c>
      <c r="BA23" cm="1">
        <f t="array" aca="1" ref="BA23" ca="1">_xll.SDEQGetVolatility("CAC.EP",$A23,BA$1)/100</f>
        <v>0.1648</v>
      </c>
      <c r="BB23" cm="1">
        <f t="array" aca="1" ref="BB23" ca="1">_xll.SDEQGetVolatility("CAC.EP",$A23,BB$1)/100</f>
        <v>0.16300983643</v>
      </c>
      <c r="BC23" cm="1">
        <f t="array" aca="1" ref="BC23" ca="1">_xll.SDEQGetVolatility("CAC.EP",$A23,BC$1)/100</f>
        <v>0.16130983645899999</v>
      </c>
      <c r="BD23" cm="1">
        <f t="array" aca="1" ref="BD23" ca="1">_xll.SDEQGetVolatility("CAC.EP",$A23,BD$1)/100</f>
        <v>0.15970983648600001</v>
      </c>
      <c r="BE23" cm="1">
        <f t="array" aca="1" ref="BE23" ca="1">_xll.SDEQGetVolatility("CAC.EP",$A23,BE$1)/100</f>
        <v>0.15800983651599998</v>
      </c>
      <c r="BF23" cm="1">
        <f t="array" aca="1" ref="BF23" ca="1">_xll.SDEQGetVolatility("CAC.EP",$A23,BF$1)/100</f>
        <v>0.15640983654499999</v>
      </c>
      <c r="BG23" cm="1">
        <f t="array" aca="1" ref="BG23" ca="1">_xll.SDEQGetVolatility("CAC.EP",$A23,BG$1)/100</f>
        <v>0.15480983657399999</v>
      </c>
      <c r="BH23" cm="1">
        <f t="array" aca="1" ref="BH23" ca="1">_xll.SDEQGetVolatility("CAC.EP",$A23,BH$1)/100</f>
        <v>0.153209836604</v>
      </c>
      <c r="BI23" cm="1">
        <f t="array" aca="1" ref="BI23" ca="1">_xll.SDEQGetVolatility("CAC.EP",$A23,BI$1)/100</f>
        <v>0.15161967911599999</v>
      </c>
      <c r="BJ23" cm="1">
        <f t="array" aca="1" ref="BJ23" ca="1">_xll.SDEQGetVolatility("CAC.EP",$A23,BJ$1)/100</f>
        <v>0.15001967924100001</v>
      </c>
      <c r="BK23" cm="1">
        <f t="array" aca="1" ref="BK23" ca="1">_xll.SDEQGetVolatility("CAC.EP",$A23,BK$1)/100</f>
        <v>0.14851967935999999</v>
      </c>
      <c r="BL23" cm="1">
        <f t="array" aca="1" ref="BL23" ca="1">_xll.SDEQGetVolatility("CAC.EP",$A23,BL$1)/100</f>
        <v>0.14701967948200001</v>
      </c>
      <c r="BM23" cm="1">
        <f t="array" aca="1" ref="BM23" ca="1">_xll.SDEQGetVolatility("CAC.EP",$A23,BM$1)/100</f>
        <v>0.145529528548</v>
      </c>
      <c r="BN23" cm="1">
        <f t="array" aca="1" ref="BN23" ca="1">_xll.SDEQGetVolatility("CAC.EP",$A23,BN$1)/100</f>
        <v>0.14411967972500001</v>
      </c>
      <c r="BO23" cm="1">
        <f t="array" aca="1" ref="BO23" ca="1">_xll.SDEQGetVolatility("CAC.EP",$A23,BO$1)/100</f>
        <v>0.14271967984600001</v>
      </c>
      <c r="BP23" cm="1">
        <f t="array" aca="1" ref="BP23" ca="1">_xll.SDEQGetVolatility("CAC.EP",$A23,BP$1)/100</f>
        <v>0.141329529363</v>
      </c>
      <c r="BQ23" cm="1">
        <f t="array" aca="1" ref="BQ23" ca="1">_xll.SDEQGetVolatility("CAC.EP",$A23,BQ$1)/100</f>
        <v>0.13996689204500001</v>
      </c>
      <c r="BR23" cm="1">
        <f t="array" aca="1" ref="BR23" ca="1">_xll.SDEQGetVolatility("CAC.EP",$A23,BR$1)/100</f>
        <v>0.13864770764500001</v>
      </c>
      <c r="BS23" cm="1">
        <f t="array" aca="1" ref="BS23" ca="1">_xll.SDEQGetVolatility("CAC.EP",$A23,BS$1)/100</f>
        <v>0.13738885621499999</v>
      </c>
      <c r="BT23" cm="1">
        <f t="array" aca="1" ref="BT23" ca="1">_xll.SDEQGetVolatility("CAC.EP",$A23,BT$1)/100</f>
        <v>0.13620722014200001</v>
      </c>
      <c r="BU23" cm="1">
        <f t="array" aca="1" ref="BU23" ca="1">_xll.SDEQGetVolatility("CAC.EP",$A23,BU$1)/100</f>
        <v>0.13511968054500001</v>
      </c>
      <c r="BV23" cm="1">
        <f t="array" aca="1" ref="BV23" ca="1">_xll.SDEQGetVolatility("CAC.EP",$A23,BV$1)/100</f>
        <v>0.13325764690899999</v>
      </c>
      <c r="BW23" cm="1">
        <f t="array" aca="1" ref="BW23" ca="1">_xll.SDEQGetVolatility("CAC.EP",$A23,BW$1)/100</f>
        <v>0.131753993895</v>
      </c>
      <c r="BX23" cm="1">
        <f t="array" aca="1" ref="BX23" ca="1">_xll.SDEQGetVolatility("CAC.EP",$A23,BX$1)/100</f>
        <v>0.130524581344</v>
      </c>
      <c r="BY23" cm="1">
        <f t="array" aca="1" ref="BY23" ca="1">_xll.SDEQGetVolatility("CAC.EP",$A23,BY$1)/100</f>
        <v>0.12951685351700001</v>
      </c>
      <c r="BZ23" cm="1">
        <f t="array" aca="1" ref="BZ23" ca="1">_xll.SDEQGetVolatility("CAC.EP",$A23,BZ$1)/100</f>
        <v>0.12870983715500001</v>
      </c>
      <c r="CA23" cm="1">
        <f t="array" aca="1" ref="CA23" ca="1">_xll.SDEQGetVolatility("CAC.EP",$A23,CA$1)/100</f>
        <v>0.12808188763</v>
      </c>
      <c r="CB23" cm="1">
        <f t="array" aca="1" ref="CB23" ca="1">_xll.SDEQGetVolatility("CAC.EP",$A23,CB$1)/100</f>
        <v>0.12760318206099999</v>
      </c>
      <c r="CC23" cm="1">
        <f t="array" aca="1" ref="CC23" ca="1">_xll.SDEQGetVolatility("CAC.EP",$A23,CC$1)/100</f>
        <v>0.12724310223800001</v>
      </c>
      <c r="CD23" cm="1">
        <f t="array" aca="1" ref="CD23" ca="1">_xll.SDEQGetVolatility("CAC.EP",$A23,CD$1)/100</f>
        <v>0.12699976068999999</v>
      </c>
      <c r="CE23" cm="1">
        <f t="array" aca="1" ref="CE23" ca="1">_xll.SDEQGetVolatility("CAC.EP",$A23,CE$1)/100</f>
        <v>0.12689999999999999</v>
      </c>
      <c r="CF23" cm="1">
        <f t="array" aca="1" ref="CF23" ca="1">_xll.SDEQGetVolatility("CAC.EP",$A23,CF$1)/100</f>
        <v>0.12695444284000001</v>
      </c>
      <c r="CG23" cm="1">
        <f t="array" aca="1" ref="CG23" ca="1">_xll.SDEQGetVolatility("CAC.EP",$A23,CG$1)/100</f>
        <v>0.12710383891099999</v>
      </c>
      <c r="CH23" cm="1">
        <f t="array" aca="1" ref="CH23" ca="1">_xll.SDEQGetVolatility("CAC.EP",$A23,CH$1)/100</f>
        <v>0.12727316508699998</v>
      </c>
      <c r="CI23" cm="1">
        <f t="array" aca="1" ref="CI23" ca="1">_xll.SDEQGetVolatility("CAC.EP",$A23,CI$1)/100</f>
        <v>0.127426399986</v>
      </c>
      <c r="CJ23" cm="1">
        <f t="array" aca="1" ref="CJ23" ca="1">_xll.SDEQGetVolatility("CAC.EP",$A23,CJ$1)/100</f>
        <v>0.12756652447</v>
      </c>
      <c r="CK23" cm="1">
        <f t="array" aca="1" ref="CK23" ca="1">_xll.SDEQGetVolatility("CAC.EP",$A23,CK$1)/100</f>
        <v>0.12769821542699999</v>
      </c>
      <c r="CL23" cm="1">
        <f t="array" aca="1" ref="CL23" ca="1">_xll.SDEQGetVolatility("CAC.EP",$A23,CL$1)/100</f>
        <v>0.12782614978500001</v>
      </c>
      <c r="CM23" cm="1">
        <f t="array" aca="1" ref="CM23" ca="1">_xll.SDEQGetVolatility("CAC.EP",$A23,CM$1)/100</f>
        <v>0.12795482292299998</v>
      </c>
      <c r="CN23" cm="1">
        <f t="array" aca="1" ref="CN23" ca="1">_xll.SDEQGetVolatility("CAC.EP",$A23,CN$1)/100</f>
        <v>0.128084556465</v>
      </c>
      <c r="CO23" cm="1">
        <f t="array" aca="1" ref="CO23" ca="1">_xll.SDEQGetVolatility("CAC.EP",$A23,CO$1)/100</f>
        <v>0.12821149835699999</v>
      </c>
      <c r="CP23" cm="1">
        <f t="array" aca="1" ref="CP23" ca="1">_xll.SDEQGetVolatility("CAC.EP",$A23,CP$1)/100</f>
        <v>0.128331615096</v>
      </c>
      <c r="CQ23" cm="1">
        <f t="array" aca="1" ref="CQ23" ca="1">_xll.SDEQGetVolatility("CAC.EP",$A23,CQ$1)/100</f>
        <v>0.12844087317299999</v>
      </c>
      <c r="CR23" cm="1">
        <f t="array" aca="1" ref="CR23" ca="1">_xll.SDEQGetVolatility("CAC.EP",$A23,CR$1)/100</f>
        <v>0.128535361801</v>
      </c>
      <c r="CS23" cm="1">
        <f t="array" aca="1" ref="CS23" ca="1">_xll.SDEQGetVolatility("CAC.EP",$A23,CS$1)/100</f>
        <v>0.128613992841</v>
      </c>
      <c r="CT23" cm="1">
        <f t="array" aca="1" ref="CT23" ca="1">_xll.SDEQGetVolatility("CAC.EP",$A23,CT$1)/100</f>
        <v>0.12867850077500001</v>
      </c>
      <c r="CU23" cm="1">
        <f t="array" aca="1" ref="CU23" ca="1">_xll.SDEQGetVolatility("CAC.EP",$A23,CU$1)/100</f>
        <v>0.12873074276900001</v>
      </c>
      <c r="CV23" cm="1">
        <f t="array" aca="1" ref="CV23" ca="1">_xll.SDEQGetVolatility("CAC.EP",$A23,CV$1)/100</f>
        <v>0.12877257600299999</v>
      </c>
      <c r="CW23" cm="1">
        <f t="array" aca="1" ref="CW23" ca="1">_xll.SDEQGetVolatility("CAC.EP",$A23,CW$1)/100</f>
        <v>0.12880583852299998</v>
      </c>
      <c r="CX23" cm="1">
        <f t="array" aca="1" ref="CX23" ca="1">_xll.SDEQGetVolatility("CAC.EP",$A23,CX$1)/100</f>
        <v>0.12883192571800001</v>
      </c>
      <c r="CY23" cm="1">
        <f t="array" aca="1" ref="CY23" ca="1">_xll.SDEQGetVolatility("CAC.EP",$A23,CY$1)/100</f>
        <v>0.12885179002</v>
      </c>
      <c r="CZ23" cm="1">
        <f t="array" aca="1" ref="CZ23" ca="1">_xll.SDEQGetVolatility("CAC.EP",$A23,CZ$1)/100</f>
        <v>0.12886636423800002</v>
      </c>
      <c r="DA23" cm="1">
        <f t="array" aca="1" ref="DA23" ca="1">_xll.SDEQGetVolatility("CAC.EP",$A23,DA$1)/100</f>
        <v>0.12887658081699999</v>
      </c>
      <c r="DB23" cm="1">
        <f t="array" aca="1" ref="DB23" ca="1">_xll.SDEQGetVolatility("CAC.EP",$A23,DB$1)/100</f>
        <v>0.12888336570699999</v>
      </c>
      <c r="DC23" cm="1">
        <f t="array" aca="1" ref="DC23" ca="1">_xll.SDEQGetVolatility("CAC.EP",$A23,DC$1)/100</f>
        <v>0.128887498332</v>
      </c>
      <c r="DD23" cm="1">
        <f t="array" aca="1" ref="DD23" ca="1">_xll.SDEQGetVolatility("CAC.EP",$A23,DD$1)/100</f>
        <v>0.128889611589</v>
      </c>
      <c r="DE23" cm="1">
        <f t="array" aca="1" ref="DE23" ca="1">_xll.SDEQGetVolatility("CAC.EP",$A23,DE$1)/100</f>
        <v>0.128890331863</v>
      </c>
      <c r="DF23" cm="1">
        <f t="array" aca="1" ref="DF23" ca="1">_xll.SDEQGetVolatility("CAC.EP",$A23,DF$1)/100</f>
        <v>0.12889028516699999</v>
      </c>
      <c r="DG23" cm="1">
        <f t="array" aca="1" ref="DG23" ca="1">_xll.SDEQGetVolatility("CAC.EP",$A23,DG$1)/100</f>
        <v>0.12889008303900001</v>
      </c>
      <c r="DH23" cm="1">
        <f t="array" aca="1" ref="DH23" ca="1">_xll.SDEQGetVolatility("CAC.EP",$A23,DH$1)/100</f>
        <v>0.128890035958</v>
      </c>
      <c r="DI23" cm="1">
        <f t="array" aca="1" ref="DI23" ca="1">_xll.SDEQGetVolatility("CAC.EP",$A23,DI$1)/100</f>
        <v>0.128890169729</v>
      </c>
      <c r="DJ23" cm="1">
        <f t="array" aca="1" ref="DJ23" ca="1">_xll.SDEQGetVolatility("CAC.EP",$A23,DJ$1)/100</f>
        <v>0.12889017843199999</v>
      </c>
      <c r="DK23" cm="1">
        <f t="array" aca="1" ref="DK23" ca="1">_xll.SDEQGetVolatility("CAC.EP",$A23,DK$1)/100</f>
        <v>0.128890184347</v>
      </c>
      <c r="DL23" cm="1">
        <f t="array" aca="1" ref="DL23" ca="1">_xll.SDEQGetVolatility("CAC.EP",$A23,DL$1)/100</f>
        <v>0.12889018836800001</v>
      </c>
      <c r="DM23" cm="1">
        <f t="array" aca="1" ref="DM23" ca="1">_xll.SDEQGetVolatility("CAC.EP",$A23,DM$1)/100</f>
        <v>0.128890191101</v>
      </c>
      <c r="DN23" cm="1">
        <f t="array" aca="1" ref="DN23" ca="1">_xll.SDEQGetVolatility("CAC.EP",$A23,DN$1)/100</f>
        <v>0.12889019295900001</v>
      </c>
      <c r="DO23" cm="1">
        <f t="array" aca="1" ref="DO23" ca="1">_xll.SDEQGetVolatility("CAC.EP",$A23,DO$1)/100</f>
        <v>0.12889019422200002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KERLAOUEZO Erwan</dc:creator>
  <cp:lastModifiedBy>KERLAOUEZO Erwan</cp:lastModifiedBy>
  <dcterms:created xsi:type="dcterms:W3CDTF">2024-11-19T16:48:58Z</dcterms:created>
  <dcterms:modified xsi:type="dcterms:W3CDTF">2025-02-27T08:48:03Z</dcterms:modified>
</cp:coreProperties>
</file>