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rwin\OneDrive\Manuscript Erwin Kers\R script + data\Manuscript-1.0\Data\"/>
    </mc:Choice>
  </mc:AlternateContent>
  <xr:revisionPtr revIDLastSave="0" documentId="13_ncr:1_{39259228-B7E6-4949-B46B-1F193C0D79C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1" i="1" l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5" i="1"/>
  <c r="BH5" i="1"/>
  <c r="BI5" i="1"/>
  <c r="BG6" i="1"/>
  <c r="BH6" i="1"/>
  <c r="BI6" i="1"/>
  <c r="BG7" i="1"/>
  <c r="BH7" i="1"/>
  <c r="BI7" i="1"/>
  <c r="BG8" i="1"/>
  <c r="BH8" i="1"/>
  <c r="BI8" i="1"/>
  <c r="BI4" i="1"/>
  <c r="BH4" i="1"/>
  <c r="BG4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3" i="1"/>
</calcChain>
</file>

<file path=xl/sharedStrings.xml><?xml version="1.0" encoding="utf-8"?>
<sst xmlns="http://schemas.openxmlformats.org/spreadsheetml/2006/main" count="1342" uniqueCount="232">
  <si>
    <t>Myristic acid</t>
  </si>
  <si>
    <t>13-methyltetradecanoic acid</t>
  </si>
  <si>
    <t>12-methyltetradecanoic acid</t>
  </si>
  <si>
    <t>Myristoleic acid</t>
  </si>
  <si>
    <t>Pentadecylic acid</t>
  </si>
  <si>
    <t>14-methylpentadecanoic acid</t>
  </si>
  <si>
    <t>10-Pentadecanoic acid</t>
  </si>
  <si>
    <t>Palmitic acid</t>
  </si>
  <si>
    <t>16-methylhexadecanoic acid</t>
  </si>
  <si>
    <t>7-Hexadecanoic acid</t>
  </si>
  <si>
    <t>Palmitoleic acid</t>
  </si>
  <si>
    <t>Margaric acid</t>
  </si>
  <si>
    <t>9,10-methanohexadecanoic acid</t>
  </si>
  <si>
    <t>10-Heptadecanoic acid</t>
  </si>
  <si>
    <t>Stearic acid</t>
  </si>
  <si>
    <t xml:space="preserve">Elaidic acid </t>
  </si>
  <si>
    <t>Petroselinic acid</t>
  </si>
  <si>
    <t xml:space="preserve">Oleic acid </t>
  </si>
  <si>
    <t>Vaccenic aicd</t>
  </si>
  <si>
    <t>6-Octadecenoic acid</t>
  </si>
  <si>
    <t>Nonodecanoic acid</t>
  </si>
  <si>
    <t>Linolelaidic acid</t>
  </si>
  <si>
    <t>9,10-methanooctadecanoic acid</t>
  </si>
  <si>
    <t>Linoleic acid</t>
  </si>
  <si>
    <t>Arachidic acid</t>
  </si>
  <si>
    <t>Gamma-Linolenic acid</t>
  </si>
  <si>
    <t>Gondoic acid</t>
  </si>
  <si>
    <t>Alpha-Linolenic acid</t>
  </si>
  <si>
    <t>Heneicosanoic acid</t>
  </si>
  <si>
    <t>Stearidonic acid</t>
  </si>
  <si>
    <t>Eicosadienoic acid</t>
  </si>
  <si>
    <t>Dehenic acid</t>
  </si>
  <si>
    <t>Dihomo-g-linolenic acid</t>
  </si>
  <si>
    <t>Erucic acid</t>
  </si>
  <si>
    <t>Eicosatrienoic acid</t>
  </si>
  <si>
    <t>Arachidonic acid</t>
  </si>
  <si>
    <t>Tricosanoic acid</t>
  </si>
  <si>
    <t>Eicosatetraenoic acid</t>
  </si>
  <si>
    <t>Docosadienoic acid</t>
  </si>
  <si>
    <t>Lignoceric acid</t>
  </si>
  <si>
    <t>Eicosapentaenoic acid</t>
  </si>
  <si>
    <t>Nervonic acid</t>
  </si>
  <si>
    <t>Docosatrienoic acid</t>
  </si>
  <si>
    <t>Docosatetraenoic acid</t>
  </si>
  <si>
    <t>Clupanodonic acid</t>
  </si>
  <si>
    <t>Docosahexaenoic acid</t>
  </si>
  <si>
    <t>total FAME</t>
  </si>
  <si>
    <t>Saturated fatty acids</t>
  </si>
  <si>
    <t>Monounsaturated fatty acids</t>
  </si>
  <si>
    <t>Polyunsaturated fatty acids</t>
  </si>
  <si>
    <t>Bacterial fatty acids</t>
  </si>
  <si>
    <t>Terrestrial fatty acids</t>
  </si>
  <si>
    <t>omega-3 PUFA</t>
  </si>
  <si>
    <t>omega-6 PUFA</t>
  </si>
  <si>
    <t>Ratio of n-3 to n-6 PUFA</t>
  </si>
  <si>
    <t>C14:0</t>
  </si>
  <si>
    <t>iso-15:0</t>
  </si>
  <si>
    <t>anteiso-15:0</t>
  </si>
  <si>
    <t>C14:1n-5</t>
  </si>
  <si>
    <t>C15:0</t>
  </si>
  <si>
    <t>iso-16:0</t>
  </si>
  <si>
    <t>C15:1n-5</t>
  </si>
  <si>
    <t>C16:0</t>
  </si>
  <si>
    <t>iso-17:0</t>
  </si>
  <si>
    <t>C16:1n-9</t>
  </si>
  <si>
    <t>C16:1n-7</t>
  </si>
  <si>
    <t>C17:0</t>
  </si>
  <si>
    <t>9,10D16</t>
  </si>
  <si>
    <t>C17:1n-7</t>
  </si>
  <si>
    <t>C18:0</t>
  </si>
  <si>
    <t>C18:1n-9trans</t>
  </si>
  <si>
    <t>C18:1n-12</t>
  </si>
  <si>
    <t>C18:1n-9cis</t>
  </si>
  <si>
    <t>C18:1n-7</t>
  </si>
  <si>
    <t>C18:1n-6</t>
  </si>
  <si>
    <t>C19:0 internal standard</t>
  </si>
  <si>
    <t>C18:2n-6trans</t>
  </si>
  <si>
    <t>9,10D18</t>
  </si>
  <si>
    <t>C18:2n-6cis (LIN)</t>
  </si>
  <si>
    <t>C20:0</t>
  </si>
  <si>
    <t>C18:3n-6</t>
  </si>
  <si>
    <t>C20:1n-9</t>
  </si>
  <si>
    <t>C18:3n-3 (ALA)</t>
  </si>
  <si>
    <t>C21:0</t>
  </si>
  <si>
    <t>C18:4n-3</t>
  </si>
  <si>
    <t>C20:2n-6</t>
  </si>
  <si>
    <t>C22:0</t>
  </si>
  <si>
    <t>C20:3n-6</t>
  </si>
  <si>
    <t>C22:1n-9</t>
  </si>
  <si>
    <t>C20:3n-3</t>
  </si>
  <si>
    <t>C20:4n-6</t>
  </si>
  <si>
    <t>C23:0</t>
  </si>
  <si>
    <t>C20:4n-3</t>
  </si>
  <si>
    <t>C22:2n-6</t>
  </si>
  <si>
    <t>C24:0</t>
  </si>
  <si>
    <t>C20:5n-3</t>
  </si>
  <si>
    <t>C24:1n-9</t>
  </si>
  <si>
    <t>C22:3n-3</t>
  </si>
  <si>
    <t>C22:4n-6</t>
  </si>
  <si>
    <t>C22:5n-3</t>
  </si>
  <si>
    <t>C22:6n-3</t>
  </si>
  <si>
    <t>%</t>
  </si>
  <si>
    <t>Date</t>
  </si>
  <si>
    <t>Material</t>
  </si>
  <si>
    <t>Species</t>
  </si>
  <si>
    <t>Vial</t>
  </si>
  <si>
    <t>Zooplankton</t>
  </si>
  <si>
    <t>Cyclops</t>
  </si>
  <si>
    <t>EK1</t>
  </si>
  <si>
    <t>EK2</t>
  </si>
  <si>
    <t>EK3</t>
  </si>
  <si>
    <t>EK4</t>
  </si>
  <si>
    <t>EK5</t>
  </si>
  <si>
    <t>EK6</t>
  </si>
  <si>
    <t>EK7</t>
  </si>
  <si>
    <t>EK8</t>
  </si>
  <si>
    <t>EK9</t>
  </si>
  <si>
    <t>Eudiaptomus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</si>
  <si>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</si>
  <si>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</si>
  <si>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</si>
  <si>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</si>
  <si>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</si>
  <si>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</si>
  <si>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</si>
  <si>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</si>
  <si>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</si>
  <si>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</si>
  <si>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</si>
  <si>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</si>
  <si>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</si>
  <si>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Bulk tracers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</si>
  <si>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</si>
  <si>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</si>
  <si>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</si>
  <si>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</si>
  <si>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</si>
  <si>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</si>
  <si>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</si>
  <si>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</si>
  <si>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</si>
  <si>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EK32</t>
  </si>
  <si>
    <t>EK33</t>
  </si>
  <si>
    <t>EK34</t>
  </si>
  <si>
    <t>EK35</t>
  </si>
  <si>
    <t>EK36</t>
  </si>
  <si>
    <t>EK37</t>
  </si>
  <si>
    <t>EK38</t>
  </si>
  <si>
    <t>EK39</t>
  </si>
  <si>
    <t>EK40</t>
  </si>
  <si>
    <t>EK41</t>
  </si>
  <si>
    <t>EK42</t>
  </si>
  <si>
    <t>EK43</t>
  </si>
  <si>
    <t>EK44</t>
  </si>
  <si>
    <t>EK45</t>
  </si>
  <si>
    <t>EK46</t>
  </si>
  <si>
    <t>EK47</t>
  </si>
  <si>
    <t>EK48</t>
  </si>
  <si>
    <t>EK49</t>
  </si>
  <si>
    <t>EK50</t>
  </si>
  <si>
    <t>EK51</t>
  </si>
  <si>
    <t>EK54</t>
  </si>
  <si>
    <t>EK55</t>
  </si>
  <si>
    <t>EK56</t>
  </si>
  <si>
    <t>EK57</t>
  </si>
  <si>
    <t>EK58</t>
  </si>
  <si>
    <t>EK59</t>
  </si>
  <si>
    <t>EK60</t>
  </si>
  <si>
    <t>EK61</t>
  </si>
  <si>
    <t>EK62</t>
  </si>
  <si>
    <t>EK63</t>
  </si>
  <si>
    <t>EK64</t>
  </si>
  <si>
    <t>EK65</t>
  </si>
  <si>
    <t>EK66</t>
  </si>
  <si>
    <t>EK81</t>
  </si>
  <si>
    <t>EK82</t>
  </si>
  <si>
    <t>EK83</t>
  </si>
  <si>
    <t>EK84</t>
  </si>
  <si>
    <t>EK85</t>
  </si>
  <si>
    <t>EK86</t>
  </si>
  <si>
    <t>EK87</t>
  </si>
  <si>
    <t>µg FAME/mg dw</t>
  </si>
  <si>
    <t>Type</t>
  </si>
  <si>
    <t>sample weight [mg]</t>
  </si>
  <si>
    <t>total lipids (mean) [mg/g]</t>
  </si>
  <si>
    <t>total lipids (stdev) [mg/g]</t>
  </si>
  <si>
    <t>Sample_weight</t>
  </si>
  <si>
    <t>Tot_lipids</t>
  </si>
  <si>
    <t>Tot_lipids_stdev</t>
  </si>
  <si>
    <t>SAFA</t>
  </si>
  <si>
    <t>MUFA</t>
  </si>
  <si>
    <t>PUFA</t>
  </si>
  <si>
    <t>EK52</t>
  </si>
  <si>
    <t>EK53</t>
  </si>
  <si>
    <t>EK67</t>
  </si>
  <si>
    <t>EK68</t>
  </si>
  <si>
    <t>EK69</t>
  </si>
  <si>
    <t>EK70</t>
  </si>
  <si>
    <t>EK71</t>
  </si>
  <si>
    <t>EK72</t>
  </si>
  <si>
    <t>EK73</t>
  </si>
  <si>
    <t>EK74</t>
  </si>
  <si>
    <t>EK75</t>
  </si>
  <si>
    <t>EK76</t>
  </si>
  <si>
    <t>EK77</t>
  </si>
  <si>
    <t>EK78</t>
  </si>
  <si>
    <t>EK79</t>
  </si>
  <si>
    <t>EK80</t>
  </si>
  <si>
    <t>EK88</t>
  </si>
  <si>
    <t>EK89</t>
  </si>
  <si>
    <t>EK90</t>
  </si>
  <si>
    <t>Blank</t>
  </si>
  <si>
    <t>BactFA</t>
  </si>
  <si>
    <t>TerFA</t>
  </si>
  <si>
    <t>n3</t>
  </si>
  <si>
    <t>n6</t>
  </si>
  <si>
    <t>n3_n6</t>
  </si>
  <si>
    <t>tot_fame</t>
  </si>
  <si>
    <t>POM</t>
  </si>
  <si>
    <t>Site</t>
  </si>
  <si>
    <t>Takvatn</t>
  </si>
  <si>
    <t>Okostor</t>
  </si>
  <si>
    <t>VOL</t>
  </si>
  <si>
    <t>Deptu</t>
  </si>
  <si>
    <t>Depth</t>
  </si>
  <si>
    <t>0-10</t>
  </si>
  <si>
    <t>GC VOL POM</t>
  </si>
  <si>
    <t>µg FAME/L</t>
  </si>
  <si>
    <t>FAME</t>
  </si>
  <si>
    <t>conc</t>
  </si>
  <si>
    <t>Phytoplankton fatty acids</t>
  </si>
  <si>
    <t>PhytFA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</si>
</sst>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sz val="8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ill="1"/>
    <xf numFmtId="0" fontId="1" fillId="0" borderId="0" xfId="0" applyFont="1" applyFill="1"/>
    <xf numFmtId="0" fontId="3" fillId="0" borderId="0" xfId="0" applyFont="1" applyFill="1" applyAlignment="1">
      <alignment horizontal="left"/>
    </xf>
    <xf numFmtId="2" fontId="4" fillId="0" borderId="0" xfId="0" applyNumberFormat="1" applyFont="1" applyFill="1"/>
    <xf numFmtId="2" fontId="5" fillId="0" borderId="0" xfId="0" applyNumberFormat="1" applyFont="1" applyFill="1"/>
    <xf numFmtId="0" fontId="3" fillId="0" borderId="1" xfId="0" applyFont="1" applyFill="1" applyBorder="1" applyAlignment="1">
      <alignment horizontal="left"/>
    </xf>
    <xf numFmtId="0" fontId="7" fillId="0" borderId="0" xfId="1" applyFont="1" applyFill="1" applyAlignment="1">
      <alignment horizontal="center"/>
    </xf>
    <xf numFmtId="0" fontId="3" fillId="0" borderId="2" xfId="0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2" fontId="0" fillId="0" borderId="0" xfId="0" applyNumberFormat="1"/>
  </cellXfs>
  <cellStyles count="2">
    <cellStyle name="Normal" xfId="0" builtinId="0"/>
    <cellStyle name="Normal_sqg.c" xfId="1" xr:uid="{6A9C2093-339E-49F7-A04F-DE1C60CF32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7"/>
  <sheetViews>
    <sheetView tabSelected="1" topLeftCell="AH1" zoomScale="85" zoomScaleNormal="85" workbookViewId="0">
      <selection activeCell="BS19" sqref="BS19"/>
    </sheetView>
  </sheetViews>
  <sheetFormatPr defaultRowHeight="15" x14ac:dyDescent="0.25"/>
  <cols>
    <col min="1" max="1" width="28" style="7" bestFit="1" customWidth="1"/>
    <col min="2" max="2" width="20.5703125" customWidth="1"/>
    <col min="3" max="3" width="16.7109375" bestFit="1" customWidth="1"/>
    <col min="4" max="4" width="16.7109375" customWidth="1"/>
    <col min="5" max="5" width="6.42578125" customWidth="1"/>
    <col min="6" max="6" width="18.85546875" bestFit="1" customWidth="1"/>
    <col min="7" max="7" width="30.42578125" customWidth="1"/>
    <col min="8" max="10" width="11.28515625" customWidth="1"/>
    <col min="11" max="11" width="15.42578125" bestFit="1" customWidth="1"/>
    <col min="12" max="57" width="10.7109375" bestFit="1" customWidth="1"/>
    <col min="58" max="59" width="11.7109375" bestFit="1" customWidth="1"/>
    <col min="60" max="60" width="11.85546875" bestFit="1" customWidth="1"/>
    <col min="61" max="61" width="10.85546875" bestFit="1" customWidth="1"/>
    <col min="62" max="63" width="10.7109375" bestFit="1" customWidth="1"/>
    <col min="64" max="64" width="10.7109375" customWidth="1"/>
    <col min="65" max="65" width="11.85546875" bestFit="1" customWidth="1"/>
    <col min="66" max="72" width="10.7109375" bestFit="1" customWidth="1"/>
  </cols>
  <sheetData>
    <row r="1" spans="1:71" s="1" customFormat="1" x14ac:dyDescent="0.25">
      <c r="A1" s="6" t="s">
        <v>102</v>
      </c>
      <c r="B1" s="2" t="s">
        <v>103</v>
      </c>
      <c r="C1" s="2" t="s">
        <v>104</v>
      </c>
      <c r="D1" s="2" t="s">
        <v>219</v>
      </c>
      <c r="E1" s="2" t="s">
        <v>105</v>
      </c>
      <c r="F1" s="2" t="s">
        <v>183</v>
      </c>
      <c r="G1" s="2" t="s">
        <v>184</v>
      </c>
      <c r="H1" s="2" t="s">
        <v>185</v>
      </c>
      <c r="I1" s="2" t="s">
        <v>223</v>
      </c>
      <c r="J1" s="2" t="s">
        <v>222</v>
      </c>
      <c r="K1" s="2" t="s">
        <v>182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230</v>
      </c>
      <c r="BM1" s="1" t="s">
        <v>52</v>
      </c>
      <c r="BN1" s="1" t="s">
        <v>53</v>
      </c>
      <c r="BO1" s="1" t="s">
        <v>54</v>
      </c>
    </row>
    <row r="2" spans="1:71" s="1" customFormat="1" x14ac:dyDescent="0.25">
      <c r="A2" s="6" t="s">
        <v>102</v>
      </c>
      <c r="B2" s="2" t="s">
        <v>103</v>
      </c>
      <c r="C2" s="2" t="s">
        <v>104</v>
      </c>
      <c r="D2" s="2" t="s">
        <v>219</v>
      </c>
      <c r="E2" s="2" t="s">
        <v>105</v>
      </c>
      <c r="F2" s="2" t="s">
        <v>186</v>
      </c>
      <c r="G2" s="2" t="s">
        <v>187</v>
      </c>
      <c r="H2" s="2" t="s">
        <v>188</v>
      </c>
      <c r="I2" s="2" t="s">
        <v>224</v>
      </c>
      <c r="J2" s="2" t="s">
        <v>222</v>
      </c>
      <c r="K2" s="2" t="s">
        <v>182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" t="s">
        <v>69</v>
      </c>
      <c r="AA2" s="1" t="s">
        <v>70</v>
      </c>
      <c r="AB2" s="1" t="s">
        <v>71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 t="s">
        <v>80</v>
      </c>
      <c r="AL2" s="1" t="s">
        <v>81</v>
      </c>
      <c r="AM2" s="1" t="s">
        <v>82</v>
      </c>
      <c r="AN2" s="1" t="s">
        <v>83</v>
      </c>
      <c r="AO2" s="1" t="s">
        <v>84</v>
      </c>
      <c r="AP2" s="1" t="s">
        <v>85</v>
      </c>
      <c r="AQ2" s="1" t="s">
        <v>86</v>
      </c>
      <c r="AR2" s="1" t="s">
        <v>87</v>
      </c>
      <c r="AS2" s="1" t="s">
        <v>88</v>
      </c>
      <c r="AT2" s="1" t="s">
        <v>89</v>
      </c>
      <c r="AU2" s="1" t="s">
        <v>90</v>
      </c>
      <c r="AV2" s="1" t="s">
        <v>91</v>
      </c>
      <c r="AW2" s="1" t="s">
        <v>92</v>
      </c>
      <c r="AX2" s="1" t="s">
        <v>93</v>
      </c>
      <c r="AY2" s="1" t="s">
        <v>94</v>
      </c>
      <c r="AZ2" s="1" t="s">
        <v>95</v>
      </c>
      <c r="BA2" s="1" t="s">
        <v>96</v>
      </c>
      <c r="BB2" s="1" t="s">
        <v>97</v>
      </c>
      <c r="BC2" s="1" t="s">
        <v>98</v>
      </c>
      <c r="BD2" s="1" t="s">
        <v>99</v>
      </c>
      <c r="BE2" s="1" t="s">
        <v>100</v>
      </c>
      <c r="BF2" s="1" t="s">
        <v>217</v>
      </c>
      <c r="BG2" s="1" t="s">
        <v>189</v>
      </c>
      <c r="BH2" s="1" t="s">
        <v>190</v>
      </c>
      <c r="BI2" s="1" t="s">
        <v>191</v>
      </c>
      <c r="BJ2" s="1" t="s">
        <v>212</v>
      </c>
      <c r="BK2" s="1" t="s">
        <v>213</v>
      </c>
      <c r="BL2" s="1" t="s">
        <v>231</v>
      </c>
      <c r="BM2" s="1" t="s">
        <v>214</v>
      </c>
      <c r="BN2" s="1" t="s">
        <v>215</v>
      </c>
      <c r="BO2" s="1" t="s">
        <v>216</v>
      </c>
    </row>
    <row r="3" spans="1:71" x14ac:dyDescent="0.25">
      <c r="A3" s="7">
        <v>43943</v>
      </c>
      <c r="B3" s="3" t="s">
        <v>106</v>
      </c>
      <c r="C3" t="s">
        <v>131</v>
      </c>
      <c r="D3" s="4" t="s">
        <v>220</v>
      </c>
      <c r="E3" t="s">
        <v>176</v>
      </c>
      <c r="F3" s="5">
        <v>4.226</v>
      </c>
      <c r="G3" s="5">
        <v>276.56176053002798</v>
      </c>
      <c r="H3" s="5">
        <v>2.0915368587018599</v>
      </c>
      <c r="I3" s="5"/>
      <c r="J3" s="5">
        <v>1</v>
      </c>
      <c r="K3" t="s">
        <v>181</v>
      </c>
      <c r="L3" s="5">
        <v>21.680317953182715</v>
      </c>
      <c r="M3" s="5">
        <v>3.2701658411440375</v>
      </c>
      <c r="N3" s="5">
        <v>1.9227476009237836</v>
      </c>
      <c r="O3" s="5">
        <v>0.1823056872304161</v>
      </c>
      <c r="P3" s="5">
        <v>1.8401952537129311</v>
      </c>
      <c r="Q3" s="5">
        <v>1.4742687165156483</v>
      </c>
      <c r="R3" s="5">
        <v>0</v>
      </c>
      <c r="S3" s="5">
        <v>30.556204486189284</v>
      </c>
      <c r="T3" s="5">
        <v>0</v>
      </c>
      <c r="U3" s="5">
        <v>0.81764398548482931</v>
      </c>
      <c r="V3" s="5">
        <v>11.221877573880448</v>
      </c>
      <c r="W3" s="5">
        <v>0.93776047744083013</v>
      </c>
      <c r="X3" s="5">
        <v>0</v>
      </c>
      <c r="Y3" s="5">
        <v>8.7994245966111412E-2</v>
      </c>
      <c r="Z3" s="5">
        <v>6.9244135878682176</v>
      </c>
      <c r="AA3" s="5">
        <v>0.35553553301604029</v>
      </c>
      <c r="AB3" s="5">
        <v>0.1064587981619116</v>
      </c>
      <c r="AC3" s="5">
        <v>10.463682229830114</v>
      </c>
      <c r="AD3" s="5">
        <v>3.8966750091813798</v>
      </c>
      <c r="AE3" s="5">
        <v>0.23015803827869033</v>
      </c>
      <c r="AF3" s="5">
        <v>0.67726270119529941</v>
      </c>
      <c r="AG3" s="5">
        <v>5.6815364554895609E-2</v>
      </c>
      <c r="AH3" s="5">
        <v>0</v>
      </c>
      <c r="AI3" s="5">
        <v>11.995330203025285</v>
      </c>
      <c r="AJ3" s="5">
        <v>1.0450407237882193</v>
      </c>
      <c r="AK3" s="5">
        <v>0.91708395989858016</v>
      </c>
      <c r="AL3" s="5">
        <v>14.093764232871736</v>
      </c>
      <c r="AM3" s="5">
        <v>0.74136207315867975</v>
      </c>
      <c r="AN3" s="5">
        <v>0.10490059606822599</v>
      </c>
      <c r="AO3" s="5">
        <v>16.645613280296502</v>
      </c>
      <c r="AP3" s="5">
        <v>1.2822607146554628</v>
      </c>
      <c r="AQ3" s="5">
        <v>0.59518802913479651</v>
      </c>
      <c r="AR3" s="5">
        <v>0.47408726832345038</v>
      </c>
      <c r="AS3" s="5">
        <v>0.95359239546920804</v>
      </c>
      <c r="AT3" s="5">
        <v>4.332839511896184</v>
      </c>
      <c r="AU3" s="5">
        <v>0</v>
      </c>
      <c r="AV3" s="5">
        <v>0</v>
      </c>
      <c r="AW3" s="5">
        <v>5.8917198145457901</v>
      </c>
      <c r="AX3" s="5">
        <v>0.20644749751783059</v>
      </c>
      <c r="AY3" s="5">
        <v>0.31369919686896908</v>
      </c>
      <c r="AZ3" s="5">
        <v>13.713227929667211</v>
      </c>
      <c r="BA3" s="5">
        <v>0.18620754678078835</v>
      </c>
      <c r="BB3" s="5">
        <v>1.9596280224493901</v>
      </c>
      <c r="BC3" s="5">
        <v>0.51682012822605805</v>
      </c>
      <c r="BD3" s="5">
        <v>2.6709921524132754</v>
      </c>
      <c r="BE3" s="5">
        <v>16.694352238126491</v>
      </c>
      <c r="BF3" s="5">
        <v>191.359377897744</v>
      </c>
      <c r="BG3" s="5">
        <v>64.674983005449491</v>
      </c>
      <c r="BH3" s="5">
        <v>42.595895276151673</v>
      </c>
      <c r="BI3" s="5">
        <v>78.098580158755084</v>
      </c>
      <c r="BJ3" s="5">
        <v>13.571970937197301</v>
      </c>
      <c r="BK3" s="5">
        <v>1.953927949791985</v>
      </c>
      <c r="BL3" s="5">
        <f>SUM(AO3,AS3,AU3,AZ3,BE3,BA3)</f>
        <v>48.192993390340199</v>
      </c>
      <c r="BM3" s="5">
        <v>62.649735022553521</v>
      </c>
      <c r="BN3" s="5">
        <v>15.679003174480252</v>
      </c>
      <c r="BO3" s="5">
        <v>3.995772838704736</v>
      </c>
      <c r="BP3" s="18"/>
    </row>
    <row r="4" spans="1:71" x14ac:dyDescent="0.25">
      <c r="A4" s="7">
        <v>43943</v>
      </c>
      <c r="B4" s="3" t="s">
        <v>106</v>
      </c>
      <c r="C4" t="s">
        <v>131</v>
      </c>
      <c r="D4" s="4" t="s">
        <v>220</v>
      </c>
      <c r="E4" t="s">
        <v>176</v>
      </c>
      <c r="F4" s="5">
        <v>4.226</v>
      </c>
      <c r="G4" s="5">
        <v>276.56176053002798</v>
      </c>
      <c r="H4" s="5">
        <v>2.0915368587018599</v>
      </c>
      <c r="I4" s="5"/>
      <c r="J4" s="5">
        <v>1</v>
      </c>
      <c r="K4" t="s">
        <v>101</v>
      </c>
      <c r="L4" s="5">
        <v>11.329634424693783</v>
      </c>
      <c r="M4" s="5">
        <v>1.7089132903073594</v>
      </c>
      <c r="N4" s="5">
        <v>1.0047835763508968</v>
      </c>
      <c r="O4" s="5">
        <v>9.5268749947459458E-2</v>
      </c>
      <c r="P4" s="5">
        <v>0.96164362255413782</v>
      </c>
      <c r="Q4" s="5">
        <v>0.77041884892803358</v>
      </c>
      <c r="R4" s="5">
        <v>0</v>
      </c>
      <c r="S4" s="5">
        <v>15.967968135074848</v>
      </c>
      <c r="T4" s="5">
        <v>0</v>
      </c>
      <c r="U4" s="5">
        <v>0.42728189988250748</v>
      </c>
      <c r="V4" s="5">
        <v>5.8642945525653918</v>
      </c>
      <c r="W4" s="5">
        <v>0.49005200985861053</v>
      </c>
      <c r="X4" s="5">
        <v>0</v>
      </c>
      <c r="Y4" s="5">
        <v>4.5983764648907036E-2</v>
      </c>
      <c r="Z4" s="5">
        <v>3.6185389312711793</v>
      </c>
      <c r="AA4" s="5">
        <v>0.18579467435665772</v>
      </c>
      <c r="AB4" s="5">
        <v>5.5632914013129461E-2</v>
      </c>
      <c r="AC4" s="5">
        <v>5.4680791423880635</v>
      </c>
      <c r="AD4" s="5">
        <v>2.0363125403049875</v>
      </c>
      <c r="AE4" s="5">
        <v>0.12027528559466709</v>
      </c>
      <c r="AF4" s="5">
        <v>0.35392187654226404</v>
      </c>
      <c r="AG4" s="5">
        <v>2.9690399905697704E-2</v>
      </c>
      <c r="AH4" s="5">
        <v>0</v>
      </c>
      <c r="AI4" s="5">
        <v>6.2684830682482469</v>
      </c>
      <c r="AJ4" s="5">
        <v>0.54611419375885084</v>
      </c>
      <c r="AK4" s="5">
        <v>0.47924693839077853</v>
      </c>
      <c r="AL4" s="5">
        <v>7.365076322730804</v>
      </c>
      <c r="AM4" s="5">
        <v>0.38741873082114486</v>
      </c>
      <c r="AN4" s="5">
        <v>5.481863351598118E-2</v>
      </c>
      <c r="AO4" s="5">
        <v>8.6986138140516545</v>
      </c>
      <c r="AP4" s="5">
        <v>0.67007989299623305</v>
      </c>
      <c r="AQ4" s="5">
        <v>0.31103154476852646</v>
      </c>
      <c r="AR4" s="5">
        <v>0.24774707857630351</v>
      </c>
      <c r="AS4" s="5">
        <v>0.49832540528992192</v>
      </c>
      <c r="AT4" s="5">
        <v>2.2642420557049983</v>
      </c>
      <c r="AU4" s="5">
        <v>0</v>
      </c>
      <c r="AV4" s="5">
        <v>0</v>
      </c>
      <c r="AW4" s="5">
        <v>3.0788769692249494</v>
      </c>
      <c r="AX4" s="5">
        <v>0.10788470352790798</v>
      </c>
      <c r="AY4" s="5">
        <v>0.1639319694259242</v>
      </c>
      <c r="AZ4" s="5">
        <v>7.1662168221486739</v>
      </c>
      <c r="BA4" s="5">
        <v>9.7307771809485605E-2</v>
      </c>
      <c r="BB4" s="5">
        <v>1.0240564345357275</v>
      </c>
      <c r="BC4" s="5">
        <v>0.27007828615654689</v>
      </c>
      <c r="BD4" s="5">
        <v>1.3957989317045951</v>
      </c>
      <c r="BE4" s="5">
        <v>8.7240836699664417</v>
      </c>
      <c r="BF4" s="5">
        <v>99.999999999999986</v>
      </c>
      <c r="BG4" s="5">
        <f>SUM(L4,M4,P4,Q4,S4,T4,W4,Z4,AJ4,AQ4,AV4,AY4,N4,AN4)</f>
        <v>36.927849180508133</v>
      </c>
      <c r="BH4" s="5">
        <f>SUM(O4,R4,U4,V4,Y4,AA4,AB4,AC4,AD4,AE4,AL4,AS4,BA4)</f>
        <v>22.259633023531983</v>
      </c>
      <c r="BI4" s="5">
        <f>SUM(AG4,AI4,AK4,AM4,AO4,AP4,AR4,AT4,AU4,AW4,AX4,AZ4,BB4,BC4,BD4,BE4)</f>
        <v>40.812517795959899</v>
      </c>
      <c r="BJ4" s="5">
        <v>7.0923991738986931</v>
      </c>
      <c r="BK4" s="5">
        <v>1.0210777079533015</v>
      </c>
      <c r="BL4" s="5">
        <f t="shared" ref="BL4:BL67" si="0">SUM(AO4,AS4,AU4,AZ4,BE4,BA4)</f>
        <v>25.184547483266176</v>
      </c>
      <c r="BM4" s="5">
        <v>32.739307428158185</v>
      </c>
      <c r="BN4" s="5">
        <v>8.1934856533963814</v>
      </c>
      <c r="BO4" s="5">
        <v>3.9957728387047355</v>
      </c>
      <c r="BP4" s="18"/>
      <c r="BQ4" s="18"/>
      <c r="BR4" s="18"/>
      <c r="BS4" s="18"/>
    </row>
    <row r="5" spans="1:71" x14ac:dyDescent="0.25">
      <c r="A5" s="7">
        <v>43985</v>
      </c>
      <c r="B5" s="3" t="s">
        <v>106</v>
      </c>
      <c r="C5" t="s">
        <v>131</v>
      </c>
      <c r="D5" s="4" t="s">
        <v>220</v>
      </c>
      <c r="E5" t="s">
        <v>177</v>
      </c>
      <c r="F5" s="5">
        <v>3.21</v>
      </c>
      <c r="G5" s="5">
        <v>128.971962616827</v>
      </c>
      <c r="H5" s="5">
        <v>6.0797966233152296</v>
      </c>
      <c r="I5" s="5"/>
      <c r="J5" s="5">
        <v>1</v>
      </c>
      <c r="K5" t="s">
        <v>181</v>
      </c>
      <c r="L5" s="5">
        <v>8.6438406948255082</v>
      </c>
      <c r="M5" s="5">
        <v>1.1856420433899679</v>
      </c>
      <c r="N5" s="5">
        <v>0.72916766921547593</v>
      </c>
      <c r="O5" s="5">
        <v>7.3364631791056997E-2</v>
      </c>
      <c r="P5" s="5">
        <v>0.7999407161698372</v>
      </c>
      <c r="Q5" s="5">
        <v>0.58863725264203492</v>
      </c>
      <c r="R5" s="5">
        <v>0</v>
      </c>
      <c r="S5" s="5">
        <v>14.231209694388525</v>
      </c>
      <c r="T5" s="5">
        <v>0</v>
      </c>
      <c r="U5" s="5">
        <v>0.42241643092019682</v>
      </c>
      <c r="V5" s="5">
        <v>4.7702482682431633</v>
      </c>
      <c r="W5" s="5">
        <v>0.45308543925960632</v>
      </c>
      <c r="X5" s="5">
        <v>0</v>
      </c>
      <c r="Y5" s="5">
        <v>2.6887337386694396E-2</v>
      </c>
      <c r="Z5" s="5">
        <v>3.640487500009324</v>
      </c>
      <c r="AA5" s="5">
        <v>0.16231698401828423</v>
      </c>
      <c r="AB5" s="5">
        <v>9.6283847385090715E-2</v>
      </c>
      <c r="AC5" s="5">
        <v>4.1570607292818664</v>
      </c>
      <c r="AD5" s="5">
        <v>1.5154994104587602</v>
      </c>
      <c r="AE5" s="5">
        <v>0.15760500393911647</v>
      </c>
      <c r="AF5" s="5">
        <v>0.28597406731675745</v>
      </c>
      <c r="AG5" s="5">
        <v>0</v>
      </c>
      <c r="AH5" s="5">
        <v>0</v>
      </c>
      <c r="AI5" s="5">
        <v>4.4238818479804358</v>
      </c>
      <c r="AJ5" s="5">
        <v>0.46805220172328132</v>
      </c>
      <c r="AK5" s="5">
        <v>0.30486291174130115</v>
      </c>
      <c r="AL5" s="5">
        <v>4.6444554366434749</v>
      </c>
      <c r="AM5" s="5">
        <v>0.41788822069556619</v>
      </c>
      <c r="AN5" s="5">
        <v>5.3783845059800071E-2</v>
      </c>
      <c r="AO5" s="5">
        <v>5.1903521308026876</v>
      </c>
      <c r="AP5" s="5">
        <v>0.58327985702415097</v>
      </c>
      <c r="AQ5" s="5">
        <v>0.33410904958226051</v>
      </c>
      <c r="AR5" s="5">
        <v>0.22496523223421411</v>
      </c>
      <c r="AS5" s="5">
        <v>0.39479456004612262</v>
      </c>
      <c r="AT5" s="5">
        <v>1.5493714235170342</v>
      </c>
      <c r="AU5" s="5">
        <v>0</v>
      </c>
      <c r="AV5" s="5">
        <v>6.4597196799365292E-2</v>
      </c>
      <c r="AW5" s="5">
        <v>1.9154142177396736</v>
      </c>
      <c r="AX5" s="5">
        <v>7.4641677390879096E-2</v>
      </c>
      <c r="AY5" s="5">
        <v>0.22278467321249887</v>
      </c>
      <c r="AZ5" s="5">
        <v>4.5147156795201715</v>
      </c>
      <c r="BA5" s="5">
        <v>5.9367778591449205E-2</v>
      </c>
      <c r="BB5" s="5">
        <v>0.98800009179751125</v>
      </c>
      <c r="BC5" s="5">
        <v>0.16777099246885091</v>
      </c>
      <c r="BD5" s="5">
        <v>0.81027687567654316</v>
      </c>
      <c r="BE5" s="5">
        <v>5.9582373413947991</v>
      </c>
      <c r="BF5" s="5">
        <v>75.019296894966587</v>
      </c>
      <c r="BG5" s="5">
        <f t="shared" ref="BG5:BG9" si="1">SUM(L5,M5,P5,Q5,S5,T5,W5,Z5,AJ5,AQ5,AV5,AY5,N5,AN5)</f>
        <v>31.415337976277485</v>
      </c>
      <c r="BH5" s="5">
        <f t="shared" ref="BH5:BH9" si="2">SUM(O5,R5,U5,V5,Y5,AA5,AB5,AC5,AD5,AE5,AL5,AS5,BA5)</f>
        <v>16.480300418705276</v>
      </c>
      <c r="BI5" s="5">
        <f t="shared" ref="BI5:BI9" si="3">SUM(AG5,AI5,AK5,AM5,AO5,AP5,AR5,AT5,AU5,AW5,AX5,AZ5,BB5,BC5,BD5,BE5)</f>
        <v>27.123658499983815</v>
      </c>
      <c r="BJ5" s="5">
        <v>5.4295775350747997</v>
      </c>
      <c r="BK5" s="5">
        <v>1.0249459245180408</v>
      </c>
      <c r="BL5" s="5">
        <f t="shared" si="0"/>
        <v>16.117467490355232</v>
      </c>
      <c r="BM5" s="5">
        <v>21.344255981143988</v>
      </c>
      <c r="BN5" s="5">
        <v>5.9370075227789494</v>
      </c>
      <c r="BO5" s="5">
        <v>3.5951202519536865</v>
      </c>
      <c r="BP5" s="18"/>
    </row>
    <row r="6" spans="1:71" x14ac:dyDescent="0.25">
      <c r="A6" s="7">
        <v>43985</v>
      </c>
      <c r="B6" s="3" t="s">
        <v>106</v>
      </c>
      <c r="C6" t="s">
        <v>131</v>
      </c>
      <c r="D6" s="4" t="s">
        <v>220</v>
      </c>
      <c r="E6" t="s">
        <v>177</v>
      </c>
      <c r="F6" s="5">
        <v>3.21</v>
      </c>
      <c r="G6" s="5">
        <v>128.971962616827</v>
      </c>
      <c r="H6" s="5">
        <v>6.0797966233152296</v>
      </c>
      <c r="I6" s="5"/>
      <c r="J6" s="5">
        <v>1</v>
      </c>
      <c r="K6" t="s">
        <v>101</v>
      </c>
      <c r="L6" s="5">
        <v>11.52215636855091</v>
      </c>
      <c r="M6" s="5">
        <v>1.5804494209669384</v>
      </c>
      <c r="N6" s="5">
        <v>0.97197347801909262</v>
      </c>
      <c r="O6" s="5">
        <v>9.7794347358085398E-2</v>
      </c>
      <c r="P6" s="5">
        <v>1.0663132677580576</v>
      </c>
      <c r="Q6" s="5">
        <v>0.78464778664371826</v>
      </c>
      <c r="R6" s="5">
        <v>0</v>
      </c>
      <c r="S6" s="5">
        <v>18.970065414387225</v>
      </c>
      <c r="T6" s="5">
        <v>0</v>
      </c>
      <c r="U6" s="5">
        <v>0.56307703271548359</v>
      </c>
      <c r="V6" s="5">
        <v>6.3586949834012945</v>
      </c>
      <c r="W6" s="5">
        <v>0.60395852535643546</v>
      </c>
      <c r="X6" s="5">
        <v>0</v>
      </c>
      <c r="Y6" s="5">
        <v>3.5840561694864936E-2</v>
      </c>
      <c r="Z6" s="5">
        <v>4.8527347638385852</v>
      </c>
      <c r="AA6" s="5">
        <v>0.21636697588027501</v>
      </c>
      <c r="AB6" s="5">
        <v>0.12834544093354583</v>
      </c>
      <c r="AC6" s="5">
        <v>5.5413219016196669</v>
      </c>
      <c r="AD6" s="5">
        <v>2.0201461133134697</v>
      </c>
      <c r="AE6" s="5">
        <v>0.21008595183153597</v>
      </c>
      <c r="AF6" s="5">
        <v>0.38120067656345213</v>
      </c>
      <c r="AG6" s="5">
        <v>0</v>
      </c>
      <c r="AH6" s="5">
        <v>0</v>
      </c>
      <c r="AI6" s="5">
        <v>5.8969918822009859</v>
      </c>
      <c r="AJ6" s="5">
        <v>0.62390907552572017</v>
      </c>
      <c r="AK6" s="5">
        <v>0.40637932419992584</v>
      </c>
      <c r="AL6" s="5">
        <v>6.1910143508091107</v>
      </c>
      <c r="AM6" s="5">
        <v>0.55704097211234238</v>
      </c>
      <c r="AN6" s="5">
        <v>7.1693347293166496E-2</v>
      </c>
      <c r="AO6" s="5">
        <v>6.9186893847720592</v>
      </c>
      <c r="AP6" s="5">
        <v>0.77750642990001961</v>
      </c>
      <c r="AQ6" s="5">
        <v>0.44536414417485365</v>
      </c>
      <c r="AR6" s="5">
        <v>0.29987648717793852</v>
      </c>
      <c r="AS6" s="5">
        <v>0.52625734495868259</v>
      </c>
      <c r="AT6" s="5">
        <v>2.0652971803858495</v>
      </c>
      <c r="AU6" s="5">
        <v>0</v>
      </c>
      <c r="AV6" s="5">
        <v>8.6107440982560624E-2</v>
      </c>
      <c r="AW6" s="5">
        <v>2.5532286985059547</v>
      </c>
      <c r="AX6" s="5">
        <v>9.9496636839163946E-2</v>
      </c>
      <c r="AY6" s="5">
        <v>0.29696982301022684</v>
      </c>
      <c r="AZ6" s="5">
        <v>6.0180725045199486</v>
      </c>
      <c r="BA6" s="5">
        <v>7.913667689337206E-2</v>
      </c>
      <c r="BB6" s="5">
        <v>1.316994603642841</v>
      </c>
      <c r="BC6" s="5">
        <v>0.22363711659913929</v>
      </c>
      <c r="BD6" s="5">
        <v>1.0800912687984798</v>
      </c>
      <c r="BE6" s="5">
        <v>7.9422729724284666</v>
      </c>
      <c r="BF6" s="5">
        <v>100</v>
      </c>
      <c r="BG6" s="5">
        <f t="shared" si="1"/>
        <v>41.876342856507492</v>
      </c>
      <c r="BH6" s="5">
        <f t="shared" si="2"/>
        <v>21.968081681409387</v>
      </c>
      <c r="BI6" s="5">
        <f t="shared" si="3"/>
        <v>36.155575462083114</v>
      </c>
      <c r="BJ6" s="5">
        <v>7.2375745438892469</v>
      </c>
      <c r="BK6" s="5">
        <v>1.3662430427108008</v>
      </c>
      <c r="BL6" s="5">
        <f t="shared" si="0"/>
        <v>21.48442888357253</v>
      </c>
      <c r="BM6" s="5">
        <v>28.451687585165939</v>
      </c>
      <c r="BN6" s="5">
        <v>7.9139738287487083</v>
      </c>
      <c r="BO6" s="5">
        <v>3.5951202519536869</v>
      </c>
      <c r="BP6" s="18"/>
    </row>
    <row r="7" spans="1:71" x14ac:dyDescent="0.25">
      <c r="A7" s="7">
        <v>44005</v>
      </c>
      <c r="B7" s="3" t="s">
        <v>106</v>
      </c>
      <c r="C7" t="s">
        <v>131</v>
      </c>
      <c r="D7" s="4" t="s">
        <v>220</v>
      </c>
      <c r="E7" t="s">
        <v>179</v>
      </c>
      <c r="F7" s="5">
        <v>3.4769999999999999</v>
      </c>
      <c r="G7" s="5">
        <v>168.29163071618899</v>
      </c>
      <c r="H7" s="5">
        <v>2.8674735733375201</v>
      </c>
      <c r="I7" s="5"/>
      <c r="J7" s="5">
        <v>1</v>
      </c>
      <c r="K7" t="s">
        <v>181</v>
      </c>
      <c r="L7" s="5">
        <v>12.089963944663081</v>
      </c>
      <c r="M7" s="5">
        <v>1.2654180244929196</v>
      </c>
      <c r="N7" s="5">
        <v>0.96794758224435162</v>
      </c>
      <c r="O7" s="5">
        <v>8.0900021226127078E-2</v>
      </c>
      <c r="P7" s="5">
        <v>0.80124154295737704</v>
      </c>
      <c r="Q7" s="5">
        <v>0.67184546817061075</v>
      </c>
      <c r="R7" s="5">
        <v>0</v>
      </c>
      <c r="S7" s="5">
        <v>17.708734819608047</v>
      </c>
      <c r="T7" s="5">
        <v>0</v>
      </c>
      <c r="U7" s="5">
        <v>0.4483966890503715</v>
      </c>
      <c r="V7" s="5">
        <v>5.2012108120707685</v>
      </c>
      <c r="W7" s="5">
        <v>0.634345118558031</v>
      </c>
      <c r="X7" s="5">
        <v>0</v>
      </c>
      <c r="Y7" s="5">
        <v>5.1218487321301527E-2</v>
      </c>
      <c r="Z7" s="5">
        <v>4.0910274772805062</v>
      </c>
      <c r="AA7" s="5">
        <v>0.17407859719909102</v>
      </c>
      <c r="AB7" s="5">
        <v>0.11089805170289098</v>
      </c>
      <c r="AC7" s="5">
        <v>8.1534433086220037</v>
      </c>
      <c r="AD7" s="5">
        <v>1.9651548229854503</v>
      </c>
      <c r="AE7" s="5">
        <v>0.19282380281442749</v>
      </c>
      <c r="AF7" s="5">
        <v>0.45646683153883028</v>
      </c>
      <c r="AG7" s="5">
        <v>4.8119777697908823E-2</v>
      </c>
      <c r="AH7" s="5">
        <v>0</v>
      </c>
      <c r="AI7" s="5">
        <v>7.029844931076549</v>
      </c>
      <c r="AJ7" s="5">
        <v>0.44757513074792704</v>
      </c>
      <c r="AK7" s="5">
        <v>0.46026654943419754</v>
      </c>
      <c r="AL7" s="5">
        <v>8.5789119954490207</v>
      </c>
      <c r="AM7" s="5">
        <v>0.67241010202331986</v>
      </c>
      <c r="AN7" s="5">
        <v>4.9566742715968594E-2</v>
      </c>
      <c r="AO7" s="5">
        <v>11.737760510613803</v>
      </c>
      <c r="AP7" s="5">
        <v>0.61317087059654196</v>
      </c>
      <c r="AQ7" s="5">
        <v>0.29631226425651369</v>
      </c>
      <c r="AR7" s="5">
        <v>0.24234405960893099</v>
      </c>
      <c r="AS7" s="5">
        <v>0.42872372940600229</v>
      </c>
      <c r="AT7" s="5">
        <v>2.6722562119550073</v>
      </c>
      <c r="AU7" s="5">
        <v>4.3038506841852335E-2</v>
      </c>
      <c r="AV7" s="5">
        <v>5.6549223246280617E-2</v>
      </c>
      <c r="AW7" s="5">
        <v>1.6231611798088104</v>
      </c>
      <c r="AX7" s="5">
        <v>8.2204040571802042E-2</v>
      </c>
      <c r="AY7" s="5">
        <v>0.17667828982910894</v>
      </c>
      <c r="AZ7" s="5">
        <v>9.8090146246882508</v>
      </c>
      <c r="BA7" s="5">
        <v>9.5936502105838595E-2</v>
      </c>
      <c r="BB7" s="5">
        <v>1.41940248244861</v>
      </c>
      <c r="BC7" s="5">
        <v>0.18745445756067933</v>
      </c>
      <c r="BD7" s="5">
        <v>0.89067092528280023</v>
      </c>
      <c r="BE7" s="5">
        <v>16.530418783491079</v>
      </c>
      <c r="BF7" s="5">
        <v>118.80044046242413</v>
      </c>
      <c r="BG7" s="5">
        <f t="shared" si="1"/>
        <v>39.25720562877072</v>
      </c>
      <c r="BH7" s="5">
        <f t="shared" si="2"/>
        <v>25.481696819953296</v>
      </c>
      <c r="BI7" s="5">
        <f t="shared" si="3"/>
        <v>54.061538013700144</v>
      </c>
      <c r="BJ7" s="5">
        <v>6.4987763622231673</v>
      </c>
      <c r="BK7" s="5">
        <v>0.92056568483354961</v>
      </c>
      <c r="BL7" s="5">
        <f t="shared" si="0"/>
        <v>38.644892657146826</v>
      </c>
      <c r="BM7" s="5">
        <v>45.355094820311677</v>
      </c>
      <c r="BN7" s="5">
        <v>8.8992669962028916</v>
      </c>
      <c r="BO7" s="5">
        <v>5.0964978171419775</v>
      </c>
      <c r="BP7" s="18"/>
    </row>
    <row r="8" spans="1:71" x14ac:dyDescent="0.25">
      <c r="A8" s="7">
        <v>44005</v>
      </c>
      <c r="B8" s="3" t="s">
        <v>106</v>
      </c>
      <c r="C8" t="s">
        <v>131</v>
      </c>
      <c r="D8" s="4" t="s">
        <v>220</v>
      </c>
      <c r="E8" t="s">
        <v>179</v>
      </c>
      <c r="F8" s="5">
        <v>3.4769999999999999</v>
      </c>
      <c r="G8" s="5">
        <v>168.29163071618899</v>
      </c>
      <c r="H8" s="5">
        <v>2.8674735733375201</v>
      </c>
      <c r="I8" s="5"/>
      <c r="J8" s="5">
        <v>1</v>
      </c>
      <c r="K8" t="s">
        <v>101</v>
      </c>
      <c r="L8" s="5">
        <v>10.176699596065104</v>
      </c>
      <c r="M8" s="5">
        <v>1.0651627380903219</v>
      </c>
      <c r="N8" s="5">
        <v>0.81476767129538341</v>
      </c>
      <c r="O8" s="5">
        <v>6.8097408487063027E-2</v>
      </c>
      <c r="P8" s="5">
        <v>0.67444324266693689</v>
      </c>
      <c r="Q8" s="5">
        <v>0.56552439162303569</v>
      </c>
      <c r="R8" s="5">
        <v>0</v>
      </c>
      <c r="S8" s="5">
        <v>14.906287174254386</v>
      </c>
      <c r="T8" s="5">
        <v>0</v>
      </c>
      <c r="U8" s="5">
        <v>0.3774368910628717</v>
      </c>
      <c r="V8" s="5">
        <v>4.3781073469301486</v>
      </c>
      <c r="W8" s="5">
        <v>0.5339585578040601</v>
      </c>
      <c r="X8" s="5">
        <v>0</v>
      </c>
      <c r="Y8" s="5">
        <v>4.3113044970150283E-2</v>
      </c>
      <c r="Z8" s="5">
        <v>3.44361305510014</v>
      </c>
      <c r="AA8" s="5">
        <v>0.1465302624481018</v>
      </c>
      <c r="AB8" s="5">
        <v>9.3348182272074462E-2</v>
      </c>
      <c r="AC8" s="5">
        <v>6.8631423224402015</v>
      </c>
      <c r="AD8" s="5">
        <v>1.65416459344443</v>
      </c>
      <c r="AE8" s="5">
        <v>0.16230899655242986</v>
      </c>
      <c r="AF8" s="5">
        <v>0.38422991510979115</v>
      </c>
      <c r="AG8" s="5">
        <v>4.0504713206958871E-2</v>
      </c>
      <c r="AH8" s="5">
        <v>0</v>
      </c>
      <c r="AI8" s="5">
        <v>5.9173559489453629</v>
      </c>
      <c r="AJ8" s="5">
        <v>0.37674534623421063</v>
      </c>
      <c r="AK8" s="5">
        <v>0.38742831898824243</v>
      </c>
      <c r="AL8" s="5">
        <v>7.2212796198869977</v>
      </c>
      <c r="AM8" s="5">
        <v>0.56599967088169101</v>
      </c>
      <c r="AN8" s="5">
        <v>4.1722692713118563E-2</v>
      </c>
      <c r="AO8" s="5">
        <v>9.8802331581644136</v>
      </c>
      <c r="AP8" s="5">
        <v>0.51613518284091231</v>
      </c>
      <c r="AQ8" s="5">
        <v>0.24942017310974154</v>
      </c>
      <c r="AR8" s="5">
        <v>0.20399255984710171</v>
      </c>
      <c r="AS8" s="5">
        <v>0.36087722211905859</v>
      </c>
      <c r="AT8" s="5">
        <v>2.2493655760478646</v>
      </c>
      <c r="AU8" s="5">
        <v>3.6227565044647421E-2</v>
      </c>
      <c r="AV8" s="5">
        <v>4.7600179785669057E-2</v>
      </c>
      <c r="AW8" s="5">
        <v>1.3662922237415496</v>
      </c>
      <c r="AX8" s="5">
        <v>6.9195063799281684E-2</v>
      </c>
      <c r="AY8" s="5">
        <v>0.1487185477944345</v>
      </c>
      <c r="AZ8" s="5">
        <v>8.2567157045101887</v>
      </c>
      <c r="BA8" s="5">
        <v>8.0754331997769602E-2</v>
      </c>
      <c r="BB8" s="5">
        <v>1.1947788046270407</v>
      </c>
      <c r="BC8" s="5">
        <v>0.15778936242241465</v>
      </c>
      <c r="BD8" s="5">
        <v>0.74972022141998218</v>
      </c>
      <c r="BE8" s="5">
        <v>13.914442336364528</v>
      </c>
      <c r="BF8" s="5">
        <v>100.00000000000001</v>
      </c>
      <c r="BG8" s="5">
        <f t="shared" si="1"/>
        <v>33.04466336653654</v>
      </c>
      <c r="BH8" s="5">
        <f t="shared" si="2"/>
        <v>21.449160222611294</v>
      </c>
      <c r="BI8" s="5">
        <f t="shared" si="3"/>
        <v>45.506176410852177</v>
      </c>
      <c r="BJ8" s="5">
        <v>5.4703301914765978</v>
      </c>
      <c r="BK8" s="5">
        <v>0.77488406713838665</v>
      </c>
      <c r="BL8" s="5">
        <f t="shared" si="0"/>
        <v>32.529250318200603</v>
      </c>
      <c r="BM8" s="5">
        <v>38.177547695757255</v>
      </c>
      <c r="BN8" s="5">
        <v>7.4909377116473532</v>
      </c>
      <c r="BO8" s="5">
        <v>5.0964978171419775</v>
      </c>
      <c r="BP8" s="18"/>
    </row>
    <row r="9" spans="1:71" x14ac:dyDescent="0.25">
      <c r="A9" s="7">
        <v>44034</v>
      </c>
      <c r="B9" s="3" t="s">
        <v>106</v>
      </c>
      <c r="C9" t="s">
        <v>131</v>
      </c>
      <c r="D9" s="4" t="s">
        <v>220</v>
      </c>
      <c r="E9" t="s">
        <v>180</v>
      </c>
      <c r="F9" s="5">
        <v>2.0680000000000001</v>
      </c>
      <c r="G9" s="5">
        <v>297.72727272716401</v>
      </c>
      <c r="H9" s="5">
        <v>35.834038040832098</v>
      </c>
      <c r="I9" s="5"/>
      <c r="J9" s="5">
        <v>1</v>
      </c>
      <c r="K9" t="s">
        <v>181</v>
      </c>
      <c r="L9" s="5">
        <v>21.344401416348806</v>
      </c>
      <c r="M9" s="5">
        <v>1.4976863673633602</v>
      </c>
      <c r="N9" s="5">
        <v>1.5303696783262015</v>
      </c>
      <c r="O9" s="5">
        <v>0.12171516475756496</v>
      </c>
      <c r="P9" s="5">
        <v>0.94723615272789485</v>
      </c>
      <c r="Q9" s="5">
        <v>0.66164952050075165</v>
      </c>
      <c r="R9" s="5">
        <v>0</v>
      </c>
      <c r="S9" s="5">
        <v>25.02728493975869</v>
      </c>
      <c r="T9" s="5">
        <v>0</v>
      </c>
      <c r="U9" s="5">
        <v>0.74561882687774439</v>
      </c>
      <c r="V9" s="5">
        <v>8.8411110525585865</v>
      </c>
      <c r="W9" s="5">
        <v>0.6368583903334456</v>
      </c>
      <c r="X9" s="5">
        <v>0</v>
      </c>
      <c r="Y9" s="5">
        <v>0</v>
      </c>
      <c r="Z9" s="5">
        <v>6.1031282999712975</v>
      </c>
      <c r="AA9" s="5">
        <v>0.15267694540489302</v>
      </c>
      <c r="AB9" s="5">
        <v>0.20287035991976321</v>
      </c>
      <c r="AC9" s="5">
        <v>10.849842786536765</v>
      </c>
      <c r="AD9" s="5">
        <v>2.8607536995626504</v>
      </c>
      <c r="AE9" s="5">
        <v>0.32643319440733343</v>
      </c>
      <c r="AF9" s="5">
        <v>0.81474136946265829</v>
      </c>
      <c r="AG9" s="5">
        <v>2.8003937067666969E-2</v>
      </c>
      <c r="AH9" s="5">
        <v>0</v>
      </c>
      <c r="AI9" s="5">
        <v>8.9526657696143968</v>
      </c>
      <c r="AJ9" s="5">
        <v>0.79983655282044241</v>
      </c>
      <c r="AK9" s="5">
        <v>0.82553266582998064</v>
      </c>
      <c r="AL9" s="5">
        <v>11.832035238304835</v>
      </c>
      <c r="AM9" s="5">
        <v>0.5135739507380962</v>
      </c>
      <c r="AN9" s="5">
        <v>4.2798200259098321E-2</v>
      </c>
      <c r="AO9" s="5">
        <v>25.095122891426762</v>
      </c>
      <c r="AP9" s="5">
        <v>0.66639155900261648</v>
      </c>
      <c r="AQ9" s="5">
        <v>0.30944458086196824</v>
      </c>
      <c r="AR9" s="5">
        <v>0.32527730295874357</v>
      </c>
      <c r="AS9" s="5">
        <v>0.34693963840050651</v>
      </c>
      <c r="AT9" s="5">
        <v>3.4790922577717343</v>
      </c>
      <c r="AU9" s="5">
        <v>5.0234163970324167E-2</v>
      </c>
      <c r="AV9" s="5">
        <v>6.344272025952262E-2</v>
      </c>
      <c r="AW9" s="5">
        <v>1.7403483704052667</v>
      </c>
      <c r="AX9" s="5">
        <v>7.1071928713020024E-2</v>
      </c>
      <c r="AY9" s="5">
        <v>0.18880341763215069</v>
      </c>
      <c r="AZ9" s="5">
        <v>12.899852773224193</v>
      </c>
      <c r="BA9" s="5">
        <v>0</v>
      </c>
      <c r="BB9" s="5">
        <v>1.1278405991351754</v>
      </c>
      <c r="BC9" s="5">
        <v>0.19372919486968673</v>
      </c>
      <c r="BD9" s="5">
        <v>1.1316296585486645</v>
      </c>
      <c r="BE9" s="5">
        <v>22.761204673351155</v>
      </c>
      <c r="BF9" s="5">
        <v>175.2945088405217</v>
      </c>
      <c r="BG9" s="5">
        <f t="shared" si="1"/>
        <v>59.152940237163634</v>
      </c>
      <c r="BH9" s="5">
        <f t="shared" si="2"/>
        <v>36.279996906730645</v>
      </c>
      <c r="BI9" s="5">
        <f t="shared" si="3"/>
        <v>79.861571696627479</v>
      </c>
      <c r="BJ9" s="5">
        <v>8.4609870032216374</v>
      </c>
      <c r="BK9" s="5">
        <v>1.2980845513145614</v>
      </c>
      <c r="BL9" s="5">
        <f t="shared" si="0"/>
        <v>61.15335414037294</v>
      </c>
      <c r="BM9" s="5">
        <v>68.748665174601044</v>
      </c>
      <c r="BN9" s="5">
        <v>11.439339716433768</v>
      </c>
      <c r="BO9" s="5">
        <v>6.0098455749012016</v>
      </c>
      <c r="BP9" s="18"/>
    </row>
    <row r="10" spans="1:71" x14ac:dyDescent="0.25">
      <c r="A10" s="7">
        <v>44034</v>
      </c>
      <c r="B10" s="3" t="s">
        <v>106</v>
      </c>
      <c r="C10" t="s">
        <v>131</v>
      </c>
      <c r="D10" s="4" t="s">
        <v>220</v>
      </c>
      <c r="E10" t="s">
        <v>180</v>
      </c>
      <c r="F10" s="5">
        <v>2.0680000000000001</v>
      </c>
      <c r="G10" s="5">
        <v>297.72727272716401</v>
      </c>
      <c r="H10" s="5">
        <v>35.834038040832098</v>
      </c>
      <c r="I10" s="5"/>
      <c r="J10" s="5">
        <v>1</v>
      </c>
      <c r="K10" t="s">
        <v>101</v>
      </c>
      <c r="L10" s="5">
        <v>12.176309205308522</v>
      </c>
      <c r="M10" s="5">
        <v>0.85438293376657659</v>
      </c>
      <c r="N10" s="5">
        <v>0.87302773398252387</v>
      </c>
      <c r="O10" s="5">
        <v>6.9434670579611932E-2</v>
      </c>
      <c r="P10" s="5">
        <v>0.54036841141992942</v>
      </c>
      <c r="Q10" s="5">
        <v>0.37745022640880493</v>
      </c>
      <c r="R10" s="5">
        <v>0</v>
      </c>
      <c r="S10" s="5">
        <v>14.277278338780054</v>
      </c>
      <c r="T10" s="5">
        <v>0</v>
      </c>
      <c r="U10" s="5">
        <v>0.42535207281141285</v>
      </c>
      <c r="V10" s="5">
        <v>5.0435755866157761</v>
      </c>
      <c r="W10" s="5">
        <v>0.36330766693487382</v>
      </c>
      <c r="X10" s="5">
        <v>0</v>
      </c>
      <c r="Y10" s="5">
        <v>0</v>
      </c>
      <c r="Z10" s="5">
        <v>3.4816426026919998</v>
      </c>
      <c r="AA10" s="5">
        <v>8.7097391934732232E-2</v>
      </c>
      <c r="AB10" s="5">
        <v>0.11573115510670633</v>
      </c>
      <c r="AC10" s="5">
        <v>6.1894938171780751</v>
      </c>
      <c r="AD10" s="5">
        <v>1.6319699450285052</v>
      </c>
      <c r="AE10" s="5">
        <v>0.18621986311294766</v>
      </c>
      <c r="AF10" s="5">
        <v>0.46478430776396334</v>
      </c>
      <c r="AG10" s="5">
        <v>1.5975364689343581E-2</v>
      </c>
      <c r="AH10" s="5">
        <v>0</v>
      </c>
      <c r="AI10" s="5">
        <v>5.1072140415757659</v>
      </c>
      <c r="AJ10" s="5">
        <v>0.45628157899008265</v>
      </c>
      <c r="AK10" s="5">
        <v>0.47094040269169435</v>
      </c>
      <c r="AL10" s="5">
        <v>6.7498036969710817</v>
      </c>
      <c r="AM10" s="5">
        <v>0.29297777445232592</v>
      </c>
      <c r="AN10" s="5">
        <v>2.441502619915778E-2</v>
      </c>
      <c r="AO10" s="5">
        <v>14.315977755046303</v>
      </c>
      <c r="AP10" s="5">
        <v>0.38015541012119314</v>
      </c>
      <c r="AQ10" s="5">
        <v>0.17652839379212543</v>
      </c>
      <c r="AR10" s="5">
        <v>0.18556046342254351</v>
      </c>
      <c r="AS10" s="5">
        <v>0.1979181439825608</v>
      </c>
      <c r="AT10" s="5">
        <v>1.9847126306374607</v>
      </c>
      <c r="AU10" s="5">
        <v>2.8657009453745001E-2</v>
      </c>
      <c r="AV10" s="5">
        <v>3.6192075085045093E-2</v>
      </c>
      <c r="AW10" s="5">
        <v>0.99281396885545881</v>
      </c>
      <c r="AX10" s="5">
        <v>4.0544298382831481E-2</v>
      </c>
      <c r="AY10" s="5">
        <v>0.10770640728051502</v>
      </c>
      <c r="AZ10" s="5">
        <v>7.3589599917018145</v>
      </c>
      <c r="BA10" s="5">
        <v>0</v>
      </c>
      <c r="BB10" s="5">
        <v>0.64339756367454437</v>
      </c>
      <c r="BC10" s="5">
        <v>0.11051640815853303</v>
      </c>
      <c r="BD10" s="5">
        <v>0.64555910281148121</v>
      </c>
      <c r="BE10" s="5">
        <v>12.984550870363369</v>
      </c>
      <c r="BF10" s="5">
        <v>99.999999999999986</v>
      </c>
      <c r="BG10" s="5">
        <f t="shared" ref="BG10:BG33" si="4">SUM(L10,M10,P10,Q10,S10,T10,W10,Z10,AJ10,AQ10,AV10,AY10,N10,AN10)</f>
        <v>33.744890600640211</v>
      </c>
      <c r="BH10" s="5">
        <f t="shared" ref="BH10:BH33" si="5">SUM(O10,R10,U10,V10,Y10,AA10,AB10,AC10,AD10,AE10,AL10,AS10,BA10)</f>
        <v>20.69659634332141</v>
      </c>
      <c r="BI10" s="5">
        <f t="shared" ref="BI10:BI33" si="6">SUM(AG10,AI10,AK10,AM10,AO10,AP10,AR10,AT10,AU10,AW10,AX10,AZ10,BB10,BC10,BD10,BE10)</f>
        <v>45.558513056038407</v>
      </c>
      <c r="BJ10" s="5">
        <v>4.8267267806541616</v>
      </c>
      <c r="BK10" s="5">
        <v>0.74051638006272313</v>
      </c>
      <c r="BL10" s="5">
        <f t="shared" si="0"/>
        <v>34.886063770547793</v>
      </c>
      <c r="BM10" s="5">
        <v>39.218949657542758</v>
      </c>
      <c r="BN10" s="5">
        <v>6.5257832616085993</v>
      </c>
      <c r="BO10" s="5">
        <v>6.0098455749011999</v>
      </c>
      <c r="BP10" s="18"/>
    </row>
    <row r="11" spans="1:71" x14ac:dyDescent="0.25">
      <c r="A11" s="7">
        <v>44062</v>
      </c>
      <c r="B11" s="3" t="s">
        <v>106</v>
      </c>
      <c r="C11" t="s">
        <v>131</v>
      </c>
      <c r="D11" s="4" t="s">
        <v>220</v>
      </c>
      <c r="E11" t="s">
        <v>173</v>
      </c>
      <c r="F11" s="5">
        <v>8.5779999999999994</v>
      </c>
      <c r="G11" s="5">
        <v>258.13709489391402</v>
      </c>
      <c r="H11" s="5">
        <v>9.0510986913509495</v>
      </c>
      <c r="I11" s="5"/>
      <c r="J11" s="5">
        <v>1</v>
      </c>
      <c r="K11" t="s">
        <v>181</v>
      </c>
      <c r="L11" s="5">
        <v>23.162346792972009</v>
      </c>
      <c r="M11" s="5">
        <v>1.7331359249075802</v>
      </c>
      <c r="N11" s="5">
        <v>1.4171807713433655</v>
      </c>
      <c r="O11" s="5">
        <v>0.16479403849793753</v>
      </c>
      <c r="P11" s="5">
        <v>1.1812866521664631</v>
      </c>
      <c r="Q11" s="5">
        <v>0.82283151821009648</v>
      </c>
      <c r="R11" s="5">
        <v>0</v>
      </c>
      <c r="S11" s="5">
        <v>23.439829549522411</v>
      </c>
      <c r="T11" s="5">
        <v>0</v>
      </c>
      <c r="U11" s="5">
        <v>0.6979682722293753</v>
      </c>
      <c r="V11" s="5">
        <v>7.7467065689174719</v>
      </c>
      <c r="W11" s="5">
        <v>0.57618967036975111</v>
      </c>
      <c r="X11" s="5">
        <v>0</v>
      </c>
      <c r="Y11" s="5">
        <v>3.0041737118477966E-2</v>
      </c>
      <c r="Z11" s="5">
        <v>5.6562849095224275</v>
      </c>
      <c r="AA11" s="5">
        <v>0.15609953369536331</v>
      </c>
      <c r="AB11" s="5">
        <v>0.28955161026010368</v>
      </c>
      <c r="AC11" s="5">
        <v>9.2854833254359779</v>
      </c>
      <c r="AD11" s="5">
        <v>3.069763137826945</v>
      </c>
      <c r="AE11" s="5">
        <v>0.15714303176815048</v>
      </c>
      <c r="AF11" s="5">
        <v>0.7730694391620192</v>
      </c>
      <c r="AG11" s="5">
        <v>2.3231323816301944E-2</v>
      </c>
      <c r="AH11" s="5">
        <v>0</v>
      </c>
      <c r="AI11" s="5">
        <v>8.7877874686816018</v>
      </c>
      <c r="AJ11" s="5">
        <v>0.70578068902085545</v>
      </c>
      <c r="AK11" s="5">
        <v>0.90542293169540933</v>
      </c>
      <c r="AL11" s="5">
        <v>12.973029538545772</v>
      </c>
      <c r="AM11" s="5">
        <v>0.46459875208761209</v>
      </c>
      <c r="AN11" s="5">
        <v>3.7226425673629097E-2</v>
      </c>
      <c r="AO11" s="5">
        <v>26.749997295131831</v>
      </c>
      <c r="AP11" s="5">
        <v>0.7525645400451948</v>
      </c>
      <c r="AQ11" s="5">
        <v>0.16371460481838815</v>
      </c>
      <c r="AR11" s="5">
        <v>0.23063381720462323</v>
      </c>
      <c r="AS11" s="5">
        <v>0.52825873393301004</v>
      </c>
      <c r="AT11" s="5">
        <v>4.8644668708958614</v>
      </c>
      <c r="AU11" s="5">
        <v>5.4937355427964019E-2</v>
      </c>
      <c r="AV11" s="5">
        <v>7.7596582449098464E-2</v>
      </c>
      <c r="AW11" s="5">
        <v>3.9018136837676889</v>
      </c>
      <c r="AX11" s="5">
        <v>0</v>
      </c>
      <c r="AY11" s="5">
        <v>0.11609266643145742</v>
      </c>
      <c r="AZ11" s="5">
        <v>15.580381748337713</v>
      </c>
      <c r="BA11" s="5">
        <v>6.8838269398010465E-2</v>
      </c>
      <c r="BB11" s="5">
        <v>0.90160278605209798</v>
      </c>
      <c r="BC11" s="5">
        <v>0.30455478726174534</v>
      </c>
      <c r="BD11" s="5">
        <v>1.8820025767292383</v>
      </c>
      <c r="BE11" s="5">
        <v>20.623509073048329</v>
      </c>
      <c r="BF11" s="5">
        <v>181.05774900437936</v>
      </c>
      <c r="BG11" s="5">
        <f t="shared" si="4"/>
        <v>59.089496757407531</v>
      </c>
      <c r="BH11" s="5">
        <f t="shared" si="5"/>
        <v>35.167677797626588</v>
      </c>
      <c r="BI11" s="5">
        <f t="shared" si="6"/>
        <v>86.027505010183205</v>
      </c>
      <c r="BJ11" s="5">
        <v>8.9575307065923528</v>
      </c>
      <c r="BK11" s="5">
        <v>0.98558796027070106</v>
      </c>
      <c r="BL11" s="5">
        <f t="shared" si="0"/>
        <v>63.605922475276849</v>
      </c>
      <c r="BM11" s="5">
        <v>74.968372786050367</v>
      </c>
      <c r="BN11" s="5">
        <v>11.216275255900991</v>
      </c>
      <c r="BO11" s="5">
        <v>6.6838920297189377</v>
      </c>
      <c r="BP11" s="18"/>
    </row>
    <row r="12" spans="1:71" x14ac:dyDescent="0.25">
      <c r="A12" s="7">
        <v>44062</v>
      </c>
      <c r="B12" s="3" t="s">
        <v>106</v>
      </c>
      <c r="C12" t="s">
        <v>131</v>
      </c>
      <c r="D12" s="4" t="s">
        <v>220</v>
      </c>
      <c r="E12" t="s">
        <v>173</v>
      </c>
      <c r="F12" s="5">
        <v>8.5779999999999994</v>
      </c>
      <c r="G12" s="5">
        <v>258.13709489391402</v>
      </c>
      <c r="H12" s="5">
        <v>9.0510986913509495</v>
      </c>
      <c r="I12" s="5"/>
      <c r="J12" s="5">
        <v>1</v>
      </c>
      <c r="K12" t="s">
        <v>101</v>
      </c>
      <c r="L12" s="5">
        <v>12.7927950724781</v>
      </c>
      <c r="M12" s="5">
        <v>0.95722825144902235</v>
      </c>
      <c r="N12" s="5">
        <v>0.78272306992455054</v>
      </c>
      <c r="O12" s="5">
        <v>9.1017390530991046E-2</v>
      </c>
      <c r="P12" s="5">
        <v>0.65243639593569158</v>
      </c>
      <c r="Q12" s="5">
        <v>0.45445805149725693</v>
      </c>
      <c r="R12" s="5">
        <v>0</v>
      </c>
      <c r="S12" s="5">
        <v>12.946051565545231</v>
      </c>
      <c r="T12" s="5">
        <v>0</v>
      </c>
      <c r="U12" s="5">
        <v>0.38549483580097588</v>
      </c>
      <c r="V12" s="5">
        <v>4.2785832760629852</v>
      </c>
      <c r="W12" s="5">
        <v>0.31823529980802667</v>
      </c>
      <c r="X12" s="5">
        <v>0</v>
      </c>
      <c r="Y12" s="5">
        <v>1.6592350939782934E-2</v>
      </c>
      <c r="Z12" s="5">
        <v>3.1240225511616266</v>
      </c>
      <c r="AA12" s="5">
        <v>8.6215328840516858E-2</v>
      </c>
      <c r="AB12" s="5">
        <v>0.15992224130274596</v>
      </c>
      <c r="AC12" s="5">
        <v>5.1284650209648763</v>
      </c>
      <c r="AD12" s="5">
        <v>1.6954607879018173</v>
      </c>
      <c r="AE12" s="5">
        <v>8.6791663230249019E-2</v>
      </c>
      <c r="AF12" s="5">
        <v>0.42697395908932922</v>
      </c>
      <c r="AG12" s="5">
        <v>1.2830891770194289E-2</v>
      </c>
      <c r="AH12" s="5">
        <v>0</v>
      </c>
      <c r="AI12" s="5">
        <v>4.8535826370342461</v>
      </c>
      <c r="AJ12" s="5">
        <v>0.38980971148811988</v>
      </c>
      <c r="AK12" s="5">
        <v>0.50007411263768076</v>
      </c>
      <c r="AL12" s="5">
        <v>7.1651335609126487</v>
      </c>
      <c r="AM12" s="5">
        <v>0.2566025230305799</v>
      </c>
      <c r="AN12" s="5">
        <v>2.0560526063277566E-2</v>
      </c>
      <c r="AO12" s="5">
        <v>14.774290215264308</v>
      </c>
      <c r="AP12" s="5">
        <v>0.41564889886430217</v>
      </c>
      <c r="AQ12" s="5">
        <v>9.0421208547350418E-2</v>
      </c>
      <c r="AR12" s="5">
        <v>0.12738135676205981</v>
      </c>
      <c r="AS12" s="5">
        <v>0.29176256572163212</v>
      </c>
      <c r="AT12" s="5">
        <v>2.6866935536562986</v>
      </c>
      <c r="AU12" s="5">
        <v>3.0342449152306213E-2</v>
      </c>
      <c r="AV12" s="5">
        <v>4.2857366158474436E-2</v>
      </c>
      <c r="AW12" s="5">
        <v>2.1550106003324458</v>
      </c>
      <c r="AX12" s="5">
        <v>0</v>
      </c>
      <c r="AY12" s="5">
        <v>6.4119137164711695E-2</v>
      </c>
      <c r="AZ12" s="5">
        <v>8.6052001828217026</v>
      </c>
      <c r="BA12" s="5">
        <v>3.8020062536149965E-2</v>
      </c>
      <c r="BB12" s="5">
        <v>0.49796420811035841</v>
      </c>
      <c r="BC12" s="5">
        <v>0.16820864554898385</v>
      </c>
      <c r="BD12" s="5">
        <v>1.0394487875156988</v>
      </c>
      <c r="BE12" s="5">
        <v>11.390569686442692</v>
      </c>
      <c r="BF12" s="5">
        <v>99.999999999999972</v>
      </c>
      <c r="BG12" s="5">
        <f t="shared" si="4"/>
        <v>32.635718207221444</v>
      </c>
      <c r="BH12" s="5">
        <f t="shared" si="5"/>
        <v>19.423459084745371</v>
      </c>
      <c r="BI12" s="5">
        <f t="shared" si="6"/>
        <v>47.513848748943857</v>
      </c>
      <c r="BJ12" s="5">
        <v>4.9473335197466151</v>
      </c>
      <c r="BK12" s="5">
        <v>0.54435005720018204</v>
      </c>
      <c r="BL12" s="5">
        <f t="shared" si="0"/>
        <v>35.130185161938783</v>
      </c>
      <c r="BM12" s="5">
        <v>41.405779757174088</v>
      </c>
      <c r="BN12" s="5">
        <v>6.1948606550000225</v>
      </c>
      <c r="BO12" s="5">
        <v>6.6838920297189377</v>
      </c>
      <c r="BP12" s="18"/>
    </row>
    <row r="13" spans="1:71" x14ac:dyDescent="0.25">
      <c r="A13" s="7">
        <v>44091</v>
      </c>
      <c r="B13" s="3" t="s">
        <v>106</v>
      </c>
      <c r="C13" t="s">
        <v>131</v>
      </c>
      <c r="D13" s="4" t="s">
        <v>220</v>
      </c>
      <c r="E13" t="s">
        <v>178</v>
      </c>
      <c r="F13" s="5">
        <v>2.5299999999999998</v>
      </c>
      <c r="G13" s="5">
        <v>449.64426877466701</v>
      </c>
      <c r="H13" s="5">
        <v>8.0492787739053</v>
      </c>
      <c r="I13" s="5"/>
      <c r="J13" s="5">
        <v>1</v>
      </c>
      <c r="K13" t="s">
        <v>181</v>
      </c>
      <c r="L13" s="5">
        <v>47.180299977327238</v>
      </c>
      <c r="M13" s="5">
        <v>3.5325252201780759</v>
      </c>
      <c r="N13" s="5">
        <v>2.7966248650959695</v>
      </c>
      <c r="O13" s="5">
        <v>0.31586744704260306</v>
      </c>
      <c r="P13" s="5">
        <v>2.2305329922599286</v>
      </c>
      <c r="Q13" s="5">
        <v>1.6201775415749027</v>
      </c>
      <c r="R13" s="5">
        <v>6.390744004771623E-2</v>
      </c>
      <c r="S13" s="5">
        <v>43.460911871654872</v>
      </c>
      <c r="T13" s="5">
        <v>0</v>
      </c>
      <c r="U13" s="5">
        <v>1.1089950076096629</v>
      </c>
      <c r="V13" s="5">
        <v>14.005020861361656</v>
      </c>
      <c r="W13" s="5">
        <v>1.0623203271101118</v>
      </c>
      <c r="X13" s="5">
        <v>0</v>
      </c>
      <c r="Y13" s="5">
        <v>0.1181893578913778</v>
      </c>
      <c r="Z13" s="5">
        <v>9.6138859750271113</v>
      </c>
      <c r="AA13" s="5">
        <v>0.28451830531389738</v>
      </c>
      <c r="AB13" s="5">
        <v>0.62299179684981665</v>
      </c>
      <c r="AC13" s="5">
        <v>13.892146742239188</v>
      </c>
      <c r="AD13" s="5">
        <v>4.3997733872576266</v>
      </c>
      <c r="AE13" s="5">
        <v>0.22406590434031684</v>
      </c>
      <c r="AF13" s="5">
        <v>1.4560296819407867</v>
      </c>
      <c r="AG13" s="5">
        <v>8.5379012284916858E-2</v>
      </c>
      <c r="AH13" s="5">
        <v>0</v>
      </c>
      <c r="AI13" s="5">
        <v>17.950167435019431</v>
      </c>
      <c r="AJ13" s="5">
        <v>1.7415296945118248</v>
      </c>
      <c r="AK13" s="5">
        <v>1.9952261707156955</v>
      </c>
      <c r="AL13" s="5">
        <v>28.698744120654435</v>
      </c>
      <c r="AM13" s="5">
        <v>1.0301829124884418</v>
      </c>
      <c r="AN13" s="5">
        <v>0.10583490588853157</v>
      </c>
      <c r="AO13" s="5">
        <v>62.4117676329003</v>
      </c>
      <c r="AP13" s="5">
        <v>1.6550484950246036</v>
      </c>
      <c r="AQ13" s="5">
        <v>0.28442945645678835</v>
      </c>
      <c r="AR13" s="5">
        <v>0.41492160264525746</v>
      </c>
      <c r="AS13" s="5">
        <v>0.96504865837459941</v>
      </c>
      <c r="AT13" s="5">
        <v>6.8244807307227173</v>
      </c>
      <c r="AU13" s="5">
        <v>0</v>
      </c>
      <c r="AV13" s="5">
        <v>0.17760164948248011</v>
      </c>
      <c r="AW13" s="5">
        <v>7.2088650415886377</v>
      </c>
      <c r="AX13" s="5">
        <v>0.24776757149057632</v>
      </c>
      <c r="AY13" s="5">
        <v>0.28864856773546321</v>
      </c>
      <c r="AZ13" s="5">
        <v>26.780840236538605</v>
      </c>
      <c r="BA13" s="5">
        <v>0.16411173093195</v>
      </c>
      <c r="BB13" s="5">
        <v>1.9539287662092895</v>
      </c>
      <c r="BC13" s="5">
        <v>0.73468244050315856</v>
      </c>
      <c r="BD13" s="5">
        <v>3.7481212435767364</v>
      </c>
      <c r="BE13" s="5">
        <v>43.800918136422624</v>
      </c>
      <c r="BF13" s="5">
        <v>355.80100123234911</v>
      </c>
      <c r="BG13" s="5">
        <f t="shared" si="4"/>
        <v>114.09532304430331</v>
      </c>
      <c r="BH13" s="5">
        <f t="shared" si="5"/>
        <v>64.863380759914847</v>
      </c>
      <c r="BI13" s="5">
        <f t="shared" si="6"/>
        <v>176.84229742813096</v>
      </c>
      <c r="BJ13" s="5">
        <v>15.866020237816933</v>
      </c>
      <c r="BK13" s="5">
        <v>2.3146077187040763</v>
      </c>
      <c r="BL13" s="5">
        <f t="shared" si="0"/>
        <v>134.12268639516807</v>
      </c>
      <c r="BM13" s="5">
        <v>153.75910470044735</v>
      </c>
      <c r="BN13" s="5">
        <v>23.307258632023959</v>
      </c>
      <c r="BO13" s="5">
        <v>6.5970480324607443</v>
      </c>
      <c r="BP13" s="18"/>
    </row>
    <row r="14" spans="1:71" x14ac:dyDescent="0.25">
      <c r="A14" s="7">
        <v>44091</v>
      </c>
      <c r="B14" s="3" t="s">
        <v>106</v>
      </c>
      <c r="C14" t="s">
        <v>131</v>
      </c>
      <c r="D14" s="4" t="s">
        <v>220</v>
      </c>
      <c r="E14" t="s">
        <v>178</v>
      </c>
      <c r="F14" s="5">
        <v>2.5299999999999998</v>
      </c>
      <c r="G14" s="5">
        <v>449.64426877466701</v>
      </c>
      <c r="H14" s="5">
        <v>8.0492787739053</v>
      </c>
      <c r="I14" s="5"/>
      <c r="J14" s="5">
        <v>1</v>
      </c>
      <c r="K14" t="s">
        <v>101</v>
      </c>
      <c r="L14" s="5">
        <v>13.260305567975914</v>
      </c>
      <c r="M14" s="5">
        <v>0.99283734670303159</v>
      </c>
      <c r="N14" s="5">
        <v>0.78600814933336471</v>
      </c>
      <c r="O14" s="5">
        <v>8.877643568977249E-2</v>
      </c>
      <c r="P14" s="5">
        <v>0.62690464178972938</v>
      </c>
      <c r="Q14" s="5">
        <v>0.45536059088177672</v>
      </c>
      <c r="R14" s="5">
        <v>1.7961568356009962E-2</v>
      </c>
      <c r="S14" s="5">
        <v>12.214949289384812</v>
      </c>
      <c r="T14" s="5">
        <v>0</v>
      </c>
      <c r="U14" s="5">
        <v>0.31168968152662807</v>
      </c>
      <c r="V14" s="5">
        <v>3.9361948990739188</v>
      </c>
      <c r="W14" s="5">
        <v>0.29857148333778399</v>
      </c>
      <c r="X14" s="5">
        <v>0</v>
      </c>
      <c r="Y14" s="5">
        <v>3.3217826111230218E-2</v>
      </c>
      <c r="Z14" s="5">
        <v>2.7020401690069851</v>
      </c>
      <c r="AA14" s="5">
        <v>7.9965571858550813E-2</v>
      </c>
      <c r="AB14" s="5">
        <v>0.17509557159536593</v>
      </c>
      <c r="AC14" s="5">
        <v>3.9044709526174675</v>
      </c>
      <c r="AD14" s="5">
        <v>1.2365826324317839</v>
      </c>
      <c r="AE14" s="5">
        <v>6.2975062904332538E-2</v>
      </c>
      <c r="AF14" s="5">
        <v>0.40922585290589275</v>
      </c>
      <c r="AG14" s="5">
        <v>2.3996282188413997E-2</v>
      </c>
      <c r="AH14" s="5">
        <v>0</v>
      </c>
      <c r="AI14" s="5">
        <v>5.0450019457076829</v>
      </c>
      <c r="AJ14" s="5">
        <v>0.48946733946219334</v>
      </c>
      <c r="AK14" s="5">
        <v>0.56077025185568574</v>
      </c>
      <c r="AL14" s="5">
        <v>8.0659537272952377</v>
      </c>
      <c r="AM14" s="5">
        <v>0.28953907069409857</v>
      </c>
      <c r="AN14" s="5">
        <v>2.9745533464482325E-2</v>
      </c>
      <c r="AO14" s="5">
        <v>17.541200675864168</v>
      </c>
      <c r="AP14" s="5">
        <v>0.46516128096666187</v>
      </c>
      <c r="AQ14" s="5">
        <v>7.9940600355715999E-2</v>
      </c>
      <c r="AR14" s="5">
        <v>0.11661619872011005</v>
      </c>
      <c r="AS14" s="5">
        <v>0.27123269890530544</v>
      </c>
      <c r="AT14" s="5">
        <v>1.9180611372889644</v>
      </c>
      <c r="AU14" s="5">
        <v>0</v>
      </c>
      <c r="AV14" s="5">
        <v>4.9916006100977982E-2</v>
      </c>
      <c r="AW14" s="5">
        <v>2.0260946474630703</v>
      </c>
      <c r="AX14" s="5">
        <v>6.9636558253746011E-2</v>
      </c>
      <c r="AY14" s="5">
        <v>8.112640682170727E-2</v>
      </c>
      <c r="AZ14" s="5">
        <v>7.5269153666742739</v>
      </c>
      <c r="BA14" s="5">
        <v>4.6124583787997817E-2</v>
      </c>
      <c r="BB14" s="5">
        <v>0.54916336925463383</v>
      </c>
      <c r="BC14" s="5">
        <v>0.206486895190997</v>
      </c>
      <c r="BD14" s="5">
        <v>1.0534318988970739</v>
      </c>
      <c r="BE14" s="5">
        <v>12.310510084208353</v>
      </c>
      <c r="BF14" s="5">
        <v>99.999999999999986</v>
      </c>
      <c r="BG14" s="5">
        <f t="shared" si="4"/>
        <v>32.067173124618478</v>
      </c>
      <c r="BH14" s="5">
        <f t="shared" si="5"/>
        <v>18.230241212153601</v>
      </c>
      <c r="BI14" s="5">
        <f t="shared" si="6"/>
        <v>49.702585663227929</v>
      </c>
      <c r="BJ14" s="5">
        <v>4.4592399073818028</v>
      </c>
      <c r="BK14" s="5">
        <v>0.65053434663961662</v>
      </c>
      <c r="BL14" s="5">
        <f t="shared" si="0"/>
        <v>37.695983409440103</v>
      </c>
      <c r="BM14" s="5">
        <v>43.214916250344629</v>
      </c>
      <c r="BN14" s="5">
        <v>6.5506444757876299</v>
      </c>
      <c r="BO14" s="5">
        <v>6.5970480324607443</v>
      </c>
      <c r="BP14" s="18"/>
    </row>
    <row r="15" spans="1:71" x14ac:dyDescent="0.25">
      <c r="A15" s="7">
        <v>44131</v>
      </c>
      <c r="B15" s="3" t="s">
        <v>106</v>
      </c>
      <c r="C15" t="s">
        <v>107</v>
      </c>
      <c r="D15" s="4" t="s">
        <v>220</v>
      </c>
      <c r="E15" t="s">
        <v>115</v>
      </c>
      <c r="F15" s="5">
        <v>0.34399999999999997</v>
      </c>
      <c r="G15" s="5">
        <v>409.01162790726897</v>
      </c>
      <c r="H15" s="5">
        <v>27.544275778126998</v>
      </c>
      <c r="I15" s="5"/>
      <c r="J15" s="5">
        <v>1</v>
      </c>
      <c r="K15" t="s">
        <v>181</v>
      </c>
      <c r="L15" s="5">
        <v>16.784854939430851</v>
      </c>
      <c r="M15" s="5">
        <v>2.199151028541261</v>
      </c>
      <c r="N15" s="5">
        <v>1.2659913563658411</v>
      </c>
      <c r="O15" s="5">
        <v>0.15876103617336276</v>
      </c>
      <c r="P15" s="5">
        <v>1.5068169372452072</v>
      </c>
      <c r="Q15" s="5">
        <v>1.0960515790372727</v>
      </c>
      <c r="R15" s="5">
        <v>9.8145718308243937E-2</v>
      </c>
      <c r="S15" s="5">
        <v>30.974650695557532</v>
      </c>
      <c r="T15" s="5">
        <v>0.64822155124274927</v>
      </c>
      <c r="U15" s="5">
        <v>1.1520155993566317</v>
      </c>
      <c r="V15" s="5">
        <v>7.2299018211257016</v>
      </c>
      <c r="W15" s="5">
        <v>0.84205838421149903</v>
      </c>
      <c r="X15" s="5">
        <v>0</v>
      </c>
      <c r="Y15" s="5">
        <v>5.9887055233515785E-2</v>
      </c>
      <c r="Z15" s="5">
        <v>10.568772505950625</v>
      </c>
      <c r="AA15" s="5">
        <v>0.34798250116817953</v>
      </c>
      <c r="AB15" s="5">
        <v>0.34898749363363096</v>
      </c>
      <c r="AC15" s="5">
        <v>7.7974164291541772</v>
      </c>
      <c r="AD15" s="5">
        <v>4.3728825507285647</v>
      </c>
      <c r="AE15" s="5">
        <v>0.18111818586766959</v>
      </c>
      <c r="AF15" s="5">
        <v>0.99564676969192445</v>
      </c>
      <c r="AG15" s="5">
        <v>0</v>
      </c>
      <c r="AH15" s="5">
        <v>0.13468486562970639</v>
      </c>
      <c r="AI15" s="5">
        <v>8.7719789140073399</v>
      </c>
      <c r="AJ15" s="5">
        <v>0.93062320822589717</v>
      </c>
      <c r="AK15" s="5">
        <v>0.5976365407705676</v>
      </c>
      <c r="AL15" s="5">
        <v>0</v>
      </c>
      <c r="AM15" s="5">
        <v>15.083449954720734</v>
      </c>
      <c r="AN15" s="5">
        <v>0.18916142309473857</v>
      </c>
      <c r="AO15" s="5">
        <v>19.785412917666836</v>
      </c>
      <c r="AP15" s="5">
        <v>1.1844840526548677</v>
      </c>
      <c r="AQ15" s="5">
        <v>0.45333274088682818</v>
      </c>
      <c r="AR15" s="5">
        <v>0.39812608344892425</v>
      </c>
      <c r="AS15" s="5">
        <v>1.6351461164113177</v>
      </c>
      <c r="AT15" s="5">
        <v>0.3561378845317989</v>
      </c>
      <c r="AU15" s="5">
        <v>3.7162636394621384</v>
      </c>
      <c r="AV15" s="5">
        <v>0</v>
      </c>
      <c r="AW15" s="5">
        <v>9.8620687408304697</v>
      </c>
      <c r="AX15" s="5">
        <v>0.13028761984631465</v>
      </c>
      <c r="AY15" s="5">
        <v>0.32717749312152899</v>
      </c>
      <c r="AZ15" s="5">
        <v>17.215143043225613</v>
      </c>
      <c r="BA15" s="5">
        <v>1.5819250558951785</v>
      </c>
      <c r="BB15" s="5">
        <v>0.5297390911412968</v>
      </c>
      <c r="BC15" s="5">
        <v>0</v>
      </c>
      <c r="BD15" s="5">
        <v>4.6195387797996164</v>
      </c>
      <c r="BE15" s="5">
        <v>25.830979078037625</v>
      </c>
      <c r="BF15" s="5">
        <v>201.96261138143376</v>
      </c>
      <c r="BG15" s="5">
        <f t="shared" si="4"/>
        <v>67.786863842911828</v>
      </c>
      <c r="BH15" s="5">
        <f t="shared" si="5"/>
        <v>24.964169563056174</v>
      </c>
      <c r="BI15" s="5">
        <f t="shared" si="6"/>
        <v>108.08124634014413</v>
      </c>
      <c r="BJ15" s="5">
        <v>12.246976438869771</v>
      </c>
      <c r="BK15" s="5">
        <v>1.7111334422342543</v>
      </c>
      <c r="BL15" s="5">
        <f t="shared" si="0"/>
        <v>69.764869850698716</v>
      </c>
      <c r="BM15" s="5">
        <v>93.282469489953982</v>
      </c>
      <c r="BN15" s="5">
        <v>14.979895036057821</v>
      </c>
      <c r="BO15" s="5">
        <v>6.2271777783098958</v>
      </c>
      <c r="BP15" s="18"/>
    </row>
    <row r="16" spans="1:71" x14ac:dyDescent="0.25">
      <c r="A16" s="7">
        <v>44131</v>
      </c>
      <c r="B16" s="3" t="s">
        <v>106</v>
      </c>
      <c r="C16" t="s">
        <v>107</v>
      </c>
      <c r="D16" s="4" t="s">
        <v>220</v>
      </c>
      <c r="E16" t="s">
        <v>115</v>
      </c>
      <c r="F16" s="5">
        <v>0.34399999999999997</v>
      </c>
      <c r="G16" s="5">
        <v>409.01162790726897</v>
      </c>
      <c r="H16" s="5">
        <v>27.544275778126998</v>
      </c>
      <c r="I16" s="5"/>
      <c r="J16" s="5">
        <v>1</v>
      </c>
      <c r="K16" t="s">
        <v>101</v>
      </c>
      <c r="L16" s="5">
        <v>8.3108724058486132</v>
      </c>
      <c r="M16" s="5">
        <v>1.088890173036962</v>
      </c>
      <c r="N16" s="5">
        <v>0.62684441823484094</v>
      </c>
      <c r="O16" s="5">
        <v>7.8609122296166511E-2</v>
      </c>
      <c r="P16" s="5">
        <v>0.7460870737105787</v>
      </c>
      <c r="Q16" s="5">
        <v>0.54270024116851545</v>
      </c>
      <c r="R16" s="5">
        <v>4.8595983997692743E-2</v>
      </c>
      <c r="S16" s="5">
        <v>15.336824218943034</v>
      </c>
      <c r="T16" s="5">
        <v>0.32096116543992148</v>
      </c>
      <c r="U16" s="5">
        <v>0.5704103306432764</v>
      </c>
      <c r="V16" s="5">
        <v>3.5798219143993206</v>
      </c>
      <c r="W16" s="5">
        <v>0.41693775815819578</v>
      </c>
      <c r="X16" s="5">
        <v>0</v>
      </c>
      <c r="Y16" s="5">
        <v>2.9652545500320832E-2</v>
      </c>
      <c r="Z16" s="5">
        <v>5.2330341906651547</v>
      </c>
      <c r="AA16" s="5">
        <v>0.17230045640030245</v>
      </c>
      <c r="AB16" s="5">
        <v>0.17279806952709717</v>
      </c>
      <c r="AC16" s="5">
        <v>3.8608217510258371</v>
      </c>
      <c r="AD16" s="5">
        <v>2.1651941024221477</v>
      </c>
      <c r="AE16" s="5">
        <v>8.9679067144563376E-2</v>
      </c>
      <c r="AF16" s="5">
        <v>0.49298568823291289</v>
      </c>
      <c r="AG16" s="5">
        <v>0</v>
      </c>
      <c r="AH16" s="5">
        <v>6.6688019484624203E-2</v>
      </c>
      <c r="AI16" s="5">
        <v>4.3433677421808872</v>
      </c>
      <c r="AJ16" s="5">
        <v>0.46078984712090548</v>
      </c>
      <c r="AK16" s="5">
        <v>0.29591444509590442</v>
      </c>
      <c r="AL16" s="5">
        <v>0</v>
      </c>
      <c r="AM16" s="5">
        <v>7.4684367822089577</v>
      </c>
      <c r="AN16" s="5">
        <v>9.3661604888580885E-2</v>
      </c>
      <c r="AO16" s="5">
        <v>9.7965721389388261</v>
      </c>
      <c r="AP16" s="5">
        <v>0.58648679800332404</v>
      </c>
      <c r="AQ16" s="5">
        <v>0.22446369542659947</v>
      </c>
      <c r="AR16" s="5">
        <v>0.19712860748121799</v>
      </c>
      <c r="AS16" s="5">
        <v>0.80962813127976585</v>
      </c>
      <c r="AT16" s="5">
        <v>0.17633852231153035</v>
      </c>
      <c r="AU16" s="5">
        <v>1.8400750584688526</v>
      </c>
      <c r="AV16" s="5">
        <v>0</v>
      </c>
      <c r="AW16" s="5">
        <v>4.8831160744919346</v>
      </c>
      <c r="AX16" s="5">
        <v>6.4510762143122041E-2</v>
      </c>
      <c r="AY16" s="5">
        <v>0.1619990407549296</v>
      </c>
      <c r="AZ16" s="5">
        <v>8.5239257531249102</v>
      </c>
      <c r="BA16" s="5">
        <v>0.78327619408104143</v>
      </c>
      <c r="BB16" s="5">
        <v>0.26229562368888804</v>
      </c>
      <c r="BC16" s="5">
        <v>0</v>
      </c>
      <c r="BD16" s="5">
        <v>2.2873237517586813</v>
      </c>
      <c r="BE16" s="5">
        <v>12.78998073027107</v>
      </c>
      <c r="BF16" s="5">
        <v>100</v>
      </c>
      <c r="BG16" s="5">
        <f t="shared" si="4"/>
        <v>33.564065833396825</v>
      </c>
      <c r="BH16" s="5">
        <f t="shared" si="5"/>
        <v>12.360787668717531</v>
      </c>
      <c r="BI16" s="5">
        <f t="shared" si="6"/>
        <v>53.515472790168097</v>
      </c>
      <c r="BJ16" s="5">
        <v>6.063982018800349</v>
      </c>
      <c r="BK16" s="5">
        <v>0.84725258330243447</v>
      </c>
      <c r="BL16" s="5">
        <f t="shared" si="0"/>
        <v>34.543458006164464</v>
      </c>
      <c r="BM16" s="5">
        <v>46.187989376794796</v>
      </c>
      <c r="BN16" s="5">
        <v>7.417162480517872</v>
      </c>
      <c r="BO16" s="5">
        <v>6.2271777783098958</v>
      </c>
      <c r="BP16" s="18"/>
    </row>
    <row r="17" spans="1:68" x14ac:dyDescent="0.25">
      <c r="A17" s="7">
        <v>44131</v>
      </c>
      <c r="B17" s="3" t="s">
        <v>106</v>
      </c>
      <c r="C17" t="s">
        <v>117</v>
      </c>
      <c r="D17" s="4" t="s">
        <v>220</v>
      </c>
      <c r="E17" t="s">
        <v>125</v>
      </c>
      <c r="F17" s="5">
        <v>1.0660000000000001</v>
      </c>
      <c r="G17" s="5">
        <v>561.35084427781601</v>
      </c>
      <c r="H17" s="5">
        <v>18.042499482519599</v>
      </c>
      <c r="I17" s="5"/>
      <c r="J17" s="5">
        <v>1</v>
      </c>
      <c r="K17" t="s">
        <v>181</v>
      </c>
      <c r="L17" s="5">
        <v>51.227813437661986</v>
      </c>
      <c r="M17" s="5">
        <v>4.548993136752383</v>
      </c>
      <c r="N17" s="5">
        <v>3.0167798467039337</v>
      </c>
      <c r="O17" s="5">
        <v>0.29533150080625881</v>
      </c>
      <c r="P17" s="5">
        <v>2.4914466731964056</v>
      </c>
      <c r="Q17" s="5">
        <v>1.9143707287373588</v>
      </c>
      <c r="R17" s="5">
        <v>3.2756371144463774E-2</v>
      </c>
      <c r="S17" s="5">
        <v>51.115593678386368</v>
      </c>
      <c r="T17" s="5">
        <v>1.1712816465006071</v>
      </c>
      <c r="U17" s="5">
        <v>1.7756426680676631</v>
      </c>
      <c r="V17" s="5">
        <v>16.55596944466728</v>
      </c>
      <c r="W17" s="5">
        <v>1.2968347009701868</v>
      </c>
      <c r="X17" s="5">
        <v>0</v>
      </c>
      <c r="Y17" s="5">
        <v>9.3852434340819982E-2</v>
      </c>
      <c r="Z17" s="5">
        <v>11.058872874152264</v>
      </c>
      <c r="AA17" s="5">
        <v>0.47448184947154193</v>
      </c>
      <c r="AB17" s="5">
        <v>0</v>
      </c>
      <c r="AC17" s="5">
        <v>19.923819517392602</v>
      </c>
      <c r="AD17" s="5">
        <v>6.0604379888412652</v>
      </c>
      <c r="AE17" s="5">
        <v>0.21816452500170616</v>
      </c>
      <c r="AF17" s="5">
        <v>1.3049667180161137</v>
      </c>
      <c r="AG17" s="5">
        <v>0</v>
      </c>
      <c r="AH17" s="5">
        <v>0.44370645228115863</v>
      </c>
      <c r="AI17" s="5">
        <v>21.345303222260991</v>
      </c>
      <c r="AJ17" s="5">
        <v>1.7342828345954855</v>
      </c>
      <c r="AK17" s="5">
        <v>2.5331125357817466</v>
      </c>
      <c r="AL17" s="5">
        <v>0</v>
      </c>
      <c r="AM17" s="5">
        <v>36.431567326892115</v>
      </c>
      <c r="AN17" s="5">
        <v>0.14146660456237442</v>
      </c>
      <c r="AO17" s="5">
        <v>71.858592766811256</v>
      </c>
      <c r="AP17" s="5">
        <v>1.7843534811955153</v>
      </c>
      <c r="AQ17" s="5">
        <v>0.92439365795045458</v>
      </c>
      <c r="AR17" s="5">
        <v>0.40086239447460781</v>
      </c>
      <c r="AS17" s="5">
        <v>0.21228614152834724</v>
      </c>
      <c r="AT17" s="5">
        <v>0.52754349522303379</v>
      </c>
      <c r="AU17" s="5">
        <v>7.8667851994195077</v>
      </c>
      <c r="AV17" s="5">
        <v>0.2215304459248017</v>
      </c>
      <c r="AW17" s="5">
        <v>2.0881976033435929</v>
      </c>
      <c r="AX17" s="5">
        <v>0.14239408805471687</v>
      </c>
      <c r="AY17" s="5">
        <v>0.32307288696370562</v>
      </c>
      <c r="AZ17" s="5">
        <v>30.850904913709826</v>
      </c>
      <c r="BA17" s="5">
        <v>2.1442567618789048</v>
      </c>
      <c r="BB17" s="5">
        <v>0.65772507339559694</v>
      </c>
      <c r="BC17" s="5">
        <v>2.5453595227363311E-2</v>
      </c>
      <c r="BD17" s="5">
        <v>2.0150067434907775</v>
      </c>
      <c r="BE17" s="5">
        <v>45.554737514067668</v>
      </c>
      <c r="BF17" s="5">
        <v>404.80494547984483</v>
      </c>
      <c r="BG17" s="5">
        <f t="shared" si="4"/>
        <v>131.18673315305833</v>
      </c>
      <c r="BH17" s="5">
        <f t="shared" si="5"/>
        <v>47.786999203140851</v>
      </c>
      <c r="BI17" s="5">
        <f t="shared" si="6"/>
        <v>224.08253995334832</v>
      </c>
      <c r="BJ17" s="5">
        <v>21.162015698985005</v>
      </c>
      <c r="BK17" s="5">
        <v>2.9817493795096457</v>
      </c>
      <c r="BL17" s="5">
        <f t="shared" si="0"/>
        <v>158.48756329741551</v>
      </c>
      <c r="BM17" s="5">
        <v>189.98427543693384</v>
      </c>
      <c r="BN17" s="5">
        <v>34.316429041416157</v>
      </c>
      <c r="BO17" s="5">
        <v>5.5362484018265334</v>
      </c>
      <c r="BP17" s="18"/>
    </row>
    <row r="18" spans="1:68" x14ac:dyDescent="0.25">
      <c r="A18" s="7">
        <v>44131</v>
      </c>
      <c r="B18" s="3" t="s">
        <v>106</v>
      </c>
      <c r="C18" t="s">
        <v>117</v>
      </c>
      <c r="D18" s="4" t="s">
        <v>220</v>
      </c>
      <c r="E18" t="s">
        <v>125</v>
      </c>
      <c r="F18" s="5">
        <v>1.0660000000000001</v>
      </c>
      <c r="G18" s="5">
        <v>561.35084427781601</v>
      </c>
      <c r="H18" s="5">
        <v>18.042499482519599</v>
      </c>
      <c r="I18" s="5"/>
      <c r="J18" s="5">
        <v>1</v>
      </c>
      <c r="K18" t="s">
        <v>101</v>
      </c>
      <c r="L18" s="5">
        <v>12.654937645818018</v>
      </c>
      <c r="M18" s="5">
        <v>1.1237493977155171</v>
      </c>
      <c r="N18" s="5">
        <v>0.74524283371289457</v>
      </c>
      <c r="O18" s="5">
        <v>7.2956495246415731E-2</v>
      </c>
      <c r="P18" s="5">
        <v>0.61546843758124348</v>
      </c>
      <c r="Q18" s="5">
        <v>0.47291189253335714</v>
      </c>
      <c r="R18" s="5">
        <v>8.0918900597015328E-3</v>
      </c>
      <c r="S18" s="5">
        <v>12.627215711951179</v>
      </c>
      <c r="T18" s="5">
        <v>0.28934469787966682</v>
      </c>
      <c r="U18" s="5">
        <v>0.4386415452417125</v>
      </c>
      <c r="V18" s="5">
        <v>4.0898634341144922</v>
      </c>
      <c r="W18" s="5">
        <v>0.32036038972620601</v>
      </c>
      <c r="X18" s="5">
        <v>0</v>
      </c>
      <c r="Y18" s="5">
        <v>2.3184606657799065E-2</v>
      </c>
      <c r="Z18" s="5">
        <v>2.7319016226551716</v>
      </c>
      <c r="AA18" s="5">
        <v>0.11721246362469805</v>
      </c>
      <c r="AB18" s="5">
        <v>0</v>
      </c>
      <c r="AC18" s="5">
        <v>4.9218320427818503</v>
      </c>
      <c r="AD18" s="5">
        <v>1.4971254814235004</v>
      </c>
      <c r="AE18" s="5">
        <v>5.3893740043887021E-2</v>
      </c>
      <c r="AF18" s="5">
        <v>0.32236926267519816</v>
      </c>
      <c r="AG18" s="5">
        <v>0</v>
      </c>
      <c r="AH18" s="5">
        <v>0.10960993862246446</v>
      </c>
      <c r="AI18" s="5">
        <v>5.2729847944320065</v>
      </c>
      <c r="AJ18" s="5">
        <v>0.42842431990046798</v>
      </c>
      <c r="AK18" s="5">
        <v>0.62576126207624849</v>
      </c>
      <c r="AL18" s="5">
        <v>0</v>
      </c>
      <c r="AM18" s="5">
        <v>8.9997831631496297</v>
      </c>
      <c r="AN18" s="5">
        <v>3.4946856786713346E-2</v>
      </c>
      <c r="AO18" s="5">
        <v>17.751411777252873</v>
      </c>
      <c r="AP18" s="5">
        <v>0.44079339966570585</v>
      </c>
      <c r="AQ18" s="5">
        <v>0.22835532724401461</v>
      </c>
      <c r="AR18" s="5">
        <v>9.9026061551554509E-2</v>
      </c>
      <c r="AS18" s="5">
        <v>5.2441587954591064E-2</v>
      </c>
      <c r="AT18" s="5">
        <v>0.13032041755263093</v>
      </c>
      <c r="AU18" s="5">
        <v>1.9433520482548534</v>
      </c>
      <c r="AV18" s="5">
        <v>5.4725232089792165E-2</v>
      </c>
      <c r="AW18" s="5">
        <v>0.51585278951281088</v>
      </c>
      <c r="AX18" s="5">
        <v>3.5175975403642062E-2</v>
      </c>
      <c r="AY18" s="5">
        <v>7.9809520750973972E-2</v>
      </c>
      <c r="AZ18" s="5">
        <v>7.6211778680569227</v>
      </c>
      <c r="BA18" s="5">
        <v>0.52970122668268316</v>
      </c>
      <c r="BB18" s="5">
        <v>0.16247950543587047</v>
      </c>
      <c r="BC18" s="5">
        <v>6.2878666655594604E-3</v>
      </c>
      <c r="BD18" s="5">
        <v>0.49777226439322347</v>
      </c>
      <c r="BE18" s="5">
        <v>11.253503205122238</v>
      </c>
      <c r="BF18" s="5">
        <v>99.999999999999957</v>
      </c>
      <c r="BG18" s="5">
        <f t="shared" si="4"/>
        <v>32.407393886345211</v>
      </c>
      <c r="BH18" s="5">
        <f t="shared" si="5"/>
        <v>11.80494451383133</v>
      </c>
      <c r="BI18" s="5">
        <f t="shared" si="6"/>
        <v>55.355682398525772</v>
      </c>
      <c r="BJ18" s="5">
        <v>5.2277068092387369</v>
      </c>
      <c r="BK18" s="5">
        <v>0.73658916789545659</v>
      </c>
      <c r="BL18" s="5">
        <f t="shared" si="0"/>
        <v>39.151587713324162</v>
      </c>
      <c r="BM18" s="5">
        <v>46.9323009904762</v>
      </c>
      <c r="BN18" s="5">
        <v>8.4772751480934581</v>
      </c>
      <c r="BO18" s="5">
        <v>5.5362484018265334</v>
      </c>
      <c r="BP18" s="18"/>
    </row>
    <row r="19" spans="1:68" x14ac:dyDescent="0.25">
      <c r="A19" s="7">
        <v>44131</v>
      </c>
      <c r="B19" s="3" t="s">
        <v>106</v>
      </c>
      <c r="C19" t="s">
        <v>107</v>
      </c>
      <c r="D19" s="4" t="s">
        <v>220</v>
      </c>
      <c r="E19" t="s">
        <v>163</v>
      </c>
      <c r="F19" s="5">
        <v>0.18</v>
      </c>
      <c r="G19" s="5">
        <v>433.88888888984002</v>
      </c>
      <c r="H19" s="5">
        <v>55.782868292286302</v>
      </c>
      <c r="I19" s="5"/>
      <c r="J19" s="5">
        <v>1</v>
      </c>
      <c r="K19" t="s">
        <v>181</v>
      </c>
      <c r="L19" s="5">
        <v>34.185462084736308</v>
      </c>
      <c r="M19" s="5">
        <v>9.3229585084301974</v>
      </c>
      <c r="N19" s="5">
        <v>2.534045646411577</v>
      </c>
      <c r="O19" s="5">
        <v>0.30612106441716913</v>
      </c>
      <c r="P19" s="5">
        <v>2.8067131390661171</v>
      </c>
      <c r="Q19" s="5">
        <v>2.6838345030710498</v>
      </c>
      <c r="R19" s="5">
        <v>0</v>
      </c>
      <c r="S19" s="5">
        <v>85.593398984254577</v>
      </c>
      <c r="T19" s="5">
        <v>1.0743544568400683</v>
      </c>
      <c r="U19" s="5">
        <v>2.1198211890389835</v>
      </c>
      <c r="V19" s="5">
        <v>12.30333412700038</v>
      </c>
      <c r="W19" s="5">
        <v>1.3447161672621926</v>
      </c>
      <c r="X19" s="5">
        <v>0</v>
      </c>
      <c r="Y19" s="5">
        <v>1.1076689296542239</v>
      </c>
      <c r="Z19" s="5">
        <v>41.581717189989867</v>
      </c>
      <c r="AA19" s="5">
        <v>0.75970095096819157</v>
      </c>
      <c r="AB19" s="5">
        <v>0.61227616286169506</v>
      </c>
      <c r="AC19" s="5">
        <v>13.559253078990661</v>
      </c>
      <c r="AD19" s="5">
        <v>5.6201766349975788</v>
      </c>
      <c r="AE19" s="5">
        <v>6.1028177796638001</v>
      </c>
      <c r="AF19" s="5">
        <v>4.915747919292655</v>
      </c>
      <c r="AG19" s="5">
        <v>0.23425607505840537</v>
      </c>
      <c r="AH19" s="5">
        <v>0.34792492974372968</v>
      </c>
      <c r="AI19" s="5">
        <v>13.430284252169198</v>
      </c>
      <c r="AJ19" s="5">
        <v>1.7317705855933796</v>
      </c>
      <c r="AK19" s="5">
        <v>0.91953149900161435</v>
      </c>
      <c r="AL19" s="5">
        <v>0</v>
      </c>
      <c r="AM19" s="5">
        <v>30.02626553045155</v>
      </c>
      <c r="AN19" s="5">
        <v>0</v>
      </c>
      <c r="AO19" s="5">
        <v>32.876950842301419</v>
      </c>
      <c r="AP19" s="5">
        <v>1.7721526025862377</v>
      </c>
      <c r="AQ19" s="5">
        <v>0.81790606446336722</v>
      </c>
      <c r="AR19" s="5">
        <v>0.65858493811108576</v>
      </c>
      <c r="AS19" s="5">
        <v>2.3908696016129767</v>
      </c>
      <c r="AT19" s="5">
        <v>0.64636315129334221</v>
      </c>
      <c r="AU19" s="5">
        <v>36.51036674405465</v>
      </c>
      <c r="AV19" s="5">
        <v>0</v>
      </c>
      <c r="AW19" s="5">
        <v>17.040158437085001</v>
      </c>
      <c r="AX19" s="5">
        <v>0.52040738147730969</v>
      </c>
      <c r="AY19" s="5">
        <v>0.48238114971349927</v>
      </c>
      <c r="AZ19" s="5">
        <v>26.293605948878032</v>
      </c>
      <c r="BA19" s="5">
        <v>2.2564275267590133</v>
      </c>
      <c r="BB19" s="5">
        <v>0.84547033042601238</v>
      </c>
      <c r="BC19" s="5">
        <v>0.12695854798562536</v>
      </c>
      <c r="BD19" s="5">
        <v>7.6383659739757404</v>
      </c>
      <c r="BE19" s="5">
        <v>38.31480179679231</v>
      </c>
      <c r="BF19" s="5">
        <v>444.41592242648062</v>
      </c>
      <c r="BG19" s="5">
        <f t="shared" si="4"/>
        <v>184.15925847983218</v>
      </c>
      <c r="BH19" s="5">
        <f t="shared" si="5"/>
        <v>47.138467045964674</v>
      </c>
      <c r="BI19" s="5">
        <f t="shared" si="6"/>
        <v>207.8545240516475</v>
      </c>
      <c r="BJ19" s="5">
        <v>31.837541765486311</v>
      </c>
      <c r="BK19" s="5">
        <v>3.032057799770246</v>
      </c>
      <c r="BL19" s="5">
        <f t="shared" si="0"/>
        <v>138.64302246039841</v>
      </c>
      <c r="BM19" s="5">
        <v>153.68198201120339</v>
      </c>
      <c r="BN19" s="5">
        <v>60.27535982010793</v>
      </c>
      <c r="BO19" s="5">
        <v>2.5496651114131534</v>
      </c>
      <c r="BP19" s="18"/>
    </row>
    <row r="20" spans="1:68" x14ac:dyDescent="0.25">
      <c r="A20" s="7">
        <v>44131</v>
      </c>
      <c r="B20" s="3" t="s">
        <v>106</v>
      </c>
      <c r="C20" t="s">
        <v>107</v>
      </c>
      <c r="D20" s="4" t="s">
        <v>220</v>
      </c>
      <c r="E20" t="s">
        <v>163</v>
      </c>
      <c r="F20" s="5">
        <v>0.18</v>
      </c>
      <c r="G20" s="5">
        <v>433.88888888984002</v>
      </c>
      <c r="H20" s="5">
        <v>55.782868292286302</v>
      </c>
      <c r="I20" s="5"/>
      <c r="J20" s="5">
        <v>1</v>
      </c>
      <c r="K20" t="s">
        <v>101</v>
      </c>
      <c r="L20" s="5">
        <v>7.6922226139167149</v>
      </c>
      <c r="M20" s="5">
        <v>2.0978002897662802</v>
      </c>
      <c r="N20" s="5">
        <v>0.57019686256420798</v>
      </c>
      <c r="O20" s="5">
        <v>6.8881659942733153E-2</v>
      </c>
      <c r="P20" s="5">
        <v>0.63155098578413993</v>
      </c>
      <c r="Q20" s="5">
        <v>0.60390151829338079</v>
      </c>
      <c r="R20" s="5">
        <v>0</v>
      </c>
      <c r="S20" s="5">
        <v>19.259750757110695</v>
      </c>
      <c r="T20" s="5">
        <v>0.24174526668040294</v>
      </c>
      <c r="U20" s="5">
        <v>0.47699037817207462</v>
      </c>
      <c r="V20" s="5">
        <v>2.768427841159474</v>
      </c>
      <c r="W20" s="5">
        <v>0.30258055560208869</v>
      </c>
      <c r="X20" s="5">
        <v>0</v>
      </c>
      <c r="Y20" s="5">
        <v>0.24924150413118124</v>
      </c>
      <c r="Z20" s="5">
        <v>9.3564868159890686</v>
      </c>
      <c r="AA20" s="5">
        <v>0.17094368420021411</v>
      </c>
      <c r="AB20" s="5">
        <v>0.13777097803307969</v>
      </c>
      <c r="AC20" s="5">
        <v>3.0510277410759867</v>
      </c>
      <c r="AD20" s="5">
        <v>1.2646208993394741</v>
      </c>
      <c r="AE20" s="5">
        <v>1.3732221263232045</v>
      </c>
      <c r="AF20" s="5">
        <v>1.1061142662155321</v>
      </c>
      <c r="AG20" s="5">
        <v>5.2710999592315053E-2</v>
      </c>
      <c r="AH20" s="5">
        <v>7.8288133297313767E-2</v>
      </c>
      <c r="AI20" s="5">
        <v>3.0220078927057252</v>
      </c>
      <c r="AJ20" s="5">
        <v>0.38967338886915442</v>
      </c>
      <c r="AK20" s="5">
        <v>0.2069078654925402</v>
      </c>
      <c r="AL20" s="5">
        <v>0</v>
      </c>
      <c r="AM20" s="5">
        <v>6.7563433295796846</v>
      </c>
      <c r="AN20" s="5">
        <v>0</v>
      </c>
      <c r="AO20" s="5">
        <v>7.3977886892070623</v>
      </c>
      <c r="AP20" s="5">
        <v>0.39875992581688013</v>
      </c>
      <c r="AQ20" s="5">
        <v>0.18404067523000883</v>
      </c>
      <c r="AR20" s="5">
        <v>0.14819112117208963</v>
      </c>
      <c r="AS20" s="5">
        <v>0.5379801849940461</v>
      </c>
      <c r="AT20" s="5">
        <v>0.14544104265307226</v>
      </c>
      <c r="AU20" s="5">
        <v>8.2153597343476221</v>
      </c>
      <c r="AV20" s="5">
        <v>0</v>
      </c>
      <c r="AW20" s="5">
        <v>3.8342817116108034</v>
      </c>
      <c r="AX20" s="5">
        <v>0.11709917561817337</v>
      </c>
      <c r="AY20" s="5">
        <v>0.10854272436498925</v>
      </c>
      <c r="AZ20" s="5">
        <v>5.9164410233811457</v>
      </c>
      <c r="BA20" s="5">
        <v>0.50772877678168526</v>
      </c>
      <c r="BB20" s="5">
        <v>0.19024303310507015</v>
      </c>
      <c r="BC20" s="5">
        <v>2.8567506603372882E-2</v>
      </c>
      <c r="BD20" s="5">
        <v>1.7187426436637965</v>
      </c>
      <c r="BE20" s="5">
        <v>8.6213836776135526</v>
      </c>
      <c r="BF20" s="5">
        <v>100.00000000000004</v>
      </c>
      <c r="BG20" s="5">
        <f t="shared" si="4"/>
        <v>41.438492454171133</v>
      </c>
      <c r="BH20" s="5">
        <f t="shared" si="5"/>
        <v>10.606835774153152</v>
      </c>
      <c r="BI20" s="5">
        <f t="shared" si="6"/>
        <v>46.7702693721629</v>
      </c>
      <c r="BJ20" s="5">
        <v>7.1639066376504932</v>
      </c>
      <c r="BK20" s="5">
        <v>0.6822567884641525</v>
      </c>
      <c r="BL20" s="5">
        <f t="shared" si="0"/>
        <v>31.196682086325115</v>
      </c>
      <c r="BM20" s="5">
        <v>34.580665150814184</v>
      </c>
      <c r="BN20" s="5">
        <v>13.562826347671924</v>
      </c>
      <c r="BO20" s="5">
        <v>2.549665111413153</v>
      </c>
      <c r="BP20" s="18"/>
    </row>
    <row r="21" spans="1:68" x14ac:dyDescent="0.25">
      <c r="A21" s="7">
        <v>44131</v>
      </c>
      <c r="B21" s="3" t="s">
        <v>106</v>
      </c>
      <c r="C21" t="s">
        <v>107</v>
      </c>
      <c r="D21" s="4" t="s">
        <v>220</v>
      </c>
      <c r="E21" t="s">
        <v>164</v>
      </c>
      <c r="F21" s="5">
        <v>7.5999999999999998E-2</v>
      </c>
      <c r="G21" s="5">
        <v>584.86842105067501</v>
      </c>
      <c r="H21" s="5">
        <v>118.16126475147399</v>
      </c>
      <c r="I21" s="5"/>
      <c r="J21" s="5">
        <v>1</v>
      </c>
      <c r="K21" t="s">
        <v>181</v>
      </c>
      <c r="L21" s="5">
        <v>22.872706115672521</v>
      </c>
      <c r="M21" s="5">
        <v>14.720188621842972</v>
      </c>
      <c r="N21" s="5">
        <v>2.3586346919554351</v>
      </c>
      <c r="O21" s="5">
        <v>0.39177339660164273</v>
      </c>
      <c r="P21" s="5">
        <v>2.5858426209970138</v>
      </c>
      <c r="Q21" s="5">
        <v>1.2453709258914509</v>
      </c>
      <c r="R21" s="5">
        <v>0</v>
      </c>
      <c r="S21" s="5">
        <v>125.19026405956197</v>
      </c>
      <c r="T21" s="5">
        <v>0.95924747068004601</v>
      </c>
      <c r="U21" s="5">
        <v>0</v>
      </c>
      <c r="V21" s="5">
        <v>8.1739783651577813</v>
      </c>
      <c r="W21" s="5">
        <v>1.6177023416254204</v>
      </c>
      <c r="X21" s="5">
        <v>0</v>
      </c>
      <c r="Y21" s="5">
        <v>2.5710868474373054</v>
      </c>
      <c r="Z21" s="5">
        <v>77.780701348500898</v>
      </c>
      <c r="AA21" s="5">
        <v>2.1201400673152064</v>
      </c>
      <c r="AB21" s="5">
        <v>1.4285275745191783</v>
      </c>
      <c r="AC21" s="5">
        <v>12.864317440094432</v>
      </c>
      <c r="AD21" s="5">
        <v>4.5601407689492266</v>
      </c>
      <c r="AE21" s="5">
        <v>15.198404883624804</v>
      </c>
      <c r="AF21" s="5">
        <v>9.8041037064732528</v>
      </c>
      <c r="AG21" s="5">
        <v>0.96070521213003324</v>
      </c>
      <c r="AH21" s="5">
        <v>0.48667258899161142</v>
      </c>
      <c r="AI21" s="5">
        <v>7.6633334324455049</v>
      </c>
      <c r="AJ21" s="5">
        <v>1.7354757828060989</v>
      </c>
      <c r="AK21" s="5">
        <v>1.6575619328806104</v>
      </c>
      <c r="AL21" s="5">
        <v>0</v>
      </c>
      <c r="AM21" s="5">
        <v>29.159790904801589</v>
      </c>
      <c r="AN21" s="5">
        <v>1.483530286652623</v>
      </c>
      <c r="AO21" s="5">
        <v>16.589439134799616</v>
      </c>
      <c r="AP21" s="5">
        <v>1.1125385834676087</v>
      </c>
      <c r="AQ21" s="5">
        <v>0.65538778993085312</v>
      </c>
      <c r="AR21" s="5">
        <v>0.74471753411189123</v>
      </c>
      <c r="AS21" s="5">
        <v>1.371232884285744</v>
      </c>
      <c r="AT21" s="5">
        <v>0.47593140479153967</v>
      </c>
      <c r="AU21" s="5">
        <v>84.136782769429814</v>
      </c>
      <c r="AV21" s="5">
        <v>0</v>
      </c>
      <c r="AW21" s="5">
        <v>9.3014402883723815</v>
      </c>
      <c r="AX21" s="5">
        <v>0</v>
      </c>
      <c r="AY21" s="5">
        <v>0.85841121704109513</v>
      </c>
      <c r="AZ21" s="5">
        <v>13.904187901218704</v>
      </c>
      <c r="BA21" s="5">
        <v>1.4901840972275091</v>
      </c>
      <c r="BB21" s="5">
        <v>0.50067815592733411</v>
      </c>
      <c r="BC21" s="5">
        <v>0</v>
      </c>
      <c r="BD21" s="5">
        <v>5.2578612853966646</v>
      </c>
      <c r="BE21" s="5">
        <v>21.204756810946119</v>
      </c>
      <c r="BF21" s="5">
        <v>507.19375124455536</v>
      </c>
      <c r="BG21" s="5">
        <f t="shared" si="4"/>
        <v>254.06346327315842</v>
      </c>
      <c r="BH21" s="5">
        <f t="shared" si="5"/>
        <v>50.169786325212833</v>
      </c>
      <c r="BI21" s="5">
        <f t="shared" si="6"/>
        <v>192.66972535071946</v>
      </c>
      <c r="BJ21" s="5">
        <v>43.732204914557975</v>
      </c>
      <c r="BK21" s="5">
        <v>3.2492747897780472</v>
      </c>
      <c r="BL21" s="5">
        <f t="shared" si="0"/>
        <v>138.69658359790751</v>
      </c>
      <c r="BM21" s="5">
        <v>96.394085886253947</v>
      </c>
      <c r="BN21" s="5">
        <v>111.47404434809027</v>
      </c>
      <c r="BO21" s="5">
        <v>0.86472224498514239</v>
      </c>
      <c r="BP21" s="18"/>
    </row>
    <row r="22" spans="1:68" x14ac:dyDescent="0.25">
      <c r="A22" s="7">
        <v>44131</v>
      </c>
      <c r="B22" s="3" t="s">
        <v>106</v>
      </c>
      <c r="C22" t="s">
        <v>107</v>
      </c>
      <c r="D22" s="4" t="s">
        <v>220</v>
      </c>
      <c r="E22" t="s">
        <v>164</v>
      </c>
      <c r="F22" s="5">
        <v>7.5999999999999998E-2</v>
      </c>
      <c r="G22" s="5">
        <v>584.86842105067501</v>
      </c>
      <c r="H22" s="5">
        <v>118.16126475147399</v>
      </c>
      <c r="I22" s="5"/>
      <c r="J22" s="5">
        <v>1</v>
      </c>
      <c r="K22" t="s">
        <v>101</v>
      </c>
      <c r="L22" s="5">
        <v>4.5096585002373013</v>
      </c>
      <c r="M22" s="5">
        <v>2.9022811471400183</v>
      </c>
      <c r="N22" s="5">
        <v>0.46503622849607307</v>
      </c>
      <c r="O22" s="5">
        <v>7.7243340565672697E-2</v>
      </c>
      <c r="P22" s="5">
        <v>0.50983329637872243</v>
      </c>
      <c r="Q22" s="5">
        <v>0.24554145685658618</v>
      </c>
      <c r="R22" s="5">
        <v>0</v>
      </c>
      <c r="S22" s="5">
        <v>24.682927136300332</v>
      </c>
      <c r="T22" s="5">
        <v>0.18912840868528807</v>
      </c>
      <c r="U22" s="5">
        <v>0</v>
      </c>
      <c r="V22" s="5">
        <v>1.6116086495743334</v>
      </c>
      <c r="W22" s="5">
        <v>0.31895155207568937</v>
      </c>
      <c r="X22" s="5">
        <v>0</v>
      </c>
      <c r="Y22" s="5">
        <v>0.50692399918736286</v>
      </c>
      <c r="Z22" s="5">
        <v>15.335500714991481</v>
      </c>
      <c r="AA22" s="5">
        <v>0.41801383832367667</v>
      </c>
      <c r="AB22" s="5">
        <v>0.28165322837946011</v>
      </c>
      <c r="AC22" s="5">
        <v>2.536371437646439</v>
      </c>
      <c r="AD22" s="5">
        <v>0.8990924588009066</v>
      </c>
      <c r="AE22" s="5">
        <v>2.9965678493338803</v>
      </c>
      <c r="AF22" s="5">
        <v>1.9330095614182705</v>
      </c>
      <c r="AG22" s="5">
        <v>0.18941582181812147</v>
      </c>
      <c r="AH22" s="5">
        <v>9.5953979676881074E-2</v>
      </c>
      <c r="AI22" s="5">
        <v>1.510928203204627</v>
      </c>
      <c r="AJ22" s="5">
        <v>0.34217215384605526</v>
      </c>
      <c r="AK22" s="5">
        <v>0.32681040111658988</v>
      </c>
      <c r="AL22" s="5">
        <v>0</v>
      </c>
      <c r="AM22" s="5">
        <v>5.7492409623046621</v>
      </c>
      <c r="AN22" s="5">
        <v>0.29249774529207556</v>
      </c>
      <c r="AO22" s="5">
        <v>3.2708287698916521</v>
      </c>
      <c r="AP22" s="5">
        <v>0.21935179223672496</v>
      </c>
      <c r="AQ22" s="5">
        <v>0.12921842753832402</v>
      </c>
      <c r="AR22" s="5">
        <v>0.14683097579268248</v>
      </c>
      <c r="AS22" s="5">
        <v>0.27035681747281071</v>
      </c>
      <c r="AT22" s="5">
        <v>9.3836212221403759E-2</v>
      </c>
      <c r="AU22" s="5">
        <v>16.588686781525684</v>
      </c>
      <c r="AV22" s="5">
        <v>0</v>
      </c>
      <c r="AW22" s="5">
        <v>1.8339027769069405</v>
      </c>
      <c r="AX22" s="5">
        <v>0</v>
      </c>
      <c r="AY22" s="5">
        <v>0.16924719891258913</v>
      </c>
      <c r="AZ22" s="5">
        <v>2.7413957421794959</v>
      </c>
      <c r="BA22" s="5">
        <v>0.29380963262478799</v>
      </c>
      <c r="BB22" s="5">
        <v>9.8715363645306503E-2</v>
      </c>
      <c r="BC22" s="5">
        <v>0</v>
      </c>
      <c r="BD22" s="5">
        <v>1.0366573469201643</v>
      </c>
      <c r="BE22" s="5">
        <v>4.1808000904809548</v>
      </c>
      <c r="BF22" s="5">
        <v>100.00000000000003</v>
      </c>
      <c r="BG22" s="5">
        <f t="shared" si="4"/>
        <v>50.091993966750536</v>
      </c>
      <c r="BH22" s="5">
        <f t="shared" si="5"/>
        <v>9.8916412519093289</v>
      </c>
      <c r="BI22" s="5">
        <f t="shared" si="6"/>
        <v>37.987401240245013</v>
      </c>
      <c r="BJ22" s="5">
        <v>8.6223863774440463</v>
      </c>
      <c r="BK22" s="5">
        <v>0.64063778029696838</v>
      </c>
      <c r="BL22" s="5">
        <f t="shared" si="0"/>
        <v>27.345877834175386</v>
      </c>
      <c r="BM22" s="5">
        <v>19.005377264550578</v>
      </c>
      <c r="BN22" s="5">
        <v>21.97859182502831</v>
      </c>
      <c r="BO22" s="5">
        <v>0.86472224498514239</v>
      </c>
      <c r="BP22" s="18"/>
    </row>
    <row r="23" spans="1:68" x14ac:dyDescent="0.25">
      <c r="A23" s="7">
        <v>44131</v>
      </c>
      <c r="B23" s="3" t="s">
        <v>106</v>
      </c>
      <c r="C23" t="s">
        <v>117</v>
      </c>
      <c r="D23" s="4" t="s">
        <v>220</v>
      </c>
      <c r="E23" t="s">
        <v>165</v>
      </c>
      <c r="F23" s="5">
        <v>0.35099999999999998</v>
      </c>
      <c r="G23" s="5">
        <v>534.18803418805498</v>
      </c>
      <c r="H23" s="5">
        <v>7.15711662078074E-10</v>
      </c>
      <c r="I23" s="5"/>
      <c r="J23" s="5">
        <v>1</v>
      </c>
      <c r="K23" t="s">
        <v>181</v>
      </c>
      <c r="L23" s="5">
        <v>48.691884820394101</v>
      </c>
      <c r="M23" s="5">
        <v>5.3656061416914547</v>
      </c>
      <c r="N23" s="5">
        <v>3.1307332014085016</v>
      </c>
      <c r="O23" s="5">
        <v>0.34579404453521245</v>
      </c>
      <c r="P23" s="5">
        <v>2.4435258285185237</v>
      </c>
      <c r="Q23" s="5">
        <v>1.3369367713289895</v>
      </c>
      <c r="R23" s="5">
        <v>0.93348931514893507</v>
      </c>
      <c r="S23" s="5">
        <v>71.144700650783278</v>
      </c>
      <c r="T23" s="5">
        <v>1.3535064360384808</v>
      </c>
      <c r="U23" s="5">
        <v>1.7589800485805103</v>
      </c>
      <c r="V23" s="5">
        <v>16.055655985613569</v>
      </c>
      <c r="W23" s="5">
        <v>1.3523160170094233</v>
      </c>
      <c r="X23" s="5">
        <v>0.55730278516526055</v>
      </c>
      <c r="Y23" s="5">
        <v>0.82533379289212294</v>
      </c>
      <c r="Z23" s="5">
        <v>25.464414286325173</v>
      </c>
      <c r="AA23" s="5">
        <v>0.53498005176264685</v>
      </c>
      <c r="AB23" s="5">
        <v>0.3308614294458665</v>
      </c>
      <c r="AC23" s="5">
        <v>19.802370377539191</v>
      </c>
      <c r="AD23" s="5">
        <v>5.8169743185096445</v>
      </c>
      <c r="AE23" s="5">
        <v>3.0411156681225759</v>
      </c>
      <c r="AF23" s="5">
        <v>3.0375247817509612</v>
      </c>
      <c r="AG23" s="5">
        <v>0</v>
      </c>
      <c r="AH23" s="5">
        <v>0.48579622154318386</v>
      </c>
      <c r="AI23" s="5">
        <v>20.88296551789897</v>
      </c>
      <c r="AJ23" s="5">
        <v>1.8084480263784768</v>
      </c>
      <c r="AK23" s="5">
        <v>2.415499357371004</v>
      </c>
      <c r="AL23" s="5">
        <v>0</v>
      </c>
      <c r="AM23" s="5">
        <v>37.396249437500387</v>
      </c>
      <c r="AN23" s="5">
        <v>0</v>
      </c>
      <c r="AO23" s="5">
        <v>68.10822335734558</v>
      </c>
      <c r="AP23" s="5">
        <v>1.686567359715609</v>
      </c>
      <c r="AQ23" s="5">
        <v>0.88113839875620759</v>
      </c>
      <c r="AR23" s="5">
        <v>0.40250173032000597</v>
      </c>
      <c r="AS23" s="5">
        <v>0.23551738881747264</v>
      </c>
      <c r="AT23" s="5">
        <v>0.41650418660215804</v>
      </c>
      <c r="AU23" s="5">
        <v>7.1137035168608227</v>
      </c>
      <c r="AV23" s="5">
        <v>0</v>
      </c>
      <c r="AW23" s="5">
        <v>2.1019328206938015</v>
      </c>
      <c r="AX23" s="5">
        <v>0.26894004154889084</v>
      </c>
      <c r="AY23" s="5">
        <v>0.28052119166343642</v>
      </c>
      <c r="AZ23" s="5">
        <v>28.761464610859552</v>
      </c>
      <c r="BA23" s="5">
        <v>1.8528231690201398</v>
      </c>
      <c r="BB23" s="5">
        <v>0.6313335305498784</v>
      </c>
      <c r="BC23" s="5">
        <v>0</v>
      </c>
      <c r="BD23" s="5">
        <v>1.9046166459213016</v>
      </c>
      <c r="BE23" s="5">
        <v>41.258008132375629</v>
      </c>
      <c r="BF23" s="5">
        <v>432.21676139430679</v>
      </c>
      <c r="BG23" s="5">
        <f t="shared" si="4"/>
        <v>163.25373177029604</v>
      </c>
      <c r="BH23" s="5">
        <f t="shared" si="5"/>
        <v>51.533895589987893</v>
      </c>
      <c r="BI23" s="5">
        <f t="shared" si="6"/>
        <v>213.3485102455636</v>
      </c>
      <c r="BJ23" s="5">
        <v>24.883813389336037</v>
      </c>
      <c r="BK23" s="5">
        <v>2.9701076167981206</v>
      </c>
      <c r="BL23" s="5">
        <f t="shared" si="0"/>
        <v>147.32974017527917</v>
      </c>
      <c r="BM23" s="5">
        <v>180.57833272184828</v>
      </c>
      <c r="BN23" s="5">
        <v>35.811293191837876</v>
      </c>
      <c r="BO23" s="5">
        <v>5.042496839041986</v>
      </c>
      <c r="BP23" s="18"/>
    </row>
    <row r="24" spans="1:68" x14ac:dyDescent="0.25">
      <c r="A24" s="7">
        <v>44131</v>
      </c>
      <c r="B24" s="3" t="s">
        <v>106</v>
      </c>
      <c r="C24" t="s">
        <v>117</v>
      </c>
      <c r="D24" s="4" t="s">
        <v>220</v>
      </c>
      <c r="E24" t="s">
        <v>165</v>
      </c>
      <c r="F24" s="5">
        <v>0.35099999999999998</v>
      </c>
      <c r="G24" s="5">
        <v>534.18803418805498</v>
      </c>
      <c r="H24" s="5">
        <v>7.15711662078074E-10</v>
      </c>
      <c r="I24" s="5"/>
      <c r="J24" s="5">
        <v>1</v>
      </c>
      <c r="K24" t="s">
        <v>101</v>
      </c>
      <c r="L24" s="5">
        <v>11.26561697036386</v>
      </c>
      <c r="M24" s="5">
        <v>1.2414155629648218</v>
      </c>
      <c r="N24" s="5">
        <v>0.72434331128411911</v>
      </c>
      <c r="O24" s="5">
        <v>8.0004774321962999E-2</v>
      </c>
      <c r="P24" s="5">
        <v>0.56534730875217509</v>
      </c>
      <c r="Q24" s="5">
        <v>0.30932089885086994</v>
      </c>
      <c r="R24" s="5">
        <v>0.21597712040078026</v>
      </c>
      <c r="S24" s="5">
        <v>16.460421484181804</v>
      </c>
      <c r="T24" s="5">
        <v>0.31315454580524499</v>
      </c>
      <c r="U24" s="5">
        <v>0.40696710671426539</v>
      </c>
      <c r="V24" s="5">
        <v>3.7147231249937951</v>
      </c>
      <c r="W24" s="5">
        <v>0.31287912404112428</v>
      </c>
      <c r="X24" s="5">
        <v>0.12894057679934331</v>
      </c>
      <c r="Y24" s="5">
        <v>0.19095367570420982</v>
      </c>
      <c r="Z24" s="5">
        <v>5.8915841681332335</v>
      </c>
      <c r="AA24" s="5">
        <v>0.12377586885729085</v>
      </c>
      <c r="AB24" s="5">
        <v>7.6549883993051598E-2</v>
      </c>
      <c r="AC24" s="5">
        <v>4.5815831652751893</v>
      </c>
      <c r="AD24" s="5">
        <v>1.3458465376827162</v>
      </c>
      <c r="AE24" s="5">
        <v>0.70360891565429096</v>
      </c>
      <c r="AF24" s="5">
        <v>0.7027781088248588</v>
      </c>
      <c r="AG24" s="5">
        <v>0</v>
      </c>
      <c r="AH24" s="5">
        <v>0.11239643274731706</v>
      </c>
      <c r="AI24" s="5">
        <v>4.8315954824453602</v>
      </c>
      <c r="AJ24" s="5">
        <v>0.41841228473984349</v>
      </c>
      <c r="AK24" s="5">
        <v>0.5588629532965681</v>
      </c>
      <c r="AL24" s="5">
        <v>0</v>
      </c>
      <c r="AM24" s="5">
        <v>8.6521978733222209</v>
      </c>
      <c r="AN24" s="5">
        <v>0</v>
      </c>
      <c r="AO24" s="5">
        <v>15.757885727900119</v>
      </c>
      <c r="AP24" s="5">
        <v>0.39021331664113124</v>
      </c>
      <c r="AQ24" s="5">
        <v>0.20386493015997459</v>
      </c>
      <c r="AR24" s="5">
        <v>9.3124970216693623E-2</v>
      </c>
      <c r="AS24" s="5">
        <v>5.4490572752825886E-2</v>
      </c>
      <c r="AT24" s="5">
        <v>9.6364653989479521E-2</v>
      </c>
      <c r="AU24" s="5">
        <v>1.6458647956901111</v>
      </c>
      <c r="AV24" s="5">
        <v>0</v>
      </c>
      <c r="AW24" s="5">
        <v>0.48631450893137168</v>
      </c>
      <c r="AX24" s="5">
        <v>6.2223417870539199E-2</v>
      </c>
      <c r="AY24" s="5">
        <v>6.4902895195107876E-2</v>
      </c>
      <c r="AZ24" s="5">
        <v>6.6544075056406182</v>
      </c>
      <c r="BA24" s="5">
        <v>0.42867915696814651</v>
      </c>
      <c r="BB24" s="5">
        <v>0.14606872915183394</v>
      </c>
      <c r="BC24" s="5">
        <v>0</v>
      </c>
      <c r="BD24" s="5">
        <v>0.44066237500302313</v>
      </c>
      <c r="BE24" s="5">
        <v>9.5456751837387408</v>
      </c>
      <c r="BF24" s="5">
        <v>100.00000000000007</v>
      </c>
      <c r="BG24" s="5">
        <f t="shared" si="4"/>
        <v>37.771263484472179</v>
      </c>
      <c r="BH24" s="5">
        <f t="shared" si="5"/>
        <v>11.923159903318524</v>
      </c>
      <c r="BI24" s="5">
        <f t="shared" si="6"/>
        <v>49.361461493837808</v>
      </c>
      <c r="BJ24" s="5">
        <v>5.7572532145820228</v>
      </c>
      <c r="BK24" s="5">
        <v>0.68718011009492597</v>
      </c>
      <c r="BL24" s="5">
        <f t="shared" si="0"/>
        <v>34.08700294269056</v>
      </c>
      <c r="BM24" s="5">
        <v>41.779576557677402</v>
      </c>
      <c r="BN24" s="5">
        <v>8.2854938518146941</v>
      </c>
      <c r="BO24" s="5">
        <v>5.042496839041986</v>
      </c>
      <c r="BP24" s="18"/>
    </row>
    <row r="25" spans="1:68" x14ac:dyDescent="0.25">
      <c r="A25" s="7">
        <v>44131</v>
      </c>
      <c r="B25" s="3" t="s">
        <v>106</v>
      </c>
      <c r="C25" t="s">
        <v>131</v>
      </c>
      <c r="D25" s="4" t="s">
        <v>220</v>
      </c>
      <c r="E25" t="s">
        <v>172</v>
      </c>
      <c r="F25" s="5">
        <v>21.802</v>
      </c>
      <c r="G25" s="5">
        <v>280.00183469407</v>
      </c>
      <c r="H25" s="5">
        <v>1.6994952451312699</v>
      </c>
      <c r="I25" s="5"/>
      <c r="J25" s="5">
        <v>1</v>
      </c>
      <c r="K25" t="s">
        <v>181</v>
      </c>
      <c r="L25" s="5">
        <v>26.484875960688928</v>
      </c>
      <c r="M25" s="5">
        <v>2.5555991625430607</v>
      </c>
      <c r="N25" s="5">
        <v>1.6304196434547109</v>
      </c>
      <c r="O25" s="5">
        <v>0.19522632724334846</v>
      </c>
      <c r="P25" s="5">
        <v>1.4973939612561979</v>
      </c>
      <c r="Q25" s="5">
        <v>0.95556529694529124</v>
      </c>
      <c r="R25" s="5">
        <v>2.9865184082879762E-2</v>
      </c>
      <c r="S25" s="5">
        <v>26.7456841235241</v>
      </c>
      <c r="T25" s="5">
        <v>0</v>
      </c>
      <c r="U25" s="5">
        <v>0.71593467509511244</v>
      </c>
      <c r="V25" s="5">
        <v>9.1293897549834657</v>
      </c>
      <c r="W25" s="5">
        <v>0.70651851758471595</v>
      </c>
      <c r="X25" s="5">
        <v>0</v>
      </c>
      <c r="Y25" s="5">
        <v>4.7851200432855026E-2</v>
      </c>
      <c r="Z25" s="5">
        <v>5.4440489137273067</v>
      </c>
      <c r="AA25" s="5">
        <v>0.21684768153138595</v>
      </c>
      <c r="AB25" s="5">
        <v>0.36085635288688006</v>
      </c>
      <c r="AC25" s="5">
        <v>9.1329743411720852</v>
      </c>
      <c r="AD25" s="5">
        <v>3.115391271842006</v>
      </c>
      <c r="AE25" s="5">
        <v>0.16806380902218909</v>
      </c>
      <c r="AF25" s="5">
        <v>0.68295008974755866</v>
      </c>
      <c r="AG25" s="5">
        <v>7.5344278116120836E-2</v>
      </c>
      <c r="AH25" s="5">
        <v>0</v>
      </c>
      <c r="AI25" s="5">
        <v>9.7000945933326737</v>
      </c>
      <c r="AJ25" s="5">
        <v>0.87287207977963754</v>
      </c>
      <c r="AK25" s="5">
        <v>1.029638036265843</v>
      </c>
      <c r="AL25" s="5">
        <v>15.054495775348919</v>
      </c>
      <c r="AM25" s="5">
        <v>0.61272120940566299</v>
      </c>
      <c r="AN25" s="5">
        <v>6.0967314208190619E-2</v>
      </c>
      <c r="AO25" s="5">
        <v>27.791324459616696</v>
      </c>
      <c r="AP25" s="5">
        <v>0.90640186928826882</v>
      </c>
      <c r="AQ25" s="5">
        <v>0.53899705276589405</v>
      </c>
      <c r="AR25" s="5">
        <v>0.16566053043880136</v>
      </c>
      <c r="AS25" s="5">
        <v>0.43191709591498528</v>
      </c>
      <c r="AT25" s="5">
        <v>3.566327262764927</v>
      </c>
      <c r="AU25" s="5">
        <v>8.7693658455528095E-2</v>
      </c>
      <c r="AV25" s="5">
        <v>9.7702158122083341E-2</v>
      </c>
      <c r="AW25" s="5">
        <v>2.8874026506645181</v>
      </c>
      <c r="AX25" s="5">
        <v>0.12119178447778656</v>
      </c>
      <c r="AY25" s="5">
        <v>0.19075229524312512</v>
      </c>
      <c r="AZ25" s="5">
        <v>13.315600749192939</v>
      </c>
      <c r="BA25" s="5">
        <v>6.6880367082174527E-2</v>
      </c>
      <c r="BB25" s="5">
        <v>1.1116435035284513</v>
      </c>
      <c r="BC25" s="5">
        <v>0.38014911552005237</v>
      </c>
      <c r="BD25" s="5">
        <v>1.5783581793897796</v>
      </c>
      <c r="BE25" s="5">
        <v>17.606449173440144</v>
      </c>
      <c r="BF25" s="5">
        <v>188.06604146012725</v>
      </c>
      <c r="BG25" s="5">
        <f t="shared" si="4"/>
        <v>67.781396479843252</v>
      </c>
      <c r="BH25" s="5">
        <f t="shared" si="5"/>
        <v>38.66569383663829</v>
      </c>
      <c r="BI25" s="5">
        <f t="shared" si="6"/>
        <v>80.936001053898195</v>
      </c>
      <c r="BJ25" s="5">
        <v>10.628951662648172</v>
      </c>
      <c r="BK25" s="5">
        <v>1.6026214277886568</v>
      </c>
      <c r="BL25" s="5">
        <f t="shared" si="0"/>
        <v>59.299865503702463</v>
      </c>
      <c r="BM25" s="5">
        <v>68.469827188003109</v>
      </c>
      <c r="BN25" s="5">
        <v>12.634237674917262</v>
      </c>
      <c r="BO25" s="5">
        <v>5.4193872990007286</v>
      </c>
      <c r="BP25" s="18"/>
    </row>
    <row r="26" spans="1:68" x14ac:dyDescent="0.25">
      <c r="A26" s="7">
        <v>44131</v>
      </c>
      <c r="B26" s="3" t="s">
        <v>106</v>
      </c>
      <c r="C26" t="s">
        <v>131</v>
      </c>
      <c r="D26" s="4" t="s">
        <v>220</v>
      </c>
      <c r="E26" t="s">
        <v>172</v>
      </c>
      <c r="F26" s="5">
        <v>21.802</v>
      </c>
      <c r="G26" s="5">
        <v>280.00183469407</v>
      </c>
      <c r="H26" s="5">
        <v>1.6994952451312699</v>
      </c>
      <c r="I26" s="5"/>
      <c r="J26" s="5">
        <v>1</v>
      </c>
      <c r="K26" t="s">
        <v>101</v>
      </c>
      <c r="L26" s="5">
        <v>14.082752928206929</v>
      </c>
      <c r="M26" s="5">
        <v>1.3588839020067773</v>
      </c>
      <c r="N26" s="5">
        <v>0.86693994875219604</v>
      </c>
      <c r="O26" s="5">
        <v>0.10380732519684542</v>
      </c>
      <c r="P26" s="5">
        <v>0.79620645472758966</v>
      </c>
      <c r="Q26" s="5">
        <v>0.50810092535918294</v>
      </c>
      <c r="R26" s="5">
        <v>1.588015776320342E-2</v>
      </c>
      <c r="S26" s="5">
        <v>14.221431958621077</v>
      </c>
      <c r="T26" s="5">
        <v>0</v>
      </c>
      <c r="U26" s="5">
        <v>0.38068258869951332</v>
      </c>
      <c r="V26" s="5">
        <v>4.8543531219691411</v>
      </c>
      <c r="W26" s="5">
        <v>0.37567575310214002</v>
      </c>
      <c r="X26" s="5">
        <v>0</v>
      </c>
      <c r="Y26" s="5">
        <v>2.5443828168734108E-2</v>
      </c>
      <c r="Z26" s="5">
        <v>2.8947538170422566</v>
      </c>
      <c r="AA26" s="5">
        <v>0.11530400695830077</v>
      </c>
      <c r="AB26" s="5">
        <v>0.19187746500390229</v>
      </c>
      <c r="AC26" s="5">
        <v>4.8562591471934651</v>
      </c>
      <c r="AD26" s="5">
        <v>1.6565410999531855</v>
      </c>
      <c r="AE26" s="5">
        <v>8.936425083303573E-2</v>
      </c>
      <c r="AF26" s="5">
        <v>0.36314375761046364</v>
      </c>
      <c r="AG26" s="5">
        <v>4.0062670289199936E-2</v>
      </c>
      <c r="AH26" s="5">
        <v>0</v>
      </c>
      <c r="AI26" s="5">
        <v>5.1578129246630819</v>
      </c>
      <c r="AJ26" s="5">
        <v>0.46413061762917962</v>
      </c>
      <c r="AK26" s="5">
        <v>0.54748748273310222</v>
      </c>
      <c r="AL26" s="5">
        <v>8.0048985231290111</v>
      </c>
      <c r="AM26" s="5">
        <v>0.32580108809041358</v>
      </c>
      <c r="AN26" s="5">
        <v>3.2418034502585402E-2</v>
      </c>
      <c r="AO26" s="5">
        <v>14.777428313930274</v>
      </c>
      <c r="AP26" s="5">
        <v>0.4819593490940996</v>
      </c>
      <c r="AQ26" s="5">
        <v>0.28659988192507857</v>
      </c>
      <c r="AR26" s="5">
        <v>8.808636006406495E-2</v>
      </c>
      <c r="AS26" s="5">
        <v>0.22966245929441656</v>
      </c>
      <c r="AT26" s="5">
        <v>1.8963164402655013</v>
      </c>
      <c r="AU26" s="5">
        <v>4.6629182905474416E-2</v>
      </c>
      <c r="AV26" s="5">
        <v>5.1950983475556184E-2</v>
      </c>
      <c r="AW26" s="5">
        <v>1.5353131422594917</v>
      </c>
      <c r="AX26" s="5">
        <v>6.4441078004760885E-2</v>
      </c>
      <c r="AY26" s="5">
        <v>0.10142835663586156</v>
      </c>
      <c r="AZ26" s="5">
        <v>7.0802791646018877</v>
      </c>
      <c r="BA26" s="5">
        <v>3.55621709070503E-2</v>
      </c>
      <c r="BB26" s="5">
        <v>0.59109209450986189</v>
      </c>
      <c r="BC26" s="5">
        <v>0.20213596913542178</v>
      </c>
      <c r="BD26" s="5">
        <v>0.83925740507725555</v>
      </c>
      <c r="BE26" s="5">
        <v>9.3618438697094444</v>
      </c>
      <c r="BF26" s="5">
        <v>100.00000000000007</v>
      </c>
      <c r="BG26" s="5">
        <f t="shared" si="4"/>
        <v>36.041273561986408</v>
      </c>
      <c r="BH26" s="5">
        <f t="shared" si="5"/>
        <v>20.559636145069803</v>
      </c>
      <c r="BI26" s="5">
        <f t="shared" si="6"/>
        <v>43.035946535333338</v>
      </c>
      <c r="BJ26" s="5">
        <v>5.6517123347341069</v>
      </c>
      <c r="BK26" s="5">
        <v>0.85215885619011977</v>
      </c>
      <c r="BL26" s="5">
        <f t="shared" si="0"/>
        <v>31.531405161348545</v>
      </c>
      <c r="BM26" s="5">
        <v>36.407331518444124</v>
      </c>
      <c r="BN26" s="5">
        <v>6.7179792677222423</v>
      </c>
      <c r="BO26" s="5">
        <v>5.4193872990007268</v>
      </c>
      <c r="BP26" s="18"/>
    </row>
    <row r="27" spans="1:68" x14ac:dyDescent="0.25">
      <c r="A27" s="7">
        <v>44131</v>
      </c>
      <c r="B27" s="3" t="s">
        <v>218</v>
      </c>
      <c r="C27" t="s">
        <v>218</v>
      </c>
      <c r="D27" s="4" t="s">
        <v>220</v>
      </c>
      <c r="E27" t="s">
        <v>195</v>
      </c>
      <c r="I27" s="5" t="s">
        <v>225</v>
      </c>
      <c r="J27">
        <v>2</v>
      </c>
      <c r="K27" t="s">
        <v>101</v>
      </c>
      <c r="L27" s="5">
        <v>5.9019806646976436</v>
      </c>
      <c r="M27" s="5">
        <v>2.6641143977131305</v>
      </c>
      <c r="N27" s="5">
        <v>0.77161488092614128</v>
      </c>
      <c r="O27" s="5">
        <v>0.21430920885314053</v>
      </c>
      <c r="P27" s="5">
        <v>1.4859223942950346</v>
      </c>
      <c r="Q27" s="5">
        <v>0.5332297957619675</v>
      </c>
      <c r="R27" s="5">
        <v>0</v>
      </c>
      <c r="S27" s="5">
        <v>28.568231372562312</v>
      </c>
      <c r="T27" s="5">
        <v>1.3967399228893762</v>
      </c>
      <c r="U27" s="5">
        <v>1.669543338272844</v>
      </c>
      <c r="V27" s="5">
        <v>9.6339110413325155</v>
      </c>
      <c r="W27" s="5">
        <v>0.66140840485451047</v>
      </c>
      <c r="X27" s="5">
        <v>0</v>
      </c>
      <c r="Y27" s="5">
        <v>0</v>
      </c>
      <c r="Z27" s="5">
        <v>16.697807060674599</v>
      </c>
      <c r="AA27" s="5">
        <v>0.52051366390754861</v>
      </c>
      <c r="AB27" s="5">
        <v>0.6334329147747888</v>
      </c>
      <c r="AC27" s="5">
        <v>6.249894032234546</v>
      </c>
      <c r="AD27" s="5">
        <v>1.4104733452921487</v>
      </c>
      <c r="AE27" s="5">
        <v>0</v>
      </c>
      <c r="AF27" s="5">
        <v>0.57951651571205243</v>
      </c>
      <c r="AG27" s="5">
        <v>0</v>
      </c>
      <c r="AH27" s="5">
        <v>0</v>
      </c>
      <c r="AI27" s="5">
        <v>3.3429862903143763</v>
      </c>
      <c r="AJ27" s="5">
        <v>0.67073356821441776</v>
      </c>
      <c r="AK27" s="5">
        <v>0.27670302915215611</v>
      </c>
      <c r="AL27" s="5">
        <v>3.0474633860176805</v>
      </c>
      <c r="AM27" s="5">
        <v>0</v>
      </c>
      <c r="AN27" s="5">
        <v>0</v>
      </c>
      <c r="AO27" s="5">
        <v>2.51050352491175</v>
      </c>
      <c r="AP27" s="5">
        <v>0.25144031386804383</v>
      </c>
      <c r="AQ27" s="5">
        <v>0.73448377591123792</v>
      </c>
      <c r="AR27" s="5">
        <v>0.91420510612035899</v>
      </c>
      <c r="AS27" s="5">
        <v>6.4767498245173791E-2</v>
      </c>
      <c r="AT27" s="5">
        <v>4.2775372074018057</v>
      </c>
      <c r="AU27" s="5">
        <v>0</v>
      </c>
      <c r="AV27" s="5">
        <v>0.15479771177445992</v>
      </c>
      <c r="AW27" s="5">
        <v>0</v>
      </c>
      <c r="AX27" s="5">
        <v>0.2075272718641171</v>
      </c>
      <c r="AY27" s="5">
        <v>0.88199090542249758</v>
      </c>
      <c r="AZ27" s="5">
        <v>2.0851065272752551</v>
      </c>
      <c r="BA27" s="5">
        <v>0</v>
      </c>
      <c r="BB27" s="5">
        <v>0</v>
      </c>
      <c r="BC27" s="5">
        <v>0</v>
      </c>
      <c r="BD27" s="5">
        <v>8.6130599760597615E-2</v>
      </c>
      <c r="BE27" s="5">
        <v>0.90098032899176328</v>
      </c>
      <c r="BF27" s="5">
        <v>100.00000000000001</v>
      </c>
      <c r="BG27" s="5">
        <f t="shared" si="4"/>
        <v>61.123054855697326</v>
      </c>
      <c r="BH27" s="5">
        <f t="shared" si="5"/>
        <v>23.444308428930391</v>
      </c>
      <c r="BI27" s="5">
        <f t="shared" si="6"/>
        <v>14.853120199660225</v>
      </c>
      <c r="BJ27" s="5">
        <v>8.9235031417323096</v>
      </c>
      <c r="BK27" s="5">
        <v>4.9594609716481122</v>
      </c>
      <c r="BL27" s="5">
        <f t="shared" si="0"/>
        <v>5.5613578794239418</v>
      </c>
      <c r="BM27" s="5">
        <v>9.8602581883411737</v>
      </c>
      <c r="BN27" s="5">
        <v>2.2293922367167287</v>
      </c>
      <c r="BO27" s="5">
        <v>4.4228458437904026</v>
      </c>
      <c r="BP27" s="18"/>
    </row>
    <row r="28" spans="1:68" x14ac:dyDescent="0.25">
      <c r="A28" s="7">
        <v>44159</v>
      </c>
      <c r="B28" s="3" t="s">
        <v>106</v>
      </c>
      <c r="C28" t="s">
        <v>107</v>
      </c>
      <c r="D28" s="4" t="s">
        <v>220</v>
      </c>
      <c r="E28" t="s">
        <v>116</v>
      </c>
      <c r="F28" s="5">
        <v>0.628</v>
      </c>
      <c r="G28" s="5">
        <v>527.627388534999</v>
      </c>
      <c r="H28" s="5">
        <v>15.8761235904107</v>
      </c>
      <c r="I28" s="5"/>
      <c r="J28" s="5">
        <v>1</v>
      </c>
      <c r="K28" t="s">
        <v>181</v>
      </c>
      <c r="L28" s="5">
        <v>30.959766034047327</v>
      </c>
      <c r="M28" s="5">
        <v>4.3279342559598097</v>
      </c>
      <c r="N28" s="5">
        <v>2.4529902815456648</v>
      </c>
      <c r="O28" s="5">
        <v>0.27874570603485305</v>
      </c>
      <c r="P28" s="5">
        <v>2.5407470522651132</v>
      </c>
      <c r="Q28" s="5">
        <v>2.0578896585280759</v>
      </c>
      <c r="R28" s="5">
        <v>2.8615917205790316E-2</v>
      </c>
      <c r="S28" s="5">
        <v>42.345780212651839</v>
      </c>
      <c r="T28" s="5">
        <v>1.0654759739477375</v>
      </c>
      <c r="U28" s="5">
        <v>1.6666259438285354</v>
      </c>
      <c r="V28" s="5">
        <v>13.033585613876058</v>
      </c>
      <c r="W28" s="5">
        <v>1.1341848463508466</v>
      </c>
      <c r="X28" s="5">
        <v>0</v>
      </c>
      <c r="Y28" s="5">
        <v>0.17322305848075215</v>
      </c>
      <c r="Z28" s="5">
        <v>11.375391953881305</v>
      </c>
      <c r="AA28" s="5">
        <v>0.47502314227082826</v>
      </c>
      <c r="AB28" s="5">
        <v>0</v>
      </c>
      <c r="AC28" s="5">
        <v>11.233599072458498</v>
      </c>
      <c r="AD28" s="5">
        <v>6.2422873398394394</v>
      </c>
      <c r="AE28" s="5">
        <v>0.29629015100755884</v>
      </c>
      <c r="AF28" s="5">
        <v>1.3082039438254094</v>
      </c>
      <c r="AG28" s="5">
        <v>0</v>
      </c>
      <c r="AH28" s="5">
        <v>0.24603668162543163</v>
      </c>
      <c r="AI28" s="5">
        <v>13.586560158881646</v>
      </c>
      <c r="AJ28" s="5">
        <v>1.3761878451653866</v>
      </c>
      <c r="AK28" s="5">
        <v>0.93520184002847739</v>
      </c>
      <c r="AL28" s="5">
        <v>0</v>
      </c>
      <c r="AM28" s="5">
        <v>22.729731663282639</v>
      </c>
      <c r="AN28" s="5">
        <v>0.25031206041790743</v>
      </c>
      <c r="AO28" s="5">
        <v>32.37177791199602</v>
      </c>
      <c r="AP28" s="5">
        <v>1.8385683582056436</v>
      </c>
      <c r="AQ28" s="5">
        <v>0.71356259050628346</v>
      </c>
      <c r="AR28" s="5">
        <v>0.66362171764100319</v>
      </c>
      <c r="AS28" s="5">
        <v>2.3703229664073495</v>
      </c>
      <c r="AT28" s="5">
        <v>0.76539187947536347</v>
      </c>
      <c r="AU28" s="5">
        <v>6.3614329448982492</v>
      </c>
      <c r="AV28" s="5">
        <v>0.18075763219943181</v>
      </c>
      <c r="AW28" s="5">
        <v>16.541910888851248</v>
      </c>
      <c r="AX28" s="5">
        <v>0.32410177872215451</v>
      </c>
      <c r="AY28" s="5">
        <v>0.3688054723390034</v>
      </c>
      <c r="AZ28" s="5">
        <v>27.827961277091557</v>
      </c>
      <c r="BA28" s="5">
        <v>2.3106001639716567</v>
      </c>
      <c r="BB28" s="5">
        <v>1.0134010545110865</v>
      </c>
      <c r="BC28" s="5">
        <v>0</v>
      </c>
      <c r="BD28" s="5">
        <v>7.8309783292711934</v>
      </c>
      <c r="BE28" s="5">
        <v>36.756204086103878</v>
      </c>
      <c r="BF28" s="5">
        <v>310.35978945959812</v>
      </c>
      <c r="BG28" s="5">
        <f t="shared" si="4"/>
        <v>101.14978586980575</v>
      </c>
      <c r="BH28" s="5">
        <f t="shared" si="5"/>
        <v>38.108919075381323</v>
      </c>
      <c r="BI28" s="5">
        <f t="shared" si="6"/>
        <v>169.54684388896018</v>
      </c>
      <c r="BJ28" s="5">
        <v>20.363836241069677</v>
      </c>
      <c r="BK28" s="5">
        <v>2.4585559080106734</v>
      </c>
      <c r="BL28" s="5">
        <f t="shared" si="0"/>
        <v>107.99829935046871</v>
      </c>
      <c r="BM28" s="5">
        <v>145.837357090583</v>
      </c>
      <c r="BN28" s="5">
        <v>24.005776949384735</v>
      </c>
      <c r="BO28" s="5">
        <v>6.0750942324456112</v>
      </c>
      <c r="BP28" s="18"/>
    </row>
    <row r="29" spans="1:68" x14ac:dyDescent="0.25">
      <c r="A29" s="7">
        <v>44159</v>
      </c>
      <c r="B29" s="3" t="s">
        <v>106</v>
      </c>
      <c r="C29" t="s">
        <v>107</v>
      </c>
      <c r="D29" s="4" t="s">
        <v>220</v>
      </c>
      <c r="E29" t="s">
        <v>116</v>
      </c>
      <c r="F29" s="5">
        <v>0.628</v>
      </c>
      <c r="G29" s="5">
        <v>527.627388534999</v>
      </c>
      <c r="H29" s="5">
        <v>15.8761235904107</v>
      </c>
      <c r="I29" s="5"/>
      <c r="J29" s="5">
        <v>1</v>
      </c>
      <c r="K29" t="s">
        <v>101</v>
      </c>
      <c r="L29" s="5">
        <v>9.9754436900330461</v>
      </c>
      <c r="M29" s="5">
        <v>1.3944893645841352</v>
      </c>
      <c r="N29" s="5">
        <v>0.79036987549735049</v>
      </c>
      <c r="O29" s="5">
        <v>8.9813730870293512E-2</v>
      </c>
      <c r="P29" s="5">
        <v>0.8186456939828094</v>
      </c>
      <c r="Q29" s="5">
        <v>0.66306581213735716</v>
      </c>
      <c r="R29" s="5">
        <v>9.2202399207760351E-3</v>
      </c>
      <c r="S29" s="5">
        <v>13.644093613539555</v>
      </c>
      <c r="T29" s="5">
        <v>0.34330348522369986</v>
      </c>
      <c r="U29" s="5">
        <v>0.53699802630053428</v>
      </c>
      <c r="V29" s="5">
        <v>4.1995084597042291</v>
      </c>
      <c r="W29" s="5">
        <v>0.36544194347009379</v>
      </c>
      <c r="X29" s="5">
        <v>0</v>
      </c>
      <c r="Y29" s="5">
        <v>5.5813628041947713E-2</v>
      </c>
      <c r="Z29" s="5">
        <v>3.6652273716541255</v>
      </c>
      <c r="AA29" s="5">
        <v>0.15305563362378347</v>
      </c>
      <c r="AB29" s="5">
        <v>0</v>
      </c>
      <c r="AC29" s="5">
        <v>3.6195407568804465</v>
      </c>
      <c r="AD29" s="5">
        <v>2.0113067323278506</v>
      </c>
      <c r="AE29" s="5">
        <v>9.5466668386217993E-2</v>
      </c>
      <c r="AF29" s="5">
        <v>0.4215120606001404</v>
      </c>
      <c r="AG29" s="5">
        <v>0</v>
      </c>
      <c r="AH29" s="5">
        <v>7.9274664431830358E-2</v>
      </c>
      <c r="AI29" s="5">
        <v>4.3776805566657693</v>
      </c>
      <c r="AJ29" s="5">
        <v>0.44341692832103669</v>
      </c>
      <c r="AK29" s="5">
        <v>0.30132828793860866</v>
      </c>
      <c r="AL29" s="5">
        <v>0</v>
      </c>
      <c r="AM29" s="5">
        <v>7.3236715693292274</v>
      </c>
      <c r="AN29" s="5">
        <v>8.065222007456363E-2</v>
      </c>
      <c r="AO29" s="5">
        <v>10.430403361325292</v>
      </c>
      <c r="AP29" s="5">
        <v>0.59239902224672181</v>
      </c>
      <c r="AQ29" s="5">
        <v>0.22991463931224679</v>
      </c>
      <c r="AR29" s="5">
        <v>0.21382335604638367</v>
      </c>
      <c r="AS29" s="5">
        <v>0.76373391364086884</v>
      </c>
      <c r="AT29" s="5">
        <v>0.24661438287739279</v>
      </c>
      <c r="AU29" s="5">
        <v>2.0496962431811308</v>
      </c>
      <c r="AV29" s="5">
        <v>5.8241318088973121E-2</v>
      </c>
      <c r="AW29" s="5">
        <v>5.3299143286745378</v>
      </c>
      <c r="AX29" s="5">
        <v>0.10442776085345465</v>
      </c>
      <c r="AY29" s="5">
        <v>0.11883158993668977</v>
      </c>
      <c r="AZ29" s="5">
        <v>8.9663552503196087</v>
      </c>
      <c r="BA29" s="5">
        <v>0.74449082724115101</v>
      </c>
      <c r="BB29" s="5">
        <v>0.32652459787900734</v>
      </c>
      <c r="BC29" s="5">
        <v>0</v>
      </c>
      <c r="BD29" s="5">
        <v>2.523193595055139</v>
      </c>
      <c r="BE29" s="5">
        <v>11.843094799781952</v>
      </c>
      <c r="BF29" s="5">
        <v>99.999999999999972</v>
      </c>
      <c r="BG29" s="5">
        <f t="shared" si="4"/>
        <v>32.59113754585568</v>
      </c>
      <c r="BH29" s="5">
        <f t="shared" si="5"/>
        <v>12.278948616938099</v>
      </c>
      <c r="BI29" s="5">
        <f t="shared" si="6"/>
        <v>54.629127112174224</v>
      </c>
      <c r="BJ29" s="5">
        <v>6.5613642400413452</v>
      </c>
      <c r="BK29" s="5">
        <v>0.79216315756997324</v>
      </c>
      <c r="BL29" s="5">
        <f t="shared" si="0"/>
        <v>34.797774395490002</v>
      </c>
      <c r="BM29" s="5">
        <v>46.989771885242156</v>
      </c>
      <c r="BN29" s="5">
        <v>7.7348218953182872</v>
      </c>
      <c r="BO29" s="5">
        <v>6.0750942324456112</v>
      </c>
      <c r="BP29" s="18"/>
    </row>
    <row r="30" spans="1:68" x14ac:dyDescent="0.25">
      <c r="A30" s="7">
        <v>44159</v>
      </c>
      <c r="B30" s="3" t="s">
        <v>106</v>
      </c>
      <c r="C30" t="s">
        <v>117</v>
      </c>
      <c r="D30" s="4" t="s">
        <v>220</v>
      </c>
      <c r="E30" t="s">
        <v>126</v>
      </c>
      <c r="F30" s="5">
        <v>2.121</v>
      </c>
      <c r="G30" s="5">
        <v>619.04761904770101</v>
      </c>
      <c r="H30" s="5">
        <v>8.6679756297391606</v>
      </c>
      <c r="I30" s="5"/>
      <c r="J30" s="5">
        <v>1</v>
      </c>
      <c r="K30" t="s">
        <v>181</v>
      </c>
      <c r="L30" s="5">
        <v>58.722359794515427</v>
      </c>
      <c r="M30" s="5">
        <v>5.7846378644350853</v>
      </c>
      <c r="N30" s="5">
        <v>3.679062724942805</v>
      </c>
      <c r="O30" s="5">
        <v>0.45808543752143488</v>
      </c>
      <c r="P30" s="5">
        <v>2.8482742500380853</v>
      </c>
      <c r="Q30" s="5">
        <v>2.2701916680677687</v>
      </c>
      <c r="R30" s="5">
        <v>9.9168307213759202E-2</v>
      </c>
      <c r="S30" s="5">
        <v>58.840826597851255</v>
      </c>
      <c r="T30" s="5">
        <v>1.3810230040396747</v>
      </c>
      <c r="U30" s="5">
        <v>1.7870182334426601</v>
      </c>
      <c r="V30" s="5">
        <v>20.469174627561653</v>
      </c>
      <c r="W30" s="5">
        <v>1.5879821096315159</v>
      </c>
      <c r="X30" s="5">
        <v>0</v>
      </c>
      <c r="Y30" s="5">
        <v>0.20071060471515983</v>
      </c>
      <c r="Z30" s="5">
        <v>11.01891412599273</v>
      </c>
      <c r="AA30" s="5">
        <v>0.5636933496706481</v>
      </c>
      <c r="AB30" s="5">
        <v>0</v>
      </c>
      <c r="AC30" s="5">
        <v>23.218512235564841</v>
      </c>
      <c r="AD30" s="5">
        <v>7.0343080717603499</v>
      </c>
      <c r="AE30" s="5">
        <v>0.29284145553016172</v>
      </c>
      <c r="AF30" s="5">
        <v>1.5067182366306118</v>
      </c>
      <c r="AG30" s="5">
        <v>6.9218855535014195E-2</v>
      </c>
      <c r="AH30" s="5">
        <v>0.60612843051350762</v>
      </c>
      <c r="AI30" s="5">
        <v>26.022536451090456</v>
      </c>
      <c r="AJ30" s="5">
        <v>1.809865387230382</v>
      </c>
      <c r="AK30" s="5">
        <v>2.9985160880139397</v>
      </c>
      <c r="AL30" s="5">
        <v>0</v>
      </c>
      <c r="AM30" s="5">
        <v>43.144457252867404</v>
      </c>
      <c r="AN30" s="5">
        <v>0.13386928299317533</v>
      </c>
      <c r="AO30" s="5">
        <v>81.546119745191021</v>
      </c>
      <c r="AP30" s="5">
        <v>2.0619024018757655</v>
      </c>
      <c r="AQ30" s="5">
        <v>0.97806191537794951</v>
      </c>
      <c r="AR30" s="5">
        <v>0.48585911796653319</v>
      </c>
      <c r="AS30" s="5">
        <v>0.25369453867340497</v>
      </c>
      <c r="AT30" s="5">
        <v>0.55859094028130241</v>
      </c>
      <c r="AU30" s="5">
        <v>8.8894952318739335</v>
      </c>
      <c r="AV30" s="5">
        <v>0.21890115848711403</v>
      </c>
      <c r="AW30" s="5">
        <v>2.349925618812613</v>
      </c>
      <c r="AX30" s="5">
        <v>0.16917308360888164</v>
      </c>
      <c r="AY30" s="5">
        <v>0.30964857758963998</v>
      </c>
      <c r="AZ30" s="5">
        <v>36.205655970913185</v>
      </c>
      <c r="BA30" s="5">
        <v>2.3140404454279548</v>
      </c>
      <c r="BB30" s="5">
        <v>0.69127895457799804</v>
      </c>
      <c r="BC30" s="5">
        <v>4.8119991448262019E-2</v>
      </c>
      <c r="BD30" s="5">
        <v>2.2371435892420997</v>
      </c>
      <c r="BE30" s="5">
        <v>46.569291031920251</v>
      </c>
      <c r="BF30" s="5">
        <v>462.43499676063755</v>
      </c>
      <c r="BG30" s="5">
        <f t="shared" si="4"/>
        <v>149.58361846119257</v>
      </c>
      <c r="BH30" s="5">
        <f t="shared" si="5"/>
        <v>56.69124730708203</v>
      </c>
      <c r="BI30" s="5">
        <f t="shared" si="6"/>
        <v>254.04728432521864</v>
      </c>
      <c r="BJ30" s="5">
        <v>25.484449578958952</v>
      </c>
      <c r="BK30" s="5">
        <v>3.0975758801979714</v>
      </c>
      <c r="BL30" s="5">
        <f t="shared" si="0"/>
        <v>175.77829696399976</v>
      </c>
      <c r="BM30" s="5">
        <v>213.30246310380588</v>
      </c>
      <c r="BN30" s="5">
        <v>41.037662676942944</v>
      </c>
      <c r="BO30" s="5">
        <v>5.197724460648927</v>
      </c>
      <c r="BP30" s="18"/>
    </row>
    <row r="31" spans="1:68" x14ac:dyDescent="0.25">
      <c r="A31" s="7">
        <v>44159</v>
      </c>
      <c r="B31" s="3" t="s">
        <v>106</v>
      </c>
      <c r="C31" t="s">
        <v>117</v>
      </c>
      <c r="D31" s="4" t="s">
        <v>220</v>
      </c>
      <c r="E31" t="s">
        <v>126</v>
      </c>
      <c r="F31" s="5">
        <v>2.121</v>
      </c>
      <c r="G31" s="5">
        <v>619.04761904770101</v>
      </c>
      <c r="H31" s="5">
        <v>8.6679756297391606</v>
      </c>
      <c r="I31" s="5"/>
      <c r="J31" s="5">
        <v>1</v>
      </c>
      <c r="K31" t="s">
        <v>101</v>
      </c>
      <c r="L31" s="5">
        <v>12.698511186624332</v>
      </c>
      <c r="M31" s="5">
        <v>1.2509083233225295</v>
      </c>
      <c r="N31" s="5">
        <v>0.79558483910488642</v>
      </c>
      <c r="O31" s="5">
        <v>9.90594225632421E-2</v>
      </c>
      <c r="P31" s="5">
        <v>0.6159296484890372</v>
      </c>
      <c r="Q31" s="5">
        <v>0.4909212503315033</v>
      </c>
      <c r="R31" s="5">
        <v>2.1444810169739387E-2</v>
      </c>
      <c r="S31" s="5">
        <v>12.72412923114209</v>
      </c>
      <c r="T31" s="5">
        <v>0.29864154177641322</v>
      </c>
      <c r="U31" s="5">
        <v>0.38643663346432328</v>
      </c>
      <c r="V31" s="5">
        <v>4.4263896052306722</v>
      </c>
      <c r="W31" s="5">
        <v>0.3433957465925695</v>
      </c>
      <c r="X31" s="5">
        <v>0</v>
      </c>
      <c r="Y31" s="5">
        <v>4.3402987689327134E-2</v>
      </c>
      <c r="Z31" s="5">
        <v>2.3828028162185713</v>
      </c>
      <c r="AA31" s="5">
        <v>0.12189677546451425</v>
      </c>
      <c r="AB31" s="5">
        <v>0</v>
      </c>
      <c r="AC31" s="5">
        <v>5.0209245403593554</v>
      </c>
      <c r="AD31" s="5">
        <v>1.5211452682075877</v>
      </c>
      <c r="AE31" s="5">
        <v>6.332597177582136E-2</v>
      </c>
      <c r="AF31" s="5">
        <v>0.3258227096100404</v>
      </c>
      <c r="AG31" s="5">
        <v>1.4968342798424227E-2</v>
      </c>
      <c r="AH31" s="5">
        <v>0.1310732178056255</v>
      </c>
      <c r="AI31" s="5">
        <v>5.6272852689304704</v>
      </c>
      <c r="AJ31" s="5">
        <v>0.39137725299955878</v>
      </c>
      <c r="AK31" s="5">
        <v>0.64841893650320137</v>
      </c>
      <c r="AL31" s="5">
        <v>0</v>
      </c>
      <c r="AM31" s="5">
        <v>9.3298425843837123</v>
      </c>
      <c r="AN31" s="5">
        <v>2.8948778516100896E-2</v>
      </c>
      <c r="AO31" s="5">
        <v>17.634071883923692</v>
      </c>
      <c r="AP31" s="5">
        <v>0.44587940279594218</v>
      </c>
      <c r="AQ31" s="5">
        <v>0.21150257273547296</v>
      </c>
      <c r="AR31" s="5">
        <v>0.10506538678300342</v>
      </c>
      <c r="AS31" s="5">
        <v>5.4860583747021338E-2</v>
      </c>
      <c r="AT31" s="5">
        <v>0.12079339673559276</v>
      </c>
      <c r="AU31" s="5">
        <v>1.9223232009136308</v>
      </c>
      <c r="AV31" s="5">
        <v>4.7336633261002986E-2</v>
      </c>
      <c r="AW31" s="5">
        <v>0.50816344681390224</v>
      </c>
      <c r="AX31" s="5">
        <v>3.6583105689219249E-2</v>
      </c>
      <c r="AY31" s="5">
        <v>6.6960454930689028E-2</v>
      </c>
      <c r="AZ31" s="5">
        <v>7.8293503356221352</v>
      </c>
      <c r="BA31" s="5">
        <v>0.50040339975084813</v>
      </c>
      <c r="BB31" s="5">
        <v>0.14948672990158943</v>
      </c>
      <c r="BC31" s="5">
        <v>1.040578498282853E-2</v>
      </c>
      <c r="BD31" s="5">
        <v>0.48377471534665761</v>
      </c>
      <c r="BE31" s="5">
        <v>10.070451275993094</v>
      </c>
      <c r="BF31" s="5">
        <v>99.999999999999943</v>
      </c>
      <c r="BG31" s="5">
        <f t="shared" si="4"/>
        <v>32.346950276044758</v>
      </c>
      <c r="BH31" s="5">
        <f t="shared" si="5"/>
        <v>12.259289998422455</v>
      </c>
      <c r="BI31" s="5">
        <f t="shared" si="6"/>
        <v>54.936863798117102</v>
      </c>
      <c r="BJ31" s="5">
        <v>5.5109258074059744</v>
      </c>
      <c r="BK31" s="5">
        <v>0.66984028066572077</v>
      </c>
      <c r="BL31" s="5">
        <f t="shared" si="0"/>
        <v>38.011460679950424</v>
      </c>
      <c r="BM31" s="5">
        <v>46.125934368720372</v>
      </c>
      <c r="BN31" s="5">
        <v>8.8742554011725421</v>
      </c>
      <c r="BO31" s="5">
        <v>5.1977244606489261</v>
      </c>
      <c r="BP31" s="18"/>
    </row>
    <row r="32" spans="1:68" x14ac:dyDescent="0.25">
      <c r="A32" s="7">
        <v>44159</v>
      </c>
      <c r="B32" s="3" t="s">
        <v>106</v>
      </c>
      <c r="C32" t="s">
        <v>107</v>
      </c>
      <c r="D32" s="4" t="s">
        <v>220</v>
      </c>
      <c r="E32" t="s">
        <v>166</v>
      </c>
      <c r="F32" s="5">
        <v>0.61299999999999999</v>
      </c>
      <c r="G32" s="5">
        <v>468.18923327924398</v>
      </c>
      <c r="H32" s="5">
        <v>16.149257645446902</v>
      </c>
      <c r="I32" s="5"/>
      <c r="J32" s="5">
        <v>1</v>
      </c>
      <c r="K32" t="s">
        <v>181</v>
      </c>
      <c r="L32" s="5">
        <v>32.482031467478485</v>
      </c>
      <c r="M32" s="5">
        <v>4.7783761133198457</v>
      </c>
      <c r="N32" s="5">
        <v>2.5010418416197195</v>
      </c>
      <c r="O32" s="5">
        <v>0.28237443216915448</v>
      </c>
      <c r="P32" s="5">
        <v>2.6783377821021634</v>
      </c>
      <c r="Q32" s="5">
        <v>3.4572577809346874</v>
      </c>
      <c r="R32" s="5">
        <v>0.52088491160985539</v>
      </c>
      <c r="S32" s="5">
        <v>53.07181076058243</v>
      </c>
      <c r="T32" s="5">
        <v>1.0134304358964208</v>
      </c>
      <c r="U32" s="5">
        <v>1.2795577110276071</v>
      </c>
      <c r="V32" s="5">
        <v>13.056031977915081</v>
      </c>
      <c r="W32" s="5">
        <v>1.1315818791520387</v>
      </c>
      <c r="X32" s="5">
        <v>0</v>
      </c>
      <c r="Y32" s="5">
        <v>0.33587813987548376</v>
      </c>
      <c r="Z32" s="5">
        <v>17.575130611018263</v>
      </c>
      <c r="AA32" s="5">
        <v>0.36526596325755328</v>
      </c>
      <c r="AB32" s="5">
        <v>0.26205428440324591</v>
      </c>
      <c r="AC32" s="5">
        <v>11.692652526645311</v>
      </c>
      <c r="AD32" s="5">
        <v>5.2312743756568612</v>
      </c>
      <c r="AE32" s="5">
        <v>1.9839815407028465</v>
      </c>
      <c r="AF32" s="5">
        <v>2.0712280928798199</v>
      </c>
      <c r="AG32" s="5">
        <v>0</v>
      </c>
      <c r="AH32" s="5">
        <v>0.29007394904999956</v>
      </c>
      <c r="AI32" s="5">
        <v>13.710659541051349</v>
      </c>
      <c r="AJ32" s="5">
        <v>1.356624730697124</v>
      </c>
      <c r="AK32" s="5">
        <v>0.97375086985892112</v>
      </c>
      <c r="AL32" s="5">
        <v>0</v>
      </c>
      <c r="AM32" s="5">
        <v>24.262138000415135</v>
      </c>
      <c r="AN32" s="5">
        <v>0</v>
      </c>
      <c r="AO32" s="5">
        <v>31.829349886850544</v>
      </c>
      <c r="AP32" s="5">
        <v>1.7562853706257868</v>
      </c>
      <c r="AQ32" s="5">
        <v>0.67408407445734686</v>
      </c>
      <c r="AR32" s="5">
        <v>0.64162217761917029</v>
      </c>
      <c r="AS32" s="5">
        <v>2.22881390563676</v>
      </c>
      <c r="AT32" s="5">
        <v>0.59910532118454385</v>
      </c>
      <c r="AU32" s="5">
        <v>5.5053832387822297</v>
      </c>
      <c r="AV32" s="5">
        <v>0</v>
      </c>
      <c r="AW32" s="5">
        <v>15.10892022439949</v>
      </c>
      <c r="AX32" s="5">
        <v>0.31509518083326987</v>
      </c>
      <c r="AY32" s="5">
        <v>0.31888607100657185</v>
      </c>
      <c r="AZ32" s="5">
        <v>26.773432626815001</v>
      </c>
      <c r="BA32" s="5">
        <v>2.1656814004335367</v>
      </c>
      <c r="BB32" s="5">
        <v>0.83643283895213738</v>
      </c>
      <c r="BC32" s="5">
        <v>0</v>
      </c>
      <c r="BD32" s="5">
        <v>7.3398854498314243</v>
      </c>
      <c r="BE32" s="5">
        <v>34.754700590253194</v>
      </c>
      <c r="BF32" s="5">
        <v>327.21110807700035</v>
      </c>
      <c r="BG32" s="5">
        <f t="shared" si="4"/>
        <v>121.0385935482651</v>
      </c>
      <c r="BH32" s="5">
        <f t="shared" si="5"/>
        <v>39.404451169333299</v>
      </c>
      <c r="BI32" s="5">
        <f t="shared" si="6"/>
        <v>164.40676131747216</v>
      </c>
      <c r="BJ32" s="5">
        <v>23.065355698434587</v>
      </c>
      <c r="BK32" s="5">
        <v>2.3495948761610426</v>
      </c>
      <c r="BL32" s="5">
        <f t="shared" si="0"/>
        <v>103.25736164877128</v>
      </c>
      <c r="BM32" s="5">
        <v>141.50396493870147</v>
      </c>
      <c r="BN32" s="5">
        <v>24.886777919473573</v>
      </c>
      <c r="BO32" s="5">
        <v>5.6859094173045399</v>
      </c>
      <c r="BP32" s="18"/>
    </row>
    <row r="33" spans="1:68" x14ac:dyDescent="0.25">
      <c r="A33" s="7">
        <v>44159</v>
      </c>
      <c r="B33" s="3" t="s">
        <v>106</v>
      </c>
      <c r="C33" t="s">
        <v>107</v>
      </c>
      <c r="D33" s="4" t="s">
        <v>220</v>
      </c>
      <c r="E33" t="s">
        <v>166</v>
      </c>
      <c r="F33" s="5">
        <v>0.61299999999999999</v>
      </c>
      <c r="G33" s="5">
        <v>468.18923327924398</v>
      </c>
      <c r="H33" s="5">
        <v>16.149257645446902</v>
      </c>
      <c r="I33" s="5"/>
      <c r="J33" s="5">
        <v>1</v>
      </c>
      <c r="K33" t="s">
        <v>101</v>
      </c>
      <c r="L33" s="5">
        <v>9.9269342224881658</v>
      </c>
      <c r="M33" s="5">
        <v>1.4603343209838047</v>
      </c>
      <c r="N33" s="5">
        <v>0.76435114208627852</v>
      </c>
      <c r="O33" s="5">
        <v>8.6297324631994229E-2</v>
      </c>
      <c r="P33" s="5">
        <v>0.81853510348184411</v>
      </c>
      <c r="Q33" s="5">
        <v>1.0565832563731654</v>
      </c>
      <c r="R33" s="5">
        <v>0.15918925083902688</v>
      </c>
      <c r="S33" s="5">
        <v>16.219440431739073</v>
      </c>
      <c r="T33" s="5">
        <v>0.30971761376081924</v>
      </c>
      <c r="U33" s="5">
        <v>0.39104959441856646</v>
      </c>
      <c r="V33" s="5">
        <v>3.9900943628242276</v>
      </c>
      <c r="W33" s="5">
        <v>0.34582624220866953</v>
      </c>
      <c r="X33" s="5">
        <v>0</v>
      </c>
      <c r="Y33" s="5">
        <v>0.10264875842675972</v>
      </c>
      <c r="Z33" s="5">
        <v>5.3711900901855776</v>
      </c>
      <c r="AA33" s="5">
        <v>0.11163006213456474</v>
      </c>
      <c r="AB33" s="5">
        <v>8.0087221348725882E-2</v>
      </c>
      <c r="AC33" s="5">
        <v>3.5734277468030697</v>
      </c>
      <c r="AD33" s="5">
        <v>1.5987459614072215</v>
      </c>
      <c r="AE33" s="5">
        <v>0.60633074236464179</v>
      </c>
      <c r="AF33" s="5">
        <v>0.63299443134809841</v>
      </c>
      <c r="AG33" s="5">
        <v>0</v>
      </c>
      <c r="AH33" s="5">
        <v>8.8650397828712604E-2</v>
      </c>
      <c r="AI33" s="5">
        <v>4.1901571195513672</v>
      </c>
      <c r="AJ33" s="5">
        <v>0.41460228494989809</v>
      </c>
      <c r="AK33" s="5">
        <v>0.29759101871009069</v>
      </c>
      <c r="AL33" s="5">
        <v>0</v>
      </c>
      <c r="AM33" s="5">
        <v>7.4148271258277978</v>
      </c>
      <c r="AN33" s="5">
        <v>0</v>
      </c>
      <c r="AO33" s="5">
        <v>9.727466183501436</v>
      </c>
      <c r="AP33" s="5">
        <v>0.53674381073043897</v>
      </c>
      <c r="AQ33" s="5">
        <v>0.20600892140211793</v>
      </c>
      <c r="AR33" s="5">
        <v>0.19608814058604079</v>
      </c>
      <c r="AS33" s="5">
        <v>0.68115471957396645</v>
      </c>
      <c r="AT33" s="5">
        <v>0.18309443243093096</v>
      </c>
      <c r="AU33" s="5">
        <v>1.6825172198881113</v>
      </c>
      <c r="AV33" s="5">
        <v>0</v>
      </c>
      <c r="AW33" s="5">
        <v>4.6174838969232095</v>
      </c>
      <c r="AX33" s="5">
        <v>9.6297213956171898E-2</v>
      </c>
      <c r="AY33" s="5">
        <v>9.7455759641121534E-2</v>
      </c>
      <c r="AZ33" s="5">
        <v>8.1823116532200952</v>
      </c>
      <c r="BA33" s="5">
        <v>0.66186059915909146</v>
      </c>
      <c r="BB33" s="5">
        <v>0.25562483005781866</v>
      </c>
      <c r="BC33" s="5">
        <v>0</v>
      </c>
      <c r="BD33" s="5">
        <v>2.2431651214310793</v>
      </c>
      <c r="BE33" s="5">
        <v>10.621491670776228</v>
      </c>
      <c r="BF33" s="5">
        <v>100.00000000000003</v>
      </c>
      <c r="BG33" s="5">
        <f t="shared" si="4"/>
        <v>36.990979389300534</v>
      </c>
      <c r="BH33" s="5">
        <f t="shared" si="5"/>
        <v>12.042516343931856</v>
      </c>
      <c r="BI33" s="5">
        <f t="shared" si="6"/>
        <v>50.244859437590819</v>
      </c>
      <c r="BJ33" s="5">
        <v>7.0490747804951575</v>
      </c>
      <c r="BK33" s="5">
        <v>0.71806696599313757</v>
      </c>
      <c r="BL33" s="5">
        <f t="shared" si="0"/>
        <v>31.556802046118932</v>
      </c>
      <c r="BM33" s="5">
        <v>43.245464914168593</v>
      </c>
      <c r="BN33" s="5">
        <v>7.6057252657868624</v>
      </c>
      <c r="BO33" s="5">
        <v>5.6859094173045399</v>
      </c>
      <c r="BP33" s="18"/>
    </row>
    <row r="34" spans="1:68" x14ac:dyDescent="0.25">
      <c r="A34" s="7">
        <v>44159</v>
      </c>
      <c r="B34" s="3" t="s">
        <v>106</v>
      </c>
      <c r="C34" t="s">
        <v>107</v>
      </c>
      <c r="D34" s="4" t="s">
        <v>220</v>
      </c>
      <c r="E34" t="s">
        <v>167</v>
      </c>
      <c r="F34" s="5">
        <v>0.53700000000000003</v>
      </c>
      <c r="G34" s="5">
        <v>429.05027933013298</v>
      </c>
      <c r="H34" s="5">
        <v>37.923045248174702</v>
      </c>
      <c r="I34" s="5"/>
      <c r="J34" s="5">
        <v>1</v>
      </c>
      <c r="K34" t="s">
        <v>181</v>
      </c>
      <c r="L34" s="5">
        <v>33.561617932006634</v>
      </c>
      <c r="M34" s="5">
        <v>5.0225028364709123</v>
      </c>
      <c r="N34" s="5">
        <v>2.528230805782687</v>
      </c>
      <c r="O34" s="5">
        <v>0.32169695917986862</v>
      </c>
      <c r="P34" s="5">
        <v>2.7178006738100065</v>
      </c>
      <c r="Q34" s="5">
        <v>2.0193044586384796</v>
      </c>
      <c r="R34" s="5">
        <v>0.50077600005676792</v>
      </c>
      <c r="S34" s="5">
        <v>52.948418222476072</v>
      </c>
      <c r="T34" s="5">
        <v>0.98577623691270355</v>
      </c>
      <c r="U34" s="5">
        <v>1.2466272121605029</v>
      </c>
      <c r="V34" s="5">
        <v>12.55611823349523</v>
      </c>
      <c r="W34" s="5">
        <v>1.0210706315355649</v>
      </c>
      <c r="X34" s="5">
        <v>0</v>
      </c>
      <c r="Y34" s="5">
        <v>0.75803275288140282</v>
      </c>
      <c r="Z34" s="5">
        <v>19.054562649971739</v>
      </c>
      <c r="AA34" s="5">
        <v>0.37337906169974783</v>
      </c>
      <c r="AB34" s="5">
        <v>0</v>
      </c>
      <c r="AC34" s="5">
        <v>10.357786959422247</v>
      </c>
      <c r="AD34" s="5">
        <v>4.8163366337753573</v>
      </c>
      <c r="AE34" s="5">
        <v>2.4547147082778551</v>
      </c>
      <c r="AF34" s="5">
        <v>2.2694112822520469</v>
      </c>
      <c r="AG34" s="5">
        <v>0</v>
      </c>
      <c r="AH34" s="5">
        <v>0.29246985930171582</v>
      </c>
      <c r="AI34" s="5">
        <v>12.645371733047368</v>
      </c>
      <c r="AJ34" s="5">
        <v>1.3993202010307488</v>
      </c>
      <c r="AK34" s="5">
        <v>0.83087455430968804</v>
      </c>
      <c r="AL34" s="5">
        <v>0</v>
      </c>
      <c r="AM34" s="5">
        <v>22.458804404180292</v>
      </c>
      <c r="AN34" s="5">
        <v>0</v>
      </c>
      <c r="AO34" s="5">
        <v>29.225983824360377</v>
      </c>
      <c r="AP34" s="5">
        <v>1.6785453542987521</v>
      </c>
      <c r="AQ34" s="5">
        <v>0.64627960011123298</v>
      </c>
      <c r="AR34" s="5">
        <v>0.63974616150071284</v>
      </c>
      <c r="AS34" s="5">
        <v>2.2371319623810577</v>
      </c>
      <c r="AT34" s="5">
        <v>0.61885755607775395</v>
      </c>
      <c r="AU34" s="5">
        <v>5.0476005294576547</v>
      </c>
      <c r="AV34" s="5">
        <v>0</v>
      </c>
      <c r="AW34" s="5">
        <v>15.478170335009958</v>
      </c>
      <c r="AX34" s="5">
        <v>0.32254682263425377</v>
      </c>
      <c r="AY34" s="5">
        <v>0.33475129700419853</v>
      </c>
      <c r="AZ34" s="5">
        <v>25.70046929233245</v>
      </c>
      <c r="BA34" s="5">
        <v>2.1457311997309563</v>
      </c>
      <c r="BB34" s="5">
        <v>0.82887867107473412</v>
      </c>
      <c r="BC34" s="5">
        <v>0</v>
      </c>
      <c r="BD34" s="5">
        <v>7.357657107346264</v>
      </c>
      <c r="BE34" s="5">
        <v>33.702399576082016</v>
      </c>
      <c r="BF34" s="5">
        <v>319.10575429207802</v>
      </c>
      <c r="BG34" s="5">
        <f t="shared" ref="BG34:BG97" si="7">SUM(L34,M34,P34,Q34,S34,T34,W34,Z34,AJ34,AQ34,AV34,AY34,N34,AN34)</f>
        <v>122.23963554575097</v>
      </c>
      <c r="BH34" s="5">
        <f t="shared" ref="BH34:BH97" si="8">SUM(O34,R34,U34,V34,Y34,AA34,AB34,AC34,AD34,AE34,AL34,AS34,BA34)</f>
        <v>37.768331683060985</v>
      </c>
      <c r="BI34" s="5">
        <f t="shared" ref="BI34:BI97" si="9">SUM(AG34,AI34,AK34,AM34,AO34,AP34,AR34,AT34,AU34,AW34,AX34,AZ34,BB34,BC34,BD34,BE34)</f>
        <v>156.53590592171227</v>
      </c>
      <c r="BJ34" s="5">
        <v>21.858206844505279</v>
      </c>
      <c r="BK34" s="5">
        <v>2.3803510981461802</v>
      </c>
      <c r="BL34" s="5">
        <f t="shared" si="0"/>
        <v>98.059316384344513</v>
      </c>
      <c r="BM34" s="5">
        <v>135.37122076646386</v>
      </c>
      <c r="BN34" s="5">
        <v>23.619399863526287</v>
      </c>
      <c r="BO34" s="5">
        <v>5.7313573396717734</v>
      </c>
      <c r="BP34" s="18"/>
    </row>
    <row r="35" spans="1:68" x14ac:dyDescent="0.25">
      <c r="A35" s="7">
        <v>44159</v>
      </c>
      <c r="B35" s="3" t="s">
        <v>106</v>
      </c>
      <c r="C35" t="s">
        <v>107</v>
      </c>
      <c r="D35" s="4" t="s">
        <v>220</v>
      </c>
      <c r="E35" t="s">
        <v>167</v>
      </c>
      <c r="F35" s="5">
        <v>0.53700000000000003</v>
      </c>
      <c r="G35" s="5">
        <v>429.05027933013298</v>
      </c>
      <c r="H35" s="5">
        <v>37.923045248174702</v>
      </c>
      <c r="I35" s="5"/>
      <c r="J35" s="5">
        <v>1</v>
      </c>
      <c r="K35" t="s">
        <v>101</v>
      </c>
      <c r="L35" s="5">
        <v>10.517396656309629</v>
      </c>
      <c r="M35" s="5">
        <v>1.5739305132911541</v>
      </c>
      <c r="N35" s="5">
        <v>0.79228618468239631</v>
      </c>
      <c r="O35" s="5">
        <v>0.10081202073385956</v>
      </c>
      <c r="P35" s="5">
        <v>0.85169278123464964</v>
      </c>
      <c r="Q35" s="5">
        <v>0.6328010170541164</v>
      </c>
      <c r="R35" s="5">
        <v>0.15693104662675775</v>
      </c>
      <c r="S35" s="5">
        <v>16.592749428771597</v>
      </c>
      <c r="T35" s="5">
        <v>0.30891835187980377</v>
      </c>
      <c r="U35" s="5">
        <v>0.39066271773321359</v>
      </c>
      <c r="V35" s="5">
        <v>3.9347827685998404</v>
      </c>
      <c r="W35" s="5">
        <v>0.31997875870360432</v>
      </c>
      <c r="X35" s="5">
        <v>0</v>
      </c>
      <c r="Y35" s="5">
        <v>0.2375490703898665</v>
      </c>
      <c r="Z35" s="5">
        <v>5.9712375579824446</v>
      </c>
      <c r="AA35" s="5">
        <v>0.11700793754975454</v>
      </c>
      <c r="AB35" s="5">
        <v>0</v>
      </c>
      <c r="AC35" s="5">
        <v>3.2458790918391736</v>
      </c>
      <c r="AD35" s="5">
        <v>1.5093230281792276</v>
      </c>
      <c r="AE35" s="5">
        <v>0.76924802366022227</v>
      </c>
      <c r="AF35" s="5">
        <v>0.71117842650209662</v>
      </c>
      <c r="AG35" s="5">
        <v>0</v>
      </c>
      <c r="AH35" s="5">
        <v>9.1652956854553519E-2</v>
      </c>
      <c r="AI35" s="5">
        <v>3.9627526495410792</v>
      </c>
      <c r="AJ35" s="5">
        <v>0.43851299520908943</v>
      </c>
      <c r="AK35" s="5">
        <v>0.26037592338406634</v>
      </c>
      <c r="AL35" s="5">
        <v>0</v>
      </c>
      <c r="AM35" s="5">
        <v>7.038044316688727</v>
      </c>
      <c r="AN35" s="5">
        <v>0</v>
      </c>
      <c r="AO35" s="5">
        <v>9.1587141351295678</v>
      </c>
      <c r="AP35" s="5">
        <v>0.52601538258767244</v>
      </c>
      <c r="AQ35" s="5">
        <v>0.20252834410491141</v>
      </c>
      <c r="AR35" s="5">
        <v>0.20048092298428191</v>
      </c>
      <c r="AS35" s="5">
        <v>0.70106287094196595</v>
      </c>
      <c r="AT35" s="5">
        <v>0.19393494092598298</v>
      </c>
      <c r="AU35" s="5">
        <v>1.5817955212545549</v>
      </c>
      <c r="AV35" s="5">
        <v>0</v>
      </c>
      <c r="AW35" s="5">
        <v>4.850482990928068</v>
      </c>
      <c r="AX35" s="5">
        <v>0.10107834731774412</v>
      </c>
      <c r="AY35" s="5">
        <v>0.10490293343246959</v>
      </c>
      <c r="AZ35" s="5">
        <v>8.0539034306503812</v>
      </c>
      <c r="BA35" s="5">
        <v>0.67242008985114232</v>
      </c>
      <c r="BB35" s="5">
        <v>0.25975046201017737</v>
      </c>
      <c r="BC35" s="5">
        <v>0</v>
      </c>
      <c r="BD35" s="5">
        <v>2.3057111971136028</v>
      </c>
      <c r="BE35" s="5">
        <v>10.561514207366551</v>
      </c>
      <c r="BF35" s="5">
        <v>100</v>
      </c>
      <c r="BG35" s="5">
        <f t="shared" si="7"/>
        <v>38.306935522655863</v>
      </c>
      <c r="BH35" s="5">
        <f t="shared" si="8"/>
        <v>11.835678666105023</v>
      </c>
      <c r="BI35" s="5">
        <f t="shared" si="9"/>
        <v>49.054554427882458</v>
      </c>
      <c r="BJ35" s="5">
        <v>6.8498316155397294</v>
      </c>
      <c r="BK35" s="5">
        <v>0.74594427274647046</v>
      </c>
      <c r="BL35" s="5">
        <f t="shared" si="0"/>
        <v>30.729410255194168</v>
      </c>
      <c r="BM35" s="5">
        <v>42.42205568081306</v>
      </c>
      <c r="BN35" s="5">
        <v>7.4017467707296216</v>
      </c>
      <c r="BO35" s="5">
        <v>5.7313573396717725</v>
      </c>
      <c r="BP35" s="18"/>
    </row>
    <row r="36" spans="1:68" x14ac:dyDescent="0.25">
      <c r="A36" s="7">
        <v>44159</v>
      </c>
      <c r="B36" s="3" t="s">
        <v>106</v>
      </c>
      <c r="C36" t="s">
        <v>117</v>
      </c>
      <c r="D36" s="4" t="s">
        <v>220</v>
      </c>
      <c r="E36" t="s">
        <v>168</v>
      </c>
      <c r="F36" s="5">
        <v>2.0830000000000002</v>
      </c>
      <c r="G36" s="5">
        <v>565.81853096504005</v>
      </c>
      <c r="H36" s="5">
        <v>19.281644345320299</v>
      </c>
      <c r="I36" s="5"/>
      <c r="J36" s="5">
        <v>1</v>
      </c>
      <c r="K36" t="s">
        <v>181</v>
      </c>
      <c r="L36" s="5">
        <v>58.580366616421891</v>
      </c>
      <c r="M36" s="5">
        <v>5.6126652438317128</v>
      </c>
      <c r="N36" s="5">
        <v>3.4674431761283291</v>
      </c>
      <c r="O36" s="5">
        <v>0.3631709611295264</v>
      </c>
      <c r="P36" s="5">
        <v>2.6940700263416573</v>
      </c>
      <c r="Q36" s="5">
        <v>1.5014269963904878</v>
      </c>
      <c r="R36" s="5">
        <v>0.13725793823690927</v>
      </c>
      <c r="S36" s="5">
        <v>59.186945777396716</v>
      </c>
      <c r="T36" s="5">
        <v>1.3289692342583443</v>
      </c>
      <c r="U36" s="5">
        <v>1.6784188613236664</v>
      </c>
      <c r="V36" s="5">
        <v>19.672669747621008</v>
      </c>
      <c r="W36" s="5">
        <v>1.45127558935362</v>
      </c>
      <c r="X36" s="5">
        <v>0.69726545136774032</v>
      </c>
      <c r="Y36" s="5">
        <v>0.20498033308189414</v>
      </c>
      <c r="Z36" s="5">
        <v>12.543142525397489</v>
      </c>
      <c r="AA36" s="5">
        <v>0.51829091120270587</v>
      </c>
      <c r="AB36" s="5">
        <v>0.24713904425285618</v>
      </c>
      <c r="AC36" s="5">
        <v>21.648745071594856</v>
      </c>
      <c r="AD36" s="5">
        <v>6.4819711251005394</v>
      </c>
      <c r="AE36" s="5">
        <v>0.75692795143552594</v>
      </c>
      <c r="AF36" s="5">
        <v>1.6994525474886928</v>
      </c>
      <c r="AG36" s="5">
        <v>0</v>
      </c>
      <c r="AH36" s="5">
        <v>0.59556375555305174</v>
      </c>
      <c r="AI36" s="5">
        <v>24.699778402347516</v>
      </c>
      <c r="AJ36" s="5">
        <v>1.7270891744855208</v>
      </c>
      <c r="AK36" s="5">
        <v>2.7995050566925337</v>
      </c>
      <c r="AL36" s="5">
        <v>0</v>
      </c>
      <c r="AM36" s="5">
        <v>41.759363263773118</v>
      </c>
      <c r="AN36" s="5">
        <v>0</v>
      </c>
      <c r="AO36" s="5">
        <v>77.66953076611756</v>
      </c>
      <c r="AP36" s="5">
        <v>1.9780513636391415</v>
      </c>
      <c r="AQ36" s="5">
        <v>0.93060730328201446</v>
      </c>
      <c r="AR36" s="5">
        <v>0.44975654937645965</v>
      </c>
      <c r="AS36" s="5">
        <v>0.29437123026731982</v>
      </c>
      <c r="AT36" s="5">
        <v>0.50168248771516721</v>
      </c>
      <c r="AU36" s="5">
        <v>8.2904353827061801</v>
      </c>
      <c r="AV36" s="5">
        <v>0</v>
      </c>
      <c r="AW36" s="5">
        <v>2.4306478657442958</v>
      </c>
      <c r="AX36" s="5">
        <v>0.19453603722942991</v>
      </c>
      <c r="AY36" s="5">
        <v>0.25042440427981372</v>
      </c>
      <c r="AZ36" s="5">
        <v>34.969581812876719</v>
      </c>
      <c r="BA36" s="5">
        <v>2.177261320638495</v>
      </c>
      <c r="BB36" s="5">
        <v>0.6534089456431077</v>
      </c>
      <c r="BC36" s="5">
        <v>0</v>
      </c>
      <c r="BD36" s="5">
        <v>2.2155802294838507</v>
      </c>
      <c r="BE36" s="5">
        <v>45.153905085976895</v>
      </c>
      <c r="BF36" s="5">
        <v>450.21367556718434</v>
      </c>
      <c r="BG36" s="5">
        <f t="shared" si="7"/>
        <v>149.27442606756762</v>
      </c>
      <c r="BH36" s="5">
        <f t="shared" si="8"/>
        <v>54.181204495885297</v>
      </c>
      <c r="BI36" s="5">
        <f t="shared" si="9"/>
        <v>243.76576324932199</v>
      </c>
      <c r="BJ36" s="5">
        <v>24.587578549761009</v>
      </c>
      <c r="BK36" s="5">
        <v>2.9081208820473492</v>
      </c>
      <c r="BL36" s="5">
        <f t="shared" si="0"/>
        <v>168.55508559858319</v>
      </c>
      <c r="BM36" s="5">
        <v>205.35370045733075</v>
      </c>
      <c r="BN36" s="5">
        <v>39.168990743426789</v>
      </c>
      <c r="BO36" s="5">
        <v>5.2427621074661603</v>
      </c>
      <c r="BP36" s="18"/>
    </row>
    <row r="37" spans="1:68" x14ac:dyDescent="0.25">
      <c r="A37" s="7">
        <v>44159</v>
      </c>
      <c r="B37" s="3" t="s">
        <v>106</v>
      </c>
      <c r="C37" t="s">
        <v>117</v>
      </c>
      <c r="D37" s="4" t="s">
        <v>220</v>
      </c>
      <c r="E37" t="s">
        <v>168</v>
      </c>
      <c r="F37" s="5">
        <v>2.0830000000000002</v>
      </c>
      <c r="G37" s="5">
        <v>565.81853096504005</v>
      </c>
      <c r="H37" s="5">
        <v>19.281644345320299</v>
      </c>
      <c r="I37" s="5"/>
      <c r="J37" s="5">
        <v>1</v>
      </c>
      <c r="K37" t="s">
        <v>101</v>
      </c>
      <c r="L37" s="5">
        <v>13.011680851902527</v>
      </c>
      <c r="M37" s="5">
        <v>1.246666982463563</v>
      </c>
      <c r="N37" s="5">
        <v>0.77017722124055965</v>
      </c>
      <c r="O37" s="5">
        <v>8.0666354852948319E-2</v>
      </c>
      <c r="P37" s="5">
        <v>0.59839808796292937</v>
      </c>
      <c r="Q37" s="5">
        <v>0.33349209006122987</v>
      </c>
      <c r="R37" s="5">
        <v>3.0487287633808577E-2</v>
      </c>
      <c r="S37" s="5">
        <v>13.146412245881319</v>
      </c>
      <c r="T37" s="5">
        <v>0.29518633181990611</v>
      </c>
      <c r="U37" s="5">
        <v>0.37280494849677209</v>
      </c>
      <c r="V37" s="5">
        <v>4.3696295370941707</v>
      </c>
      <c r="W37" s="5">
        <v>0.32235262234655276</v>
      </c>
      <c r="X37" s="5">
        <v>0.15487433838817033</v>
      </c>
      <c r="Y37" s="5">
        <v>4.5529566116279688E-2</v>
      </c>
      <c r="Z37" s="5">
        <v>2.7860420964768551</v>
      </c>
      <c r="AA37" s="5">
        <v>0.11512109456687585</v>
      </c>
      <c r="AB37" s="5">
        <v>5.4893722173478536E-2</v>
      </c>
      <c r="AC37" s="5">
        <v>4.8085489727342292</v>
      </c>
      <c r="AD37" s="5">
        <v>1.4397543826127621</v>
      </c>
      <c r="AE37" s="5">
        <v>0.16812637920914761</v>
      </c>
      <c r="AF37" s="5">
        <v>0.37747688258196577</v>
      </c>
      <c r="AG37" s="5">
        <v>0</v>
      </c>
      <c r="AH37" s="5">
        <v>0.13228468788797978</v>
      </c>
      <c r="AI37" s="5">
        <v>5.4862345909929218</v>
      </c>
      <c r="AJ37" s="5">
        <v>0.38361544044829693</v>
      </c>
      <c r="AK37" s="5">
        <v>0.6218169746100416</v>
      </c>
      <c r="AL37" s="5">
        <v>0</v>
      </c>
      <c r="AM37" s="5">
        <v>9.2754541965355006</v>
      </c>
      <c r="AN37" s="5">
        <v>0</v>
      </c>
      <c r="AO37" s="5">
        <v>17.251704019934223</v>
      </c>
      <c r="AP37" s="5">
        <v>0.43935834715530792</v>
      </c>
      <c r="AQ37" s="5">
        <v>0.20670347299193537</v>
      </c>
      <c r="AR37" s="5">
        <v>9.9898464614574661E-2</v>
      </c>
      <c r="AS37" s="5">
        <v>6.5384781991899191E-2</v>
      </c>
      <c r="AT37" s="5">
        <v>0.11143208546100736</v>
      </c>
      <c r="AU37" s="5">
        <v>1.8414445923398028</v>
      </c>
      <c r="AV37" s="5">
        <v>0</v>
      </c>
      <c r="AW37" s="5">
        <v>0.53988761285008458</v>
      </c>
      <c r="AX37" s="5">
        <v>4.3209713028897041E-2</v>
      </c>
      <c r="AY37" s="5">
        <v>5.5623455676757527E-2</v>
      </c>
      <c r="AZ37" s="5">
        <v>7.7673299836620107</v>
      </c>
      <c r="BA37" s="5">
        <v>0.48360621606963766</v>
      </c>
      <c r="BB37" s="5">
        <v>0.14513307371659373</v>
      </c>
      <c r="BC37" s="5">
        <v>0</v>
      </c>
      <c r="BD37" s="5">
        <v>0.49211748770017644</v>
      </c>
      <c r="BE37" s="5">
        <v>10.029438805716305</v>
      </c>
      <c r="BF37" s="5">
        <v>99.999999999999957</v>
      </c>
      <c r="BG37" s="5">
        <f t="shared" si="7"/>
        <v>33.156350899272432</v>
      </c>
      <c r="BH37" s="5">
        <f t="shared" si="8"/>
        <v>12.034553243552006</v>
      </c>
      <c r="BI37" s="5">
        <f t="shared" si="9"/>
        <v>54.14445994831744</v>
      </c>
      <c r="BJ37" s="5">
        <v>5.4613131239928006</v>
      </c>
      <c r="BK37" s="5">
        <v>0.64594236911698977</v>
      </c>
      <c r="BL37" s="5">
        <f t="shared" si="0"/>
        <v>37.438908399713874</v>
      </c>
      <c r="BM37" s="5">
        <v>45.612497265575897</v>
      </c>
      <c r="BN37" s="5">
        <v>8.7000890619506936</v>
      </c>
      <c r="BO37" s="5">
        <v>5.2427621074661586</v>
      </c>
      <c r="BP37" s="18"/>
    </row>
    <row r="38" spans="1:68" x14ac:dyDescent="0.25">
      <c r="A38" s="7">
        <v>44159</v>
      </c>
      <c r="B38" s="3" t="s">
        <v>106</v>
      </c>
      <c r="C38" t="s">
        <v>117</v>
      </c>
      <c r="D38" s="4" t="s">
        <v>220</v>
      </c>
      <c r="E38" t="s">
        <v>169</v>
      </c>
      <c r="F38" s="5">
        <v>1.516</v>
      </c>
      <c r="G38" s="5">
        <v>567.94195250668304</v>
      </c>
      <c r="H38" s="5">
        <v>6.5300098526774004</v>
      </c>
      <c r="I38" s="5"/>
      <c r="J38" s="5">
        <v>1</v>
      </c>
      <c r="K38" t="s">
        <v>181</v>
      </c>
      <c r="L38" s="5">
        <v>56.027935973209303</v>
      </c>
      <c r="M38" s="5">
        <v>5.3729652779903452</v>
      </c>
      <c r="N38" s="5">
        <v>3.3605202232180829</v>
      </c>
      <c r="O38" s="5">
        <v>0.29333514122231119</v>
      </c>
      <c r="P38" s="5">
        <v>2.5632194908151971</v>
      </c>
      <c r="Q38" s="5">
        <v>1.6122062205428003</v>
      </c>
      <c r="R38" s="5">
        <v>0.18462311503686413</v>
      </c>
      <c r="S38" s="5">
        <v>59.321204551349275</v>
      </c>
      <c r="T38" s="5">
        <v>1.2867838577829527</v>
      </c>
      <c r="U38" s="5">
        <v>1.5676199430509983</v>
      </c>
      <c r="V38" s="5">
        <v>19.080293273310303</v>
      </c>
      <c r="W38" s="5">
        <v>1.3364833182850651</v>
      </c>
      <c r="X38" s="5">
        <v>0</v>
      </c>
      <c r="Y38" s="5">
        <v>0.2224609545084576</v>
      </c>
      <c r="Z38" s="5">
        <v>13.1930072559556</v>
      </c>
      <c r="AA38" s="5">
        <v>0.46056001791463347</v>
      </c>
      <c r="AB38" s="5">
        <v>0</v>
      </c>
      <c r="AC38" s="5">
        <v>20.453118237918993</v>
      </c>
      <c r="AD38" s="5">
        <v>6.3339515655109171</v>
      </c>
      <c r="AE38" s="5">
        <v>0.86573973688489558</v>
      </c>
      <c r="AF38" s="5">
        <v>1.6992478809239153</v>
      </c>
      <c r="AG38" s="5">
        <v>0</v>
      </c>
      <c r="AH38" s="5">
        <v>0.58568090251829064</v>
      </c>
      <c r="AI38" s="5">
        <v>24.214969272175768</v>
      </c>
      <c r="AJ38" s="5">
        <v>1.6620248690904593</v>
      </c>
      <c r="AK38" s="5">
        <v>2.7152168932014469</v>
      </c>
      <c r="AL38" s="5">
        <v>0</v>
      </c>
      <c r="AM38" s="5">
        <v>40.725784348032647</v>
      </c>
      <c r="AN38" s="5">
        <v>0</v>
      </c>
      <c r="AO38" s="5">
        <v>74.274910224266122</v>
      </c>
      <c r="AP38" s="5">
        <v>1.9265685388538822</v>
      </c>
      <c r="AQ38" s="5">
        <v>0.85528362542208669</v>
      </c>
      <c r="AR38" s="5">
        <v>0.42104833123642854</v>
      </c>
      <c r="AS38" s="5">
        <v>0.26663025618598407</v>
      </c>
      <c r="AT38" s="5">
        <v>0.47244617737683126</v>
      </c>
      <c r="AU38" s="5">
        <v>8.9035573379142932</v>
      </c>
      <c r="AV38" s="5">
        <v>0</v>
      </c>
      <c r="AW38" s="5">
        <v>2.1389896362394611</v>
      </c>
      <c r="AX38" s="5">
        <v>0.19591409960461173</v>
      </c>
      <c r="AY38" s="5">
        <v>0.22423551191705185</v>
      </c>
      <c r="AZ38" s="5">
        <v>33.835255520351012</v>
      </c>
      <c r="BA38" s="5">
        <v>2.0354920199605822</v>
      </c>
      <c r="BB38" s="5">
        <v>0.59796136511213838</v>
      </c>
      <c r="BC38" s="5">
        <v>0</v>
      </c>
      <c r="BD38" s="5">
        <v>2.0718426986502605</v>
      </c>
      <c r="BE38" s="5">
        <v>42.675112835036742</v>
      </c>
      <c r="BF38" s="5">
        <v>436.03420049857709</v>
      </c>
      <c r="BG38" s="5">
        <f t="shared" si="7"/>
        <v>146.81587017557823</v>
      </c>
      <c r="BH38" s="5">
        <f t="shared" si="8"/>
        <v>51.763824261504936</v>
      </c>
      <c r="BI38" s="5">
        <f t="shared" si="9"/>
        <v>235.16957727805163</v>
      </c>
      <c r="BJ38" s="5">
        <v>23.317550593548543</v>
      </c>
      <c r="BK38" s="5">
        <v>2.7415440064295979</v>
      </c>
      <c r="BL38" s="5">
        <f t="shared" si="0"/>
        <v>161.99095819371473</v>
      </c>
      <c r="BM38" s="5">
        <v>196.79230280506522</v>
      </c>
      <c r="BN38" s="5">
        <v>39.243014209871326</v>
      </c>
      <c r="BO38" s="5">
        <v>5.0147091595110806</v>
      </c>
      <c r="BP38" s="18"/>
    </row>
    <row r="39" spans="1:68" x14ac:dyDescent="0.25">
      <c r="A39" s="7">
        <v>44159</v>
      </c>
      <c r="B39" s="3" t="s">
        <v>106</v>
      </c>
      <c r="C39" t="s">
        <v>117</v>
      </c>
      <c r="D39" s="4" t="s">
        <v>220</v>
      </c>
      <c r="E39" t="s">
        <v>169</v>
      </c>
      <c r="F39" s="5">
        <v>1.516</v>
      </c>
      <c r="G39" s="5">
        <v>567.94195250668304</v>
      </c>
      <c r="H39" s="5">
        <v>6.5300098526774004</v>
      </c>
      <c r="I39" s="5"/>
      <c r="J39" s="5">
        <v>1</v>
      </c>
      <c r="K39" t="s">
        <v>101</v>
      </c>
      <c r="L39" s="5">
        <v>12.849436101375755</v>
      </c>
      <c r="M39" s="5">
        <v>1.2322348274164514</v>
      </c>
      <c r="N39" s="5">
        <v>0.77070106413110351</v>
      </c>
      <c r="O39" s="5">
        <v>6.7273425086128866E-2</v>
      </c>
      <c r="P39" s="5">
        <v>0.58784826692133796</v>
      </c>
      <c r="Q39" s="5">
        <v>0.36974306572726318</v>
      </c>
      <c r="R39" s="5">
        <v>4.2341429829531596E-2</v>
      </c>
      <c r="S39" s="5">
        <v>13.604713686109779</v>
      </c>
      <c r="T39" s="5">
        <v>0.29511076340149422</v>
      </c>
      <c r="U39" s="5">
        <v>0.35951765738983904</v>
      </c>
      <c r="V39" s="5">
        <v>4.3758708035959595</v>
      </c>
      <c r="W39" s="5">
        <v>0.30650882815083824</v>
      </c>
      <c r="X39" s="5">
        <v>0</v>
      </c>
      <c r="Y39" s="5">
        <v>5.1019152684373792E-2</v>
      </c>
      <c r="Z39" s="5">
        <v>3.0256817563554059</v>
      </c>
      <c r="AA39" s="5">
        <v>0.10562474626715351</v>
      </c>
      <c r="AB39" s="5">
        <v>0</v>
      </c>
      <c r="AC39" s="5">
        <v>4.6907142179517489</v>
      </c>
      <c r="AD39" s="5">
        <v>1.452627238475434</v>
      </c>
      <c r="AE39" s="5">
        <v>0.19854858538504039</v>
      </c>
      <c r="AF39" s="5">
        <v>0.38970518344224708</v>
      </c>
      <c r="AG39" s="5">
        <v>0</v>
      </c>
      <c r="AH39" s="5">
        <v>0.13431994596951388</v>
      </c>
      <c r="AI39" s="5">
        <v>5.5534564133931479</v>
      </c>
      <c r="AJ39" s="5">
        <v>0.38116846504013696</v>
      </c>
      <c r="AK39" s="5">
        <v>0.62270732206252877</v>
      </c>
      <c r="AL39" s="5">
        <v>0</v>
      </c>
      <c r="AM39" s="5">
        <v>9.3400435794865011</v>
      </c>
      <c r="AN39" s="5">
        <v>0</v>
      </c>
      <c r="AO39" s="5">
        <v>17.034193680068565</v>
      </c>
      <c r="AP39" s="5">
        <v>0.44183885957821079</v>
      </c>
      <c r="AQ39" s="5">
        <v>0.19615058278550737</v>
      </c>
      <c r="AR39" s="5">
        <v>9.6563143614649224E-2</v>
      </c>
      <c r="AS39" s="5">
        <v>6.1148931868442773E-2</v>
      </c>
      <c r="AT39" s="5">
        <v>0.10835071580087513</v>
      </c>
      <c r="AU39" s="5">
        <v>2.0419401339926195</v>
      </c>
      <c r="AV39" s="5">
        <v>0</v>
      </c>
      <c r="AW39" s="5">
        <v>0.4905554733536186</v>
      </c>
      <c r="AX39" s="5">
        <v>4.4930902066993038E-2</v>
      </c>
      <c r="AY39" s="5">
        <v>5.1426129340462964E-2</v>
      </c>
      <c r="AZ39" s="5">
        <v>7.7597710183427289</v>
      </c>
      <c r="BA39" s="5">
        <v>0.46681934986593437</v>
      </c>
      <c r="BB39" s="5">
        <v>0.13713634490790125</v>
      </c>
      <c r="BC39" s="5">
        <v>0</v>
      </c>
      <c r="BD39" s="5">
        <v>0.47515600755198589</v>
      </c>
      <c r="BE39" s="5">
        <v>9.78710220121277</v>
      </c>
      <c r="BF39" s="5">
        <v>100.00000000000001</v>
      </c>
      <c r="BG39" s="5">
        <f t="shared" si="7"/>
        <v>33.670723536755538</v>
      </c>
      <c r="BH39" s="5">
        <f t="shared" si="8"/>
        <v>11.871505538399587</v>
      </c>
      <c r="BI39" s="5">
        <f t="shared" si="9"/>
        <v>53.933745795433104</v>
      </c>
      <c r="BJ39" s="5">
        <v>5.3476425855784768</v>
      </c>
      <c r="BK39" s="5">
        <v>0.62874517716610734</v>
      </c>
      <c r="BL39" s="5">
        <f t="shared" si="0"/>
        <v>37.150975315351062</v>
      </c>
      <c r="BM39" s="5">
        <v>45.132309020724946</v>
      </c>
      <c r="BN39" s="5">
        <v>8.9999853600931896</v>
      </c>
      <c r="BO39" s="5">
        <v>5.0147091595110806</v>
      </c>
      <c r="BP39" s="18"/>
    </row>
    <row r="40" spans="1:68" x14ac:dyDescent="0.25">
      <c r="A40" s="7">
        <v>44159</v>
      </c>
      <c r="B40" s="3" t="s">
        <v>106</v>
      </c>
      <c r="C40" t="s">
        <v>131</v>
      </c>
      <c r="D40" s="4" t="s">
        <v>220</v>
      </c>
      <c r="E40" t="s">
        <v>170</v>
      </c>
      <c r="F40" s="5">
        <v>37.249000000000002</v>
      </c>
      <c r="G40" s="5">
        <v>323.64627238315097</v>
      </c>
      <c r="H40" s="5">
        <v>4.61292780552676</v>
      </c>
      <c r="I40" s="5"/>
      <c r="J40" s="5">
        <v>0.75</v>
      </c>
      <c r="K40" t="s">
        <v>181</v>
      </c>
      <c r="L40" s="5">
        <v>31.018946986909466</v>
      </c>
      <c r="M40" s="5">
        <v>3.2280734943265168</v>
      </c>
      <c r="N40" s="5">
        <v>1.9647776055247734</v>
      </c>
      <c r="O40" s="5">
        <v>0.21754228042981105</v>
      </c>
      <c r="P40" s="5">
        <v>1.7708761729804294</v>
      </c>
      <c r="Q40" s="5">
        <v>1.1923402150593094</v>
      </c>
      <c r="R40" s="5">
        <v>0</v>
      </c>
      <c r="S40" s="5">
        <v>31.501087106884064</v>
      </c>
      <c r="T40" s="5">
        <v>0.74027297885515753</v>
      </c>
      <c r="U40" s="5">
        <v>0.86299576517551024</v>
      </c>
      <c r="V40" s="5">
        <v>12.238497858008021</v>
      </c>
      <c r="W40" s="5">
        <v>0.82615733728507945</v>
      </c>
      <c r="X40" s="5">
        <v>0</v>
      </c>
      <c r="Y40" s="5">
        <v>6.5770586334233327E-2</v>
      </c>
      <c r="Z40" s="5">
        <v>5.9175064876388213</v>
      </c>
      <c r="AA40" s="5">
        <v>0.24988342073521583</v>
      </c>
      <c r="AB40" s="5">
        <v>0.44513561287548253</v>
      </c>
      <c r="AC40" s="5">
        <v>10.916851447507604</v>
      </c>
      <c r="AD40" s="5">
        <v>3.7703534212089029</v>
      </c>
      <c r="AE40" s="5">
        <v>0.13603390986335578</v>
      </c>
      <c r="AF40" s="5">
        <v>0.75360394884359705</v>
      </c>
      <c r="AG40" s="5">
        <v>5.8788343461151298E-2</v>
      </c>
      <c r="AH40" s="5">
        <v>0</v>
      </c>
      <c r="AI40" s="5">
        <v>12.388991715860659</v>
      </c>
      <c r="AJ40" s="5">
        <v>1.0343067374574055</v>
      </c>
      <c r="AK40" s="5">
        <v>1.3439667565291684</v>
      </c>
      <c r="AL40" s="5">
        <v>18.878654889176691</v>
      </c>
      <c r="AM40" s="5">
        <v>0.44638568208236307</v>
      </c>
      <c r="AN40" s="5">
        <v>5.9279980148584023E-2</v>
      </c>
      <c r="AO40" s="5">
        <v>33.1880386285791</v>
      </c>
      <c r="AP40" s="5">
        <v>1.0750811537387768</v>
      </c>
      <c r="AQ40" s="5">
        <v>0.60308017518732093</v>
      </c>
      <c r="AR40" s="5">
        <v>0.18129520587196232</v>
      </c>
      <c r="AS40" s="5">
        <v>0.42488766697876701</v>
      </c>
      <c r="AT40" s="5">
        <v>4.1457924821599708</v>
      </c>
      <c r="AU40" s="5">
        <v>0.20064750738975912</v>
      </c>
      <c r="AV40" s="5">
        <v>0.10762207843423034</v>
      </c>
      <c r="AW40" s="5">
        <v>2.7493842163906757</v>
      </c>
      <c r="AX40" s="5">
        <v>0.12720597108544196</v>
      </c>
      <c r="AY40" s="5">
        <v>0.1956066439408673</v>
      </c>
      <c r="AZ40" s="5">
        <v>16.548299658297783</v>
      </c>
      <c r="BA40" s="5">
        <v>5.9746900412883823E-2</v>
      </c>
      <c r="BB40" s="5">
        <v>1.244685990252494</v>
      </c>
      <c r="BC40" s="5">
        <v>0.41177160220766867</v>
      </c>
      <c r="BD40" s="5">
        <v>1.6451359471661642</v>
      </c>
      <c r="BE40" s="5">
        <v>18.460110795111692</v>
      </c>
      <c r="BF40" s="5">
        <v>223.39547336436692</v>
      </c>
      <c r="BG40" s="5">
        <f t="shared" si="7"/>
        <v>80.15993400063202</v>
      </c>
      <c r="BH40" s="5">
        <f t="shared" si="8"/>
        <v>48.266353758706479</v>
      </c>
      <c r="BI40" s="5">
        <f t="shared" si="9"/>
        <v>94.215581656184824</v>
      </c>
      <c r="BJ40" s="5">
        <v>13.628885135103525</v>
      </c>
      <c r="BK40" s="5">
        <v>1.8329935565855937</v>
      </c>
      <c r="BL40" s="5">
        <f t="shared" si="0"/>
        <v>68.881731156769987</v>
      </c>
      <c r="BM40" s="5">
        <v>78.427833400040242</v>
      </c>
      <c r="BN40" s="5">
        <v>15.923782166007941</v>
      </c>
      <c r="BO40" s="5">
        <v>4.9252013486756923</v>
      </c>
      <c r="BP40" s="18"/>
    </row>
    <row r="41" spans="1:68" x14ac:dyDescent="0.25">
      <c r="A41" s="7">
        <v>44159</v>
      </c>
      <c r="B41" s="3" t="s">
        <v>106</v>
      </c>
      <c r="C41" t="s">
        <v>131</v>
      </c>
      <c r="D41" s="4" t="s">
        <v>220</v>
      </c>
      <c r="E41" t="s">
        <v>170</v>
      </c>
      <c r="F41" s="5">
        <v>37.249000000000002</v>
      </c>
      <c r="G41" s="5">
        <v>323.64627238315097</v>
      </c>
      <c r="H41" s="5">
        <v>4.61292780552676</v>
      </c>
      <c r="I41" s="5"/>
      <c r="J41" s="5">
        <v>0.75</v>
      </c>
      <c r="K41" t="s">
        <v>101</v>
      </c>
      <c r="L41" s="5">
        <v>13.88521733218664</v>
      </c>
      <c r="M41" s="5">
        <v>1.445003985851316</v>
      </c>
      <c r="N41" s="5">
        <v>0.87950645370514868</v>
      </c>
      <c r="O41" s="5">
        <v>9.7379896357609227E-2</v>
      </c>
      <c r="P41" s="5">
        <v>0.79270906715824985</v>
      </c>
      <c r="Q41" s="5">
        <v>0.53373517247350621</v>
      </c>
      <c r="R41" s="5">
        <v>0</v>
      </c>
      <c r="S41" s="5">
        <v>14.101040917469504</v>
      </c>
      <c r="T41" s="5">
        <v>0.33137331195952335</v>
      </c>
      <c r="U41" s="5">
        <v>0.38630852818039418</v>
      </c>
      <c r="V41" s="5">
        <v>5.4784001097670147</v>
      </c>
      <c r="W41" s="5">
        <v>0.36981829794625426</v>
      </c>
      <c r="X41" s="5">
        <v>0</v>
      </c>
      <c r="Y41" s="5">
        <v>2.9441324545980786E-2</v>
      </c>
      <c r="Z41" s="5">
        <v>2.6488927454618261</v>
      </c>
      <c r="AA41" s="5">
        <v>0.11185697586971514</v>
      </c>
      <c r="AB41" s="5">
        <v>0.19925901190909479</v>
      </c>
      <c r="AC41" s="5">
        <v>4.8867827459072029</v>
      </c>
      <c r="AD41" s="5">
        <v>1.6877483524741372</v>
      </c>
      <c r="AE41" s="5">
        <v>6.0893762892625422E-2</v>
      </c>
      <c r="AF41" s="5">
        <v>0.33734074262751018</v>
      </c>
      <c r="AG41" s="5">
        <v>2.6315816778106852E-2</v>
      </c>
      <c r="AH41" s="5">
        <v>0</v>
      </c>
      <c r="AI41" s="5">
        <v>5.5457666752511674</v>
      </c>
      <c r="AJ41" s="5">
        <v>0.46299359690713604</v>
      </c>
      <c r="AK41" s="5">
        <v>0.60160876865087831</v>
      </c>
      <c r="AL41" s="5">
        <v>8.4507777193787863</v>
      </c>
      <c r="AM41" s="5">
        <v>0.1998185886937334</v>
      </c>
      <c r="AN41" s="5">
        <v>2.6535891374976972E-2</v>
      </c>
      <c r="AO41" s="5">
        <v>14.856182235370584</v>
      </c>
      <c r="AP41" s="5">
        <v>0.48124571977574337</v>
      </c>
      <c r="AQ41" s="5">
        <v>0.26996078573341237</v>
      </c>
      <c r="AR41" s="5">
        <v>8.1154377544733244E-2</v>
      </c>
      <c r="AS41" s="5">
        <v>0.19019528935832924</v>
      </c>
      <c r="AT41" s="5">
        <v>1.8558086337756801</v>
      </c>
      <c r="AU41" s="5">
        <v>8.9817176851428412E-2</v>
      </c>
      <c r="AV41" s="5">
        <v>4.8175586019459961E-2</v>
      </c>
      <c r="AW41" s="5">
        <v>1.2307251239179409</v>
      </c>
      <c r="AX41" s="5">
        <v>5.6942054003916158E-2</v>
      </c>
      <c r="AY41" s="5">
        <v>8.7560701653889406E-2</v>
      </c>
      <c r="AZ41" s="5">
        <v>7.4076253243085395</v>
      </c>
      <c r="BA41" s="5">
        <v>2.6744901995142151E-2</v>
      </c>
      <c r="BB41" s="5">
        <v>0.55716705961286939</v>
      </c>
      <c r="BC41" s="5">
        <v>0.18432405814062883</v>
      </c>
      <c r="BD41" s="5">
        <v>0.73642313444860263</v>
      </c>
      <c r="BE41" s="5">
        <v>8.2634220457110672</v>
      </c>
      <c r="BF41" s="5">
        <v>99.999999999999972</v>
      </c>
      <c r="BG41" s="5">
        <f t="shared" si="7"/>
        <v>35.882523845900842</v>
      </c>
      <c r="BH41" s="5">
        <f t="shared" si="8"/>
        <v>21.60578861863603</v>
      </c>
      <c r="BI41" s="5">
        <f t="shared" si="9"/>
        <v>42.174346792835628</v>
      </c>
      <c r="BJ41" s="5">
        <v>6.1007884044607605</v>
      </c>
      <c r="BK41" s="5">
        <v>0.82051508429443787</v>
      </c>
      <c r="BL41" s="5">
        <f t="shared" si="0"/>
        <v>30.833986973595088</v>
      </c>
      <c r="BM41" s="5">
        <v>35.107172145839016</v>
      </c>
      <c r="BN41" s="5">
        <v>7.1280684098892282</v>
      </c>
      <c r="BO41" s="5">
        <v>4.9252013486756914</v>
      </c>
      <c r="BP41" s="18"/>
    </row>
    <row r="42" spans="1:68" x14ac:dyDescent="0.25">
      <c r="A42" s="7">
        <v>44159</v>
      </c>
      <c r="B42" s="3" t="s">
        <v>218</v>
      </c>
      <c r="C42" t="s">
        <v>218</v>
      </c>
      <c r="D42" s="4" t="s">
        <v>220</v>
      </c>
      <c r="E42" t="s">
        <v>202</v>
      </c>
      <c r="I42" s="5" t="s">
        <v>225</v>
      </c>
      <c r="J42">
        <v>4</v>
      </c>
      <c r="K42" t="s">
        <v>101</v>
      </c>
      <c r="L42" s="5">
        <v>2.2246124522107023</v>
      </c>
      <c r="M42" s="5">
        <v>0.80759780968015593</v>
      </c>
      <c r="N42" s="5">
        <v>0.41743331533774769</v>
      </c>
      <c r="O42" s="5">
        <v>8.0704692440752276E-2</v>
      </c>
      <c r="P42" s="5">
        <v>0.47066260480592298</v>
      </c>
      <c r="Q42" s="5">
        <v>0.1687086147438934</v>
      </c>
      <c r="R42" s="5">
        <v>0</v>
      </c>
      <c r="S42" s="5">
        <v>25.737841962032984</v>
      </c>
      <c r="T42" s="5">
        <v>0.53883465729427182</v>
      </c>
      <c r="U42" s="5">
        <v>0.5338078291814945</v>
      </c>
      <c r="V42" s="5">
        <v>7.218112005993631</v>
      </c>
      <c r="W42" s="5">
        <v>0.35931491907495344</v>
      </c>
      <c r="X42" s="5">
        <v>0</v>
      </c>
      <c r="Y42" s="5">
        <v>0</v>
      </c>
      <c r="Z42" s="5">
        <v>43.933857959741296</v>
      </c>
      <c r="AA42" s="5">
        <v>0.10879984134504146</v>
      </c>
      <c r="AB42" s="5">
        <v>0.27943655454315081</v>
      </c>
      <c r="AC42" s="5">
        <v>2.2662042902945028</v>
      </c>
      <c r="AD42" s="5">
        <v>0.93609179952183141</v>
      </c>
      <c r="AE42" s="5">
        <v>0.74224904421405191</v>
      </c>
      <c r="AF42" s="5">
        <v>0.30760056410651915</v>
      </c>
      <c r="AG42" s="5">
        <v>0</v>
      </c>
      <c r="AH42" s="5">
        <v>0</v>
      </c>
      <c r="AI42" s="5">
        <v>1.4408404305719289</v>
      </c>
      <c r="AJ42" s="5">
        <v>0.59020470896731037</v>
      </c>
      <c r="AK42" s="5">
        <v>0.16829545078941857</v>
      </c>
      <c r="AL42" s="5">
        <v>2.9222397893414707</v>
      </c>
      <c r="AM42" s="5">
        <v>0</v>
      </c>
      <c r="AN42" s="5">
        <v>3.1538181858246195E-2</v>
      </c>
      <c r="AO42" s="5">
        <v>1.4007635269878691</v>
      </c>
      <c r="AP42" s="5">
        <v>0.10955730859491199</v>
      </c>
      <c r="AQ42" s="5">
        <v>0.40558928197613558</v>
      </c>
      <c r="AR42" s="5">
        <v>0.69266936967707093</v>
      </c>
      <c r="AS42" s="5">
        <v>2.802628824521005E-2</v>
      </c>
      <c r="AT42" s="5">
        <v>1.8109664731223072</v>
      </c>
      <c r="AU42" s="5">
        <v>0</v>
      </c>
      <c r="AV42" s="5">
        <v>7.347432323744256E-2</v>
      </c>
      <c r="AW42" s="5">
        <v>0.12105703866112842</v>
      </c>
      <c r="AX42" s="5">
        <v>1.673314015623106E-2</v>
      </c>
      <c r="AY42" s="5">
        <v>0.38444905963883952</v>
      </c>
      <c r="AZ42" s="5">
        <v>1.8226039245066821</v>
      </c>
      <c r="BA42" s="5">
        <v>0</v>
      </c>
      <c r="BB42" s="5">
        <v>0</v>
      </c>
      <c r="BC42" s="5">
        <v>0</v>
      </c>
      <c r="BD42" s="5">
        <v>8.6282405826162617E-2</v>
      </c>
      <c r="BE42" s="5">
        <v>0.76283838127871462</v>
      </c>
      <c r="BF42" s="5">
        <v>100.00000000000001</v>
      </c>
      <c r="BG42" s="5">
        <f t="shared" si="7"/>
        <v>76.144119850599907</v>
      </c>
      <c r="BH42" s="5">
        <f t="shared" si="8"/>
        <v>15.115672135121136</v>
      </c>
      <c r="BI42" s="5">
        <f t="shared" si="9"/>
        <v>8.4326074501724246</v>
      </c>
      <c r="BJ42" s="5">
        <v>4.4408927646728289</v>
      </c>
      <c r="BK42" s="5">
        <v>2.2308787721869039</v>
      </c>
      <c r="BL42" s="5">
        <f t="shared" si="0"/>
        <v>4.0142321210184759</v>
      </c>
      <c r="BM42" s="5">
        <v>6.0045117503828642</v>
      </c>
      <c r="BN42" s="5">
        <v>2.0371048775382032</v>
      </c>
      <c r="BO42" s="5">
        <v>2.947571240239327</v>
      </c>
      <c r="BP42" s="18"/>
    </row>
    <row r="43" spans="1:68" x14ac:dyDescent="0.25">
      <c r="A43" s="7">
        <v>44211</v>
      </c>
      <c r="B43" s="3" t="s">
        <v>106</v>
      </c>
      <c r="C43" s="4" t="s">
        <v>107</v>
      </c>
      <c r="D43" s="4" t="s">
        <v>220</v>
      </c>
      <c r="E43" t="s">
        <v>108</v>
      </c>
      <c r="F43" s="5">
        <v>0.29499999999999998</v>
      </c>
      <c r="G43" s="5">
        <v>634.06779661009</v>
      </c>
      <c r="H43" s="5">
        <v>30.920940600307699</v>
      </c>
      <c r="I43" s="5"/>
      <c r="J43" s="5">
        <v>1</v>
      </c>
      <c r="K43" t="s">
        <v>181</v>
      </c>
      <c r="L43" s="5">
        <v>35.871620321219041</v>
      </c>
      <c r="M43" s="5">
        <v>5.1619441118547007</v>
      </c>
      <c r="N43" s="5">
        <v>2.9705405076009388</v>
      </c>
      <c r="O43" s="5">
        <v>0.31562522548700356</v>
      </c>
      <c r="P43" s="5">
        <v>2.9899957691589538</v>
      </c>
      <c r="Q43" s="5">
        <v>2.5274484950633411</v>
      </c>
      <c r="R43" s="5">
        <v>0</v>
      </c>
      <c r="S43" s="5">
        <v>61.216498437949149</v>
      </c>
      <c r="T43" s="5">
        <v>1.176275180777661</v>
      </c>
      <c r="U43" s="5">
        <v>1.8150224961016974</v>
      </c>
      <c r="V43" s="5">
        <v>14.762367141048355</v>
      </c>
      <c r="W43" s="5">
        <v>1.3452448311661922</v>
      </c>
      <c r="X43" s="5">
        <v>0</v>
      </c>
      <c r="Y43" s="5">
        <v>0.11495825550011771</v>
      </c>
      <c r="Z43" s="5">
        <v>22.655227632623362</v>
      </c>
      <c r="AA43" s="5">
        <v>0.64840037783489568</v>
      </c>
      <c r="AB43" s="5">
        <v>0</v>
      </c>
      <c r="AC43" s="5">
        <v>14.002788056226189</v>
      </c>
      <c r="AD43" s="5">
        <v>9.1907161618771767</v>
      </c>
      <c r="AE43" s="5">
        <v>0.32736866430350681</v>
      </c>
      <c r="AF43" s="5">
        <v>2.2494549107345545</v>
      </c>
      <c r="AG43" s="5">
        <v>0</v>
      </c>
      <c r="AH43" s="5">
        <v>0.27270164091346194</v>
      </c>
      <c r="AI43" s="5">
        <v>15.791798556072674</v>
      </c>
      <c r="AJ43" s="5">
        <v>1.9745238073751048</v>
      </c>
      <c r="AK43" s="5">
        <v>1.7886079588045654</v>
      </c>
      <c r="AL43" s="5">
        <v>0</v>
      </c>
      <c r="AM43" s="5">
        <v>28.087881018860987</v>
      </c>
      <c r="AN43" s="5">
        <v>0.83512301840332903</v>
      </c>
      <c r="AO43" s="5">
        <v>34.356635688958178</v>
      </c>
      <c r="AP43" s="5">
        <v>2.1121159343053404</v>
      </c>
      <c r="AQ43" s="5">
        <v>0.84397773560054645</v>
      </c>
      <c r="AR43" s="5">
        <v>0.69465388748517531</v>
      </c>
      <c r="AS43" s="5">
        <v>2.6908688972058536</v>
      </c>
      <c r="AT43" s="5">
        <v>0.71884799434699032</v>
      </c>
      <c r="AU43" s="5">
        <v>5.7650740932190558</v>
      </c>
      <c r="AV43" s="5">
        <v>0.10129266482711287</v>
      </c>
      <c r="AW43" s="5">
        <v>17.784690124080949</v>
      </c>
      <c r="AX43" s="5">
        <v>0.35882978248452652</v>
      </c>
      <c r="AY43" s="5">
        <v>0.53577129770754339</v>
      </c>
      <c r="AZ43" s="5">
        <v>28.397020336662525</v>
      </c>
      <c r="BA43" s="5">
        <v>2.6303402666217282</v>
      </c>
      <c r="BB43" s="5">
        <v>1.2157594433065348</v>
      </c>
      <c r="BC43" s="5">
        <v>0</v>
      </c>
      <c r="BD43" s="5">
        <v>8.5061303898824026</v>
      </c>
      <c r="BE43" s="5">
        <v>36.44881057777873</v>
      </c>
      <c r="BF43" s="5">
        <v>371.2529516914301</v>
      </c>
      <c r="BG43" s="5">
        <f t="shared" si="7"/>
        <v>140.20548381132696</v>
      </c>
      <c r="BH43" s="5">
        <f t="shared" si="8"/>
        <v>46.498455542206521</v>
      </c>
      <c r="BI43" s="5">
        <f t="shared" si="9"/>
        <v>182.02685578624863</v>
      </c>
      <c r="BJ43" s="5">
        <v>25.96223536271593</v>
      </c>
      <c r="BK43" s="5">
        <v>3.354272840683195</v>
      </c>
      <c r="BL43" s="5">
        <f t="shared" si="0"/>
        <v>110.28874986044607</v>
      </c>
      <c r="BM43" s="5">
        <v>155.51577557387731</v>
      </c>
      <c r="BN43" s="5">
        <v>26.838448876674843</v>
      </c>
      <c r="BO43" s="5">
        <v>5.7945142913618701</v>
      </c>
      <c r="BP43" s="18"/>
    </row>
    <row r="44" spans="1:68" x14ac:dyDescent="0.25">
      <c r="A44" s="7">
        <v>44211</v>
      </c>
      <c r="B44" s="3" t="s">
        <v>106</v>
      </c>
      <c r="C44" s="4" t="s">
        <v>107</v>
      </c>
      <c r="D44" s="4" t="s">
        <v>220</v>
      </c>
      <c r="E44" t="s">
        <v>108</v>
      </c>
      <c r="F44" s="5">
        <v>0.29499999999999998</v>
      </c>
      <c r="G44" s="5">
        <v>634.06779661009</v>
      </c>
      <c r="H44" s="5">
        <v>30.920940600307699</v>
      </c>
      <c r="I44" s="5"/>
      <c r="J44" s="5">
        <v>1</v>
      </c>
      <c r="K44" t="s">
        <v>101</v>
      </c>
      <c r="L44" s="5">
        <v>9.6623124901196835</v>
      </c>
      <c r="M44" s="5">
        <v>1.3904116016685819</v>
      </c>
      <c r="N44" s="5">
        <v>0.80013922961882011</v>
      </c>
      <c r="O44" s="5">
        <v>8.5016219816977517E-2</v>
      </c>
      <c r="P44" s="5">
        <v>0.805379662447536</v>
      </c>
      <c r="Q44" s="5">
        <v>0.68078879468790066</v>
      </c>
      <c r="R44" s="5">
        <v>0</v>
      </c>
      <c r="S44" s="5">
        <v>16.489161408426927</v>
      </c>
      <c r="T44" s="5">
        <v>0.31683928044707688</v>
      </c>
      <c r="U44" s="5">
        <v>0.4888910614265683</v>
      </c>
      <c r="V44" s="5">
        <v>3.9763635746977752</v>
      </c>
      <c r="W44" s="5">
        <v>0.36235262912718963</v>
      </c>
      <c r="X44" s="5">
        <v>0</v>
      </c>
      <c r="Y44" s="5">
        <v>3.0964940474241993E-2</v>
      </c>
      <c r="Z44" s="5">
        <v>6.1023696995285945</v>
      </c>
      <c r="AA44" s="5">
        <v>0.17465191182474932</v>
      </c>
      <c r="AB44" s="5">
        <v>0</v>
      </c>
      <c r="AC44" s="5">
        <v>3.771764774510054</v>
      </c>
      <c r="AD44" s="5">
        <v>2.4755940983106619</v>
      </c>
      <c r="AE44" s="5">
        <v>8.8179410510277084E-2</v>
      </c>
      <c r="AF44" s="5">
        <v>0.60590896327854848</v>
      </c>
      <c r="AG44" s="5">
        <v>0</v>
      </c>
      <c r="AH44" s="5">
        <v>7.3454403438688379E-2</v>
      </c>
      <c r="AI44" s="5">
        <v>4.2536492933255268</v>
      </c>
      <c r="AJ44" s="5">
        <v>0.53185403600945547</v>
      </c>
      <c r="AK44" s="5">
        <v>0.48177609111406638</v>
      </c>
      <c r="AL44" s="5">
        <v>0</v>
      </c>
      <c r="AM44" s="5">
        <v>7.5656990445173493</v>
      </c>
      <c r="AN44" s="5">
        <v>0.22494717270219802</v>
      </c>
      <c r="AO44" s="5">
        <v>9.254239065960066</v>
      </c>
      <c r="AP44" s="5">
        <v>0.56891559371650269</v>
      </c>
      <c r="AQ44" s="5">
        <v>0.22733226274845228</v>
      </c>
      <c r="AR44" s="5">
        <v>0.18711067058735265</v>
      </c>
      <c r="AS44" s="5">
        <v>0.72480740824988543</v>
      </c>
      <c r="AT44" s="5">
        <v>0.19362754991493419</v>
      </c>
      <c r="AU44" s="5">
        <v>1.5528695642562174</v>
      </c>
      <c r="AV44" s="5">
        <v>2.7284002555568392E-2</v>
      </c>
      <c r="AW44" s="5">
        <v>4.7904508349506232</v>
      </c>
      <c r="AX44" s="5">
        <v>9.6653718401347774E-2</v>
      </c>
      <c r="AY44" s="5">
        <v>0.14431435366818418</v>
      </c>
      <c r="AZ44" s="5">
        <v>7.6489682323832247</v>
      </c>
      <c r="BA44" s="5">
        <v>0.70850352963872376</v>
      </c>
      <c r="BB44" s="5">
        <v>0.32747468747858555</v>
      </c>
      <c r="BC44" s="5">
        <v>0</v>
      </c>
      <c r="BD44" s="5">
        <v>2.2911953564620657</v>
      </c>
      <c r="BE44" s="5">
        <v>9.8177833769988325</v>
      </c>
      <c r="BF44" s="5">
        <v>100</v>
      </c>
      <c r="BG44" s="5">
        <f t="shared" si="7"/>
        <v>37.765486623756175</v>
      </c>
      <c r="BH44" s="5">
        <f t="shared" si="8"/>
        <v>12.524736929459914</v>
      </c>
      <c r="BI44" s="5">
        <f t="shared" si="9"/>
        <v>49.030413080066694</v>
      </c>
      <c r="BJ44" s="5">
        <v>6.993139110256732</v>
      </c>
      <c r="BK44" s="5">
        <v>0.90350065242609201</v>
      </c>
      <c r="BL44" s="5">
        <f t="shared" si="0"/>
        <v>29.707171177486948</v>
      </c>
      <c r="BM44" s="5">
        <v>41.889438148665683</v>
      </c>
      <c r="BN44" s="5">
        <v>7.2291543419112907</v>
      </c>
      <c r="BO44" s="5">
        <v>5.7945142913618692</v>
      </c>
      <c r="BP44" s="18"/>
    </row>
    <row r="45" spans="1:68" x14ac:dyDescent="0.25">
      <c r="A45" s="7">
        <v>44211</v>
      </c>
      <c r="B45" s="3" t="s">
        <v>106</v>
      </c>
      <c r="C45" t="s">
        <v>117</v>
      </c>
      <c r="D45" s="4" t="s">
        <v>220</v>
      </c>
      <c r="E45" t="s">
        <v>118</v>
      </c>
      <c r="F45" s="5">
        <v>1.6819999999999999</v>
      </c>
      <c r="G45" s="5">
        <v>569.32223543395799</v>
      </c>
      <c r="H45" s="5">
        <v>0</v>
      </c>
      <c r="I45" s="5"/>
      <c r="J45" s="5">
        <v>1</v>
      </c>
      <c r="K45" t="s">
        <v>181</v>
      </c>
      <c r="L45" s="5">
        <v>52.470929341949088</v>
      </c>
      <c r="M45" s="5">
        <v>5.3520511803708386</v>
      </c>
      <c r="N45" s="5">
        <v>3.4112006837165443</v>
      </c>
      <c r="O45" s="5">
        <v>0.3340095936104665</v>
      </c>
      <c r="P45" s="5">
        <v>2.6763193468823552</v>
      </c>
      <c r="Q45" s="5">
        <v>2.153121965510552</v>
      </c>
      <c r="R45" s="5">
        <v>0</v>
      </c>
      <c r="S45" s="5">
        <v>55.955768621510778</v>
      </c>
      <c r="T45" s="5">
        <v>1.3249155100854171</v>
      </c>
      <c r="U45" s="5">
        <v>1.6905146764263346</v>
      </c>
      <c r="V45" s="5">
        <v>19.83914209622672</v>
      </c>
      <c r="W45" s="5">
        <v>1.4079785226174499</v>
      </c>
      <c r="X45" s="5">
        <v>0</v>
      </c>
      <c r="Y45" s="5">
        <v>0.12713931033626463</v>
      </c>
      <c r="Z45" s="5">
        <v>10.823267530403982</v>
      </c>
      <c r="AA45" s="5">
        <v>0.47803504042170597</v>
      </c>
      <c r="AB45" s="5">
        <v>0.14114949710671321</v>
      </c>
      <c r="AC45" s="5">
        <v>21.214461146879266</v>
      </c>
      <c r="AD45" s="5">
        <v>6.9566804758663396</v>
      </c>
      <c r="AE45" s="5">
        <v>0.21447997707280841</v>
      </c>
      <c r="AF45" s="5">
        <v>1.1923479693916961</v>
      </c>
      <c r="AG45" s="5">
        <v>0</v>
      </c>
      <c r="AH45" s="5">
        <v>0.52133746464307273</v>
      </c>
      <c r="AI45" s="5">
        <v>25.140917505908018</v>
      </c>
      <c r="AJ45" s="5">
        <v>1.7109218947326559</v>
      </c>
      <c r="AK45" s="5">
        <v>2.7482482591088897</v>
      </c>
      <c r="AL45" s="5">
        <v>0</v>
      </c>
      <c r="AM45" s="5">
        <v>40.367427238006428</v>
      </c>
      <c r="AN45" s="5">
        <v>0.14232599160966697</v>
      </c>
      <c r="AO45" s="5">
        <v>71.021056468770581</v>
      </c>
      <c r="AP45" s="5">
        <v>2.0446074070586318</v>
      </c>
      <c r="AQ45" s="5">
        <v>0.95834966634176377</v>
      </c>
      <c r="AR45" s="5">
        <v>0.43510551402122338</v>
      </c>
      <c r="AS45" s="5">
        <v>0.2389711514018614</v>
      </c>
      <c r="AT45" s="5">
        <v>0.56679874013649856</v>
      </c>
      <c r="AU45" s="5">
        <v>8.7468108479168496</v>
      </c>
      <c r="AV45" s="5">
        <v>9.7072947971994492E-2</v>
      </c>
      <c r="AW45" s="5">
        <v>2.1513870677256164</v>
      </c>
      <c r="AX45" s="5">
        <v>0.17213504622953463</v>
      </c>
      <c r="AY45" s="5">
        <v>0.31018494019749671</v>
      </c>
      <c r="AZ45" s="5">
        <v>34.182581502107858</v>
      </c>
      <c r="BA45" s="5">
        <v>2.3452394587055463</v>
      </c>
      <c r="BB45" s="5">
        <v>0.66702330413944666</v>
      </c>
      <c r="BC45" s="5">
        <v>0</v>
      </c>
      <c r="BD45" s="5">
        <v>2.0366632572578585</v>
      </c>
      <c r="BE45" s="5">
        <v>40.669217233680406</v>
      </c>
      <c r="BF45" s="5">
        <v>425.03789539405716</v>
      </c>
      <c r="BG45" s="5">
        <f t="shared" si="7"/>
        <v>138.7944081439006</v>
      </c>
      <c r="BH45" s="5">
        <f t="shared" si="8"/>
        <v>53.579822424054029</v>
      </c>
      <c r="BI45" s="5">
        <f t="shared" si="9"/>
        <v>230.94997939206783</v>
      </c>
      <c r="BJ45" s="5">
        <v>24.018085126765378</v>
      </c>
      <c r="BK45" s="5">
        <v>2.9794565012719163</v>
      </c>
      <c r="BL45" s="5">
        <f t="shared" si="0"/>
        <v>157.2038766625831</v>
      </c>
      <c r="BM45" s="5">
        <v>191.66215481182468</v>
      </c>
      <c r="BN45" s="5">
        <v>39.502304557315959</v>
      </c>
      <c r="BO45" s="5">
        <v>4.8519233740839613</v>
      </c>
      <c r="BP45" s="18"/>
    </row>
    <row r="46" spans="1:68" x14ac:dyDescent="0.25">
      <c r="A46" s="7">
        <v>44211</v>
      </c>
      <c r="B46" s="3" t="s">
        <v>106</v>
      </c>
      <c r="C46" t="s">
        <v>117</v>
      </c>
      <c r="D46" s="4" t="s">
        <v>220</v>
      </c>
      <c r="E46" t="s">
        <v>118</v>
      </c>
      <c r="F46" s="5">
        <v>1.6819999999999999</v>
      </c>
      <c r="G46" s="5">
        <v>569.32223543395799</v>
      </c>
      <c r="H46" s="5">
        <v>0</v>
      </c>
      <c r="I46" s="5"/>
      <c r="J46" s="5">
        <v>1</v>
      </c>
      <c r="K46" t="s">
        <v>101</v>
      </c>
      <c r="L46" s="5">
        <v>12.345000271870518</v>
      </c>
      <c r="M46" s="5">
        <v>1.2591938832674896</v>
      </c>
      <c r="N46" s="5">
        <v>0.80256389387444715</v>
      </c>
      <c r="O46" s="5">
        <v>7.8583485667978542E-2</v>
      </c>
      <c r="P46" s="5">
        <v>0.62966605469404346</v>
      </c>
      <c r="Q46" s="5">
        <v>0.50657176426924699</v>
      </c>
      <c r="R46" s="5">
        <v>0</v>
      </c>
      <c r="S46" s="5">
        <v>13.164889349368153</v>
      </c>
      <c r="T46" s="5">
        <v>0.31171703145600083</v>
      </c>
      <c r="U46" s="5">
        <v>0.39773269507158665</v>
      </c>
      <c r="V46" s="5">
        <v>4.6676172433598282</v>
      </c>
      <c r="W46" s="5">
        <v>0.33125952717982898</v>
      </c>
      <c r="X46" s="5">
        <v>0</v>
      </c>
      <c r="Y46" s="5">
        <v>2.9912464679976929E-2</v>
      </c>
      <c r="Z46" s="5">
        <v>2.5464241301048265</v>
      </c>
      <c r="AA46" s="5">
        <v>0.1124688046882301</v>
      </c>
      <c r="AB46" s="5">
        <v>3.3208685304601367E-2</v>
      </c>
      <c r="AC46" s="5">
        <v>4.9911928740403519</v>
      </c>
      <c r="AD46" s="5">
        <v>1.6367200551416075</v>
      </c>
      <c r="AE46" s="5">
        <v>5.0461377537633849E-2</v>
      </c>
      <c r="AF46" s="5">
        <v>0.28052744997860901</v>
      </c>
      <c r="AG46" s="5">
        <v>0</v>
      </c>
      <c r="AH46" s="5">
        <v>0.12265670197706377</v>
      </c>
      <c r="AI46" s="5">
        <v>5.9149825882230118</v>
      </c>
      <c r="AJ46" s="5">
        <v>0.402533965388296</v>
      </c>
      <c r="AK46" s="5">
        <v>0.64658899568495176</v>
      </c>
      <c r="AL46" s="5">
        <v>0</v>
      </c>
      <c r="AM46" s="5">
        <v>9.4973713345209738</v>
      </c>
      <c r="AN46" s="5">
        <v>3.3485482859761252E-2</v>
      </c>
      <c r="AO46" s="5">
        <v>16.709346916685206</v>
      </c>
      <c r="AP46" s="5">
        <v>0.48104120343506179</v>
      </c>
      <c r="AQ46" s="5">
        <v>0.22547393461311671</v>
      </c>
      <c r="AR46" s="5">
        <v>0.1023686402403796</v>
      </c>
      <c r="AS46" s="5">
        <v>5.6223493008854826E-2</v>
      </c>
      <c r="AT46" s="5">
        <v>0.13335251898210473</v>
      </c>
      <c r="AU46" s="5">
        <v>2.0578896476530848</v>
      </c>
      <c r="AV46" s="5">
        <v>2.2838657217139926E-2</v>
      </c>
      <c r="AW46" s="5">
        <v>0.50616358942090156</v>
      </c>
      <c r="AX46" s="5">
        <v>4.0498752721788815E-2</v>
      </c>
      <c r="AY46" s="5">
        <v>7.297818466513932E-2</v>
      </c>
      <c r="AZ46" s="5">
        <v>8.0422432617253623</v>
      </c>
      <c r="BA46" s="5">
        <v>0.55177185002086693</v>
      </c>
      <c r="BB46" s="5">
        <v>0.15693266679693166</v>
      </c>
      <c r="BC46" s="5">
        <v>0</v>
      </c>
      <c r="BD46" s="5">
        <v>0.47917215837181909</v>
      </c>
      <c r="BE46" s="5">
        <v>9.5683744142332401</v>
      </c>
      <c r="BF46" s="5">
        <v>100.00000000000003</v>
      </c>
      <c r="BG46" s="5">
        <f t="shared" si="7"/>
        <v>32.654596130828004</v>
      </c>
      <c r="BH46" s="5">
        <f t="shared" si="8"/>
        <v>12.605893028521516</v>
      </c>
      <c r="BI46" s="5">
        <f t="shared" si="9"/>
        <v>54.336326688694818</v>
      </c>
      <c r="BJ46" s="5">
        <v>5.650810289397362</v>
      </c>
      <c r="BK46" s="5">
        <v>0.70098608466655199</v>
      </c>
      <c r="BL46" s="5">
        <f t="shared" si="0"/>
        <v>36.985849583326619</v>
      </c>
      <c r="BM46" s="5">
        <v>45.092956860736535</v>
      </c>
      <c r="BN46" s="5">
        <v>9.2938312054959109</v>
      </c>
      <c r="BO46" s="5">
        <v>4.8519233740839622</v>
      </c>
      <c r="BP46" s="18"/>
    </row>
    <row r="47" spans="1:68" x14ac:dyDescent="0.25">
      <c r="A47" s="7">
        <v>44211</v>
      </c>
      <c r="B47" s="3" t="s">
        <v>106</v>
      </c>
      <c r="C47" t="s">
        <v>107</v>
      </c>
      <c r="D47" s="4" t="s">
        <v>220</v>
      </c>
      <c r="E47" t="s">
        <v>127</v>
      </c>
      <c r="F47" s="5">
        <v>0.70499999999999996</v>
      </c>
      <c r="G47" s="5">
        <v>728.36879432631201</v>
      </c>
      <c r="H47" s="5">
        <v>65.194242236998306</v>
      </c>
      <c r="I47" s="5"/>
      <c r="J47" s="5">
        <v>1</v>
      </c>
      <c r="K47" t="s">
        <v>181</v>
      </c>
      <c r="L47" s="5">
        <v>37.258509046883233</v>
      </c>
      <c r="M47" s="5">
        <v>5.1012246958786935</v>
      </c>
      <c r="N47" s="5">
        <v>2.987740726899569</v>
      </c>
      <c r="O47" s="5">
        <v>0.34869078272976101</v>
      </c>
      <c r="P47" s="5">
        <v>2.9671462974267704</v>
      </c>
      <c r="Q47" s="5">
        <v>2.2163008811208935</v>
      </c>
      <c r="R47" s="5">
        <v>8.9835901663920914E-2</v>
      </c>
      <c r="S47" s="5">
        <v>55.798394995855624</v>
      </c>
      <c r="T47" s="5">
        <v>1.3149987520763202</v>
      </c>
      <c r="U47" s="5">
        <v>2.3297833862478212</v>
      </c>
      <c r="V47" s="5">
        <v>15.973106944889929</v>
      </c>
      <c r="W47" s="5">
        <v>1.6994961500547878</v>
      </c>
      <c r="X47" s="5">
        <v>0</v>
      </c>
      <c r="Y47" s="5">
        <v>0.22552422872560424</v>
      </c>
      <c r="Z47" s="5">
        <v>28.553457538317765</v>
      </c>
      <c r="AA47" s="5">
        <v>0.70758213837992401</v>
      </c>
      <c r="AB47" s="5">
        <v>0</v>
      </c>
      <c r="AC47" s="5">
        <v>14.71448456165364</v>
      </c>
      <c r="AD47" s="5">
        <v>7.2617397231351539</v>
      </c>
      <c r="AE47" s="5">
        <v>0.36827204381333534</v>
      </c>
      <c r="AF47" s="5">
        <v>1.4054288913838906</v>
      </c>
      <c r="AG47" s="5">
        <v>0</v>
      </c>
      <c r="AH47" s="5">
        <v>0.29448993503230797</v>
      </c>
      <c r="AI47" s="5">
        <v>17.086811088921905</v>
      </c>
      <c r="AJ47" s="5">
        <v>2.1139719105169728</v>
      </c>
      <c r="AK47" s="5">
        <v>1.2560570303844059</v>
      </c>
      <c r="AL47" s="5">
        <v>0</v>
      </c>
      <c r="AM47" s="5">
        <v>27.966592866815446</v>
      </c>
      <c r="AN47" s="5">
        <v>0.24807884214104356</v>
      </c>
      <c r="AO47" s="5">
        <v>38.740388209455112</v>
      </c>
      <c r="AP47" s="5">
        <v>2.1344388395280367</v>
      </c>
      <c r="AQ47" s="5">
        <v>1.0481361691564297</v>
      </c>
      <c r="AR47" s="5">
        <v>0.75955045857564563</v>
      </c>
      <c r="AS47" s="5">
        <v>2.3848896304129688</v>
      </c>
      <c r="AT47" s="5">
        <v>0.82763924361009844</v>
      </c>
      <c r="AU47" s="5">
        <v>7.2005302888366565</v>
      </c>
      <c r="AV47" s="5">
        <v>0.22473383173499101</v>
      </c>
      <c r="AW47" s="5">
        <v>15.806445151606649</v>
      </c>
      <c r="AX47" s="5">
        <v>0.33803401444629017</v>
      </c>
      <c r="AY47" s="5">
        <v>0.47111702013375245</v>
      </c>
      <c r="AZ47" s="5">
        <v>30.564571306213715</v>
      </c>
      <c r="BA47" s="5">
        <v>2.6939371151286422</v>
      </c>
      <c r="BB47" s="5">
        <v>1.0592580452686666</v>
      </c>
      <c r="BC47" s="5">
        <v>0</v>
      </c>
      <c r="BD47" s="5">
        <v>7.7828913326112206</v>
      </c>
      <c r="BE47" s="5">
        <v>38.506939645640379</v>
      </c>
      <c r="BF47" s="5">
        <v>380.83121966330793</v>
      </c>
      <c r="BG47" s="5">
        <f t="shared" si="7"/>
        <v>142.00330685819685</v>
      </c>
      <c r="BH47" s="5">
        <f t="shared" si="8"/>
        <v>47.097846456780694</v>
      </c>
      <c r="BI47" s="5">
        <f t="shared" si="9"/>
        <v>190.03014752191424</v>
      </c>
      <c r="BJ47" s="5">
        <v>24.211409205437828</v>
      </c>
      <c r="BK47" s="5">
        <v>3.6332250998071549</v>
      </c>
      <c r="BL47" s="5">
        <f t="shared" si="0"/>
        <v>120.09125619568749</v>
      </c>
      <c r="BM47" s="5">
        <v>161.25472580122127</v>
      </c>
      <c r="BN47" s="5">
        <v>29.143693764506274</v>
      </c>
      <c r="BO47" s="5">
        <v>5.533091553329843</v>
      </c>
      <c r="BP47" s="18"/>
    </row>
    <row r="48" spans="1:68" x14ac:dyDescent="0.25">
      <c r="A48" s="7">
        <v>44211</v>
      </c>
      <c r="B48" s="3" t="s">
        <v>106</v>
      </c>
      <c r="C48" t="s">
        <v>107</v>
      </c>
      <c r="D48" s="4" t="s">
        <v>220</v>
      </c>
      <c r="E48" t="s">
        <v>127</v>
      </c>
      <c r="F48" s="5">
        <v>0.70499999999999996</v>
      </c>
      <c r="G48" s="5">
        <v>728.36879432631201</v>
      </c>
      <c r="H48" s="5">
        <v>65.194242236998306</v>
      </c>
      <c r="I48" s="5"/>
      <c r="J48" s="5">
        <v>1</v>
      </c>
      <c r="K48" t="s">
        <v>101</v>
      </c>
      <c r="L48" s="5">
        <v>9.7834702417053414</v>
      </c>
      <c r="M48" s="5">
        <v>1.3394975076856031</v>
      </c>
      <c r="N48" s="5">
        <v>0.78453145977397121</v>
      </c>
      <c r="O48" s="5">
        <v>9.156045112006253E-2</v>
      </c>
      <c r="P48" s="5">
        <v>0.77912370210877624</v>
      </c>
      <c r="Q48" s="5">
        <v>0.58196407402741834</v>
      </c>
      <c r="R48" s="5">
        <v>2.3589426765837276E-2</v>
      </c>
      <c r="S48" s="5">
        <v>14.651738648209269</v>
      </c>
      <c r="T48" s="5">
        <v>0.34529699357077598</v>
      </c>
      <c r="U48" s="5">
        <v>0.61176270903093966</v>
      </c>
      <c r="V48" s="5">
        <v>4.1942745552771958</v>
      </c>
      <c r="W48" s="5">
        <v>0.446259671556683</v>
      </c>
      <c r="X48" s="5">
        <v>0</v>
      </c>
      <c r="Y48" s="5">
        <v>5.9218944530070233E-2</v>
      </c>
      <c r="Z48" s="5">
        <v>7.4976672247516412</v>
      </c>
      <c r="AA48" s="5">
        <v>0.18579940452505334</v>
      </c>
      <c r="AB48" s="5">
        <v>0</v>
      </c>
      <c r="AC48" s="5">
        <v>3.8637810667577841</v>
      </c>
      <c r="AD48" s="5">
        <v>1.9068131361591738</v>
      </c>
      <c r="AE48" s="5">
        <v>9.6702167469075631E-2</v>
      </c>
      <c r="AF48" s="5">
        <v>0.36904245734538971</v>
      </c>
      <c r="AG48" s="5">
        <v>0</v>
      </c>
      <c r="AH48" s="5">
        <v>7.7328202055668094E-2</v>
      </c>
      <c r="AI48" s="5">
        <v>4.4867149032656295</v>
      </c>
      <c r="AJ48" s="5">
        <v>0.55509417331539435</v>
      </c>
      <c r="AK48" s="5">
        <v>0.32981986915224104</v>
      </c>
      <c r="AL48" s="5">
        <v>0</v>
      </c>
      <c r="AM48" s="5">
        <v>7.3435662369121548</v>
      </c>
      <c r="AN48" s="5">
        <v>6.5141414183524537E-2</v>
      </c>
      <c r="AO48" s="5">
        <v>10.172587279925581</v>
      </c>
      <c r="AP48" s="5">
        <v>0.56046845146127711</v>
      </c>
      <c r="AQ48" s="5">
        <v>0.2752232787225492</v>
      </c>
      <c r="AR48" s="5">
        <v>0.19944542867235582</v>
      </c>
      <c r="AS48" s="5">
        <v>0.62623270028162203</v>
      </c>
      <c r="AT48" s="5">
        <v>0.21732442112855466</v>
      </c>
      <c r="AU48" s="5">
        <v>1.8907405477950652</v>
      </c>
      <c r="AV48" s="5">
        <v>5.9011399310612639E-2</v>
      </c>
      <c r="AW48" s="5">
        <v>4.1505119159036106</v>
      </c>
      <c r="AX48" s="5">
        <v>8.8762159453509432E-2</v>
      </c>
      <c r="AY48" s="5">
        <v>0.12370756277551667</v>
      </c>
      <c r="AZ48" s="5">
        <v>8.0257525455071121</v>
      </c>
      <c r="BA48" s="5">
        <v>0.70738347489219666</v>
      </c>
      <c r="BB48" s="5">
        <v>0.27814370003729061</v>
      </c>
      <c r="BC48" s="5">
        <v>0</v>
      </c>
      <c r="BD48" s="5">
        <v>2.0436589572388675</v>
      </c>
      <c r="BE48" s="5">
        <v>10.111287535639615</v>
      </c>
      <c r="BF48" s="5">
        <v>100</v>
      </c>
      <c r="BG48" s="5">
        <f t="shared" si="7"/>
        <v>37.287727351697079</v>
      </c>
      <c r="BH48" s="5">
        <f t="shared" si="8"/>
        <v>12.367118036809012</v>
      </c>
      <c r="BI48" s="5">
        <f t="shared" si="9"/>
        <v>49.89878395209287</v>
      </c>
      <c r="BJ48" s="5">
        <v>6.3575169144071442</v>
      </c>
      <c r="BK48" s="5">
        <v>0.95402501481346014</v>
      </c>
      <c r="BL48" s="5">
        <f t="shared" si="0"/>
        <v>31.533984084041194</v>
      </c>
      <c r="BM48" s="5">
        <v>42.342832592292794</v>
      </c>
      <c r="BN48" s="5">
        <v>7.6526535272691545</v>
      </c>
      <c r="BO48" s="5">
        <v>5.5330915533298439</v>
      </c>
      <c r="BP48" s="18"/>
    </row>
    <row r="49" spans="1:68" x14ac:dyDescent="0.25">
      <c r="A49" s="7">
        <v>44211</v>
      </c>
      <c r="B49" s="3" t="s">
        <v>106</v>
      </c>
      <c r="C49" t="s">
        <v>107</v>
      </c>
      <c r="D49" s="4" t="s">
        <v>220</v>
      </c>
      <c r="E49" t="s">
        <v>128</v>
      </c>
      <c r="F49" s="5">
        <v>0.77100000000000002</v>
      </c>
      <c r="G49" s="5">
        <v>637.35408560313704</v>
      </c>
      <c r="H49" s="5">
        <v>3.2843646139626402E-10</v>
      </c>
      <c r="I49" s="5"/>
      <c r="J49" s="5">
        <v>1</v>
      </c>
      <c r="K49" t="s">
        <v>181</v>
      </c>
      <c r="L49" s="5">
        <v>31.137394458156766</v>
      </c>
      <c r="M49" s="5">
        <v>4.5556205128869918</v>
      </c>
      <c r="N49" s="5">
        <v>2.6069958144646366</v>
      </c>
      <c r="O49" s="5">
        <v>0.34808186892986659</v>
      </c>
      <c r="P49" s="5">
        <v>2.6955761376699798</v>
      </c>
      <c r="Q49" s="5">
        <v>2.2167042452047787</v>
      </c>
      <c r="R49" s="5">
        <v>8.0839345903430629E-2</v>
      </c>
      <c r="S49" s="5">
        <v>49.467235801995798</v>
      </c>
      <c r="T49" s="5">
        <v>1.1410946270486817</v>
      </c>
      <c r="U49" s="5">
        <v>2.3547634700907976</v>
      </c>
      <c r="V49" s="5">
        <v>14.080593756140775</v>
      </c>
      <c r="W49" s="5">
        <v>1.4545405370512654</v>
      </c>
      <c r="X49" s="5">
        <v>0</v>
      </c>
      <c r="Y49" s="5">
        <v>0.21589031730146296</v>
      </c>
      <c r="Z49" s="5">
        <v>25.703731185027632</v>
      </c>
      <c r="AA49" s="5">
        <v>0.65857578428826968</v>
      </c>
      <c r="AB49" s="5">
        <v>0</v>
      </c>
      <c r="AC49" s="5">
        <v>12.1686739076285</v>
      </c>
      <c r="AD49" s="5">
        <v>6.9150598384502704</v>
      </c>
      <c r="AE49" s="5">
        <v>0.34264177202584739</v>
      </c>
      <c r="AF49" s="5">
        <v>1.2610408517861513</v>
      </c>
      <c r="AG49" s="5">
        <v>0</v>
      </c>
      <c r="AH49" s="5">
        <v>0.26104461233348952</v>
      </c>
      <c r="AI49" s="5">
        <v>14.380936500106843</v>
      </c>
      <c r="AJ49" s="5">
        <v>1.9439543357223692</v>
      </c>
      <c r="AK49" s="5">
        <v>0.95992187357343572</v>
      </c>
      <c r="AL49" s="5">
        <v>0</v>
      </c>
      <c r="AM49" s="5">
        <v>23.914595834882611</v>
      </c>
      <c r="AN49" s="5">
        <v>0.22759887038597285</v>
      </c>
      <c r="AO49" s="5">
        <v>31.852450627474493</v>
      </c>
      <c r="AP49" s="5">
        <v>1.9580595915003864</v>
      </c>
      <c r="AQ49" s="5">
        <v>0.94434931586062942</v>
      </c>
      <c r="AR49" s="5">
        <v>0.74558666005693652</v>
      </c>
      <c r="AS49" s="5">
        <v>2.4981561076804946</v>
      </c>
      <c r="AT49" s="5">
        <v>0.82310696910035608</v>
      </c>
      <c r="AU49" s="5">
        <v>6.4262380546896498</v>
      </c>
      <c r="AV49" s="5">
        <v>0.1930355463498859</v>
      </c>
      <c r="AW49" s="5">
        <v>17.09932356196143</v>
      </c>
      <c r="AX49" s="5">
        <v>0.35958736496332788</v>
      </c>
      <c r="AY49" s="5">
        <v>0.45273789423605654</v>
      </c>
      <c r="AZ49" s="5">
        <v>28.310010540900958</v>
      </c>
      <c r="BA49" s="5">
        <v>2.5195975186328341</v>
      </c>
      <c r="BB49" s="5">
        <v>1.0037444786938927</v>
      </c>
      <c r="BC49" s="5">
        <v>0</v>
      </c>
      <c r="BD49" s="5">
        <v>8.0324417934406807</v>
      </c>
      <c r="BE49" s="5">
        <v>35.746698399872102</v>
      </c>
      <c r="BF49" s="5">
        <v>340.0582306844708</v>
      </c>
      <c r="BG49" s="5">
        <f t="shared" si="7"/>
        <v>124.74056928206147</v>
      </c>
      <c r="BH49" s="5">
        <f t="shared" si="8"/>
        <v>42.182873687072551</v>
      </c>
      <c r="BI49" s="5">
        <f t="shared" si="9"/>
        <v>171.61270225121706</v>
      </c>
      <c r="BJ49" s="5">
        <v>22.18927809713594</v>
      </c>
      <c r="BK49" s="5">
        <v>3.3410415458190554</v>
      </c>
      <c r="BL49" s="5">
        <f t="shared" si="0"/>
        <v>107.35315124925053</v>
      </c>
      <c r="BM49" s="5">
        <v>146.78237220632653</v>
      </c>
      <c r="BN49" s="5">
        <v>25.172971816916426</v>
      </c>
      <c r="BO49" s="5">
        <v>5.830951278771451</v>
      </c>
      <c r="BP49" s="18"/>
    </row>
    <row r="50" spans="1:68" x14ac:dyDescent="0.25">
      <c r="A50" s="7">
        <v>44211</v>
      </c>
      <c r="B50" s="3" t="s">
        <v>106</v>
      </c>
      <c r="C50" t="s">
        <v>107</v>
      </c>
      <c r="D50" s="4" t="s">
        <v>220</v>
      </c>
      <c r="E50" t="s">
        <v>128</v>
      </c>
      <c r="F50" s="5">
        <v>0.77100000000000002</v>
      </c>
      <c r="G50" s="5">
        <v>637.35408560313704</v>
      </c>
      <c r="H50" s="5">
        <v>3.2843646139626402E-10</v>
      </c>
      <c r="I50" s="5"/>
      <c r="J50" s="5">
        <v>1</v>
      </c>
      <c r="K50" t="s">
        <v>101</v>
      </c>
      <c r="L50" s="5">
        <v>9.1564889917480521</v>
      </c>
      <c r="M50" s="5">
        <v>1.339658947150733</v>
      </c>
      <c r="N50" s="5">
        <v>0.76663217626500701</v>
      </c>
      <c r="O50" s="5">
        <v>0.10235948949956182</v>
      </c>
      <c r="P50" s="5">
        <v>0.79268075124789994</v>
      </c>
      <c r="Q50" s="5">
        <v>0.65186019486809244</v>
      </c>
      <c r="R50" s="5">
        <v>2.377220681902532E-2</v>
      </c>
      <c r="S50" s="5">
        <v>14.546695635752709</v>
      </c>
      <c r="T50" s="5">
        <v>0.3355585967591142</v>
      </c>
      <c r="U50" s="5">
        <v>0.69245889603998656</v>
      </c>
      <c r="V50" s="5">
        <v>4.1406419505857244</v>
      </c>
      <c r="W50" s="5">
        <v>0.42773278391867164</v>
      </c>
      <c r="X50" s="5">
        <v>0</v>
      </c>
      <c r="Y50" s="5">
        <v>6.3486279060770825E-2</v>
      </c>
      <c r="Z50" s="5">
        <v>7.5586263956296662</v>
      </c>
      <c r="AA50" s="5">
        <v>0.19366559161432007</v>
      </c>
      <c r="AB50" s="5">
        <v>0</v>
      </c>
      <c r="AC50" s="5">
        <v>3.578408875190386</v>
      </c>
      <c r="AD50" s="5">
        <v>2.0334928593057739</v>
      </c>
      <c r="AE50" s="5">
        <v>0.10075973498308699</v>
      </c>
      <c r="AF50" s="5">
        <v>0.3708308571881711</v>
      </c>
      <c r="AG50" s="5">
        <v>0</v>
      </c>
      <c r="AH50" s="5">
        <v>7.6764679922040918E-2</v>
      </c>
      <c r="AI50" s="5">
        <v>4.2289629253086529</v>
      </c>
      <c r="AJ50" s="5">
        <v>0.57165337001535554</v>
      </c>
      <c r="AK50" s="5">
        <v>0.28228161736926655</v>
      </c>
      <c r="AL50" s="5">
        <v>0</v>
      </c>
      <c r="AM50" s="5">
        <v>7.0325002240784471</v>
      </c>
      <c r="AN50" s="5">
        <v>6.6929381455599762E-2</v>
      </c>
      <c r="AO50" s="5">
        <v>9.3667636167375594</v>
      </c>
      <c r="AP50" s="5">
        <v>0.57580126425971068</v>
      </c>
      <c r="AQ50" s="5">
        <v>0.27770223763143115</v>
      </c>
      <c r="AR50" s="5">
        <v>0.21925264345350978</v>
      </c>
      <c r="AS50" s="5">
        <v>0.73462597939540952</v>
      </c>
      <c r="AT50" s="5">
        <v>0.24204883012053627</v>
      </c>
      <c r="AU50" s="5">
        <v>1.8897463654253825</v>
      </c>
      <c r="AV50" s="5">
        <v>5.6765438660709093E-2</v>
      </c>
      <c r="AW50" s="5">
        <v>5.0283516230569782</v>
      </c>
      <c r="AX50" s="5">
        <v>0.10574287945907052</v>
      </c>
      <c r="AY50" s="5">
        <v>0.13313540252349829</v>
      </c>
      <c r="AZ50" s="5">
        <v>8.3250478848632596</v>
      </c>
      <c r="BA50" s="5">
        <v>0.74093119686042486</v>
      </c>
      <c r="BB50" s="5">
        <v>0.295168411796283</v>
      </c>
      <c r="BC50" s="5">
        <v>0</v>
      </c>
      <c r="BD50" s="5">
        <v>2.3620783350171952</v>
      </c>
      <c r="BE50" s="5">
        <v>10.511934478962907</v>
      </c>
      <c r="BF50" s="5">
        <v>99.999999999999972</v>
      </c>
      <c r="BG50" s="5">
        <f t="shared" si="7"/>
        <v>36.68212030362654</v>
      </c>
      <c r="BH50" s="5">
        <f t="shared" si="8"/>
        <v>12.40460305935447</v>
      </c>
      <c r="BI50" s="5">
        <f t="shared" si="9"/>
        <v>50.46568109990875</v>
      </c>
      <c r="BJ50" s="5">
        <v>6.52514072442042</v>
      </c>
      <c r="BK50" s="5">
        <v>0.98249101017028506</v>
      </c>
      <c r="BL50" s="5">
        <f t="shared" si="0"/>
        <v>31.569049522244942</v>
      </c>
      <c r="BM50" s="5">
        <v>43.163893404633164</v>
      </c>
      <c r="BN50" s="5">
        <v>7.4025474302586787</v>
      </c>
      <c r="BO50" s="5">
        <v>5.830951278771451</v>
      </c>
      <c r="BP50" s="18"/>
    </row>
    <row r="51" spans="1:68" x14ac:dyDescent="0.25">
      <c r="A51" s="7">
        <v>44211</v>
      </c>
      <c r="B51" s="3" t="s">
        <v>106</v>
      </c>
      <c r="C51" t="s">
        <v>117</v>
      </c>
      <c r="D51" s="4" t="s">
        <v>220</v>
      </c>
      <c r="E51" t="s">
        <v>129</v>
      </c>
      <c r="F51" s="5">
        <v>1.6539999999999999</v>
      </c>
      <c r="G51" s="5">
        <v>578.59733978227302</v>
      </c>
      <c r="H51" s="5">
        <v>0</v>
      </c>
      <c r="I51" s="5"/>
      <c r="J51" s="5">
        <v>1</v>
      </c>
      <c r="K51" t="s">
        <v>181</v>
      </c>
      <c r="L51" s="5">
        <v>53.916758150963311</v>
      </c>
      <c r="M51" s="5">
        <v>5.9402573088602653</v>
      </c>
      <c r="N51" s="5">
        <v>3.5353018824784734</v>
      </c>
      <c r="O51" s="5">
        <v>0.30424028094798117</v>
      </c>
      <c r="P51" s="5">
        <v>2.8810524391399044</v>
      </c>
      <c r="Q51" s="5">
        <v>2.3265660404490465</v>
      </c>
      <c r="R51" s="5">
        <v>5.5448126513547268E-2</v>
      </c>
      <c r="S51" s="5">
        <v>61.493089285119638</v>
      </c>
      <c r="T51" s="5">
        <v>1.4505287464831782</v>
      </c>
      <c r="U51" s="5">
        <v>1.8960783453643824</v>
      </c>
      <c r="V51" s="5">
        <v>21.010229308345554</v>
      </c>
      <c r="W51" s="5">
        <v>1.6744202024577175</v>
      </c>
      <c r="X51" s="5">
        <v>0</v>
      </c>
      <c r="Y51" s="5">
        <v>0.11476192029085582</v>
      </c>
      <c r="Z51" s="5">
        <v>17.833178159821426</v>
      </c>
      <c r="AA51" s="5">
        <v>0.67528253626287038</v>
      </c>
      <c r="AB51" s="5">
        <v>0.15266863793261368</v>
      </c>
      <c r="AC51" s="5">
        <v>22.804377198241493</v>
      </c>
      <c r="AD51" s="5">
        <v>7.3909007206955089</v>
      </c>
      <c r="AE51" s="5">
        <v>0.23198209538704895</v>
      </c>
      <c r="AF51" s="5">
        <v>1.2321578305463015</v>
      </c>
      <c r="AG51" s="5">
        <v>6.0478106793424823E-2</v>
      </c>
      <c r="AH51" s="5">
        <v>0.54385146362560588</v>
      </c>
      <c r="AI51" s="5">
        <v>26.338406056804558</v>
      </c>
      <c r="AJ51" s="5">
        <v>1.999668178200471</v>
      </c>
      <c r="AK51" s="5">
        <v>2.8624852208771596</v>
      </c>
      <c r="AL51" s="5">
        <v>0</v>
      </c>
      <c r="AM51" s="5">
        <v>42.537378992400775</v>
      </c>
      <c r="AN51" s="5">
        <v>0.1497264454822575</v>
      </c>
      <c r="AO51" s="5">
        <v>73.514352557203722</v>
      </c>
      <c r="AP51" s="5">
        <v>2.0976887813763905</v>
      </c>
      <c r="AQ51" s="5">
        <v>1.1279636781215885</v>
      </c>
      <c r="AR51" s="5">
        <v>0.50033327774151126</v>
      </c>
      <c r="AS51" s="5">
        <v>0.30070905642574086</v>
      </c>
      <c r="AT51" s="5">
        <v>0.59633178126266695</v>
      </c>
      <c r="AU51" s="5">
        <v>9.22953020495925</v>
      </c>
      <c r="AV51" s="5">
        <v>0.1850425708089401</v>
      </c>
      <c r="AW51" s="5">
        <v>2.7598430720362725</v>
      </c>
      <c r="AX51" s="5">
        <v>0.22498589697435833</v>
      </c>
      <c r="AY51" s="5">
        <v>0.32864762333731035</v>
      </c>
      <c r="AZ51" s="5">
        <v>35.748366624484639</v>
      </c>
      <c r="BA51" s="5">
        <v>2.4292168857427683</v>
      </c>
      <c r="BB51" s="5">
        <v>0.6624467929137533</v>
      </c>
      <c r="BC51" s="5">
        <v>0</v>
      </c>
      <c r="BD51" s="5">
        <v>2.1048797398708543</v>
      </c>
      <c r="BE51" s="5">
        <v>42.517077848317882</v>
      </c>
      <c r="BF51" s="5">
        <v>455.73869007206292</v>
      </c>
      <c r="BG51" s="5">
        <f t="shared" si="7"/>
        <v>154.84220071172351</v>
      </c>
      <c r="BH51" s="5">
        <f t="shared" si="8"/>
        <v>57.365895112150362</v>
      </c>
      <c r="BI51" s="5">
        <f t="shared" si="9"/>
        <v>241.75458495401719</v>
      </c>
      <c r="BJ51" s="5">
        <v>25.97486089957675</v>
      </c>
      <c r="BK51" s="5">
        <v>3.4562794796593699</v>
      </c>
      <c r="BL51" s="5">
        <f t="shared" si="0"/>
        <v>163.739253177134</v>
      </c>
      <c r="BM51" s="5">
        <v>200.44067740849056</v>
      </c>
      <c r="BN51" s="5">
        <v>41.5458896409137</v>
      </c>
      <c r="BO51" s="5">
        <v>4.8245609647771248</v>
      </c>
      <c r="BP51" s="18"/>
    </row>
    <row r="52" spans="1:68" x14ac:dyDescent="0.25">
      <c r="A52" s="7">
        <v>44211</v>
      </c>
      <c r="B52" s="3" t="s">
        <v>106</v>
      </c>
      <c r="C52" t="s">
        <v>117</v>
      </c>
      <c r="D52" s="4" t="s">
        <v>220</v>
      </c>
      <c r="E52" t="s">
        <v>129</v>
      </c>
      <c r="F52" s="5">
        <v>1.6539999999999999</v>
      </c>
      <c r="G52" s="5">
        <v>578.59733978227302</v>
      </c>
      <c r="H52" s="5">
        <v>0</v>
      </c>
      <c r="I52" s="5"/>
      <c r="J52" s="5">
        <v>1</v>
      </c>
      <c r="K52" t="s">
        <v>101</v>
      </c>
      <c r="L52" s="5">
        <v>11.830629991594046</v>
      </c>
      <c r="M52" s="5">
        <v>1.3034349372270702</v>
      </c>
      <c r="N52" s="5">
        <v>0.77573003115435724</v>
      </c>
      <c r="O52" s="5">
        <v>6.675761518072422E-2</v>
      </c>
      <c r="P52" s="5">
        <v>0.63217201038699233</v>
      </c>
      <c r="Q52" s="5">
        <v>0.51050439454266261</v>
      </c>
      <c r="R52" s="5">
        <v>1.2166648941914417E-2</v>
      </c>
      <c r="S52" s="5">
        <v>13.493058769137232</v>
      </c>
      <c r="T52" s="5">
        <v>0.31828079951996519</v>
      </c>
      <c r="U52" s="5">
        <v>0.41604506851603235</v>
      </c>
      <c r="V52" s="5">
        <v>4.6101482639148648</v>
      </c>
      <c r="W52" s="5">
        <v>0.36740795524579062</v>
      </c>
      <c r="X52" s="5">
        <v>0</v>
      </c>
      <c r="Y52" s="5">
        <v>2.5181518003816898E-2</v>
      </c>
      <c r="Z52" s="5">
        <v>3.9130270368314752</v>
      </c>
      <c r="AA52" s="5">
        <v>0.14817318585702971</v>
      </c>
      <c r="AB52" s="5">
        <v>3.3499161089104196E-2</v>
      </c>
      <c r="AC52" s="5">
        <v>5.0038273455860391</v>
      </c>
      <c r="AD52" s="5">
        <v>1.6217408970756542</v>
      </c>
      <c r="AE52" s="5">
        <v>5.0902436075894099E-2</v>
      </c>
      <c r="AF52" s="5">
        <v>0.27036498269468162</v>
      </c>
      <c r="AG52" s="5">
        <v>1.3270347264978055E-2</v>
      </c>
      <c r="AH52" s="5">
        <v>0.11933405600029488</v>
      </c>
      <c r="AI52" s="5">
        <v>5.7792780447584651</v>
      </c>
      <c r="AJ52" s="5">
        <v>0.43877516255735866</v>
      </c>
      <c r="AK52" s="5">
        <v>0.62809791734481313</v>
      </c>
      <c r="AL52" s="5">
        <v>0</v>
      </c>
      <c r="AM52" s="5">
        <v>9.3337212571692394</v>
      </c>
      <c r="AN52" s="5">
        <v>3.285357349374534E-2</v>
      </c>
      <c r="AO52" s="5">
        <v>16.13081227437139</v>
      </c>
      <c r="AP52" s="5">
        <v>0.46028323402709059</v>
      </c>
      <c r="AQ52" s="5">
        <v>0.24750228644033517</v>
      </c>
      <c r="AR52" s="5">
        <v>0.10978512218534636</v>
      </c>
      <c r="AS52" s="5">
        <v>6.5982779820206117E-2</v>
      </c>
      <c r="AT52" s="5">
        <v>0.1308494964885191</v>
      </c>
      <c r="AU52" s="5">
        <v>2.0251803074915244</v>
      </c>
      <c r="AV52" s="5">
        <v>4.0602778486873818E-2</v>
      </c>
      <c r="AW52" s="5">
        <v>0.60557576790328627</v>
      </c>
      <c r="AX52" s="5">
        <v>4.9367302332567552E-2</v>
      </c>
      <c r="AY52" s="5">
        <v>7.2113171538133722E-2</v>
      </c>
      <c r="AZ52" s="5">
        <v>7.8440491016534031</v>
      </c>
      <c r="BA52" s="5">
        <v>0.53302845219453554</v>
      </c>
      <c r="BB52" s="5">
        <v>0.14535671588668608</v>
      </c>
      <c r="BC52" s="5">
        <v>0</v>
      </c>
      <c r="BD52" s="5">
        <v>0.46186110280389486</v>
      </c>
      <c r="BE52" s="5">
        <v>9.3292666992119848</v>
      </c>
      <c r="BF52" s="5">
        <v>100</v>
      </c>
      <c r="BG52" s="5">
        <f t="shared" si="7"/>
        <v>33.97609289815604</v>
      </c>
      <c r="BH52" s="5">
        <f t="shared" si="8"/>
        <v>12.587453372255816</v>
      </c>
      <c r="BI52" s="5">
        <f t="shared" si="9"/>
        <v>53.046754690893188</v>
      </c>
      <c r="BJ52" s="5">
        <v>5.6995075172286809</v>
      </c>
      <c r="BK52" s="5">
        <v>0.75839062053582751</v>
      </c>
      <c r="BL52" s="5">
        <f t="shared" si="0"/>
        <v>35.928319614743046</v>
      </c>
      <c r="BM52" s="5">
        <v>43.981492415488404</v>
      </c>
      <c r="BN52" s="5">
        <v>9.1161647114806801</v>
      </c>
      <c r="BO52" s="5">
        <v>4.8245609647771239</v>
      </c>
      <c r="BP52" s="18"/>
    </row>
    <row r="53" spans="1:68" x14ac:dyDescent="0.25">
      <c r="A53" s="7">
        <v>44211</v>
      </c>
      <c r="B53" s="3" t="s">
        <v>106</v>
      </c>
      <c r="C53" t="s">
        <v>117</v>
      </c>
      <c r="D53" s="4" t="s">
        <v>220</v>
      </c>
      <c r="E53" t="s">
        <v>130</v>
      </c>
      <c r="F53" s="5">
        <v>2.4380000000000002</v>
      </c>
      <c r="G53" s="5">
        <v>608.695652173947</v>
      </c>
      <c r="H53" s="5">
        <v>3.24839866666413</v>
      </c>
      <c r="I53" s="5"/>
      <c r="J53" s="5">
        <v>1</v>
      </c>
      <c r="K53" t="s">
        <v>181</v>
      </c>
      <c r="L53" s="5">
        <v>55.396897787679166</v>
      </c>
      <c r="M53" s="5">
        <v>5.8310780439183194</v>
      </c>
      <c r="N53" s="5">
        <v>3.5533045346411605</v>
      </c>
      <c r="O53" s="5">
        <v>0.30107144218718562</v>
      </c>
      <c r="P53" s="5">
        <v>2.8803228529468856</v>
      </c>
      <c r="Q53" s="5">
        <v>2.3147823789144724</v>
      </c>
      <c r="R53" s="5">
        <v>0</v>
      </c>
      <c r="S53" s="5">
        <v>61.017714598230448</v>
      </c>
      <c r="T53" s="5">
        <v>1.4201973381557862</v>
      </c>
      <c r="U53" s="5">
        <v>1.7115592347892321</v>
      </c>
      <c r="V53" s="5">
        <v>21.2420263227018</v>
      </c>
      <c r="W53" s="5">
        <v>1.5546655575952206</v>
      </c>
      <c r="X53" s="5">
        <v>0</v>
      </c>
      <c r="Y53" s="5">
        <v>0.1174380549625799</v>
      </c>
      <c r="Z53" s="5">
        <v>15.922510743130552</v>
      </c>
      <c r="AA53" s="5">
        <v>0.55190328591544713</v>
      </c>
      <c r="AB53" s="5">
        <v>0.13035862664583392</v>
      </c>
      <c r="AC53" s="5">
        <v>22.760286190522987</v>
      </c>
      <c r="AD53" s="5">
        <v>7.211571234783376</v>
      </c>
      <c r="AE53" s="5">
        <v>0.22091661943473725</v>
      </c>
      <c r="AF53" s="5">
        <v>1.2046978267801542</v>
      </c>
      <c r="AG53" s="5">
        <v>5.7519936297964674E-2</v>
      </c>
      <c r="AH53" s="5">
        <v>0.54847896087579229</v>
      </c>
      <c r="AI53" s="5">
        <v>26.641201418187393</v>
      </c>
      <c r="AJ53" s="5">
        <v>2.0106039068049837</v>
      </c>
      <c r="AK53" s="5">
        <v>2.9544115117748979</v>
      </c>
      <c r="AL53" s="5">
        <v>0</v>
      </c>
      <c r="AM53" s="5">
        <v>42.523258282416002</v>
      </c>
      <c r="AN53" s="5">
        <v>0.11547484196512937</v>
      </c>
      <c r="AO53" s="5">
        <v>75.231306730991108</v>
      </c>
      <c r="AP53" s="5">
        <v>2.1073396476662598</v>
      </c>
      <c r="AQ53" s="5">
        <v>1.0560386503805692</v>
      </c>
      <c r="AR53" s="5">
        <v>0.48379465408714234</v>
      </c>
      <c r="AS53" s="5">
        <v>0.2859164880751256</v>
      </c>
      <c r="AT53" s="5">
        <v>0.57699980175691024</v>
      </c>
      <c r="AU53" s="5">
        <v>9.3343433968293219</v>
      </c>
      <c r="AV53" s="5">
        <v>0.16378152097966964</v>
      </c>
      <c r="AW53" s="5">
        <v>2.4044917442609717</v>
      </c>
      <c r="AX53" s="5">
        <v>0.18464162996446076</v>
      </c>
      <c r="AY53" s="5">
        <v>0.27486666653809105</v>
      </c>
      <c r="AZ53" s="5">
        <v>35.753553390701953</v>
      </c>
      <c r="BA53" s="5">
        <v>2.4219383636469529</v>
      </c>
      <c r="BB53" s="5">
        <v>0.66766527064486425</v>
      </c>
      <c r="BC53" s="5">
        <v>0</v>
      </c>
      <c r="BD53" s="5">
        <v>2.0849087782097073</v>
      </c>
      <c r="BE53" s="5">
        <v>42.421822983516194</v>
      </c>
      <c r="BF53" s="5">
        <v>455.64766125050687</v>
      </c>
      <c r="BG53" s="5">
        <f t="shared" si="7"/>
        <v>153.51223942188048</v>
      </c>
      <c r="BH53" s="5">
        <f t="shared" si="8"/>
        <v>56.954985863665257</v>
      </c>
      <c r="BI53" s="5">
        <f t="shared" si="9"/>
        <v>243.42725917730516</v>
      </c>
      <c r="BJ53" s="5">
        <v>25.535317521265753</v>
      </c>
      <c r="BK53" s="5">
        <v>3.3415092237236439</v>
      </c>
      <c r="BL53" s="5">
        <f t="shared" si="0"/>
        <v>165.44888135376064</v>
      </c>
      <c r="BM53" s="5">
        <v>201.66400698249768</v>
      </c>
      <c r="BN53" s="5">
        <v>41.984168814242182</v>
      </c>
      <c r="BO53" s="5">
        <v>4.8033345110333041</v>
      </c>
      <c r="BP53" s="18"/>
    </row>
    <row r="54" spans="1:68" x14ac:dyDescent="0.25">
      <c r="A54" s="7">
        <v>44211</v>
      </c>
      <c r="B54" s="3" t="s">
        <v>106</v>
      </c>
      <c r="C54" t="s">
        <v>117</v>
      </c>
      <c r="D54" s="4" t="s">
        <v>220</v>
      </c>
      <c r="E54" t="s">
        <v>130</v>
      </c>
      <c r="F54" s="5">
        <v>2.4380000000000002</v>
      </c>
      <c r="G54" s="5">
        <v>608.695652173947</v>
      </c>
      <c r="H54" s="5">
        <v>3.24839866666413</v>
      </c>
      <c r="I54" s="5"/>
      <c r="J54" s="5">
        <v>1</v>
      </c>
      <c r="K54" t="s">
        <v>101</v>
      </c>
      <c r="L54" s="5">
        <v>12.157836525626969</v>
      </c>
      <c r="M54" s="5">
        <v>1.2797340005905347</v>
      </c>
      <c r="N54" s="5">
        <v>0.77983600857058222</v>
      </c>
      <c r="O54" s="5">
        <v>6.6075493806092858E-2</v>
      </c>
      <c r="P54" s="5">
        <v>0.63213818436858737</v>
      </c>
      <c r="Q54" s="5">
        <v>0.50802024804903956</v>
      </c>
      <c r="R54" s="5">
        <v>0</v>
      </c>
      <c r="S54" s="5">
        <v>13.391424951193596</v>
      </c>
      <c r="T54" s="5">
        <v>0.31168761719485427</v>
      </c>
      <c r="U54" s="5">
        <v>0.37563217818169542</v>
      </c>
      <c r="V54" s="5">
        <v>4.6619412605792609</v>
      </c>
      <c r="W54" s="5">
        <v>0.34119906449832377</v>
      </c>
      <c r="X54" s="5">
        <v>0</v>
      </c>
      <c r="Y54" s="5">
        <v>2.5773874190482146E-2</v>
      </c>
      <c r="Z54" s="5">
        <v>3.4944787600647076</v>
      </c>
      <c r="AA54" s="5">
        <v>0.12112501233974746</v>
      </c>
      <c r="AB54" s="5">
        <v>2.860952392207388E-2</v>
      </c>
      <c r="AC54" s="5">
        <v>4.9951504476196122</v>
      </c>
      <c r="AD54" s="5">
        <v>1.5827078350389214</v>
      </c>
      <c r="AE54" s="5">
        <v>4.8484089401104435E-2</v>
      </c>
      <c r="AF54" s="5">
        <v>0.26439240870323111</v>
      </c>
      <c r="AG54" s="5">
        <v>1.2623775164367902E-2</v>
      </c>
      <c r="AH54" s="5">
        <v>0.12037348318007682</v>
      </c>
      <c r="AI54" s="5">
        <v>5.84688646158562</v>
      </c>
      <c r="AJ54" s="5">
        <v>0.44126286115174196</v>
      </c>
      <c r="AK54" s="5">
        <v>0.64839826098670916</v>
      </c>
      <c r="AL54" s="5">
        <v>0</v>
      </c>
      <c r="AM54" s="5">
        <v>9.3324868969397556</v>
      </c>
      <c r="AN54" s="5">
        <v>2.5343012109008366E-2</v>
      </c>
      <c r="AO54" s="5">
        <v>16.510851065167717</v>
      </c>
      <c r="AP54" s="5">
        <v>0.46249324354760207</v>
      </c>
      <c r="AQ54" s="5">
        <v>0.23176650297783011</v>
      </c>
      <c r="AR54" s="5">
        <v>0.10617735922519324</v>
      </c>
      <c r="AS54" s="5">
        <v>6.2749469028424099E-2</v>
      </c>
      <c r="AT54" s="5">
        <v>0.12663289002150416</v>
      </c>
      <c r="AU54" s="5">
        <v>2.0485880189117154</v>
      </c>
      <c r="AV54" s="5">
        <v>3.5944773760097394E-2</v>
      </c>
      <c r="AW54" s="5">
        <v>0.52770856711124992</v>
      </c>
      <c r="AX54" s="5">
        <v>4.0522896454185491E-2</v>
      </c>
      <c r="AY54" s="5">
        <v>6.0324388757692825E-2</v>
      </c>
      <c r="AZ54" s="5">
        <v>7.8467545060096988</v>
      </c>
      <c r="BA54" s="5">
        <v>0.53153753867627451</v>
      </c>
      <c r="BB54" s="5">
        <v>0.1465310430459543</v>
      </c>
      <c r="BC54" s="5">
        <v>0</v>
      </c>
      <c r="BD54" s="5">
        <v>0.45757038947325179</v>
      </c>
      <c r="BE54" s="5">
        <v>9.3102251127748996</v>
      </c>
      <c r="BF54" s="5">
        <v>99.999999999999986</v>
      </c>
      <c r="BG54" s="5">
        <f t="shared" si="7"/>
        <v>33.690996898913568</v>
      </c>
      <c r="BH54" s="5">
        <f t="shared" si="8"/>
        <v>12.499786722783687</v>
      </c>
      <c r="BI54" s="5">
        <f t="shared" si="9"/>
        <v>53.424450486419424</v>
      </c>
      <c r="BJ54" s="5">
        <v>5.6041805308920249</v>
      </c>
      <c r="BK54" s="5">
        <v>0.7333537528872649</v>
      </c>
      <c r="BL54" s="5">
        <f t="shared" si="0"/>
        <v>36.310705710568733</v>
      </c>
      <c r="BM54" s="5">
        <v>44.25876047054404</v>
      </c>
      <c r="BN54" s="5">
        <v>9.2141741052764967</v>
      </c>
      <c r="BO54" s="5">
        <v>4.8033345110333068</v>
      </c>
      <c r="BP54" s="18"/>
    </row>
    <row r="55" spans="1:68" x14ac:dyDescent="0.25">
      <c r="A55" s="7">
        <v>44211</v>
      </c>
      <c r="B55" s="3" t="s">
        <v>106</v>
      </c>
      <c r="C55" t="s">
        <v>131</v>
      </c>
      <c r="D55" s="4" t="s">
        <v>220</v>
      </c>
      <c r="E55" t="s">
        <v>132</v>
      </c>
      <c r="F55" s="5">
        <v>23.206</v>
      </c>
      <c r="G55" s="5">
        <v>400.758424545384</v>
      </c>
      <c r="H55" s="5">
        <v>3.04708601735505</v>
      </c>
      <c r="I55" s="5"/>
      <c r="J55" s="5">
        <v>0.5</v>
      </c>
      <c r="K55" t="s">
        <v>181</v>
      </c>
      <c r="L55" s="5">
        <v>34.860878088390841</v>
      </c>
      <c r="M55" s="5">
        <v>3.7794730704303778</v>
      </c>
      <c r="N55" s="5">
        <v>2.3060529004734214</v>
      </c>
      <c r="O55" s="5">
        <v>0.22777600009436208</v>
      </c>
      <c r="P55" s="5">
        <v>2.0226919323836237</v>
      </c>
      <c r="Q55" s="5">
        <v>1.3985640974495053</v>
      </c>
      <c r="R55" s="5">
        <v>7.4540334305435709E-3</v>
      </c>
      <c r="S55" s="5">
        <v>36.2866624948119</v>
      </c>
      <c r="T55" s="5">
        <v>0</v>
      </c>
      <c r="U55" s="5">
        <v>0.95963390053057929</v>
      </c>
      <c r="V55" s="5">
        <v>13.76799986721104</v>
      </c>
      <c r="W55" s="5">
        <v>0.97631785637567425</v>
      </c>
      <c r="X55" s="5">
        <v>0</v>
      </c>
      <c r="Y55" s="5">
        <v>7.1212130173218396E-2</v>
      </c>
      <c r="Z55" s="5">
        <v>7.2511913466703435</v>
      </c>
      <c r="AA55" s="5">
        <v>0.35532640010338262</v>
      </c>
      <c r="AB55" s="5">
        <v>0.42242518080157976</v>
      </c>
      <c r="AC55" s="5">
        <v>13.025369749461666</v>
      </c>
      <c r="AD55" s="5">
        <v>4.4463310225795949</v>
      </c>
      <c r="AE55" s="5">
        <v>0.17379817616091964</v>
      </c>
      <c r="AF55" s="5">
        <v>0.80787167400301896</v>
      </c>
      <c r="AG55" s="5">
        <v>0.12258396739776718</v>
      </c>
      <c r="AH55" s="5">
        <v>0</v>
      </c>
      <c r="AI55" s="5">
        <v>15.343421473719941</v>
      </c>
      <c r="AJ55" s="5">
        <v>1.1665923103784432</v>
      </c>
      <c r="AK55" s="5">
        <v>1.6148177200165457</v>
      </c>
      <c r="AL55" s="5">
        <v>23.186992918678918</v>
      </c>
      <c r="AM55" s="5">
        <v>0.60521892703149882</v>
      </c>
      <c r="AN55" s="5">
        <v>7.8343592635568171E-2</v>
      </c>
      <c r="AO55" s="5">
        <v>39.471012620818321</v>
      </c>
      <c r="AP55" s="5">
        <v>1.3035380973642077</v>
      </c>
      <c r="AQ55" s="5">
        <v>0.69717836249275067</v>
      </c>
      <c r="AR55" s="5">
        <v>0.2433584177899121</v>
      </c>
      <c r="AS55" s="5">
        <v>0.4264139348287635</v>
      </c>
      <c r="AT55" s="5">
        <v>5.3315401069143613</v>
      </c>
      <c r="AU55" s="5">
        <v>0.11687378978372188</v>
      </c>
      <c r="AV55" s="5">
        <v>0.12741161632925535</v>
      </c>
      <c r="AW55" s="5">
        <v>2.8294976770992712</v>
      </c>
      <c r="AX55" s="5">
        <v>0.18560669518286479</v>
      </c>
      <c r="AY55" s="5">
        <v>0.21264848856282995</v>
      </c>
      <c r="AZ55" s="5">
        <v>20.151026216944377</v>
      </c>
      <c r="BA55" s="5">
        <v>7.222092995809859E-2</v>
      </c>
      <c r="BB55" s="5">
        <v>1.5034288284405193</v>
      </c>
      <c r="BC55" s="5">
        <v>0.48956229175739896</v>
      </c>
      <c r="BD55" s="5">
        <v>1.7457831467081961</v>
      </c>
      <c r="BE55" s="5">
        <v>22.399253913254949</v>
      </c>
      <c r="BF55" s="5">
        <v>262.57135596562409</v>
      </c>
      <c r="BG55" s="5">
        <f t="shared" si="7"/>
        <v>91.16400615738452</v>
      </c>
      <c r="BH55" s="5">
        <f t="shared" si="8"/>
        <v>57.142954244012671</v>
      </c>
      <c r="BI55" s="5">
        <f t="shared" si="9"/>
        <v>113.45652389022386</v>
      </c>
      <c r="BJ55" s="5">
        <v>15.103229055853115</v>
      </c>
      <c r="BK55" s="5">
        <v>2.0764191614340239</v>
      </c>
      <c r="BL55" s="5">
        <f t="shared" si="0"/>
        <v>82.63680140558823</v>
      </c>
      <c r="BM55" s="5">
        <v>94.036761437211496</v>
      </c>
      <c r="BN55" s="5">
        <v>19.593560629173279</v>
      </c>
      <c r="BO55" s="5">
        <v>4.7993707329130428</v>
      </c>
      <c r="BP55" s="18"/>
    </row>
    <row r="56" spans="1:68" x14ac:dyDescent="0.25">
      <c r="A56" s="7">
        <v>44211</v>
      </c>
      <c r="B56" s="3" t="s">
        <v>106</v>
      </c>
      <c r="C56" t="s">
        <v>131</v>
      </c>
      <c r="D56" s="4" t="s">
        <v>220</v>
      </c>
      <c r="E56" t="s">
        <v>132</v>
      </c>
      <c r="F56" s="5">
        <v>23.206</v>
      </c>
      <c r="G56" s="5">
        <v>400.758424545384</v>
      </c>
      <c r="H56" s="5">
        <v>3.04708601735505</v>
      </c>
      <c r="I56" s="5"/>
      <c r="J56" s="5">
        <v>0.5</v>
      </c>
      <c r="K56" t="s">
        <v>101</v>
      </c>
      <c r="L56" s="5">
        <v>13.276725467706704</v>
      </c>
      <c r="M56" s="5">
        <v>1.4394079874139765</v>
      </c>
      <c r="N56" s="5">
        <v>0.87825760429684119</v>
      </c>
      <c r="O56" s="5">
        <v>8.6748228593595184E-2</v>
      </c>
      <c r="P56" s="5">
        <v>0.77033990434525346</v>
      </c>
      <c r="Q56" s="5">
        <v>0.5326415336913618</v>
      </c>
      <c r="R56" s="5">
        <v>2.8388600893387069E-3</v>
      </c>
      <c r="S56" s="5">
        <v>13.819733824874088</v>
      </c>
      <c r="T56" s="5">
        <v>0</v>
      </c>
      <c r="U56" s="5">
        <v>0.36547547123008151</v>
      </c>
      <c r="V56" s="5">
        <v>5.2435269706317662</v>
      </c>
      <c r="W56" s="5">
        <v>0.37182953669306334</v>
      </c>
      <c r="X56" s="5">
        <v>0</v>
      </c>
      <c r="Y56" s="5">
        <v>2.7121058163915454E-2</v>
      </c>
      <c r="Z56" s="5">
        <v>2.7616079141624539</v>
      </c>
      <c r="AA56" s="5">
        <v>0.13532565225808638</v>
      </c>
      <c r="AB56" s="5">
        <v>0.16088014598853798</v>
      </c>
      <c r="AC56" s="5">
        <v>4.9606971413770475</v>
      </c>
      <c r="AD56" s="5">
        <v>1.6933800742384517</v>
      </c>
      <c r="AE56" s="5">
        <v>6.6190836209747611E-2</v>
      </c>
      <c r="AF56" s="5">
        <v>0.30767700118393176</v>
      </c>
      <c r="AG56" s="5">
        <v>4.6685963496268003E-2</v>
      </c>
      <c r="AH56" s="5">
        <v>0</v>
      </c>
      <c r="AI56" s="5">
        <v>5.843524483961116</v>
      </c>
      <c r="AJ56" s="5">
        <v>0.44429534443626584</v>
      </c>
      <c r="AK56" s="5">
        <v>0.61500147800888005</v>
      </c>
      <c r="AL56" s="5">
        <v>8.8307396796604731</v>
      </c>
      <c r="AM56" s="5">
        <v>0.23049693474970445</v>
      </c>
      <c r="AN56" s="5">
        <v>2.9837067469699528E-2</v>
      </c>
      <c r="AO56" s="5">
        <v>15.032489920943956</v>
      </c>
      <c r="AP56" s="5">
        <v>0.49645099046328084</v>
      </c>
      <c r="AQ56" s="5">
        <v>0.26551958035514939</v>
      </c>
      <c r="AR56" s="5">
        <v>9.2682774514739011E-2</v>
      </c>
      <c r="AS56" s="5">
        <v>0.16239925838848535</v>
      </c>
      <c r="AT56" s="5">
        <v>2.0305109395148069</v>
      </c>
      <c r="AU56" s="5">
        <v>4.451124889609933E-2</v>
      </c>
      <c r="AV56" s="5">
        <v>4.8524568059105475E-2</v>
      </c>
      <c r="AW56" s="5">
        <v>1.0776109475816966</v>
      </c>
      <c r="AX56" s="5">
        <v>7.0688097146119969E-2</v>
      </c>
      <c r="AY56" s="5">
        <v>8.0986933163673017E-2</v>
      </c>
      <c r="AZ56" s="5">
        <v>7.6744952406699509</v>
      </c>
      <c r="BA56" s="5">
        <v>2.7505258405853598E-2</v>
      </c>
      <c r="BB56" s="5">
        <v>0.57257914630922213</v>
      </c>
      <c r="BC56" s="5">
        <v>0.18644923775367658</v>
      </c>
      <c r="BD56" s="5">
        <v>0.66487951067166462</v>
      </c>
      <c r="BE56" s="5">
        <v>8.5307301822318582</v>
      </c>
      <c r="BF56" s="5">
        <v>100.00000000000001</v>
      </c>
      <c r="BG56" s="5">
        <f t="shared" si="7"/>
        <v>34.719707266667626</v>
      </c>
      <c r="BH56" s="5">
        <f t="shared" si="8"/>
        <v>21.76282863523538</v>
      </c>
      <c r="BI56" s="5">
        <f t="shared" si="9"/>
        <v>43.209787096913047</v>
      </c>
      <c r="BJ56" s="5">
        <v>5.7520474768886949</v>
      </c>
      <c r="BK56" s="5">
        <v>0.79080185795508817</v>
      </c>
      <c r="BL56" s="5">
        <f t="shared" si="0"/>
        <v>31.4721311095362</v>
      </c>
      <c r="BM56" s="5">
        <v>35.813792822672859</v>
      </c>
      <c r="BN56" s="5">
        <v>7.4621851104499282</v>
      </c>
      <c r="BO56" s="5">
        <v>4.7993707329130419</v>
      </c>
      <c r="BP56" s="18"/>
    </row>
    <row r="57" spans="1:68" x14ac:dyDescent="0.25">
      <c r="A57" s="7">
        <v>44211</v>
      </c>
      <c r="B57" s="3" t="s">
        <v>218</v>
      </c>
      <c r="C57" t="s">
        <v>218</v>
      </c>
      <c r="D57" s="4" t="s">
        <v>220</v>
      </c>
      <c r="E57" t="s">
        <v>193</v>
      </c>
      <c r="F57" s="5"/>
      <c r="G57" s="5"/>
      <c r="H57" s="5"/>
      <c r="I57" s="5" t="s">
        <v>225</v>
      </c>
      <c r="J57" s="5">
        <v>5</v>
      </c>
      <c r="K57" t="s">
        <v>101</v>
      </c>
      <c r="L57" s="5">
        <v>3.0551000777958488</v>
      </c>
      <c r="M57" s="5">
        <v>0.13134075100804582</v>
      </c>
      <c r="N57" s="5">
        <v>0.36443164904208764</v>
      </c>
      <c r="O57" s="5">
        <v>5.5028140738548843E-2</v>
      </c>
      <c r="P57" s="5">
        <v>0.43800026846613138</v>
      </c>
      <c r="Q57" s="5">
        <v>0.25133472906056875</v>
      </c>
      <c r="R57" s="5">
        <v>0</v>
      </c>
      <c r="S57" s="5">
        <v>29.211414111974108</v>
      </c>
      <c r="T57" s="5">
        <v>0.18073258622620422</v>
      </c>
      <c r="U57" s="5">
        <v>0.8251996253340067</v>
      </c>
      <c r="V57" s="5">
        <v>3.0543584586484287</v>
      </c>
      <c r="W57" s="5">
        <v>0.35657048607943775</v>
      </c>
      <c r="X57" s="5">
        <v>0</v>
      </c>
      <c r="Y57" s="5">
        <v>0</v>
      </c>
      <c r="Z57" s="5">
        <v>42.998633195911303</v>
      </c>
      <c r="AA57" s="5">
        <v>0</v>
      </c>
      <c r="AB57" s="5">
        <v>0.21188059041783563</v>
      </c>
      <c r="AC57" s="5">
        <v>3.6294841074724804</v>
      </c>
      <c r="AD57" s="5">
        <v>2.2928639180777823</v>
      </c>
      <c r="AE57" s="5">
        <v>0</v>
      </c>
      <c r="AF57" s="5">
        <v>1.0704530773857333</v>
      </c>
      <c r="AG57" s="5">
        <v>5.1690854575159761E-2</v>
      </c>
      <c r="AH57" s="5">
        <v>8.9068459605117459E-2</v>
      </c>
      <c r="AI57" s="5">
        <v>1.2375398712994132</v>
      </c>
      <c r="AJ57" s="5">
        <v>0.50504263939288097</v>
      </c>
      <c r="AK57" s="5">
        <v>7.9427410688660133E-2</v>
      </c>
      <c r="AL57" s="5">
        <v>0</v>
      </c>
      <c r="AM57" s="5">
        <v>3.2256724817024014</v>
      </c>
      <c r="AN57" s="5">
        <v>0.27573399901068002</v>
      </c>
      <c r="AO57" s="5">
        <v>2.4619530836894961</v>
      </c>
      <c r="AP57" s="5">
        <v>7.7647524734852619E-2</v>
      </c>
      <c r="AQ57" s="5">
        <v>0.27343497965367869</v>
      </c>
      <c r="AR57" s="5">
        <v>0</v>
      </c>
      <c r="AS57" s="5">
        <v>0</v>
      </c>
      <c r="AT57" s="5">
        <v>0.18147420537362399</v>
      </c>
      <c r="AU57" s="5">
        <v>0</v>
      </c>
      <c r="AV57" s="5">
        <v>2.7514070369274422E-2</v>
      </c>
      <c r="AW57" s="5">
        <v>0.21573700998441858</v>
      </c>
      <c r="AX57" s="5">
        <v>0</v>
      </c>
      <c r="AY57" s="5">
        <v>0.26171739712444592</v>
      </c>
      <c r="AZ57" s="5">
        <v>1.5809095365547785</v>
      </c>
      <c r="BA57" s="5">
        <v>9.8931994265800752E-2</v>
      </c>
      <c r="BB57" s="5">
        <v>0</v>
      </c>
      <c r="BC57" s="5">
        <v>0</v>
      </c>
      <c r="BD57" s="5">
        <v>0.12281213081271816</v>
      </c>
      <c r="BE57" s="5">
        <v>1.1068665775240452</v>
      </c>
      <c r="BF57" s="5">
        <v>100.00000000000001</v>
      </c>
      <c r="BG57" s="5">
        <f t="shared" si="7"/>
        <v>78.331000941114695</v>
      </c>
      <c r="BH57" s="5">
        <f t="shared" si="8"/>
        <v>10.167746834954883</v>
      </c>
      <c r="BI57" s="5">
        <f t="shared" si="9"/>
        <v>10.341730686939567</v>
      </c>
      <c r="BJ57" s="5">
        <v>4.0669652425354172</v>
      </c>
      <c r="BK57" s="5">
        <v>1.772692248077538</v>
      </c>
      <c r="BL57" s="5">
        <f t="shared" si="0"/>
        <v>5.2486611920341204</v>
      </c>
      <c r="BM57" s="5">
        <v>8.8954250256414813</v>
      </c>
      <c r="BN57" s="5">
        <v>1.3165964724143635</v>
      </c>
      <c r="BO57" s="5">
        <v>6.7563792035148973</v>
      </c>
      <c r="BP57" s="18"/>
    </row>
    <row r="58" spans="1:68" x14ac:dyDescent="0.25">
      <c r="A58" s="7">
        <v>44232</v>
      </c>
      <c r="B58" s="3" t="s">
        <v>106</v>
      </c>
      <c r="C58" t="s">
        <v>107</v>
      </c>
      <c r="D58" s="4" t="s">
        <v>220</v>
      </c>
      <c r="E58" t="s">
        <v>109</v>
      </c>
      <c r="F58" s="5">
        <v>0.56599999999999995</v>
      </c>
      <c r="G58" s="5">
        <v>489.75265017648599</v>
      </c>
      <c r="H58" s="5">
        <v>31.482492731424198</v>
      </c>
      <c r="I58" s="5"/>
      <c r="J58" s="5">
        <v>1</v>
      </c>
      <c r="K58" t="s">
        <v>181</v>
      </c>
      <c r="L58" s="5">
        <v>36.459331524009926</v>
      </c>
      <c r="M58" s="5">
        <v>5.1224675772652359</v>
      </c>
      <c r="N58" s="5">
        <v>2.936269688113712</v>
      </c>
      <c r="O58" s="5">
        <v>0.33393719934437732</v>
      </c>
      <c r="P58" s="5">
        <v>2.8673053729627851</v>
      </c>
      <c r="Q58" s="5">
        <v>2.0065466099833782</v>
      </c>
      <c r="R58" s="5">
        <v>0</v>
      </c>
      <c r="S58" s="5">
        <v>45.118412973089683</v>
      </c>
      <c r="T58" s="5">
        <v>1.1812247821699424</v>
      </c>
      <c r="U58" s="5">
        <v>1.4507158528128761</v>
      </c>
      <c r="V58" s="5">
        <v>14.868704646826728</v>
      </c>
      <c r="W58" s="5">
        <v>1.2084058516504521</v>
      </c>
      <c r="X58" s="5">
        <v>0</v>
      </c>
      <c r="Y58" s="5">
        <v>0.13691739653012869</v>
      </c>
      <c r="Z58" s="5">
        <v>12.144111129916425</v>
      </c>
      <c r="AA58" s="5">
        <v>0.3836870386052455</v>
      </c>
      <c r="AB58" s="5">
        <v>0</v>
      </c>
      <c r="AC58" s="5">
        <v>12.41876316470481</v>
      </c>
      <c r="AD58" s="5">
        <v>6.3139917126563292</v>
      </c>
      <c r="AE58" s="5">
        <v>0.31165583269669833</v>
      </c>
      <c r="AF58" s="5">
        <v>1.3723920070206768</v>
      </c>
      <c r="AG58" s="5">
        <v>0</v>
      </c>
      <c r="AH58" s="5">
        <v>0.25316040559310166</v>
      </c>
      <c r="AI58" s="5">
        <v>14.544073908302764</v>
      </c>
      <c r="AJ58" s="5">
        <v>1.4905823325923597</v>
      </c>
      <c r="AK58" s="5">
        <v>0.99187562408221119</v>
      </c>
      <c r="AL58" s="5">
        <v>0</v>
      </c>
      <c r="AM58" s="5">
        <v>24.177456702308614</v>
      </c>
      <c r="AN58" s="5">
        <v>0.18937981865985964</v>
      </c>
      <c r="AO58" s="5">
        <v>31.360191530863059</v>
      </c>
      <c r="AP58" s="5">
        <v>1.9780865621605808</v>
      </c>
      <c r="AQ58" s="5">
        <v>0.79339105855066028</v>
      </c>
      <c r="AR58" s="5">
        <v>0.70754072500867671</v>
      </c>
      <c r="AS58" s="5">
        <v>2.4469449613515679</v>
      </c>
      <c r="AT58" s="5">
        <v>0.73796125913239263</v>
      </c>
      <c r="AU58" s="5">
        <v>6.3895860541344387</v>
      </c>
      <c r="AV58" s="5">
        <v>0.11426211104971805</v>
      </c>
      <c r="AW58" s="5">
        <v>15.972079642399235</v>
      </c>
      <c r="AX58" s="5">
        <v>0.29809902979588593</v>
      </c>
      <c r="AY58" s="5">
        <v>0.26921539510132964</v>
      </c>
      <c r="AZ58" s="5">
        <v>27.083287864422477</v>
      </c>
      <c r="BA58" s="5">
        <v>2.5726354626220291</v>
      </c>
      <c r="BB58" s="5">
        <v>0.99618660074121301</v>
      </c>
      <c r="BC58" s="5">
        <v>0</v>
      </c>
      <c r="BD58" s="5">
        <v>8.1114210108943343</v>
      </c>
      <c r="BE58" s="5">
        <v>34.72878596807152</v>
      </c>
      <c r="BF58" s="5">
        <v>322.84104438819742</v>
      </c>
      <c r="BG58" s="5">
        <f t="shared" si="7"/>
        <v>111.90090622511545</v>
      </c>
      <c r="BH58" s="5">
        <f t="shared" si="8"/>
        <v>41.237953268150797</v>
      </c>
      <c r="BI58" s="5">
        <f t="shared" si="9"/>
        <v>168.07663248231742</v>
      </c>
      <c r="BJ58" s="5">
        <v>22.201027833091636</v>
      </c>
      <c r="BK58" s="5">
        <v>2.5531887862443492</v>
      </c>
      <c r="BL58" s="5">
        <f t="shared" si="0"/>
        <v>104.58143184146509</v>
      </c>
      <c r="BM58" s="5">
        <v>143.16737057883284</v>
      </c>
      <c r="BN58" s="5">
        <v>25.220917736181256</v>
      </c>
      <c r="BO58" s="5">
        <v>5.6765329507993574</v>
      </c>
      <c r="BP58" s="18"/>
    </row>
    <row r="59" spans="1:68" x14ac:dyDescent="0.25">
      <c r="A59" s="7">
        <v>44232</v>
      </c>
      <c r="B59" s="3" t="s">
        <v>106</v>
      </c>
      <c r="C59" t="s">
        <v>107</v>
      </c>
      <c r="D59" s="4" t="s">
        <v>220</v>
      </c>
      <c r="E59" t="s">
        <v>109</v>
      </c>
      <c r="F59" s="5">
        <v>0.56599999999999995</v>
      </c>
      <c r="G59" s="5">
        <v>489.75265017648599</v>
      </c>
      <c r="H59" s="5">
        <v>31.482492731424198</v>
      </c>
      <c r="I59" s="5"/>
      <c r="J59" s="5">
        <v>1</v>
      </c>
      <c r="K59" t="s">
        <v>101</v>
      </c>
      <c r="L59" s="5">
        <v>11.29327641505512</v>
      </c>
      <c r="M59" s="5">
        <v>1.5866841178675439</v>
      </c>
      <c r="N59" s="5">
        <v>0.90950941311632616</v>
      </c>
      <c r="O59" s="5">
        <v>0.10343703353370318</v>
      </c>
      <c r="P59" s="5">
        <v>0.88814771938199355</v>
      </c>
      <c r="Q59" s="5">
        <v>0.62152772854080585</v>
      </c>
      <c r="R59" s="5">
        <v>0</v>
      </c>
      <c r="S59" s="5">
        <v>13.975426531837581</v>
      </c>
      <c r="T59" s="5">
        <v>0.36588432688552108</v>
      </c>
      <c r="U59" s="5">
        <v>0.44935917474869624</v>
      </c>
      <c r="V59" s="5">
        <v>4.6055806426360029</v>
      </c>
      <c r="W59" s="5">
        <v>0.37430366202056237</v>
      </c>
      <c r="X59" s="5">
        <v>0</v>
      </c>
      <c r="Y59" s="5">
        <v>4.2410157850156609E-2</v>
      </c>
      <c r="Z59" s="5">
        <v>3.7616379146989267</v>
      </c>
      <c r="AA59" s="5">
        <v>0.11884704416452213</v>
      </c>
      <c r="AB59" s="5">
        <v>0</v>
      </c>
      <c r="AC59" s="5">
        <v>3.8467113709903553</v>
      </c>
      <c r="AD59" s="5">
        <v>1.9557586689826605</v>
      </c>
      <c r="AE59" s="5">
        <v>9.6535381146255525E-2</v>
      </c>
      <c r="AF59" s="5">
        <v>0.42509836678958823</v>
      </c>
      <c r="AG59" s="5">
        <v>0</v>
      </c>
      <c r="AH59" s="5">
        <v>7.8416425046838573E-2</v>
      </c>
      <c r="AI59" s="5">
        <v>4.505026284952284</v>
      </c>
      <c r="AJ59" s="5">
        <v>0.46170781519341819</v>
      </c>
      <c r="AK59" s="5">
        <v>0.30723343308527368</v>
      </c>
      <c r="AL59" s="5">
        <v>0</v>
      </c>
      <c r="AM59" s="5">
        <v>7.4889662025862611</v>
      </c>
      <c r="AN59" s="5">
        <v>5.8660390911182136E-2</v>
      </c>
      <c r="AO59" s="5">
        <v>9.7138180153928211</v>
      </c>
      <c r="AP59" s="5">
        <v>0.61271222991772001</v>
      </c>
      <c r="AQ59" s="5">
        <v>0.24575284721129015</v>
      </c>
      <c r="AR59" s="5">
        <v>0.21916070998639828</v>
      </c>
      <c r="AS59" s="5">
        <v>0.75794109946232857</v>
      </c>
      <c r="AT59" s="5">
        <v>0.22858346915921804</v>
      </c>
      <c r="AU59" s="5">
        <v>1.9791740130946101</v>
      </c>
      <c r="AV59" s="5">
        <v>3.5392684119905322E-2</v>
      </c>
      <c r="AW59" s="5">
        <v>4.9473510013781725</v>
      </c>
      <c r="AX59" s="5">
        <v>9.2336162014591716E-2</v>
      </c>
      <c r="AY59" s="5">
        <v>8.338945737569041E-2</v>
      </c>
      <c r="AZ59" s="5">
        <v>8.389047283546887</v>
      </c>
      <c r="BA59" s="5">
        <v>0.7968737269752435</v>
      </c>
      <c r="BB59" s="5">
        <v>0.30856875792514071</v>
      </c>
      <c r="BC59" s="5">
        <v>0</v>
      </c>
      <c r="BD59" s="5">
        <v>2.5125123189543479</v>
      </c>
      <c r="BE59" s="5">
        <v>10.757240001464062</v>
      </c>
      <c r="BF59" s="5">
        <v>100</v>
      </c>
      <c r="BG59" s="5">
        <f t="shared" si="7"/>
        <v>34.661301024215859</v>
      </c>
      <c r="BH59" s="5">
        <f t="shared" si="8"/>
        <v>12.773454300489925</v>
      </c>
      <c r="BI59" s="5">
        <f t="shared" si="9"/>
        <v>52.061729883457794</v>
      </c>
      <c r="BJ59" s="5">
        <v>6.8767674429885064</v>
      </c>
      <c r="BK59" s="5">
        <v>0.79085011978039876</v>
      </c>
      <c r="BL59" s="5">
        <f t="shared" si="0"/>
        <v>32.394094139935952</v>
      </c>
      <c r="BM59" s="5">
        <v>44.346087050406915</v>
      </c>
      <c r="BN59" s="5">
        <v>7.8121782141971323</v>
      </c>
      <c r="BO59" s="5">
        <v>5.6765329507993592</v>
      </c>
      <c r="BP59" s="18"/>
    </row>
    <row r="60" spans="1:68" x14ac:dyDescent="0.25">
      <c r="A60" s="7">
        <v>44232</v>
      </c>
      <c r="B60" s="3" t="s">
        <v>106</v>
      </c>
      <c r="C60" t="s">
        <v>117</v>
      </c>
      <c r="D60" s="4" t="s">
        <v>220</v>
      </c>
      <c r="E60" t="s">
        <v>119</v>
      </c>
      <c r="F60" s="5">
        <v>1.7030000000000001</v>
      </c>
      <c r="G60" s="5">
        <v>540.66353493838199</v>
      </c>
      <c r="H60" s="5">
        <v>15.8195938716008</v>
      </c>
      <c r="I60" s="5"/>
      <c r="J60" s="5">
        <v>1</v>
      </c>
      <c r="K60" t="s">
        <v>181</v>
      </c>
      <c r="L60" s="5">
        <v>46.553369486085145</v>
      </c>
      <c r="M60" s="5">
        <v>5.0619001597299516</v>
      </c>
      <c r="N60" s="5">
        <v>3.1748653430394453</v>
      </c>
      <c r="O60" s="5">
        <v>0.29491024821013317</v>
      </c>
      <c r="P60" s="5">
        <v>2.4518609076184421</v>
      </c>
      <c r="Q60" s="5">
        <v>2.0882313261855914</v>
      </c>
      <c r="R60" s="5">
        <v>0</v>
      </c>
      <c r="S60" s="5">
        <v>51.785622304592202</v>
      </c>
      <c r="T60" s="5">
        <v>1.1365646191063983</v>
      </c>
      <c r="U60" s="5">
        <v>1.4188743417279024</v>
      </c>
      <c r="V60" s="5">
        <v>18.619966119610822</v>
      </c>
      <c r="W60" s="5">
        <v>1.3229648859364387</v>
      </c>
      <c r="X60" s="5">
        <v>0.11775474484154011</v>
      </c>
      <c r="Y60" s="5">
        <v>0.10937060700882245</v>
      </c>
      <c r="Z60" s="5">
        <v>10.35917805284801</v>
      </c>
      <c r="AA60" s="5">
        <v>0.47068348135137977</v>
      </c>
      <c r="AB60" s="5">
        <v>0</v>
      </c>
      <c r="AC60" s="5">
        <v>20.193800665638133</v>
      </c>
      <c r="AD60" s="5">
        <v>6.5167979246430647</v>
      </c>
      <c r="AE60" s="5">
        <v>0.2075595256329105</v>
      </c>
      <c r="AF60" s="5">
        <v>1.0095463982346533</v>
      </c>
      <c r="AG60" s="5">
        <v>0</v>
      </c>
      <c r="AH60" s="5">
        <v>0.41234957232288827</v>
      </c>
      <c r="AI60" s="5">
        <v>23.812818004867943</v>
      </c>
      <c r="AJ60" s="5">
        <v>1.6544335707735451</v>
      </c>
      <c r="AK60" s="5">
        <v>2.5019392726044654</v>
      </c>
      <c r="AL60" s="5">
        <v>0</v>
      </c>
      <c r="AM60" s="5">
        <v>37.050019315181899</v>
      </c>
      <c r="AN60" s="5">
        <v>9.2181137760297488E-2</v>
      </c>
      <c r="AO60" s="5">
        <v>60.275055441031007</v>
      </c>
      <c r="AP60" s="5">
        <v>1.8632169304735662</v>
      </c>
      <c r="AQ60" s="5">
        <v>0.88010405211439557</v>
      </c>
      <c r="AR60" s="5">
        <v>0.26882406100672895</v>
      </c>
      <c r="AS60" s="5">
        <v>0.20665429911756517</v>
      </c>
      <c r="AT60" s="5">
        <v>0.52055902384721209</v>
      </c>
      <c r="AU60" s="5">
        <v>8.6313892845069908</v>
      </c>
      <c r="AV60" s="5">
        <v>0.13670614189325411</v>
      </c>
      <c r="AW60" s="5">
        <v>1.8918158354052139</v>
      </c>
      <c r="AX60" s="5">
        <v>0.15101916004199964</v>
      </c>
      <c r="AY60" s="5">
        <v>0.26554780734896588</v>
      </c>
      <c r="AZ60" s="5">
        <v>30.184198526004455</v>
      </c>
      <c r="BA60" s="5">
        <v>2.1932979651799016</v>
      </c>
      <c r="BB60" s="5">
        <v>0.54993582507743277</v>
      </c>
      <c r="BC60" s="5">
        <v>0</v>
      </c>
      <c r="BD60" s="5">
        <v>1.678365267807542</v>
      </c>
      <c r="BE60" s="5">
        <v>34.078866647455285</v>
      </c>
      <c r="BF60" s="5">
        <v>382.19311828386361</v>
      </c>
      <c r="BG60" s="5">
        <f t="shared" si="7"/>
        <v>126.96352979503207</v>
      </c>
      <c r="BH60" s="5">
        <f t="shared" si="8"/>
        <v>50.231915178120637</v>
      </c>
      <c r="BI60" s="5">
        <f t="shared" si="9"/>
        <v>203.45802259531177</v>
      </c>
      <c r="BJ60" s="5">
        <v>22.490849009056667</v>
      </c>
      <c r="BK60" s="5">
        <v>2.8000854302369067</v>
      </c>
      <c r="BL60" s="5">
        <f t="shared" si="0"/>
        <v>135.56946216329521</v>
      </c>
      <c r="BM60" s="5">
        <v>166.22881588181002</v>
      </c>
      <c r="BN60" s="5">
        <v>37.436766239134599</v>
      </c>
      <c r="BO60" s="5">
        <v>4.4402557320253369</v>
      </c>
      <c r="BP60" s="18"/>
    </row>
    <row r="61" spans="1:68" x14ac:dyDescent="0.25">
      <c r="A61" s="7">
        <v>44232</v>
      </c>
      <c r="B61" s="3" t="s">
        <v>106</v>
      </c>
      <c r="C61" t="s">
        <v>117</v>
      </c>
      <c r="D61" s="4" t="s">
        <v>220</v>
      </c>
      <c r="E61" t="s">
        <v>119</v>
      </c>
      <c r="F61" s="5">
        <v>1.7030000000000001</v>
      </c>
      <c r="G61" s="5">
        <v>540.66353493838199</v>
      </c>
      <c r="H61" s="5">
        <v>15.8195938716008</v>
      </c>
      <c r="I61" s="5"/>
      <c r="J61" s="5">
        <v>1</v>
      </c>
      <c r="K61" t="s">
        <v>101</v>
      </c>
      <c r="L61" s="5">
        <v>12.180588100361581</v>
      </c>
      <c r="M61" s="5">
        <v>1.324435191941463</v>
      </c>
      <c r="N61" s="5">
        <v>0.83069662721697679</v>
      </c>
      <c r="O61" s="5">
        <v>7.716262645815003E-2</v>
      </c>
      <c r="P61" s="5">
        <v>0.64152408568418773</v>
      </c>
      <c r="Q61" s="5">
        <v>0.54638119481644198</v>
      </c>
      <c r="R61" s="5">
        <v>0</v>
      </c>
      <c r="S61" s="5">
        <v>13.549595695789014</v>
      </c>
      <c r="T61" s="5">
        <v>0.29737966612529265</v>
      </c>
      <c r="U61" s="5">
        <v>0.37124539240763405</v>
      </c>
      <c r="V61" s="5">
        <v>4.8718737279255109</v>
      </c>
      <c r="W61" s="5">
        <v>0.34615089143333089</v>
      </c>
      <c r="X61" s="5">
        <v>3.0810273447697441E-2</v>
      </c>
      <c r="Y61" s="5">
        <v>2.8616581978221384E-2</v>
      </c>
      <c r="Z61" s="5">
        <v>2.7104564570296659</v>
      </c>
      <c r="AA61" s="5">
        <v>0.12315331146328812</v>
      </c>
      <c r="AB61" s="5">
        <v>0</v>
      </c>
      <c r="AC61" s="5">
        <v>5.2836641215082611</v>
      </c>
      <c r="AD61" s="5">
        <v>1.7051060348509177</v>
      </c>
      <c r="AE61" s="5">
        <v>5.430749945600833E-2</v>
      </c>
      <c r="AF61" s="5">
        <v>0.26414562427700228</v>
      </c>
      <c r="AG61" s="5">
        <v>0</v>
      </c>
      <c r="AH61" s="5">
        <v>0.10789037075665679</v>
      </c>
      <c r="AI61" s="5">
        <v>6.230572154672239</v>
      </c>
      <c r="AJ61" s="5">
        <v>0.43287895349930378</v>
      </c>
      <c r="AK61" s="5">
        <v>0.65462698120749985</v>
      </c>
      <c r="AL61" s="5">
        <v>0</v>
      </c>
      <c r="AM61" s="5">
        <v>9.6940571514068967</v>
      </c>
      <c r="AN61" s="5">
        <v>2.4118994652287916E-2</v>
      </c>
      <c r="AO61" s="5">
        <v>15.770837452981908</v>
      </c>
      <c r="AP61" s="5">
        <v>0.48750666648312391</v>
      </c>
      <c r="AQ61" s="5">
        <v>0.23027731531804352</v>
      </c>
      <c r="AR61" s="5">
        <v>7.0337232186129306E-2</v>
      </c>
      <c r="AS61" s="5">
        <v>5.4070648902704278E-2</v>
      </c>
      <c r="AT61" s="5">
        <v>0.13620313892218774</v>
      </c>
      <c r="AU61" s="5">
        <v>2.2583842752752705</v>
      </c>
      <c r="AV61" s="5">
        <v>3.5768865359768018E-2</v>
      </c>
      <c r="AW61" s="5">
        <v>0.4949895078958797</v>
      </c>
      <c r="AX61" s="5">
        <v>3.9513835497643431E-2</v>
      </c>
      <c r="AY61" s="5">
        <v>6.9480007526388124E-2</v>
      </c>
      <c r="AZ61" s="5">
        <v>7.8976300414666172</v>
      </c>
      <c r="BA61" s="5">
        <v>0.57387165290372621</v>
      </c>
      <c r="BB61" s="5">
        <v>0.14388951521334897</v>
      </c>
      <c r="BC61" s="5">
        <v>0</v>
      </c>
      <c r="BD61" s="5">
        <v>0.43914063009396775</v>
      </c>
      <c r="BE61" s="5">
        <v>8.9166615036077452</v>
      </c>
      <c r="BF61" s="5">
        <v>100.00000000000001</v>
      </c>
      <c r="BG61" s="5">
        <f t="shared" si="7"/>
        <v>33.219732046753748</v>
      </c>
      <c r="BH61" s="5">
        <f t="shared" si="8"/>
        <v>13.143071597854421</v>
      </c>
      <c r="BI61" s="5">
        <f t="shared" si="9"/>
        <v>53.234350086910453</v>
      </c>
      <c r="BJ61" s="5">
        <v>5.8846818357289727</v>
      </c>
      <c r="BK61" s="5">
        <v>0.73263627634373552</v>
      </c>
      <c r="BL61" s="5">
        <f t="shared" si="0"/>
        <v>35.471455575137973</v>
      </c>
      <c r="BM61" s="5">
        <v>43.493408941588541</v>
      </c>
      <c r="BN61" s="5">
        <v>9.7952486447779137</v>
      </c>
      <c r="BO61" s="5">
        <v>4.4402557320253369</v>
      </c>
      <c r="BP61" s="18"/>
    </row>
    <row r="62" spans="1:68" x14ac:dyDescent="0.25">
      <c r="A62" s="7">
        <v>44232</v>
      </c>
      <c r="B62" s="3" t="s">
        <v>106</v>
      </c>
      <c r="C62" t="s">
        <v>107</v>
      </c>
      <c r="D62" s="4" t="s">
        <v>220</v>
      </c>
      <c r="E62" t="s">
        <v>133</v>
      </c>
      <c r="F62" s="5">
        <v>0.73399999999999999</v>
      </c>
      <c r="G62" s="5">
        <v>648.22888283381201</v>
      </c>
      <c r="H62" s="5">
        <v>23.506001990175701</v>
      </c>
      <c r="I62" s="5"/>
      <c r="J62" s="5">
        <v>1</v>
      </c>
      <c r="K62" t="s">
        <v>181</v>
      </c>
      <c r="L62" s="5">
        <v>37.327640979895463</v>
      </c>
      <c r="M62" s="5">
        <v>5.3987749717112967</v>
      </c>
      <c r="N62" s="5">
        <v>3.080434098086589</v>
      </c>
      <c r="O62" s="5">
        <v>0.35772436544838587</v>
      </c>
      <c r="P62" s="5">
        <v>3.0414488827724218</v>
      </c>
      <c r="Q62" s="5">
        <v>2.4755889336520376</v>
      </c>
      <c r="R62" s="5">
        <v>0.10915961441271539</v>
      </c>
      <c r="S62" s="5">
        <v>55.057466436681771</v>
      </c>
      <c r="T62" s="5">
        <v>1.3309025137606543</v>
      </c>
      <c r="U62" s="5">
        <v>2.1338221255174301</v>
      </c>
      <c r="V62" s="5">
        <v>16.018477916589408</v>
      </c>
      <c r="W62" s="5">
        <v>1.6962286764871768</v>
      </c>
      <c r="X62" s="5">
        <v>0</v>
      </c>
      <c r="Y62" s="5">
        <v>0.14228503479284405</v>
      </c>
      <c r="Z62" s="5">
        <v>29.572884038003846</v>
      </c>
      <c r="AA62" s="5">
        <v>0.66999342498056291</v>
      </c>
      <c r="AB62" s="5">
        <v>0</v>
      </c>
      <c r="AC62" s="5">
        <v>13.602324658622246</v>
      </c>
      <c r="AD62" s="5">
        <v>6.8918444937019387</v>
      </c>
      <c r="AE62" s="5">
        <v>0.36703659886448625</v>
      </c>
      <c r="AF62" s="5">
        <v>1.4615589189485656</v>
      </c>
      <c r="AG62" s="5">
        <v>0.11748963367848698</v>
      </c>
      <c r="AH62" s="5">
        <v>0.27504725600535518</v>
      </c>
      <c r="AI62" s="5">
        <v>15.924068479899818</v>
      </c>
      <c r="AJ62" s="5">
        <v>2.1879242538376364</v>
      </c>
      <c r="AK62" s="5">
        <v>1.0595266017425036</v>
      </c>
      <c r="AL62" s="5">
        <v>0</v>
      </c>
      <c r="AM62" s="5">
        <v>26.314772157549061</v>
      </c>
      <c r="AN62" s="5">
        <v>0.23211669114264574</v>
      </c>
      <c r="AO62" s="5">
        <v>34.702504005645672</v>
      </c>
      <c r="AP62" s="5">
        <v>2.1340974703482751</v>
      </c>
      <c r="AQ62" s="5">
        <v>1.0661411028786247</v>
      </c>
      <c r="AR62" s="5">
        <v>0.82528548399586443</v>
      </c>
      <c r="AS62" s="5">
        <v>2.7804754130602194</v>
      </c>
      <c r="AT62" s="5">
        <v>0.80731321365468112</v>
      </c>
      <c r="AU62" s="5">
        <v>6.9330127694489283</v>
      </c>
      <c r="AV62" s="5">
        <v>0.3352881769143875</v>
      </c>
      <c r="AW62" s="5">
        <v>17.565852729045794</v>
      </c>
      <c r="AX62" s="5">
        <v>0.36213581660938088</v>
      </c>
      <c r="AY62" s="5">
        <v>0.49258508217417696</v>
      </c>
      <c r="AZ62" s="5">
        <v>29.898075215152378</v>
      </c>
      <c r="BA62" s="5">
        <v>2.7776110799347773</v>
      </c>
      <c r="BB62" s="5">
        <v>1.0799158986981408</v>
      </c>
      <c r="BC62" s="5">
        <v>0</v>
      </c>
      <c r="BD62" s="5">
        <v>8.7535475773249178</v>
      </c>
      <c r="BE62" s="5">
        <v>37.438475534872929</v>
      </c>
      <c r="BF62" s="5">
        <v>374.79885832654452</v>
      </c>
      <c r="BG62" s="5">
        <f t="shared" si="7"/>
        <v>143.2954248379987</v>
      </c>
      <c r="BH62" s="5">
        <f t="shared" si="8"/>
        <v>45.850754725925015</v>
      </c>
      <c r="BI62" s="5">
        <f t="shared" si="9"/>
        <v>183.91607258766686</v>
      </c>
      <c r="BJ62" s="5">
        <v>24.557306425041954</v>
      </c>
      <c r="BK62" s="5">
        <v>3.746650438890438</v>
      </c>
      <c r="BL62" s="5">
        <f t="shared" si="0"/>
        <v>114.53015401811489</v>
      </c>
      <c r="BM62" s="5">
        <v>156.56045633194358</v>
      </c>
      <c r="BN62" s="5">
        <v>27.722652854587746</v>
      </c>
      <c r="BO62" s="5">
        <v>5.6473836451779116</v>
      </c>
      <c r="BP62" s="18"/>
    </row>
    <row r="63" spans="1:68" x14ac:dyDescent="0.25">
      <c r="A63" s="7">
        <v>44232</v>
      </c>
      <c r="B63" s="3" t="s">
        <v>106</v>
      </c>
      <c r="C63" t="s">
        <v>107</v>
      </c>
      <c r="D63" s="4" t="s">
        <v>220</v>
      </c>
      <c r="E63" t="s">
        <v>133</v>
      </c>
      <c r="F63" s="5">
        <v>0.73399999999999999</v>
      </c>
      <c r="G63" s="5">
        <v>648.22888283381201</v>
      </c>
      <c r="H63" s="5">
        <v>23.506001990175701</v>
      </c>
      <c r="I63" s="5"/>
      <c r="J63" s="5">
        <v>1</v>
      </c>
      <c r="K63" t="s">
        <v>101</v>
      </c>
      <c r="L63" s="5">
        <v>9.9593795847087812</v>
      </c>
      <c r="M63" s="5">
        <v>1.4404459490128967</v>
      </c>
      <c r="N63" s="5">
        <v>0.82188993633559915</v>
      </c>
      <c r="O63" s="5">
        <v>9.5444358354132855E-2</v>
      </c>
      <c r="P63" s="5">
        <v>0.81148829971156178</v>
      </c>
      <c r="Q63" s="5">
        <v>0.66051133258660411</v>
      </c>
      <c r="R63" s="5">
        <v>2.9124852434211469E-2</v>
      </c>
      <c r="S63" s="5">
        <v>14.689870370072686</v>
      </c>
      <c r="T63" s="5">
        <v>0.35509780358004767</v>
      </c>
      <c r="U63" s="5">
        <v>0.56932460654891637</v>
      </c>
      <c r="V63" s="5">
        <v>4.2738865289267416</v>
      </c>
      <c r="W63" s="5">
        <v>0.45257039577461389</v>
      </c>
      <c r="X63" s="5">
        <v>0</v>
      </c>
      <c r="Y63" s="5">
        <v>3.7963038475660946E-2</v>
      </c>
      <c r="Z63" s="5">
        <v>7.890334610421462</v>
      </c>
      <c r="AA63" s="5">
        <v>0.17876079665024736</v>
      </c>
      <c r="AB63" s="5">
        <v>0</v>
      </c>
      <c r="AC63" s="5">
        <v>3.6292332157455998</v>
      </c>
      <c r="AD63" s="5">
        <v>1.8388114959777708</v>
      </c>
      <c r="AE63" s="5">
        <v>9.7928953279976277E-2</v>
      </c>
      <c r="AF63" s="5">
        <v>0.38995820997810465</v>
      </c>
      <c r="AG63" s="5">
        <v>3.1347383021141387E-2</v>
      </c>
      <c r="AH63" s="5">
        <v>7.33852971787122E-2</v>
      </c>
      <c r="AI63" s="5">
        <v>4.2486971681290262</v>
      </c>
      <c r="AJ63" s="5">
        <v>0.58375958336868827</v>
      </c>
      <c r="AK63" s="5">
        <v>0.28269205687371335</v>
      </c>
      <c r="AL63" s="5">
        <v>0</v>
      </c>
      <c r="AM63" s="5">
        <v>7.0210385045042596</v>
      </c>
      <c r="AN63" s="5">
        <v>6.1931002719440902E-2</v>
      </c>
      <c r="AO63" s="5">
        <v>9.2589673726836761</v>
      </c>
      <c r="AP63" s="5">
        <v>0.56939807124197184</v>
      </c>
      <c r="AQ63" s="5">
        <v>0.28445687045016194</v>
      </c>
      <c r="AR63" s="5">
        <v>0.22019423636473093</v>
      </c>
      <c r="AS63" s="5">
        <v>0.74185802632240738</v>
      </c>
      <c r="AT63" s="5">
        <v>0.21539905891370331</v>
      </c>
      <c r="AU63" s="5">
        <v>1.8497955944701736</v>
      </c>
      <c r="AV63" s="5">
        <v>8.9458163883270644E-2</v>
      </c>
      <c r="AW63" s="5">
        <v>4.6867412583582357</v>
      </c>
      <c r="AX63" s="5">
        <v>9.6621376656881142E-2</v>
      </c>
      <c r="AY63" s="5">
        <v>0.13142651617818188</v>
      </c>
      <c r="AZ63" s="5">
        <v>7.977098796043717</v>
      </c>
      <c r="BA63" s="5">
        <v>0.74109379423850219</v>
      </c>
      <c r="BB63" s="5">
        <v>0.288132120657972</v>
      </c>
      <c r="BC63" s="5">
        <v>0</v>
      </c>
      <c r="BD63" s="5">
        <v>2.335532081503398</v>
      </c>
      <c r="BE63" s="5">
        <v>9.9889513276624111</v>
      </c>
      <c r="BF63" s="5">
        <v>100.00000000000001</v>
      </c>
      <c r="BG63" s="5">
        <f t="shared" si="7"/>
        <v>38.232620418804004</v>
      </c>
      <c r="BH63" s="5">
        <f t="shared" si="8"/>
        <v>12.233429666954166</v>
      </c>
      <c r="BI63" s="5">
        <f t="shared" si="9"/>
        <v>49.070606407085002</v>
      </c>
      <c r="BJ63" s="5">
        <v>6.5521294634377822</v>
      </c>
      <c r="BK63" s="5">
        <v>0.99964296999703206</v>
      </c>
      <c r="BL63" s="5">
        <f t="shared" si="0"/>
        <v>30.55776491142089</v>
      </c>
      <c r="BM63" s="5">
        <v>41.771860520327373</v>
      </c>
      <c r="BN63" s="5">
        <v>7.3966748400376154</v>
      </c>
      <c r="BO63" s="5">
        <v>5.6473836451779116</v>
      </c>
      <c r="BP63" s="18"/>
    </row>
    <row r="64" spans="1:68" x14ac:dyDescent="0.25">
      <c r="A64" s="7">
        <v>44232</v>
      </c>
      <c r="B64" s="3" t="s">
        <v>106</v>
      </c>
      <c r="C64" t="s">
        <v>107</v>
      </c>
      <c r="D64" s="4" t="s">
        <v>220</v>
      </c>
      <c r="E64" t="s">
        <v>134</v>
      </c>
      <c r="F64" s="5">
        <v>0.46300000000000002</v>
      </c>
      <c r="G64" s="5">
        <v>692.54859611190398</v>
      </c>
      <c r="H64" s="5">
        <v>18.4794644760218</v>
      </c>
      <c r="I64" s="5"/>
      <c r="J64" s="5">
        <v>1</v>
      </c>
      <c r="K64" t="s">
        <v>181</v>
      </c>
      <c r="L64" s="5">
        <v>38.239538706745286</v>
      </c>
      <c r="M64" s="5">
        <v>5.2769054003564717</v>
      </c>
      <c r="N64" s="5">
        <v>3.1939164265315489</v>
      </c>
      <c r="O64" s="5">
        <v>0.38819714814468581</v>
      </c>
      <c r="P64" s="5">
        <v>3.0980726424232534</v>
      </c>
      <c r="Q64" s="5">
        <v>2.3127765611914279</v>
      </c>
      <c r="R64" s="5">
        <v>0</v>
      </c>
      <c r="S64" s="5">
        <v>61.352093721405751</v>
      </c>
      <c r="T64" s="5">
        <v>1.1388507314581917</v>
      </c>
      <c r="U64" s="5">
        <v>2.3788190326017324</v>
      </c>
      <c r="V64" s="5">
        <v>15.068308794746576</v>
      </c>
      <c r="W64" s="5">
        <v>1.6076957793970201</v>
      </c>
      <c r="X64" s="5">
        <v>0</v>
      </c>
      <c r="Y64" s="5">
        <v>0</v>
      </c>
      <c r="Z64" s="5">
        <v>39.079512030288754</v>
      </c>
      <c r="AA64" s="5">
        <v>0.75753589335167448</v>
      </c>
      <c r="AB64" s="5">
        <v>0</v>
      </c>
      <c r="AC64" s="5">
        <v>12.278963300578427</v>
      </c>
      <c r="AD64" s="5">
        <v>7.3159372620575063</v>
      </c>
      <c r="AE64" s="5">
        <v>0.33518553140796431</v>
      </c>
      <c r="AF64" s="5">
        <v>1.7157363198675983</v>
      </c>
      <c r="AG64" s="5">
        <v>0</v>
      </c>
      <c r="AH64" s="5">
        <v>0.23961517753577355</v>
      </c>
      <c r="AI64" s="5">
        <v>14.861462856163774</v>
      </c>
      <c r="AJ64" s="5">
        <v>2.4098310164497128</v>
      </c>
      <c r="AK64" s="5">
        <v>0.93836422553766474</v>
      </c>
      <c r="AL64" s="5">
        <v>0</v>
      </c>
      <c r="AM64" s="5">
        <v>23.574423930366279</v>
      </c>
      <c r="AN64" s="5">
        <v>0.28248785989401798</v>
      </c>
      <c r="AO64" s="5">
        <v>32.506078478424527</v>
      </c>
      <c r="AP64" s="5">
        <v>2.0316854656021985</v>
      </c>
      <c r="AQ64" s="5">
        <v>1.0969215393081071</v>
      </c>
      <c r="AR64" s="5">
        <v>0.78129368918293862</v>
      </c>
      <c r="AS64" s="5">
        <v>2.7416629276377926</v>
      </c>
      <c r="AT64" s="5">
        <v>0.7934715412659159</v>
      </c>
      <c r="AU64" s="5">
        <v>6.1605385545242566</v>
      </c>
      <c r="AV64" s="5">
        <v>0</v>
      </c>
      <c r="AW64" s="5">
        <v>18.173200359177152</v>
      </c>
      <c r="AX64" s="5">
        <v>0.36960987857349414</v>
      </c>
      <c r="AY64" s="5">
        <v>0.49698539449623208</v>
      </c>
      <c r="AZ64" s="5">
        <v>28.916205513550892</v>
      </c>
      <c r="BA64" s="5">
        <v>2.6626145900689488</v>
      </c>
      <c r="BB64" s="5">
        <v>1.0113959559106038</v>
      </c>
      <c r="BC64" s="5">
        <v>0</v>
      </c>
      <c r="BD64" s="5">
        <v>8.7741851054986633</v>
      </c>
      <c r="BE64" s="5">
        <v>35.494819587363978</v>
      </c>
      <c r="BF64" s="5">
        <v>379.85489892908669</v>
      </c>
      <c r="BG64" s="5">
        <f t="shared" si="7"/>
        <v>159.58558780994576</v>
      </c>
      <c r="BH64" s="5">
        <f t="shared" si="8"/>
        <v>43.927224480595314</v>
      </c>
      <c r="BI64" s="5">
        <f t="shared" si="9"/>
        <v>174.38673514114237</v>
      </c>
      <c r="BJ64" s="5">
        <v>24.51895551235916</v>
      </c>
      <c r="BK64" s="5">
        <v>4.0037379502540515</v>
      </c>
      <c r="BL64" s="5">
        <f t="shared" si="0"/>
        <v>108.48191965157041</v>
      </c>
      <c r="BM64" s="5">
        <v>149.24378047155801</v>
      </c>
      <c r="BN64" s="5">
        <v>25.478140200992289</v>
      </c>
      <c r="BO64" s="5">
        <v>5.8577187853666599</v>
      </c>
      <c r="BP64" s="18"/>
    </row>
    <row r="65" spans="1:68" x14ac:dyDescent="0.25">
      <c r="A65" s="7">
        <v>44232</v>
      </c>
      <c r="B65" s="3" t="s">
        <v>106</v>
      </c>
      <c r="C65" t="s">
        <v>107</v>
      </c>
      <c r="D65" s="4" t="s">
        <v>220</v>
      </c>
      <c r="E65" t="s">
        <v>134</v>
      </c>
      <c r="F65" s="5">
        <v>0.46300000000000002</v>
      </c>
      <c r="G65" s="5">
        <v>692.54859611190398</v>
      </c>
      <c r="H65" s="5">
        <v>18.4794644760218</v>
      </c>
      <c r="I65" s="5"/>
      <c r="J65" s="5">
        <v>1</v>
      </c>
      <c r="K65" t="s">
        <v>101</v>
      </c>
      <c r="L65" s="5">
        <v>10.066880488984832</v>
      </c>
      <c r="M65" s="5">
        <v>1.3891897709450345</v>
      </c>
      <c r="N65" s="5">
        <v>0.8408253876772579</v>
      </c>
      <c r="O65" s="5">
        <v>0.10219616733629557</v>
      </c>
      <c r="P65" s="5">
        <v>0.81559370463762737</v>
      </c>
      <c r="Q65" s="5">
        <v>0.60885790013812335</v>
      </c>
      <c r="R65" s="5">
        <v>0</v>
      </c>
      <c r="S65" s="5">
        <v>16.151455172586648</v>
      </c>
      <c r="T65" s="5">
        <v>0.29981204261651456</v>
      </c>
      <c r="U65" s="5">
        <v>0.62624413672385537</v>
      </c>
      <c r="V65" s="5">
        <v>3.9668591446966195</v>
      </c>
      <c r="W65" s="5">
        <v>0.42323944851824935</v>
      </c>
      <c r="X65" s="5">
        <v>0</v>
      </c>
      <c r="Y65" s="5">
        <v>0</v>
      </c>
      <c r="Z65" s="5">
        <v>10.288010537830216</v>
      </c>
      <c r="AA65" s="5">
        <v>0.19942770133737178</v>
      </c>
      <c r="AB65" s="5">
        <v>0</v>
      </c>
      <c r="AC65" s="5">
        <v>3.2325404608960246</v>
      </c>
      <c r="AD65" s="5">
        <v>1.9259820743876424</v>
      </c>
      <c r="AE65" s="5">
        <v>8.8240412945296373E-2</v>
      </c>
      <c r="AF65" s="5">
        <v>0.45168203035019988</v>
      </c>
      <c r="AG65" s="5">
        <v>0</v>
      </c>
      <c r="AH65" s="5">
        <v>6.3080712717227885E-2</v>
      </c>
      <c r="AI65" s="5">
        <v>3.9124052100057791</v>
      </c>
      <c r="AJ65" s="5">
        <v>0.63440830255017788</v>
      </c>
      <c r="AK65" s="5">
        <v>0.24703228211171327</v>
      </c>
      <c r="AL65" s="5">
        <v>0</v>
      </c>
      <c r="AM65" s="5">
        <v>6.2061655639637481</v>
      </c>
      <c r="AN65" s="5">
        <v>7.4367307277180675E-2</v>
      </c>
      <c r="AO65" s="5">
        <v>8.5574988160131475</v>
      </c>
      <c r="AP65" s="5">
        <v>0.53485830282301672</v>
      </c>
      <c r="AQ65" s="5">
        <v>0.28877382979675248</v>
      </c>
      <c r="AR65" s="5">
        <v>0.20568214109798663</v>
      </c>
      <c r="AS65" s="5">
        <v>0.72176584673971012</v>
      </c>
      <c r="AT65" s="5">
        <v>0.20888806317963149</v>
      </c>
      <c r="AU65" s="5">
        <v>1.6218136377581214</v>
      </c>
      <c r="AV65" s="5">
        <v>0</v>
      </c>
      <c r="AW65" s="5">
        <v>4.784247987958639</v>
      </c>
      <c r="AX65" s="5">
        <v>9.7302912142379627E-2</v>
      </c>
      <c r="AY65" s="5">
        <v>0.13083558903606818</v>
      </c>
      <c r="AZ65" s="5">
        <v>7.6124345362067123</v>
      </c>
      <c r="BA65" s="5">
        <v>0.70095570639619942</v>
      </c>
      <c r="BB65" s="5">
        <v>0.26625849995932699</v>
      </c>
      <c r="BC65" s="5">
        <v>0</v>
      </c>
      <c r="BD65" s="5">
        <v>2.3098780956189997</v>
      </c>
      <c r="BE65" s="5">
        <v>9.3443100740397025</v>
      </c>
      <c r="BF65" s="5">
        <v>100</v>
      </c>
      <c r="BG65" s="5">
        <f t="shared" si="7"/>
        <v>42.012249482594676</v>
      </c>
      <c r="BH65" s="5">
        <f t="shared" si="8"/>
        <v>11.564211651459015</v>
      </c>
      <c r="BI65" s="5">
        <f t="shared" si="9"/>
        <v>45.908776122878912</v>
      </c>
      <c r="BJ65" s="5">
        <v>6.4548214545829738</v>
      </c>
      <c r="BK65" s="5">
        <v>1.0540177213829987</v>
      </c>
      <c r="BL65" s="5">
        <f t="shared" si="0"/>
        <v>28.558778617153592</v>
      </c>
      <c r="BM65" s="5">
        <v>39.28968163693991</v>
      </c>
      <c r="BN65" s="5">
        <v>6.7073348988842927</v>
      </c>
      <c r="BO65" s="5">
        <v>5.8577187853666599</v>
      </c>
      <c r="BP65" s="18"/>
    </row>
    <row r="66" spans="1:68" x14ac:dyDescent="0.25">
      <c r="A66" s="7">
        <v>44232</v>
      </c>
      <c r="B66" s="3" t="s">
        <v>106</v>
      </c>
      <c r="C66" t="s">
        <v>117</v>
      </c>
      <c r="D66" s="4" t="s">
        <v>220</v>
      </c>
      <c r="E66" t="s">
        <v>135</v>
      </c>
      <c r="F66" s="5">
        <v>1.9790000000000001</v>
      </c>
      <c r="G66" s="5">
        <v>578.37291561399604</v>
      </c>
      <c r="H66" s="5">
        <v>16.864800440709601</v>
      </c>
      <c r="I66" s="5"/>
      <c r="J66" s="5">
        <v>1</v>
      </c>
      <c r="K66" t="s">
        <v>181</v>
      </c>
      <c r="L66" s="5">
        <v>49.062256302608844</v>
      </c>
      <c r="M66" s="5">
        <v>5.5467355733250319</v>
      </c>
      <c r="N66" s="5">
        <v>3.2386306237526252</v>
      </c>
      <c r="O66" s="5">
        <v>0.27090266919933109</v>
      </c>
      <c r="P66" s="5">
        <v>2.5285547265230561</v>
      </c>
      <c r="Q66" s="5">
        <v>2.0792006152355076</v>
      </c>
      <c r="R66" s="5">
        <v>2.5070318178445527E-2</v>
      </c>
      <c r="S66" s="5">
        <v>54.887898340290285</v>
      </c>
      <c r="T66" s="5">
        <v>1.3092387838578805</v>
      </c>
      <c r="U66" s="5">
        <v>1.6025700540968317</v>
      </c>
      <c r="V66" s="5">
        <v>19.03585081826612</v>
      </c>
      <c r="W66" s="5">
        <v>1.5093603644353377</v>
      </c>
      <c r="X66" s="5">
        <v>0</v>
      </c>
      <c r="Y66" s="5">
        <v>0.10526481086340542</v>
      </c>
      <c r="Z66" s="5">
        <v>15.705572162480792</v>
      </c>
      <c r="AA66" s="5">
        <v>0.61626413326814466</v>
      </c>
      <c r="AB66" s="5">
        <v>0.14846292630178021</v>
      </c>
      <c r="AC66" s="5">
        <v>19.895801455087867</v>
      </c>
      <c r="AD66" s="5">
        <v>6.6197897761786733</v>
      </c>
      <c r="AE66" s="5">
        <v>0.22132717940547081</v>
      </c>
      <c r="AF66" s="5">
        <v>1.0224779236727113</v>
      </c>
      <c r="AG66" s="5">
        <v>4.7370782453909362E-2</v>
      </c>
      <c r="AH66" s="5">
        <v>0.43957358600854057</v>
      </c>
      <c r="AI66" s="5">
        <v>23.585477802017493</v>
      </c>
      <c r="AJ66" s="5">
        <v>1.7637569332684924</v>
      </c>
      <c r="AK66" s="5">
        <v>2.5170842440414458</v>
      </c>
      <c r="AL66" s="5">
        <v>0</v>
      </c>
      <c r="AM66" s="5">
        <v>37.934533995199544</v>
      </c>
      <c r="AN66" s="5">
        <v>0.14186369991463174</v>
      </c>
      <c r="AO66" s="5">
        <v>61.121582870705694</v>
      </c>
      <c r="AP66" s="5">
        <v>1.8633652470916564</v>
      </c>
      <c r="AQ66" s="5">
        <v>1.0025097855473142</v>
      </c>
      <c r="AR66" s="5">
        <v>0.26957625633537707</v>
      </c>
      <c r="AS66" s="5">
        <v>0.23626563842740128</v>
      </c>
      <c r="AT66" s="5">
        <v>0.53993745022874073</v>
      </c>
      <c r="AU66" s="5">
        <v>8.5341787478326605</v>
      </c>
      <c r="AV66" s="5">
        <v>0.18442963186031855</v>
      </c>
      <c r="AW66" s="5">
        <v>2.2260964937129279</v>
      </c>
      <c r="AX66" s="5">
        <v>0.19173911555421341</v>
      </c>
      <c r="AY66" s="5">
        <v>0.28860415858137584</v>
      </c>
      <c r="AZ66" s="5">
        <v>30.716260056045837</v>
      </c>
      <c r="BA66" s="5">
        <v>2.1666087237952176</v>
      </c>
      <c r="BB66" s="5">
        <v>0.59867617299004061</v>
      </c>
      <c r="BC66" s="5">
        <v>0</v>
      </c>
      <c r="BD66" s="5">
        <v>1.715437495683001</v>
      </c>
      <c r="BE66" s="5">
        <v>35.354528809827265</v>
      </c>
      <c r="BF66" s="5">
        <v>398.87068725415128</v>
      </c>
      <c r="BG66" s="5">
        <f t="shared" si="7"/>
        <v>139.24861170168148</v>
      </c>
      <c r="BH66" s="5">
        <f t="shared" si="8"/>
        <v>50.944178503068684</v>
      </c>
      <c r="BI66" s="5">
        <f t="shared" si="9"/>
        <v>207.21584553971979</v>
      </c>
      <c r="BJ66" s="5">
        <v>23.492411228722126</v>
      </c>
      <c r="BK66" s="5">
        <v>3.0548708773971827</v>
      </c>
      <c r="BL66" s="5">
        <f t="shared" si="0"/>
        <v>138.12942484663407</v>
      </c>
      <c r="BM66" s="5">
        <v>170.20705334439305</v>
      </c>
      <c r="BN66" s="5">
        <v>37.230119374732226</v>
      </c>
      <c r="BO66" s="5">
        <v>4.5717568517900364</v>
      </c>
      <c r="BP66" s="18"/>
    </row>
    <row r="67" spans="1:68" x14ac:dyDescent="0.25">
      <c r="A67" s="7">
        <v>44232</v>
      </c>
      <c r="B67" s="3" t="s">
        <v>106</v>
      </c>
      <c r="C67" t="s">
        <v>117</v>
      </c>
      <c r="D67" s="4" t="s">
        <v>220</v>
      </c>
      <c r="E67" t="s">
        <v>135</v>
      </c>
      <c r="F67" s="5">
        <v>1.9790000000000001</v>
      </c>
      <c r="G67" s="5">
        <v>578.37291561399604</v>
      </c>
      <c r="H67" s="5">
        <v>16.864800440709601</v>
      </c>
      <c r="I67" s="5"/>
      <c r="J67" s="5">
        <v>1</v>
      </c>
      <c r="K67" t="s">
        <v>101</v>
      </c>
      <c r="L67" s="5">
        <v>12.300291264909999</v>
      </c>
      <c r="M67" s="5">
        <v>1.3906099772608205</v>
      </c>
      <c r="N67" s="5">
        <v>0.81195001970376524</v>
      </c>
      <c r="O67" s="5">
        <v>6.7917417312422887E-2</v>
      </c>
      <c r="P67" s="5">
        <v>0.63392844029973028</v>
      </c>
      <c r="Q67" s="5">
        <v>0.52127185117283104</v>
      </c>
      <c r="R67" s="5">
        <v>6.2853247880988788E-3</v>
      </c>
      <c r="S67" s="5">
        <v>13.7608252735095</v>
      </c>
      <c r="T67" s="5">
        <v>0.32823639983944558</v>
      </c>
      <c r="U67" s="5">
        <v>0.40177684279810477</v>
      </c>
      <c r="V67" s="5">
        <v>4.7724366383777186</v>
      </c>
      <c r="W67" s="5">
        <v>0.37840844480848196</v>
      </c>
      <c r="X67" s="5">
        <v>0</v>
      </c>
      <c r="Y67" s="5">
        <v>2.6390711131984761E-2</v>
      </c>
      <c r="Z67" s="5">
        <v>3.9375097404622168</v>
      </c>
      <c r="AA67" s="5">
        <v>0.15450223667989801</v>
      </c>
      <c r="AB67" s="5">
        <v>3.7220816431462418E-2</v>
      </c>
      <c r="AC67" s="5">
        <v>4.9880329868438587</v>
      </c>
      <c r="AD67" s="5">
        <v>1.6596330559534687</v>
      </c>
      <c r="AE67" s="5">
        <v>5.5488454398366506E-2</v>
      </c>
      <c r="AF67" s="5">
        <v>0.25634321005424293</v>
      </c>
      <c r="AG67" s="5">
        <v>1.1876225545680619E-2</v>
      </c>
      <c r="AH67" s="5">
        <v>0.11020453496710686</v>
      </c>
      <c r="AI67" s="5">
        <v>5.9130636960016485</v>
      </c>
      <c r="AJ67" s="5">
        <v>0.44218765370057561</v>
      </c>
      <c r="AK67" s="5">
        <v>0.63105270065574337</v>
      </c>
      <c r="AL67" s="5">
        <v>0</v>
      </c>
      <c r="AM67" s="5">
        <v>9.5104842765817299</v>
      </c>
      <c r="AN67" s="5">
        <v>3.5566338777920634E-2</v>
      </c>
      <c r="AO67" s="5">
        <v>15.323658725455656</v>
      </c>
      <c r="AP67" s="5">
        <v>0.46716023679733648</v>
      </c>
      <c r="AQ67" s="5">
        <v>0.2513370416985638</v>
      </c>
      <c r="AR67" s="5">
        <v>6.7584875236421982E-2</v>
      </c>
      <c r="AS67" s="5">
        <v>5.9233642876559196E-2</v>
      </c>
      <c r="AT67" s="5">
        <v>0.13536654045593099</v>
      </c>
      <c r="AU67" s="5">
        <v>2.1395853394448303</v>
      </c>
      <c r="AV67" s="5">
        <v>4.6237950732840941E-2</v>
      </c>
      <c r="AW67" s="5">
        <v>0.55809979646223296</v>
      </c>
      <c r="AX67" s="5">
        <v>4.8070495446571042E-2</v>
      </c>
      <c r="AY67" s="5">
        <v>7.2355319105583668E-2</v>
      </c>
      <c r="AZ67" s="5">
        <v>7.7008065615195571</v>
      </c>
      <c r="BA67" s="5">
        <v>0.54318574741861247</v>
      </c>
      <c r="BB67" s="5">
        <v>0.15009279752076088</v>
      </c>
      <c r="BC67" s="5">
        <v>0</v>
      </c>
      <c r="BD67" s="5">
        <v>0.43007359289602631</v>
      </c>
      <c r="BE67" s="5">
        <v>8.863656803965684</v>
      </c>
      <c r="BF67" s="5">
        <v>100</v>
      </c>
      <c r="BG67" s="5">
        <f t="shared" si="7"/>
        <v>34.910715715982271</v>
      </c>
      <c r="BH67" s="5">
        <f t="shared" si="8"/>
        <v>12.772103875010554</v>
      </c>
      <c r="BI67" s="5">
        <f t="shared" si="9"/>
        <v>51.950632663985807</v>
      </c>
      <c r="BJ67" s="5">
        <v>5.8897311784040163</v>
      </c>
      <c r="BK67" s="5">
        <v>0.76588001450472309</v>
      </c>
      <c r="BL67" s="5">
        <f t="shared" si="0"/>
        <v>34.6301268206809</v>
      </c>
      <c r="BM67" s="5">
        <v>42.672239094857581</v>
      </c>
      <c r="BN67" s="5">
        <v>9.3338820235266002</v>
      </c>
      <c r="BO67" s="5">
        <v>4.5717568517900364</v>
      </c>
      <c r="BP67" s="18"/>
    </row>
    <row r="68" spans="1:68" x14ac:dyDescent="0.25">
      <c r="A68" s="7">
        <v>44232</v>
      </c>
      <c r="B68" s="3" t="s">
        <v>106</v>
      </c>
      <c r="C68" t="s">
        <v>117</v>
      </c>
      <c r="D68" s="4" t="s">
        <v>220</v>
      </c>
      <c r="E68" t="s">
        <v>136</v>
      </c>
      <c r="F68" s="5">
        <v>1.927</v>
      </c>
      <c r="G68" s="5">
        <v>566.78775298390303</v>
      </c>
      <c r="H68" s="5">
        <v>27.961357927564599</v>
      </c>
      <c r="I68" s="5"/>
      <c r="J68" s="5">
        <v>1</v>
      </c>
      <c r="K68" t="s">
        <v>181</v>
      </c>
      <c r="L68" s="5">
        <v>52.269526198191713</v>
      </c>
      <c r="M68" s="5">
        <v>5.8108095184535955</v>
      </c>
      <c r="N68" s="5">
        <v>3.4823209903504369</v>
      </c>
      <c r="O68" s="5">
        <v>0.28515882781081647</v>
      </c>
      <c r="P68" s="5">
        <v>2.6853060964948652</v>
      </c>
      <c r="Q68" s="5">
        <v>2.2455001433808492</v>
      </c>
      <c r="R68" s="5">
        <v>0</v>
      </c>
      <c r="S68" s="5">
        <v>58.762201370283201</v>
      </c>
      <c r="T68" s="5">
        <v>1.3382899592574886</v>
      </c>
      <c r="U68" s="5">
        <v>1.6763880854374096</v>
      </c>
      <c r="V68" s="5">
        <v>20.091378022644911</v>
      </c>
      <c r="W68" s="5">
        <v>1.5389361701347775</v>
      </c>
      <c r="X68" s="5">
        <v>0</v>
      </c>
      <c r="Y68" s="5">
        <v>0.12837655280840696</v>
      </c>
      <c r="Z68" s="5">
        <v>17.981956012879195</v>
      </c>
      <c r="AA68" s="5">
        <v>0.56504386572630483</v>
      </c>
      <c r="AB68" s="5">
        <v>0</v>
      </c>
      <c r="AC68" s="5">
        <v>22.287950028622141</v>
      </c>
      <c r="AD68" s="5">
        <v>6.9606540240840094</v>
      </c>
      <c r="AE68" s="5">
        <v>0.21583612672055005</v>
      </c>
      <c r="AF68" s="5">
        <v>1.0779134666555032</v>
      </c>
      <c r="AG68" s="5">
        <v>6.1131019022671179E-2</v>
      </c>
      <c r="AH68" s="5">
        <v>0.44116626831111988</v>
      </c>
      <c r="AI68" s="5">
        <v>25.119872838165392</v>
      </c>
      <c r="AJ68" s="5">
        <v>1.9283443806949314</v>
      </c>
      <c r="AK68" s="5">
        <v>2.6377910983186421</v>
      </c>
      <c r="AL68" s="5">
        <v>0</v>
      </c>
      <c r="AM68" s="5">
        <v>39.758636679866669</v>
      </c>
      <c r="AN68" s="5">
        <v>0.14235507869280725</v>
      </c>
      <c r="AO68" s="5">
        <v>63.584469646279629</v>
      </c>
      <c r="AP68" s="5">
        <v>1.9700202562358342</v>
      </c>
      <c r="AQ68" s="5">
        <v>1.0131204285797615</v>
      </c>
      <c r="AR68" s="5">
        <v>0.29193983187994799</v>
      </c>
      <c r="AS68" s="5">
        <v>0.23089872694847363</v>
      </c>
      <c r="AT68" s="5">
        <v>0.56265166653173371</v>
      </c>
      <c r="AU68" s="5">
        <v>8.5330387809058248</v>
      </c>
      <c r="AV68" s="5">
        <v>0.16451037722982531</v>
      </c>
      <c r="AW68" s="5">
        <v>2.109132009661824</v>
      </c>
      <c r="AX68" s="5">
        <v>0.17517731864174999</v>
      </c>
      <c r="AY68" s="5">
        <v>0.27008328967177264</v>
      </c>
      <c r="AZ68" s="5">
        <v>31.914345478852965</v>
      </c>
      <c r="BA68" s="5">
        <v>2.3042083123392567</v>
      </c>
      <c r="BB68" s="5">
        <v>0.594235816763235</v>
      </c>
      <c r="BC68" s="5">
        <v>0</v>
      </c>
      <c r="BD68" s="5">
        <v>1.7713152284670801</v>
      </c>
      <c r="BE68" s="5">
        <v>35.620936297557371</v>
      </c>
      <c r="BF68" s="5">
        <v>420.60292628955472</v>
      </c>
      <c r="BG68" s="5">
        <f t="shared" si="7"/>
        <v>149.63326001429522</v>
      </c>
      <c r="BH68" s="5">
        <f t="shared" si="8"/>
        <v>54.745892573142285</v>
      </c>
      <c r="BI68" s="5">
        <f t="shared" si="9"/>
        <v>214.70469396715058</v>
      </c>
      <c r="BJ68" s="5">
        <v>24.718819297187693</v>
      </c>
      <c r="BK68" s="5">
        <v>3.2115480989464658</v>
      </c>
      <c r="BL68" s="5">
        <f t="shared" ref="BL68:BL131" si="10">SUM(AO68,AS68,AU68,AZ68,BE68,BA68)</f>
        <v>142.18789724288351</v>
      </c>
      <c r="BM68" s="5">
        <v>175.9157228239805</v>
      </c>
      <c r="BN68" s="5">
        <v>39.004807269890613</v>
      </c>
      <c r="BO68" s="5">
        <v>4.5101036291948802</v>
      </c>
      <c r="BP68" s="18"/>
    </row>
    <row r="69" spans="1:68" x14ac:dyDescent="0.25">
      <c r="A69" s="7">
        <v>44232</v>
      </c>
      <c r="B69" s="3" t="s">
        <v>106</v>
      </c>
      <c r="C69" t="s">
        <v>117</v>
      </c>
      <c r="D69" s="4" t="s">
        <v>220</v>
      </c>
      <c r="E69" t="s">
        <v>136</v>
      </c>
      <c r="F69" s="5">
        <v>1.927</v>
      </c>
      <c r="G69" s="5">
        <v>566.78775298390303</v>
      </c>
      <c r="H69" s="5">
        <v>27.961357927564599</v>
      </c>
      <c r="I69" s="5"/>
      <c r="J69" s="5">
        <v>1</v>
      </c>
      <c r="K69" t="s">
        <v>101</v>
      </c>
      <c r="L69" s="5">
        <v>12.427285435053756</v>
      </c>
      <c r="M69" s="5">
        <v>1.381542817525067</v>
      </c>
      <c r="N69" s="5">
        <v>0.82793551178317537</v>
      </c>
      <c r="O69" s="5">
        <v>6.7797632871081176E-2</v>
      </c>
      <c r="P69" s="5">
        <v>0.63844208602729169</v>
      </c>
      <c r="Q69" s="5">
        <v>0.53387649087229239</v>
      </c>
      <c r="R69" s="5">
        <v>0</v>
      </c>
      <c r="S69" s="5">
        <v>13.970944493579124</v>
      </c>
      <c r="T69" s="5">
        <v>0.31818370144580799</v>
      </c>
      <c r="U69" s="5">
        <v>0.39856786071986045</v>
      </c>
      <c r="V69" s="5">
        <v>4.7768041463443005</v>
      </c>
      <c r="W69" s="5">
        <v>0.36588812724411035</v>
      </c>
      <c r="X69" s="5">
        <v>0</v>
      </c>
      <c r="Y69" s="5">
        <v>3.0522030348412027E-2</v>
      </c>
      <c r="Z69" s="5">
        <v>4.2752807669483301</v>
      </c>
      <c r="AA69" s="5">
        <v>0.1343414014521889</v>
      </c>
      <c r="AB69" s="5">
        <v>0</v>
      </c>
      <c r="AC69" s="5">
        <v>5.2990477801094746</v>
      </c>
      <c r="AD69" s="5">
        <v>1.654922871195647</v>
      </c>
      <c r="AE69" s="5">
        <v>5.1315888033542228E-2</v>
      </c>
      <c r="AF69" s="5">
        <v>0.25627816624210498</v>
      </c>
      <c r="AG69" s="5">
        <v>1.4534140207238333E-2</v>
      </c>
      <c r="AH69" s="5">
        <v>0.10488901544337063</v>
      </c>
      <c r="AI69" s="5">
        <v>5.9723485663226645</v>
      </c>
      <c r="AJ69" s="5">
        <v>0.4584714608874132</v>
      </c>
      <c r="AK69" s="5">
        <v>0.62714520832950971</v>
      </c>
      <c r="AL69" s="5">
        <v>0</v>
      </c>
      <c r="AM69" s="5">
        <v>9.452772245454069</v>
      </c>
      <c r="AN69" s="5">
        <v>3.384547985641119E-2</v>
      </c>
      <c r="AO69" s="5">
        <v>15.117457742675409</v>
      </c>
      <c r="AP69" s="5">
        <v>0.46838006421277667</v>
      </c>
      <c r="AQ69" s="5">
        <v>0.24087336660190076</v>
      </c>
      <c r="AR69" s="5">
        <v>6.9409843258905077E-2</v>
      </c>
      <c r="AS69" s="5">
        <v>5.4897080480490176E-2</v>
      </c>
      <c r="AT69" s="5">
        <v>0.13377264668491362</v>
      </c>
      <c r="AU69" s="5">
        <v>2.028763531481339</v>
      </c>
      <c r="AV69" s="5">
        <v>3.9112989222659808E-2</v>
      </c>
      <c r="AW69" s="5">
        <v>0.50145443073066942</v>
      </c>
      <c r="AX69" s="5">
        <v>4.1649096497524851E-2</v>
      </c>
      <c r="AY69" s="5">
        <v>6.4213364384878249E-2</v>
      </c>
      <c r="AZ69" s="5">
        <v>7.5877611600073003</v>
      </c>
      <c r="BA69" s="5">
        <v>0.54783458894743298</v>
      </c>
      <c r="BB69" s="5">
        <v>0.14128190262617113</v>
      </c>
      <c r="BC69" s="5">
        <v>0</v>
      </c>
      <c r="BD69" s="5">
        <v>0.42113716233340176</v>
      </c>
      <c r="BE69" s="5">
        <v>8.4690177055579809</v>
      </c>
      <c r="BF69" s="5">
        <v>100.00000000000006</v>
      </c>
      <c r="BG69" s="5">
        <f t="shared" si="7"/>
        <v>35.575896091432213</v>
      </c>
      <c r="BH69" s="5">
        <f t="shared" si="8"/>
        <v>13.016051280502431</v>
      </c>
      <c r="BI69" s="5">
        <f t="shared" si="9"/>
        <v>51.046885446379868</v>
      </c>
      <c r="BJ69" s="5">
        <v>5.8769965095703052</v>
      </c>
      <c r="BK69" s="5">
        <v>0.76355819187419216</v>
      </c>
      <c r="BL69" s="5">
        <f t="shared" si="10"/>
        <v>33.805731809149954</v>
      </c>
      <c r="BM69" s="5">
        <v>41.82465499606991</v>
      </c>
      <c r="BN69" s="5">
        <v>9.2735463383434986</v>
      </c>
      <c r="BO69" s="5">
        <v>4.5101036291948811</v>
      </c>
      <c r="BP69" s="18"/>
    </row>
    <row r="70" spans="1:68" x14ac:dyDescent="0.25">
      <c r="A70" s="7">
        <v>44232</v>
      </c>
      <c r="B70" s="3" t="s">
        <v>106</v>
      </c>
      <c r="C70" t="s">
        <v>131</v>
      </c>
      <c r="D70" s="4" t="s">
        <v>220</v>
      </c>
      <c r="E70" t="s">
        <v>137</v>
      </c>
      <c r="F70" s="5">
        <v>25.556999999999999</v>
      </c>
      <c r="G70" s="5">
        <v>436.27773212818698</v>
      </c>
      <c r="H70" s="5">
        <v>0.92133880398330703</v>
      </c>
      <c r="I70" s="5"/>
      <c r="J70" s="5">
        <v>0.75</v>
      </c>
      <c r="K70" t="s">
        <v>181</v>
      </c>
      <c r="L70" s="5">
        <v>39.130002164911694</v>
      </c>
      <c r="M70" s="5">
        <v>4.444078737769515</v>
      </c>
      <c r="N70" s="5">
        <v>2.6888785915479239</v>
      </c>
      <c r="O70" s="5">
        <v>0.26387024829470923</v>
      </c>
      <c r="P70" s="5">
        <v>2.3492870148955323</v>
      </c>
      <c r="Q70" s="5">
        <v>1.7421996036886802</v>
      </c>
      <c r="R70" s="5">
        <v>8.8325586831205401E-3</v>
      </c>
      <c r="S70" s="5">
        <v>42.418599753841896</v>
      </c>
      <c r="T70" s="5">
        <v>0</v>
      </c>
      <c r="U70" s="5">
        <v>1.0537110021977161</v>
      </c>
      <c r="V70" s="5">
        <v>15.714534123353573</v>
      </c>
      <c r="W70" s="5">
        <v>1.1639308040995076</v>
      </c>
      <c r="X70" s="5">
        <v>0</v>
      </c>
      <c r="Y70" s="5">
        <v>8.5309552039500761E-2</v>
      </c>
      <c r="Z70" s="5">
        <v>8.5104657975607694</v>
      </c>
      <c r="AA70" s="5">
        <v>0.3764571155886805</v>
      </c>
      <c r="AB70" s="5">
        <v>0.45433572943636369</v>
      </c>
      <c r="AC70" s="5">
        <v>15.071964512980653</v>
      </c>
      <c r="AD70" s="5">
        <v>5.1212448862372613</v>
      </c>
      <c r="AE70" s="5">
        <v>0.17669733267681728</v>
      </c>
      <c r="AF70" s="5">
        <v>0.87736772157270648</v>
      </c>
      <c r="AG70" s="5">
        <v>0.14957728206513843</v>
      </c>
      <c r="AH70" s="5">
        <v>0</v>
      </c>
      <c r="AI70" s="5">
        <v>17.50724038582468</v>
      </c>
      <c r="AJ70" s="5">
        <v>1.3551033506063432</v>
      </c>
      <c r="AK70" s="5">
        <v>1.754176714152631</v>
      </c>
      <c r="AL70" s="5">
        <v>26.223476665168207</v>
      </c>
      <c r="AM70" s="5">
        <v>0.57287895750426387</v>
      </c>
      <c r="AN70" s="5">
        <v>9.8112168989996223E-2</v>
      </c>
      <c r="AO70" s="5">
        <v>41.517225120141568</v>
      </c>
      <c r="AP70" s="5">
        <v>1.5106362652119181</v>
      </c>
      <c r="AQ70" s="5">
        <v>0.83594045650665172</v>
      </c>
      <c r="AR70" s="5">
        <v>0.25649185999519197</v>
      </c>
      <c r="AS70" s="5">
        <v>0.56115823591902803</v>
      </c>
      <c r="AT70" s="5">
        <v>6.0711181388584885</v>
      </c>
      <c r="AU70" s="5">
        <v>0.12756102062699257</v>
      </c>
      <c r="AV70" s="5">
        <v>0.16222439908410238</v>
      </c>
      <c r="AW70" s="5">
        <v>3.5802223691964934</v>
      </c>
      <c r="AX70" s="5">
        <v>0.22142299846940131</v>
      </c>
      <c r="AY70" s="5">
        <v>0.26268177357673939</v>
      </c>
      <c r="AZ70" s="5">
        <v>22.580093748967826</v>
      </c>
      <c r="BA70" s="5">
        <v>0.12192932288139627</v>
      </c>
      <c r="BB70" s="5">
        <v>1.7974321545280458</v>
      </c>
      <c r="BC70" s="5">
        <v>0.59161117881035685</v>
      </c>
      <c r="BD70" s="5">
        <v>2.1135140280791278</v>
      </c>
      <c r="BE70" s="5">
        <v>24.715608835530787</v>
      </c>
      <c r="BF70" s="5">
        <v>296.33920468207191</v>
      </c>
      <c r="BG70" s="5">
        <f t="shared" si="7"/>
        <v>105.16150461707934</v>
      </c>
      <c r="BH70" s="5">
        <f t="shared" si="8"/>
        <v>65.233521285457016</v>
      </c>
      <c r="BI70" s="5">
        <f t="shared" si="9"/>
        <v>125.06681105796291</v>
      </c>
      <c r="BJ70" s="5">
        <v>17.686316970915236</v>
      </c>
      <c r="BK70" s="5">
        <v>2.453725580689734</v>
      </c>
      <c r="BL70" s="5">
        <f t="shared" si="10"/>
        <v>89.623576284067596</v>
      </c>
      <c r="BM70" s="5">
        <v>102.94809335280659</v>
      </c>
      <c r="BN70" s="5">
        <v>22.295415037833127</v>
      </c>
      <c r="BO70" s="5">
        <v>4.617455794301824</v>
      </c>
      <c r="BP70" s="18"/>
    </row>
    <row r="71" spans="1:68" x14ac:dyDescent="0.25">
      <c r="A71" s="7">
        <v>44232</v>
      </c>
      <c r="B71" s="3" t="s">
        <v>106</v>
      </c>
      <c r="C71" t="s">
        <v>131</v>
      </c>
      <c r="D71" s="4" t="s">
        <v>220</v>
      </c>
      <c r="E71" t="s">
        <v>137</v>
      </c>
      <c r="F71" s="5">
        <v>25.556999999999999</v>
      </c>
      <c r="G71" s="5">
        <v>436.27773212818698</v>
      </c>
      <c r="H71" s="5">
        <v>0.92133880398330703</v>
      </c>
      <c r="I71" s="5"/>
      <c r="J71" s="5">
        <v>0.75</v>
      </c>
      <c r="K71" t="s">
        <v>101</v>
      </c>
      <c r="L71" s="5">
        <v>13.20446351568379</v>
      </c>
      <c r="M71" s="5">
        <v>1.4996593996185397</v>
      </c>
      <c r="N71" s="5">
        <v>0.90736512383931545</v>
      </c>
      <c r="O71" s="5">
        <v>8.9043313920546874E-2</v>
      </c>
      <c r="P71" s="5">
        <v>0.79276956196733039</v>
      </c>
      <c r="Q71" s="5">
        <v>0.58790722798821116</v>
      </c>
      <c r="R71" s="5">
        <v>2.9805569238118756E-3</v>
      </c>
      <c r="S71" s="5">
        <v>14.314204493917966</v>
      </c>
      <c r="T71" s="5">
        <v>0</v>
      </c>
      <c r="U71" s="5">
        <v>0.35557597022243209</v>
      </c>
      <c r="V71" s="5">
        <v>5.30288732475102</v>
      </c>
      <c r="W71" s="5">
        <v>0.39276976711476058</v>
      </c>
      <c r="X71" s="5">
        <v>0</v>
      </c>
      <c r="Y71" s="5">
        <v>2.8787804884279584E-2</v>
      </c>
      <c r="Z71" s="5">
        <v>2.8718663150531292</v>
      </c>
      <c r="AA71" s="5">
        <v>0.12703587970837785</v>
      </c>
      <c r="AB71" s="5">
        <v>0.15331610608991095</v>
      </c>
      <c r="AC71" s="5">
        <v>5.086051482506555</v>
      </c>
      <c r="AD71" s="5">
        <v>1.7281698827975189</v>
      </c>
      <c r="AE71" s="5">
        <v>5.9626714887889155E-2</v>
      </c>
      <c r="AF71" s="5">
        <v>0.29606873060012162</v>
      </c>
      <c r="AG71" s="5">
        <v>5.0475023116031068E-2</v>
      </c>
      <c r="AH71" s="5">
        <v>0</v>
      </c>
      <c r="AI71" s="5">
        <v>5.9078380819059548</v>
      </c>
      <c r="AJ71" s="5">
        <v>0.45728115929182189</v>
      </c>
      <c r="AK71" s="5">
        <v>0.5919489174692909</v>
      </c>
      <c r="AL71" s="5">
        <v>8.8491418789161269</v>
      </c>
      <c r="AM71" s="5">
        <v>0.19331865256197814</v>
      </c>
      <c r="AN71" s="5">
        <v>3.3108062463505651E-2</v>
      </c>
      <c r="AO71" s="5">
        <v>14.010034603650706</v>
      </c>
      <c r="AP71" s="5">
        <v>0.50976591734887289</v>
      </c>
      <c r="AQ71" s="5">
        <v>0.28208905311853422</v>
      </c>
      <c r="AR71" s="5">
        <v>8.6553468438430134E-2</v>
      </c>
      <c r="AS71" s="5">
        <v>0.18936348179818724</v>
      </c>
      <c r="AT71" s="5">
        <v>2.0487056869076432</v>
      </c>
      <c r="AU71" s="5">
        <v>4.3045610776963054E-2</v>
      </c>
      <c r="AV71" s="5">
        <v>5.4742807067375755E-2</v>
      </c>
      <c r="AW71" s="5">
        <v>1.2081500903795508</v>
      </c>
      <c r="AX71" s="5">
        <v>7.4719441427588157E-2</v>
      </c>
      <c r="AY71" s="5">
        <v>8.8642261781919141E-2</v>
      </c>
      <c r="AZ71" s="5">
        <v>7.6196781904685622</v>
      </c>
      <c r="BA71" s="5">
        <v>4.1145187999073012E-2</v>
      </c>
      <c r="BB71" s="5">
        <v>0.60654551477804775</v>
      </c>
      <c r="BC71" s="5">
        <v>0.19963986184179311</v>
      </c>
      <c r="BD71" s="5">
        <v>0.71320770073153683</v>
      </c>
      <c r="BE71" s="5">
        <v>8.3403101732850295</v>
      </c>
      <c r="BF71" s="5">
        <v>100</v>
      </c>
      <c r="BG71" s="5">
        <f t="shared" si="7"/>
        <v>35.486868748906204</v>
      </c>
      <c r="BH71" s="5">
        <f t="shared" si="8"/>
        <v>22.013125585405728</v>
      </c>
      <c r="BI71" s="5">
        <f t="shared" si="9"/>
        <v>42.203936935087981</v>
      </c>
      <c r="BJ71" s="5">
        <v>5.9682676782135653</v>
      </c>
      <c r="BK71" s="5">
        <v>0.82801247419227519</v>
      </c>
      <c r="BL71" s="5">
        <f t="shared" si="10"/>
        <v>30.243577247978521</v>
      </c>
      <c r="BM71" s="5">
        <v>34.739950612763053</v>
      </c>
      <c r="BN71" s="5">
        <v>7.5236130372128134</v>
      </c>
      <c r="BO71" s="5">
        <v>4.6174557943018248</v>
      </c>
      <c r="BP71" s="18"/>
    </row>
    <row r="72" spans="1:68" x14ac:dyDescent="0.25">
      <c r="A72" s="7">
        <v>44232</v>
      </c>
      <c r="B72" s="3" t="s">
        <v>218</v>
      </c>
      <c r="C72" t="s">
        <v>218</v>
      </c>
      <c r="D72" s="4" t="s">
        <v>220</v>
      </c>
      <c r="E72" t="s">
        <v>200</v>
      </c>
      <c r="I72" s="5">
        <v>0</v>
      </c>
      <c r="J72">
        <v>1.5</v>
      </c>
      <c r="K72" t="s">
        <v>101</v>
      </c>
      <c r="L72" s="5">
        <v>3.7722004004289835</v>
      </c>
      <c r="M72" s="5">
        <v>2.4394293056906733</v>
      </c>
      <c r="N72" s="5">
        <v>0.69826049133897994</v>
      </c>
      <c r="O72" s="5">
        <v>0</v>
      </c>
      <c r="P72" s="5">
        <v>1.110974609614944</v>
      </c>
      <c r="Q72" s="5">
        <v>0.20884728913562456</v>
      </c>
      <c r="R72" s="5">
        <v>0</v>
      </c>
      <c r="S72" s="5">
        <v>25.150658914857374</v>
      </c>
      <c r="T72" s="5">
        <v>2.299312364489984</v>
      </c>
      <c r="U72" s="5">
        <v>1.5389621385431158</v>
      </c>
      <c r="V72" s="5">
        <v>7.1443038479033909</v>
      </c>
      <c r="W72" s="5">
        <v>0.53622952615903607</v>
      </c>
      <c r="X72" s="5">
        <v>0</v>
      </c>
      <c r="Y72" s="5">
        <v>0</v>
      </c>
      <c r="Z72" s="5">
        <v>26.392121576348789</v>
      </c>
      <c r="AA72" s="5">
        <v>0</v>
      </c>
      <c r="AB72" s="5">
        <v>0.31908147036460288</v>
      </c>
      <c r="AC72" s="5">
        <v>2.7983544560175577</v>
      </c>
      <c r="AD72" s="5">
        <v>1.1680838842275472</v>
      </c>
      <c r="AE72" s="5">
        <v>0</v>
      </c>
      <c r="AF72" s="5">
        <v>0.89349452315415845</v>
      </c>
      <c r="AG72" s="5">
        <v>0</v>
      </c>
      <c r="AH72" s="5">
        <v>0</v>
      </c>
      <c r="AI72" s="5">
        <v>1.5917550144931383</v>
      </c>
      <c r="AJ72" s="5">
        <v>0.60097550609774308</v>
      </c>
      <c r="AK72" s="5">
        <v>0.22544882245324177</v>
      </c>
      <c r="AL72" s="5">
        <v>2.9102487905782972</v>
      </c>
      <c r="AM72" s="5">
        <v>0</v>
      </c>
      <c r="AN72" s="5">
        <v>0</v>
      </c>
      <c r="AO72" s="5">
        <v>3.1821819063208676</v>
      </c>
      <c r="AP72" s="5">
        <v>0</v>
      </c>
      <c r="AQ72" s="5">
        <v>0.91607260846611771</v>
      </c>
      <c r="AR72" s="5">
        <v>2.9022800545858414</v>
      </c>
      <c r="AS72" s="5">
        <v>0</v>
      </c>
      <c r="AT72" s="5">
        <v>6.7637967042636058</v>
      </c>
      <c r="AU72" s="5">
        <v>0</v>
      </c>
      <c r="AV72" s="5">
        <v>0</v>
      </c>
      <c r="AW72" s="5">
        <v>0</v>
      </c>
      <c r="AX72" s="5">
        <v>0</v>
      </c>
      <c r="AY72" s="5">
        <v>0.58503803411283062</v>
      </c>
      <c r="AZ72" s="5">
        <v>2.5191166656152362</v>
      </c>
      <c r="BA72" s="5">
        <v>0</v>
      </c>
      <c r="BB72" s="5">
        <v>0</v>
      </c>
      <c r="BC72" s="5">
        <v>0</v>
      </c>
      <c r="BD72" s="5">
        <v>0.11820291722143456</v>
      </c>
      <c r="BE72" s="5">
        <v>1.2145681775168753</v>
      </c>
      <c r="BF72" s="5">
        <v>100.00000000000001</v>
      </c>
      <c r="BG72" s="5">
        <f t="shared" si="7"/>
        <v>64.710120626741087</v>
      </c>
      <c r="BH72" s="5">
        <f t="shared" si="8"/>
        <v>15.879034587634512</v>
      </c>
      <c r="BI72" s="5">
        <f t="shared" si="9"/>
        <v>18.517350262470242</v>
      </c>
      <c r="BJ72" s="5">
        <v>8.4611374706567872</v>
      </c>
      <c r="BK72" s="5">
        <v>3.0928656570720867</v>
      </c>
      <c r="BL72" s="5">
        <f t="shared" si="10"/>
        <v>6.9158667494529791</v>
      </c>
      <c r="BM72" s="5">
        <v>13.797866370938021</v>
      </c>
      <c r="BN72" s="5">
        <v>4.0212234001932412</v>
      </c>
      <c r="BO72" s="5">
        <v>3.4312608372553886</v>
      </c>
      <c r="BP72" s="18"/>
    </row>
    <row r="73" spans="1:68" x14ac:dyDescent="0.25">
      <c r="A73" s="7">
        <v>44232</v>
      </c>
      <c r="B73" s="3" t="s">
        <v>218</v>
      </c>
      <c r="C73" t="s">
        <v>218</v>
      </c>
      <c r="D73" s="4" t="s">
        <v>220</v>
      </c>
      <c r="E73" t="s">
        <v>206</v>
      </c>
      <c r="I73" s="5" t="s">
        <v>225</v>
      </c>
      <c r="J73">
        <v>5</v>
      </c>
      <c r="K73" t="s">
        <v>101</v>
      </c>
      <c r="L73" s="5">
        <v>4.8328768377444282</v>
      </c>
      <c r="M73" s="5">
        <v>1.4155177982416653</v>
      </c>
      <c r="N73" s="5">
        <v>0.88654240831305164</v>
      </c>
      <c r="O73" s="5">
        <v>0.1335154229387126</v>
      </c>
      <c r="P73" s="5">
        <v>1.3326110784740079</v>
      </c>
      <c r="Q73" s="5">
        <v>0.23155389063942444</v>
      </c>
      <c r="R73" s="5">
        <v>0</v>
      </c>
      <c r="S73" s="5">
        <v>26.410367917642599</v>
      </c>
      <c r="T73" s="5">
        <v>0.83491644477674942</v>
      </c>
      <c r="U73" s="5">
        <v>2.0919959411311426</v>
      </c>
      <c r="V73" s="5">
        <v>9.6349815494401252</v>
      </c>
      <c r="W73" s="5">
        <v>0.60857601350921764</v>
      </c>
      <c r="X73" s="5">
        <v>0</v>
      </c>
      <c r="Y73" s="5">
        <v>0</v>
      </c>
      <c r="Z73" s="5">
        <v>22.155040652267349</v>
      </c>
      <c r="AA73" s="5">
        <v>0.22557748599359637</v>
      </c>
      <c r="AB73" s="5">
        <v>0.84369031542700768</v>
      </c>
      <c r="AC73" s="5">
        <v>3.880085348144644</v>
      </c>
      <c r="AD73" s="5">
        <v>1.517243834766399</v>
      </c>
      <c r="AE73" s="5">
        <v>1.3202767965453837</v>
      </c>
      <c r="AF73" s="5">
        <v>0.57538789409302338</v>
      </c>
      <c r="AG73" s="5">
        <v>0</v>
      </c>
      <c r="AH73" s="5">
        <v>0</v>
      </c>
      <c r="AI73" s="5">
        <v>1.9647112379295699</v>
      </c>
      <c r="AJ73" s="5">
        <v>0.74425311472408084</v>
      </c>
      <c r="AK73" s="5">
        <v>0.21031858051488631</v>
      </c>
      <c r="AL73" s="5">
        <v>2.6226243791532835</v>
      </c>
      <c r="AM73" s="5">
        <v>0</v>
      </c>
      <c r="AN73" s="5">
        <v>0</v>
      </c>
      <c r="AO73" s="5">
        <v>3.1607551123691229</v>
      </c>
      <c r="AP73" s="5">
        <v>0</v>
      </c>
      <c r="AQ73" s="5">
        <v>0.58988385429779788</v>
      </c>
      <c r="AR73" s="5">
        <v>3.2694748139049321</v>
      </c>
      <c r="AS73" s="5">
        <v>0</v>
      </c>
      <c r="AT73" s="5">
        <v>2.7969573742475458</v>
      </c>
      <c r="AU73" s="5">
        <v>0</v>
      </c>
      <c r="AV73" s="5">
        <v>0</v>
      </c>
      <c r="AW73" s="5">
        <v>0</v>
      </c>
      <c r="AX73" s="5">
        <v>0</v>
      </c>
      <c r="AY73" s="5">
        <v>0.75747749947229615</v>
      </c>
      <c r="AZ73" s="5">
        <v>3.1751239150282413</v>
      </c>
      <c r="BA73" s="5">
        <v>0</v>
      </c>
      <c r="BB73" s="5">
        <v>0</v>
      </c>
      <c r="BC73" s="5">
        <v>0</v>
      </c>
      <c r="BD73" s="5">
        <v>0.21298888897366058</v>
      </c>
      <c r="BE73" s="5">
        <v>1.5646735992960557</v>
      </c>
      <c r="BF73" s="5">
        <v>100.00000000000001</v>
      </c>
      <c r="BG73" s="5">
        <f t="shared" si="7"/>
        <v>60.799617510102671</v>
      </c>
      <c r="BH73" s="5">
        <f t="shared" si="8"/>
        <v>22.269991073540293</v>
      </c>
      <c r="BI73" s="5">
        <f t="shared" si="9"/>
        <v>16.355003522264013</v>
      </c>
      <c r="BJ73" s="5">
        <v>8.1472382652658997</v>
      </c>
      <c r="BK73" s="5">
        <v>3.3120725916996641</v>
      </c>
      <c r="BL73" s="5">
        <f t="shared" si="10"/>
        <v>7.9005526266934201</v>
      </c>
      <c r="BM73" s="5">
        <v>10.910498889914626</v>
      </c>
      <c r="BN73" s="5">
        <v>5.3754580850582254</v>
      </c>
      <c r="BO73" s="5">
        <v>2.0296872782324833</v>
      </c>
      <c r="BP73" s="18"/>
    </row>
    <row r="74" spans="1:68" x14ac:dyDescent="0.25">
      <c r="A74" s="7">
        <v>44232</v>
      </c>
      <c r="B74" s="3" t="s">
        <v>106</v>
      </c>
      <c r="C74" t="s">
        <v>131</v>
      </c>
      <c r="D74" s="4" t="s">
        <v>220</v>
      </c>
      <c r="E74" t="s">
        <v>175</v>
      </c>
      <c r="F74" s="5">
        <v>1.4790000000000001</v>
      </c>
      <c r="G74" s="5">
        <v>326.43678160918603</v>
      </c>
      <c r="H74" s="5">
        <v>19.506393963859999</v>
      </c>
      <c r="I74" s="5">
        <v>20</v>
      </c>
      <c r="J74" s="5">
        <v>0.5</v>
      </c>
      <c r="K74" t="s">
        <v>181</v>
      </c>
      <c r="L74" s="5">
        <v>27.409526986706613</v>
      </c>
      <c r="M74" s="5">
        <v>3.2772554012550446</v>
      </c>
      <c r="N74" s="5">
        <v>1.9825941695015659</v>
      </c>
      <c r="O74" s="5">
        <v>0.16767454017101543</v>
      </c>
      <c r="P74" s="5">
        <v>1.750842413464025</v>
      </c>
      <c r="Q74" s="5">
        <v>1.2831098273251402</v>
      </c>
      <c r="R74" s="5">
        <v>0</v>
      </c>
      <c r="S74" s="5">
        <v>33.76987122419316</v>
      </c>
      <c r="T74" s="5">
        <v>0</v>
      </c>
      <c r="U74" s="5">
        <v>0.81152479835937275</v>
      </c>
      <c r="V74" s="5">
        <v>12.995168582732671</v>
      </c>
      <c r="W74" s="5">
        <v>0.90500232252620283</v>
      </c>
      <c r="X74" s="5">
        <v>0</v>
      </c>
      <c r="Y74" s="5">
        <v>5.6644504328319155E-2</v>
      </c>
      <c r="Z74" s="5">
        <v>7.1869045453508793</v>
      </c>
      <c r="AA74" s="5">
        <v>0.37482265656772429</v>
      </c>
      <c r="AB74" s="5">
        <v>0.42793189902257905</v>
      </c>
      <c r="AC74" s="5">
        <v>12.480438939466538</v>
      </c>
      <c r="AD74" s="5">
        <v>4.1124353293108475</v>
      </c>
      <c r="AE74" s="5">
        <v>0.4417631944856007</v>
      </c>
      <c r="AF74" s="5">
        <v>0.73729237867546638</v>
      </c>
      <c r="AG74" s="5">
        <v>7.4075868253851443E-2</v>
      </c>
      <c r="AH74" s="5">
        <v>0</v>
      </c>
      <c r="AI74" s="5">
        <v>14.080446540153289</v>
      </c>
      <c r="AJ74" s="5">
        <v>0.93439872952205827</v>
      </c>
      <c r="AK74" s="5">
        <v>1.4742655410191927</v>
      </c>
      <c r="AL74" s="5">
        <v>21.075691670497516</v>
      </c>
      <c r="AM74" s="5">
        <v>0.45791727534856036</v>
      </c>
      <c r="AN74" s="5">
        <v>6.0024910626790669E-2</v>
      </c>
      <c r="AO74" s="5">
        <v>33.940979872796525</v>
      </c>
      <c r="AP74" s="5">
        <v>1.1650826667424969</v>
      </c>
      <c r="AQ74" s="5">
        <v>0.62906860428612532</v>
      </c>
      <c r="AR74" s="5">
        <v>0.32929260546329692</v>
      </c>
      <c r="AS74" s="5">
        <v>0.25858760768161482</v>
      </c>
      <c r="AT74" s="5">
        <v>5.9385891560079349</v>
      </c>
      <c r="AU74" s="5">
        <v>0</v>
      </c>
      <c r="AV74" s="5">
        <v>0</v>
      </c>
      <c r="AW74" s="5">
        <v>1.6930101106875683</v>
      </c>
      <c r="AX74" s="5">
        <v>0.12436089619553198</v>
      </c>
      <c r="AY74" s="5">
        <v>0.23789472524949409</v>
      </c>
      <c r="AZ74" s="5">
        <v>20.934359882124177</v>
      </c>
      <c r="BA74" s="5">
        <v>0</v>
      </c>
      <c r="BB74" s="5">
        <v>1.4980450397822123</v>
      </c>
      <c r="BC74" s="5">
        <v>0.38345862793060043</v>
      </c>
      <c r="BD74" s="5">
        <v>1.3198495597438746</v>
      </c>
      <c r="BE74" s="5">
        <v>23.760149218107657</v>
      </c>
      <c r="BF74" s="5">
        <v>239.80306044298771</v>
      </c>
      <c r="BG74" s="5">
        <f t="shared" si="7"/>
        <v>79.426493860007113</v>
      </c>
      <c r="BH74" s="5">
        <f t="shared" si="8"/>
        <v>53.202683722623796</v>
      </c>
      <c r="BI74" s="5">
        <f t="shared" si="9"/>
        <v>107.17388286035676</v>
      </c>
      <c r="BJ74" s="5">
        <v>13.753002657868427</v>
      </c>
      <c r="BK74" s="5">
        <v>1.8013620590576775</v>
      </c>
      <c r="BL74" s="5">
        <f t="shared" si="10"/>
        <v>78.894076580709964</v>
      </c>
      <c r="BM74" s="5">
        <v>89.54290011459851</v>
      </c>
      <c r="BN74" s="5">
        <v>18.072745940243863</v>
      </c>
      <c r="BO74" s="5">
        <v>4.9545819108322107</v>
      </c>
      <c r="BP74" s="18"/>
    </row>
    <row r="75" spans="1:68" x14ac:dyDescent="0.25">
      <c r="A75" s="7">
        <v>44232</v>
      </c>
      <c r="B75" s="3" t="s">
        <v>106</v>
      </c>
      <c r="C75" t="s">
        <v>131</v>
      </c>
      <c r="D75" s="4" t="s">
        <v>220</v>
      </c>
      <c r="E75" t="s">
        <v>175</v>
      </c>
      <c r="F75" s="5">
        <v>1.4790000000000001</v>
      </c>
      <c r="G75" s="5">
        <v>326.43678160918603</v>
      </c>
      <c r="H75" s="5">
        <v>19.506393963859999</v>
      </c>
      <c r="I75" s="5">
        <v>20</v>
      </c>
      <c r="J75" s="5">
        <v>0.5</v>
      </c>
      <c r="K75" t="s">
        <v>101</v>
      </c>
      <c r="L75" s="5">
        <v>11.430015503585755</v>
      </c>
      <c r="M75" s="5">
        <v>1.3666445270552332</v>
      </c>
      <c r="N75" s="5">
        <v>0.82675932735767577</v>
      </c>
      <c r="O75" s="5">
        <v>6.9921768246523033E-2</v>
      </c>
      <c r="P75" s="5">
        <v>0.73011679260043527</v>
      </c>
      <c r="Q75" s="5">
        <v>0.53506816174691596</v>
      </c>
      <c r="R75" s="5">
        <v>0</v>
      </c>
      <c r="S75" s="5">
        <v>14.082335380461846</v>
      </c>
      <c r="T75" s="5">
        <v>0</v>
      </c>
      <c r="U75" s="5">
        <v>0.33841302811575658</v>
      </c>
      <c r="V75" s="5">
        <v>5.4191003895974976</v>
      </c>
      <c r="W75" s="5">
        <v>0.37739398356901444</v>
      </c>
      <c r="X75" s="5">
        <v>0</v>
      </c>
      <c r="Y75" s="5">
        <v>2.3621259972112063E-2</v>
      </c>
      <c r="Z75" s="5">
        <v>2.9970028456161173</v>
      </c>
      <c r="AA75" s="5">
        <v>0.15630436737350856</v>
      </c>
      <c r="AB75" s="5">
        <v>0.17845139183464187</v>
      </c>
      <c r="AC75" s="5">
        <v>5.2044535696965033</v>
      </c>
      <c r="AD75" s="5">
        <v>1.7149219537540321</v>
      </c>
      <c r="AE75" s="5">
        <v>0.18421916453840601</v>
      </c>
      <c r="AF75" s="5">
        <v>0.30745745167449812</v>
      </c>
      <c r="AG75" s="5">
        <v>3.0890293108441252E-2</v>
      </c>
      <c r="AH75" s="5">
        <v>0</v>
      </c>
      <c r="AI75" s="5">
        <v>5.8716709095132096</v>
      </c>
      <c r="AJ75" s="5">
        <v>0.38965254563304796</v>
      </c>
      <c r="AK75" s="5">
        <v>0.61478178731154842</v>
      </c>
      <c r="AL75" s="5">
        <v>8.7887500816563531</v>
      </c>
      <c r="AM75" s="5">
        <v>0.1909555593254943</v>
      </c>
      <c r="AN75" s="5">
        <v>2.5030919336853655E-2</v>
      </c>
      <c r="AO75" s="5">
        <v>14.153689202338544</v>
      </c>
      <c r="AP75" s="5">
        <v>0.48584979048651095</v>
      </c>
      <c r="AQ75" s="5">
        <v>0.26232717927955052</v>
      </c>
      <c r="AR75" s="5">
        <v>0.1373179328299628</v>
      </c>
      <c r="AS75" s="5">
        <v>0.10783332256224189</v>
      </c>
      <c r="AT75" s="5">
        <v>2.4764442726617379</v>
      </c>
      <c r="AU75" s="5">
        <v>0</v>
      </c>
      <c r="AV75" s="5">
        <v>0</v>
      </c>
      <c r="AW75" s="5">
        <v>0.70600021015581449</v>
      </c>
      <c r="AX75" s="5">
        <v>5.1859595105166856E-2</v>
      </c>
      <c r="AY75" s="5">
        <v>9.9204207323305899E-2</v>
      </c>
      <c r="AZ75" s="5">
        <v>8.7298134742117863</v>
      </c>
      <c r="BA75" s="5">
        <v>0</v>
      </c>
      <c r="BB75" s="5">
        <v>0.62469804889682246</v>
      </c>
      <c r="BC75" s="5">
        <v>0.15990564391556891</v>
      </c>
      <c r="BD75" s="5">
        <v>0.55038895554782297</v>
      </c>
      <c r="BE75" s="5">
        <v>9.9081926536782241</v>
      </c>
      <c r="BF75" s="5">
        <v>99.999999999999986</v>
      </c>
      <c r="BG75" s="5">
        <f t="shared" si="7"/>
        <v>33.121551373565751</v>
      </c>
      <c r="BH75" s="5">
        <f t="shared" si="8"/>
        <v>22.18599029734758</v>
      </c>
      <c r="BI75" s="5">
        <f t="shared" si="9"/>
        <v>44.692458329086662</v>
      </c>
      <c r="BJ75" s="5">
        <v>5.735123910621712</v>
      </c>
      <c r="BK75" s="5">
        <v>0.75118393223590441</v>
      </c>
      <c r="BL75" s="5">
        <f t="shared" si="10"/>
        <v>32.899528652790792</v>
      </c>
      <c r="BM75" s="5">
        <v>37.340182376816244</v>
      </c>
      <c r="BN75" s="5">
        <v>7.5364951168088155</v>
      </c>
      <c r="BO75" s="5">
        <v>4.9545819108322107</v>
      </c>
      <c r="BP75" s="18"/>
    </row>
    <row r="76" spans="1:68" x14ac:dyDescent="0.25">
      <c r="A76" s="7">
        <v>44273</v>
      </c>
      <c r="B76" s="3" t="s">
        <v>106</v>
      </c>
      <c r="C76" t="s">
        <v>107</v>
      </c>
      <c r="D76" s="4" t="s">
        <v>220</v>
      </c>
      <c r="E76" t="s">
        <v>110</v>
      </c>
      <c r="F76" s="5">
        <v>0.71199999999999997</v>
      </c>
      <c r="G76" s="5">
        <v>437.00842696635101</v>
      </c>
      <c r="H76" s="5">
        <v>37.8381578136743</v>
      </c>
      <c r="I76" s="5"/>
      <c r="J76" s="5">
        <v>1</v>
      </c>
      <c r="K76" t="s">
        <v>181</v>
      </c>
      <c r="L76" s="5">
        <v>31.373503685923524</v>
      </c>
      <c r="M76" s="5">
        <v>4.5051195013169183</v>
      </c>
      <c r="N76" s="5">
        <v>2.5863977750237424</v>
      </c>
      <c r="O76" s="5">
        <v>0.34675191393791616</v>
      </c>
      <c r="P76" s="5">
        <v>2.5198765450764165</v>
      </c>
      <c r="Q76" s="5">
        <v>2.0393260937314177</v>
      </c>
      <c r="R76" s="5">
        <v>0</v>
      </c>
      <c r="S76" s="5">
        <v>41.362614103373652</v>
      </c>
      <c r="T76" s="5">
        <v>1.0737220313965541</v>
      </c>
      <c r="U76" s="5">
        <v>1.3281549795153749</v>
      </c>
      <c r="V76" s="5">
        <v>13.412107697490438</v>
      </c>
      <c r="W76" s="5">
        <v>1.0973452325505004</v>
      </c>
      <c r="X76" s="5">
        <v>0</v>
      </c>
      <c r="Y76" s="5">
        <v>0.11641622180560725</v>
      </c>
      <c r="Z76" s="5">
        <v>10.695063002999508</v>
      </c>
      <c r="AA76" s="5">
        <v>0.46241427865564905</v>
      </c>
      <c r="AB76" s="5">
        <v>0</v>
      </c>
      <c r="AC76" s="5">
        <v>11.349574417850242</v>
      </c>
      <c r="AD76" s="5">
        <v>5.7599163621110412</v>
      </c>
      <c r="AE76" s="5">
        <v>0.29130476405121708</v>
      </c>
      <c r="AF76" s="5">
        <v>0.24620605026042472</v>
      </c>
      <c r="AG76" s="5">
        <v>3.440387939023027E-2</v>
      </c>
      <c r="AH76" s="5">
        <v>0.2127227189158753</v>
      </c>
      <c r="AI76" s="5">
        <v>13.207109814204811</v>
      </c>
      <c r="AJ76" s="5">
        <v>1.3189795728459404</v>
      </c>
      <c r="AK76" s="5">
        <v>0.8237051968046053</v>
      </c>
      <c r="AL76" s="5">
        <v>0</v>
      </c>
      <c r="AM76" s="5">
        <v>21.07985640031665</v>
      </c>
      <c r="AN76" s="5">
        <v>0.1825242318971485</v>
      </c>
      <c r="AO76" s="5">
        <v>25.763146873622517</v>
      </c>
      <c r="AP76" s="5">
        <v>1.7678084658941906</v>
      </c>
      <c r="AQ76" s="5">
        <v>0.70154185964429328</v>
      </c>
      <c r="AR76" s="5">
        <v>0.60691637199376269</v>
      </c>
      <c r="AS76" s="5">
        <v>2.1176230806565002</v>
      </c>
      <c r="AT76" s="5">
        <v>0.63112910933423738</v>
      </c>
      <c r="AU76" s="5">
        <v>5.6254430100998229</v>
      </c>
      <c r="AV76" s="5">
        <v>0.15697292628926757</v>
      </c>
      <c r="AW76" s="5">
        <v>13.123819719611777</v>
      </c>
      <c r="AX76" s="5">
        <v>0.26017971221976821</v>
      </c>
      <c r="AY76" s="5">
        <v>0.35536548356969255</v>
      </c>
      <c r="AZ76" s="5">
        <v>23.541718123785518</v>
      </c>
      <c r="BA76" s="5">
        <v>2.3179790830396851</v>
      </c>
      <c r="BB76" s="5">
        <v>0.79880152302295293</v>
      </c>
      <c r="BC76" s="5">
        <v>0</v>
      </c>
      <c r="BD76" s="5">
        <v>6.5009351977610272</v>
      </c>
      <c r="BE76" s="5">
        <v>29.109611400058331</v>
      </c>
      <c r="BF76" s="5">
        <v>280.80410841204872</v>
      </c>
      <c r="BG76" s="5">
        <f t="shared" si="7"/>
        <v>99.968352045638582</v>
      </c>
      <c r="BH76" s="5">
        <f t="shared" si="8"/>
        <v>37.502242799113674</v>
      </c>
      <c r="BI76" s="5">
        <f t="shared" si="9"/>
        <v>142.8745847981202</v>
      </c>
      <c r="BJ76" s="5">
        <v>20.085731024173679</v>
      </c>
      <c r="BK76" s="5">
        <v>2.3758869160599261</v>
      </c>
      <c r="BL76" s="5">
        <f t="shared" si="10"/>
        <v>88.475521571262377</v>
      </c>
      <c r="BM76" s="5">
        <v>120.54901834751301</v>
      </c>
      <c r="BN76" s="5">
        <v>22.616871214658403</v>
      </c>
      <c r="BO76" s="5">
        <v>5.3300484051650354</v>
      </c>
      <c r="BP76" s="18"/>
    </row>
    <row r="77" spans="1:68" x14ac:dyDescent="0.25">
      <c r="A77" s="7">
        <v>44273</v>
      </c>
      <c r="B77" s="3" t="s">
        <v>106</v>
      </c>
      <c r="C77" t="s">
        <v>107</v>
      </c>
      <c r="D77" s="4" t="s">
        <v>220</v>
      </c>
      <c r="E77" t="s">
        <v>110</v>
      </c>
      <c r="F77" s="5">
        <v>0.71199999999999997</v>
      </c>
      <c r="G77" s="5">
        <v>437.00842696635101</v>
      </c>
      <c r="H77" s="5">
        <v>37.8381578136743</v>
      </c>
      <c r="I77" s="5"/>
      <c r="J77" s="5">
        <v>1</v>
      </c>
      <c r="K77" t="s">
        <v>101</v>
      </c>
      <c r="L77" s="5">
        <v>11.172736703654779</v>
      </c>
      <c r="M77" s="5">
        <v>1.6043638131911366</v>
      </c>
      <c r="N77" s="5">
        <v>0.92106835247171381</v>
      </c>
      <c r="O77" s="5">
        <v>0.12348534211226581</v>
      </c>
      <c r="P77" s="5">
        <v>0.89737880237093204</v>
      </c>
      <c r="Q77" s="5">
        <v>0.72624510562321754</v>
      </c>
      <c r="R77" s="5">
        <v>0</v>
      </c>
      <c r="S77" s="5">
        <v>14.730060160900006</v>
      </c>
      <c r="T77" s="5">
        <v>0.38237404625896243</v>
      </c>
      <c r="U77" s="5">
        <v>0.47298274481314051</v>
      </c>
      <c r="V77" s="5">
        <v>4.7763217473334345</v>
      </c>
      <c r="W77" s="5">
        <v>0.39078674409573405</v>
      </c>
      <c r="X77" s="5">
        <v>0</v>
      </c>
      <c r="Y77" s="5">
        <v>4.1458161870900914E-2</v>
      </c>
      <c r="Z77" s="5">
        <v>3.8087273948662084</v>
      </c>
      <c r="AA77" s="5">
        <v>0.16467504028719823</v>
      </c>
      <c r="AB77" s="5">
        <v>0</v>
      </c>
      <c r="AC77" s="5">
        <v>4.0418120952831673</v>
      </c>
      <c r="AD77" s="5">
        <v>2.0512222540772114</v>
      </c>
      <c r="AE77" s="5">
        <v>0.10373949501613411</v>
      </c>
      <c r="AF77" s="5">
        <v>8.7678934490212232E-2</v>
      </c>
      <c r="AG77" s="5">
        <v>1.2251914540988985E-2</v>
      </c>
      <c r="AH77" s="5">
        <v>7.5754845653372149E-2</v>
      </c>
      <c r="AI77" s="5">
        <v>4.7033178712701922</v>
      </c>
      <c r="AJ77" s="5">
        <v>0.46971519765319281</v>
      </c>
      <c r="AK77" s="5">
        <v>0.29333801469738818</v>
      </c>
      <c r="AL77" s="5">
        <v>0</v>
      </c>
      <c r="AM77" s="5">
        <v>7.5069615325514789</v>
      </c>
      <c r="AN77" s="5">
        <v>6.5000556056435801E-2</v>
      </c>
      <c r="AO77" s="5">
        <v>9.1747756182462865</v>
      </c>
      <c r="AP77" s="5">
        <v>0.62955220843853499</v>
      </c>
      <c r="AQ77" s="5">
        <v>0.24983318926903264</v>
      </c>
      <c r="AR77" s="5">
        <v>0.21613514682028104</v>
      </c>
      <c r="AS77" s="5">
        <v>0.75412824001460987</v>
      </c>
      <c r="AT77" s="5">
        <v>0.22475779036969282</v>
      </c>
      <c r="AU77" s="5">
        <v>2.0033335843666191</v>
      </c>
      <c r="AV77" s="5">
        <v>5.5901221380610037E-2</v>
      </c>
      <c r="AW77" s="5">
        <v>4.6736565906486076</v>
      </c>
      <c r="AX77" s="5">
        <v>9.2655237023093515E-2</v>
      </c>
      <c r="AY77" s="5">
        <v>0.12655280778450481</v>
      </c>
      <c r="AZ77" s="5">
        <v>8.3836800881989486</v>
      </c>
      <c r="BA77" s="5">
        <v>0.82547904877456757</v>
      </c>
      <c r="BB77" s="5">
        <v>0.28446931476187687</v>
      </c>
      <c r="BC77" s="5">
        <v>0</v>
      </c>
      <c r="BD77" s="5">
        <v>2.3151139897930659</v>
      </c>
      <c r="BE77" s="5">
        <v>10.366519052970272</v>
      </c>
      <c r="BF77" s="5">
        <v>100</v>
      </c>
      <c r="BG77" s="5">
        <f t="shared" si="7"/>
        <v>35.600744095576466</v>
      </c>
      <c r="BH77" s="5">
        <f t="shared" si="8"/>
        <v>13.355304169582633</v>
      </c>
      <c r="BI77" s="5">
        <f t="shared" si="9"/>
        <v>50.880517954697339</v>
      </c>
      <c r="BJ77" s="5">
        <v>7.1529334587584144</v>
      </c>
      <c r="BK77" s="5">
        <v>0.84610119470673029</v>
      </c>
      <c r="BL77" s="5">
        <f t="shared" si="10"/>
        <v>31.507915632571304</v>
      </c>
      <c r="BM77" s="5">
        <v>42.92993397754023</v>
      </c>
      <c r="BN77" s="5">
        <v>8.0543234721732322</v>
      </c>
      <c r="BO77" s="5">
        <v>5.3300484051650336</v>
      </c>
      <c r="BP77" s="18"/>
    </row>
    <row r="78" spans="1:68" x14ac:dyDescent="0.25">
      <c r="A78" s="7">
        <v>44273</v>
      </c>
      <c r="B78" s="3" t="s">
        <v>106</v>
      </c>
      <c r="C78" t="s">
        <v>117</v>
      </c>
      <c r="D78" s="4" t="s">
        <v>220</v>
      </c>
      <c r="E78" t="s">
        <v>120</v>
      </c>
      <c r="F78" s="5">
        <v>1.542</v>
      </c>
      <c r="G78" s="5">
        <v>449.77302204932602</v>
      </c>
      <c r="H78" s="5">
        <v>6.5574753378832096</v>
      </c>
      <c r="I78" s="5"/>
      <c r="J78" s="5">
        <v>1</v>
      </c>
      <c r="K78" t="s">
        <v>181</v>
      </c>
      <c r="L78" s="5">
        <v>39.20237294491664</v>
      </c>
      <c r="M78" s="5">
        <v>4.8107225142467058</v>
      </c>
      <c r="N78" s="5">
        <v>2.9966380268545838</v>
      </c>
      <c r="O78" s="5">
        <v>0.25191203659355088</v>
      </c>
      <c r="P78" s="5">
        <v>2.2125172788682548</v>
      </c>
      <c r="Q78" s="5">
        <v>2.2058320733049359</v>
      </c>
      <c r="R78" s="5">
        <v>1.9766466724806451E-2</v>
      </c>
      <c r="S78" s="5">
        <v>46.941565435798125</v>
      </c>
      <c r="T78" s="5">
        <v>1.2281301233419486</v>
      </c>
      <c r="U78" s="5">
        <v>1.4277582963524988</v>
      </c>
      <c r="V78" s="5">
        <v>17.331220489280209</v>
      </c>
      <c r="W78" s="5">
        <v>1.385251920526668</v>
      </c>
      <c r="X78" s="5">
        <v>0</v>
      </c>
      <c r="Y78" s="5">
        <v>0.14973729758796642</v>
      </c>
      <c r="Z78" s="5">
        <v>9.9461869488598769</v>
      </c>
      <c r="AA78" s="5">
        <v>0.56925454015431276</v>
      </c>
      <c r="AB78" s="5">
        <v>0.12032335307912231</v>
      </c>
      <c r="AC78" s="5">
        <v>19.550186245299781</v>
      </c>
      <c r="AD78" s="5">
        <v>6.2345568652046373</v>
      </c>
      <c r="AE78" s="5">
        <v>0.1789901232441499</v>
      </c>
      <c r="AF78" s="5">
        <v>0.68951551583341586</v>
      </c>
      <c r="AG78" s="5">
        <v>3.9868732537134424E-2</v>
      </c>
      <c r="AH78" s="5">
        <v>0.30823160162381347</v>
      </c>
      <c r="AI78" s="5">
        <v>22.695376786808467</v>
      </c>
      <c r="AJ78" s="5">
        <v>1.5608878795704726</v>
      </c>
      <c r="AK78" s="5">
        <v>2.187519181359991</v>
      </c>
      <c r="AL78" s="5">
        <v>0</v>
      </c>
      <c r="AM78" s="5">
        <v>33.827800733272348</v>
      </c>
      <c r="AN78" s="5">
        <v>0.1198013621799541</v>
      </c>
      <c r="AO78" s="5">
        <v>46.142469738337063</v>
      </c>
      <c r="AP78" s="5">
        <v>1.7550926812694119</v>
      </c>
      <c r="AQ78" s="5">
        <v>0.90772610874181159</v>
      </c>
      <c r="AR78" s="5">
        <v>0.27263017176615073</v>
      </c>
      <c r="AS78" s="5">
        <v>0.23463759019451419</v>
      </c>
      <c r="AT78" s="5">
        <v>0.5102532334832891</v>
      </c>
      <c r="AU78" s="5">
        <v>8.5779268068597876</v>
      </c>
      <c r="AV78" s="5">
        <v>0.15136728051462983</v>
      </c>
      <c r="AW78" s="5">
        <v>1.9834012557906067</v>
      </c>
      <c r="AX78" s="5">
        <v>0.15546824096129033</v>
      </c>
      <c r="AY78" s="5">
        <v>0.27846979314777576</v>
      </c>
      <c r="AZ78" s="5">
        <v>25.028885031630583</v>
      </c>
      <c r="BA78" s="5">
        <v>2.2953376863544324</v>
      </c>
      <c r="BB78" s="5">
        <v>0.54206497998462777</v>
      </c>
      <c r="BC78" s="5">
        <v>0</v>
      </c>
      <c r="BD78" s="5">
        <v>1.4589986440166722</v>
      </c>
      <c r="BE78" s="5">
        <v>27.494708590317909</v>
      </c>
      <c r="BF78" s="5">
        <v>335.98136260679496</v>
      </c>
      <c r="BG78" s="5">
        <f t="shared" si="7"/>
        <v>113.9474696908724</v>
      </c>
      <c r="BH78" s="5">
        <f t="shared" si="8"/>
        <v>48.363680990069973</v>
      </c>
      <c r="BI78" s="5">
        <f t="shared" si="9"/>
        <v>172.67246480839532</v>
      </c>
      <c r="BJ78" s="5">
        <v>21.560870527215698</v>
      </c>
      <c r="BK78" s="5">
        <v>2.7470837814600597</v>
      </c>
      <c r="BL78" s="5">
        <f t="shared" si="10"/>
        <v>109.77396544369429</v>
      </c>
      <c r="BM78" s="5">
        <v>136.98858220683309</v>
      </c>
      <c r="BN78" s="5">
        <v>35.862872724806387</v>
      </c>
      <c r="BO78" s="5">
        <v>3.819788315844479</v>
      </c>
      <c r="BP78" s="18"/>
    </row>
    <row r="79" spans="1:68" x14ac:dyDescent="0.25">
      <c r="A79" s="7">
        <v>44273</v>
      </c>
      <c r="B79" s="3" t="s">
        <v>106</v>
      </c>
      <c r="C79" t="s">
        <v>117</v>
      </c>
      <c r="D79" s="4" t="s">
        <v>220</v>
      </c>
      <c r="E79" t="s">
        <v>120</v>
      </c>
      <c r="F79" s="5">
        <v>1.542</v>
      </c>
      <c r="G79" s="5">
        <v>449.77302204932602</v>
      </c>
      <c r="H79" s="5">
        <v>6.5574753378832096</v>
      </c>
      <c r="I79" s="5"/>
      <c r="J79" s="5">
        <v>1</v>
      </c>
      <c r="K79" t="s">
        <v>101</v>
      </c>
      <c r="L79" s="5">
        <v>11.668020107054533</v>
      </c>
      <c r="M79" s="5">
        <v>1.4318420750846175</v>
      </c>
      <c r="N79" s="5">
        <v>0.89190602824050191</v>
      </c>
      <c r="O79" s="5">
        <v>7.4977979325706851E-2</v>
      </c>
      <c r="P79" s="5">
        <v>0.65852381266088367</v>
      </c>
      <c r="Q79" s="5">
        <v>0.65653405777940754</v>
      </c>
      <c r="R79" s="5">
        <v>5.8832033334954665E-3</v>
      </c>
      <c r="S79" s="5">
        <v>13.971478974783102</v>
      </c>
      <c r="T79" s="5">
        <v>0.36553519332536655</v>
      </c>
      <c r="U79" s="5">
        <v>0.42495163579160494</v>
      </c>
      <c r="V79" s="5">
        <v>5.1583874637603779</v>
      </c>
      <c r="W79" s="5">
        <v>0.4123002269467706</v>
      </c>
      <c r="X79" s="5">
        <v>0</v>
      </c>
      <c r="Y79" s="5">
        <v>4.4567143970782298E-2</v>
      </c>
      <c r="Z79" s="5">
        <v>2.9603388925177017</v>
      </c>
      <c r="AA79" s="5">
        <v>0.1694303921317569</v>
      </c>
      <c r="AB79" s="5">
        <v>3.5812508213421024E-2</v>
      </c>
      <c r="AC79" s="5">
        <v>5.8188305725099747</v>
      </c>
      <c r="AD79" s="5">
        <v>1.8556258052030854</v>
      </c>
      <c r="AE79" s="5">
        <v>5.3273825028689242E-2</v>
      </c>
      <c r="AF79" s="5">
        <v>0.2052243346129792</v>
      </c>
      <c r="AG79" s="5">
        <v>1.1866352415444401E-2</v>
      </c>
      <c r="AH79" s="5">
        <v>9.174068443330366E-2</v>
      </c>
      <c r="AI79" s="5">
        <v>6.7549511111928178</v>
      </c>
      <c r="AJ79" s="5">
        <v>0.46457573344543157</v>
      </c>
      <c r="AK79" s="5">
        <v>0.65108348998515253</v>
      </c>
      <c r="AL79" s="5">
        <v>0</v>
      </c>
      <c r="AM79" s="5">
        <v>10.068356313222537</v>
      </c>
      <c r="AN79" s="5">
        <v>3.565714516139986E-2</v>
      </c>
      <c r="AO79" s="5">
        <v>13.733639681775569</v>
      </c>
      <c r="AP79" s="5">
        <v>0.52237798777053845</v>
      </c>
      <c r="AQ79" s="5">
        <v>0.27017156597586034</v>
      </c>
      <c r="AR79" s="5">
        <v>8.1144433027737536E-2</v>
      </c>
      <c r="AS79" s="5">
        <v>6.9836489849919081E-2</v>
      </c>
      <c r="AT79" s="5">
        <v>0.15186950535719079</v>
      </c>
      <c r="AU79" s="5">
        <v>2.5530960230370545</v>
      </c>
      <c r="AV79" s="5">
        <v>4.5052284847054952E-2</v>
      </c>
      <c r="AW79" s="5">
        <v>0.59033073751528797</v>
      </c>
      <c r="AX79" s="5">
        <v>4.627287649381838E-2</v>
      </c>
      <c r="AY79" s="5">
        <v>8.288251199030762E-2</v>
      </c>
      <c r="AZ79" s="5">
        <v>7.4494861373969545</v>
      </c>
      <c r="BA79" s="5">
        <v>0.6831741107737298</v>
      </c>
      <c r="BB79" s="5">
        <v>0.16133781224615612</v>
      </c>
      <c r="BC79" s="5">
        <v>0</v>
      </c>
      <c r="BD79" s="5">
        <v>0.4342498740694033</v>
      </c>
      <c r="BE79" s="5">
        <v>8.183402905742561</v>
      </c>
      <c r="BF79" s="5">
        <v>100</v>
      </c>
      <c r="BG79" s="5">
        <f t="shared" si="7"/>
        <v>33.914818609812926</v>
      </c>
      <c r="BH79" s="5">
        <f t="shared" si="8"/>
        <v>14.394751129892542</v>
      </c>
      <c r="BI79" s="5">
        <f t="shared" si="9"/>
        <v>51.393465241248222</v>
      </c>
      <c r="BJ79" s="5">
        <v>6.4172817087026255</v>
      </c>
      <c r="BK79" s="5">
        <v>0.81762981141159952</v>
      </c>
      <c r="BL79" s="5">
        <f t="shared" si="10"/>
        <v>32.672635348575788</v>
      </c>
      <c r="BM79" s="5">
        <v>40.772672967325654</v>
      </c>
      <c r="BN79" s="5">
        <v>10.674066098951254</v>
      </c>
      <c r="BO79" s="5">
        <v>3.8197883158444785</v>
      </c>
      <c r="BP79" s="18"/>
    </row>
    <row r="80" spans="1:68" x14ac:dyDescent="0.25">
      <c r="A80" s="7">
        <v>44273</v>
      </c>
      <c r="B80" s="3" t="s">
        <v>106</v>
      </c>
      <c r="C80" t="s">
        <v>107</v>
      </c>
      <c r="D80" s="4" t="s">
        <v>220</v>
      </c>
      <c r="E80" t="s">
        <v>138</v>
      </c>
      <c r="F80" s="5">
        <v>0.751</v>
      </c>
      <c r="G80" s="5">
        <v>607.52330226347397</v>
      </c>
      <c r="H80" s="5">
        <v>35.308261377324797</v>
      </c>
      <c r="I80" s="5"/>
      <c r="J80" s="5">
        <v>1</v>
      </c>
      <c r="K80" t="s">
        <v>181</v>
      </c>
      <c r="L80" s="5">
        <v>38.577005729795268</v>
      </c>
      <c r="M80" s="5">
        <v>5.4887678969465012</v>
      </c>
      <c r="N80" s="5">
        <v>3.1115464268404209</v>
      </c>
      <c r="O80" s="5">
        <v>0.3487628004023503</v>
      </c>
      <c r="P80" s="5">
        <v>3.2871108581713226</v>
      </c>
      <c r="Q80" s="5">
        <v>3.2318230670659438</v>
      </c>
      <c r="R80" s="5">
        <v>0.1482061073200516</v>
      </c>
      <c r="S80" s="5">
        <v>55.758053236888067</v>
      </c>
      <c r="T80" s="5">
        <v>1.2568494832370509</v>
      </c>
      <c r="U80" s="5">
        <v>1.9926459015692946</v>
      </c>
      <c r="V80" s="5">
        <v>15.874071327620936</v>
      </c>
      <c r="W80" s="5">
        <v>1.6104253338776642</v>
      </c>
      <c r="X80" s="5">
        <v>0</v>
      </c>
      <c r="Y80" s="5">
        <v>0.24482932932082738</v>
      </c>
      <c r="Z80" s="5">
        <v>27.164859108151138</v>
      </c>
      <c r="AA80" s="5">
        <v>0.65620449310559148</v>
      </c>
      <c r="AB80" s="5">
        <v>0.34712995609914316</v>
      </c>
      <c r="AC80" s="5">
        <v>13.644512161728775</v>
      </c>
      <c r="AD80" s="5">
        <v>6.7164408125564989</v>
      </c>
      <c r="AE80" s="5">
        <v>0.4104095818991077</v>
      </c>
      <c r="AF80" s="5">
        <v>1.5261191852678586</v>
      </c>
      <c r="AG80" s="5">
        <v>8.8316727486205782E-2</v>
      </c>
      <c r="AH80" s="5">
        <v>0.24587160039247699</v>
      </c>
      <c r="AI80" s="5">
        <v>15.756460007877921</v>
      </c>
      <c r="AJ80" s="5">
        <v>2.0145543349689214</v>
      </c>
      <c r="AK80" s="5">
        <v>1.000645894352495</v>
      </c>
      <c r="AL80" s="5">
        <v>0</v>
      </c>
      <c r="AM80" s="5">
        <v>26.434150776865668</v>
      </c>
      <c r="AN80" s="5">
        <v>0.26758789072282574</v>
      </c>
      <c r="AO80" s="5">
        <v>31.731971621933521</v>
      </c>
      <c r="AP80" s="5">
        <v>2.1044112195715243</v>
      </c>
      <c r="AQ80" s="5">
        <v>1.0715775920660822</v>
      </c>
      <c r="AR80" s="5">
        <v>0.78956196110225052</v>
      </c>
      <c r="AS80" s="5">
        <v>2.543144197008584</v>
      </c>
      <c r="AT80" s="5">
        <v>0.83643618779061923</v>
      </c>
      <c r="AU80" s="5">
        <v>6.448859838288608</v>
      </c>
      <c r="AV80" s="5">
        <v>0.2850944164063372</v>
      </c>
      <c r="AW80" s="5">
        <v>16.53151263560828</v>
      </c>
      <c r="AX80" s="5">
        <v>0.35453586112977253</v>
      </c>
      <c r="AY80" s="5">
        <v>0.46429463069072846</v>
      </c>
      <c r="AZ80" s="5">
        <v>28.691092717712721</v>
      </c>
      <c r="BA80" s="5">
        <v>2.7767465154133335</v>
      </c>
      <c r="BB80" s="5">
        <v>0.96166724672859427</v>
      </c>
      <c r="BC80" s="5">
        <v>0</v>
      </c>
      <c r="BD80" s="5">
        <v>7.8712073223090435</v>
      </c>
      <c r="BE80" s="5">
        <v>34.496279146135336</v>
      </c>
      <c r="BF80" s="5">
        <v>365.16175314042573</v>
      </c>
      <c r="BG80" s="5">
        <f t="shared" si="7"/>
        <v>143.58955000582827</v>
      </c>
      <c r="BH80" s="5">
        <f t="shared" si="8"/>
        <v>45.703103184044501</v>
      </c>
      <c r="BI80" s="5">
        <f t="shared" si="9"/>
        <v>174.09710916489257</v>
      </c>
      <c r="BJ80" s="5">
        <v>25.359245060986986</v>
      </c>
      <c r="BK80" s="5">
        <v>3.5504265577257317</v>
      </c>
      <c r="BL80" s="5">
        <f t="shared" si="10"/>
        <v>106.6880940364921</v>
      </c>
      <c r="BM80" s="5">
        <v>147.55431765508379</v>
      </c>
      <c r="BN80" s="5">
        <v>26.953201091707886</v>
      </c>
      <c r="BO80" s="5">
        <v>5.4744635768134673</v>
      </c>
      <c r="BP80" s="18"/>
    </row>
    <row r="81" spans="1:68" x14ac:dyDescent="0.25">
      <c r="A81" s="7">
        <v>44273</v>
      </c>
      <c r="B81" s="3" t="s">
        <v>106</v>
      </c>
      <c r="C81" t="s">
        <v>107</v>
      </c>
      <c r="D81" s="4" t="s">
        <v>220</v>
      </c>
      <c r="E81" t="s">
        <v>138</v>
      </c>
      <c r="F81" s="5">
        <v>0.751</v>
      </c>
      <c r="G81" s="5">
        <v>607.52330226347397</v>
      </c>
      <c r="H81" s="5">
        <v>35.308261377324797</v>
      </c>
      <c r="I81" s="5"/>
      <c r="J81" s="5">
        <v>1</v>
      </c>
      <c r="K81" t="s">
        <v>101</v>
      </c>
      <c r="L81" s="5">
        <v>10.564360971002401</v>
      </c>
      <c r="M81" s="5">
        <v>1.5031059112140241</v>
      </c>
      <c r="N81" s="5">
        <v>0.85210085669729274</v>
      </c>
      <c r="O81" s="5">
        <v>9.5509126408490796E-2</v>
      </c>
      <c r="P81" s="5">
        <v>0.90017939444694228</v>
      </c>
      <c r="Q81" s="5">
        <v>0.88503876412903559</v>
      </c>
      <c r="R81" s="5">
        <v>4.058642671239937E-2</v>
      </c>
      <c r="S81" s="5">
        <v>15.269412187164596</v>
      </c>
      <c r="T81" s="5">
        <v>0.34418979327052357</v>
      </c>
      <c r="U81" s="5">
        <v>0.54568855703872343</v>
      </c>
      <c r="V81" s="5">
        <v>4.3471341648194031</v>
      </c>
      <c r="W81" s="5">
        <v>0.44101697946946894</v>
      </c>
      <c r="X81" s="5">
        <v>0</v>
      </c>
      <c r="Y81" s="5">
        <v>6.7046816161679554E-2</v>
      </c>
      <c r="Z81" s="5">
        <v>7.4391304331657873</v>
      </c>
      <c r="AA81" s="5">
        <v>0.1797024161107155</v>
      </c>
      <c r="AB81" s="5">
        <v>9.5061969966403273E-2</v>
      </c>
      <c r="AC81" s="5">
        <v>3.7365666158585</v>
      </c>
      <c r="AD81" s="5">
        <v>1.8393056651728914</v>
      </c>
      <c r="AE81" s="5">
        <v>0.1123911741494136</v>
      </c>
      <c r="AF81" s="5">
        <v>0.41792963587864523</v>
      </c>
      <c r="AG81" s="5">
        <v>2.4185645601346128E-2</v>
      </c>
      <c r="AH81" s="5">
        <v>6.7332243390212113E-2</v>
      </c>
      <c r="AI81" s="5">
        <v>4.3149261587148358</v>
      </c>
      <c r="AJ81" s="5">
        <v>0.55168820875778002</v>
      </c>
      <c r="AK81" s="5">
        <v>0.27402812198891185</v>
      </c>
      <c r="AL81" s="5">
        <v>0</v>
      </c>
      <c r="AM81" s="5">
        <v>7.2390250483599292</v>
      </c>
      <c r="AN81" s="5">
        <v>7.3279276490909706E-2</v>
      </c>
      <c r="AO81" s="5">
        <v>8.6898398720664343</v>
      </c>
      <c r="AP81" s="5">
        <v>0.576295628299894</v>
      </c>
      <c r="AQ81" s="5">
        <v>0.29345285557712802</v>
      </c>
      <c r="AR81" s="5">
        <v>0.21622252448728344</v>
      </c>
      <c r="AS81" s="5">
        <v>0.69644319952385547</v>
      </c>
      <c r="AT81" s="5">
        <v>0.22905908973138306</v>
      </c>
      <c r="AU81" s="5">
        <v>1.7660282827617628</v>
      </c>
      <c r="AV81" s="5">
        <v>7.8073460310259274E-2</v>
      </c>
      <c r="AW81" s="5">
        <v>4.527175284222869</v>
      </c>
      <c r="AX81" s="5">
        <v>9.7090086264711592E-2</v>
      </c>
      <c r="AY81" s="5">
        <v>0.12714766174106421</v>
      </c>
      <c r="AZ81" s="5">
        <v>7.857091404279501</v>
      </c>
      <c r="BA81" s="5">
        <v>0.76041548479079468</v>
      </c>
      <c r="BB81" s="5">
        <v>0.26335377088596074</v>
      </c>
      <c r="BC81" s="5">
        <v>0</v>
      </c>
      <c r="BD81" s="5">
        <v>2.1555399092637475</v>
      </c>
      <c r="BE81" s="5">
        <v>9.4468489236520696</v>
      </c>
      <c r="BF81" s="5">
        <v>99.999999999999972</v>
      </c>
      <c r="BG81" s="5">
        <f t="shared" si="7"/>
        <v>39.322176753437212</v>
      </c>
      <c r="BH81" s="5">
        <f t="shared" si="8"/>
        <v>12.515851616713269</v>
      </c>
      <c r="BI81" s="5">
        <f t="shared" si="9"/>
        <v>47.676709750580642</v>
      </c>
      <c r="BJ81" s="5">
        <v>6.9446607819398043</v>
      </c>
      <c r="BK81" s="5">
        <v>0.97228872607597217</v>
      </c>
      <c r="BL81" s="5">
        <f t="shared" si="10"/>
        <v>29.216667167074416</v>
      </c>
      <c r="BM81" s="5">
        <v>40.407933302461892</v>
      </c>
      <c r="BN81" s="5">
        <v>7.3811676222681584</v>
      </c>
      <c r="BO81" s="5">
        <v>5.4744635768134664</v>
      </c>
      <c r="BP81" s="18"/>
    </row>
    <row r="82" spans="1:68" x14ac:dyDescent="0.25">
      <c r="A82" s="7">
        <v>44273</v>
      </c>
      <c r="B82" s="3" t="s">
        <v>106</v>
      </c>
      <c r="C82" t="s">
        <v>107</v>
      </c>
      <c r="D82" s="4" t="s">
        <v>220</v>
      </c>
      <c r="E82" t="s">
        <v>139</v>
      </c>
      <c r="F82" s="5">
        <v>0.53900000000000003</v>
      </c>
      <c r="G82" s="5">
        <v>671.24304267163905</v>
      </c>
      <c r="H82" s="5">
        <v>4.99633132677998E-10</v>
      </c>
      <c r="I82" s="5"/>
      <c r="J82" s="5">
        <v>1</v>
      </c>
      <c r="K82" t="s">
        <v>181</v>
      </c>
      <c r="L82" s="5">
        <v>33.628962885934939</v>
      </c>
      <c r="M82" s="5">
        <v>4.7681072317276536</v>
      </c>
      <c r="N82" s="5">
        <v>2.8810084338051927</v>
      </c>
      <c r="O82" s="5">
        <v>0.37294153259713619</v>
      </c>
      <c r="P82" s="5">
        <v>2.8969222686723866</v>
      </c>
      <c r="Q82" s="5">
        <v>2.9662111425366442</v>
      </c>
      <c r="R82" s="5">
        <v>0</v>
      </c>
      <c r="S82" s="5">
        <v>55.204604762437853</v>
      </c>
      <c r="T82" s="5">
        <v>1.1196120182941789</v>
      </c>
      <c r="U82" s="5">
        <v>2.1322306985606247</v>
      </c>
      <c r="V82" s="5">
        <v>14.132710996009445</v>
      </c>
      <c r="W82" s="5">
        <v>1.4688329947745886</v>
      </c>
      <c r="X82" s="5">
        <v>0</v>
      </c>
      <c r="Y82" s="5">
        <v>0</v>
      </c>
      <c r="Z82" s="5">
        <v>33.070690632584387</v>
      </c>
      <c r="AA82" s="5">
        <v>0.55975899778298244</v>
      </c>
      <c r="AB82" s="5">
        <v>0</v>
      </c>
      <c r="AC82" s="5">
        <v>12.016681042702615</v>
      </c>
      <c r="AD82" s="5">
        <v>6.2251135297659657</v>
      </c>
      <c r="AE82" s="5">
        <v>0.29383504420745721</v>
      </c>
      <c r="AF82" s="5">
        <v>1.3457530378432025</v>
      </c>
      <c r="AG82" s="5">
        <v>0</v>
      </c>
      <c r="AH82" s="5">
        <v>0.21427039776857287</v>
      </c>
      <c r="AI82" s="5">
        <v>14.044813115284796</v>
      </c>
      <c r="AJ82" s="5">
        <v>2.1170613371160139</v>
      </c>
      <c r="AK82" s="5">
        <v>0.93132239552139862</v>
      </c>
      <c r="AL82" s="5">
        <v>0</v>
      </c>
      <c r="AM82" s="5">
        <v>21.584748369546471</v>
      </c>
      <c r="AN82" s="5">
        <v>0.24541754199134963</v>
      </c>
      <c r="AO82" s="5">
        <v>27.995179490484244</v>
      </c>
      <c r="AP82" s="5">
        <v>1.8371509508018828</v>
      </c>
      <c r="AQ82" s="5">
        <v>0.99766741735343889</v>
      </c>
      <c r="AR82" s="5">
        <v>0.67613873016147119</v>
      </c>
      <c r="AS82" s="5">
        <v>2.2704611945021931</v>
      </c>
      <c r="AT82" s="5">
        <v>0.59889105866300929</v>
      </c>
      <c r="AU82" s="5">
        <v>5.4369174719015474</v>
      </c>
      <c r="AV82" s="5">
        <v>0</v>
      </c>
      <c r="AW82" s="5">
        <v>13.865587102596125</v>
      </c>
      <c r="AX82" s="5">
        <v>0.31668096908195331</v>
      </c>
      <c r="AY82" s="5">
        <v>0.46664419741925967</v>
      </c>
      <c r="AZ82" s="5">
        <v>24.876107162424582</v>
      </c>
      <c r="BA82" s="5">
        <v>2.4931128153786957</v>
      </c>
      <c r="BB82" s="5">
        <v>0.8147657329939999</v>
      </c>
      <c r="BC82" s="5">
        <v>0.16113290327553337</v>
      </c>
      <c r="BD82" s="5">
        <v>6.9316106824985866</v>
      </c>
      <c r="BE82" s="5">
        <v>30.272714924245715</v>
      </c>
      <c r="BF82" s="5">
        <v>334.2323732112481</v>
      </c>
      <c r="BG82" s="5">
        <f t="shared" si="7"/>
        <v>141.83174286464788</v>
      </c>
      <c r="BH82" s="5">
        <f t="shared" si="8"/>
        <v>40.496845851507103</v>
      </c>
      <c r="BI82" s="5">
        <f t="shared" si="9"/>
        <v>150.34376105948132</v>
      </c>
      <c r="BJ82" s="5">
        <v>22.833913061552643</v>
      </c>
      <c r="BK82" s="5">
        <v>3.5813729518887123</v>
      </c>
      <c r="BL82" s="5">
        <f t="shared" si="10"/>
        <v>93.344493058936976</v>
      </c>
      <c r="BM82" s="5">
        <v>126.93960452345274</v>
      </c>
      <c r="BN82" s="5">
        <v>23.697991580236042</v>
      </c>
      <c r="BO82" s="5">
        <v>5.3565553896693707</v>
      </c>
      <c r="BP82" s="18"/>
    </row>
    <row r="83" spans="1:68" x14ac:dyDescent="0.25">
      <c r="A83" s="7">
        <v>44273</v>
      </c>
      <c r="B83" s="3" t="s">
        <v>106</v>
      </c>
      <c r="C83" t="s">
        <v>107</v>
      </c>
      <c r="D83" s="4" t="s">
        <v>220</v>
      </c>
      <c r="E83" t="s">
        <v>139</v>
      </c>
      <c r="F83" s="5">
        <v>0.53900000000000003</v>
      </c>
      <c r="G83" s="5">
        <v>671.24304267163905</v>
      </c>
      <c r="H83" s="5">
        <v>4.99633132677998E-10</v>
      </c>
      <c r="I83" s="5"/>
      <c r="J83" s="5">
        <v>1</v>
      </c>
      <c r="K83" t="s">
        <v>101</v>
      </c>
      <c r="L83" s="5">
        <v>10.061551657259754</v>
      </c>
      <c r="M83" s="5">
        <v>1.4265845004529292</v>
      </c>
      <c r="N83" s="5">
        <v>0.86197767323522589</v>
      </c>
      <c r="O83" s="5">
        <v>0.1115815110948042</v>
      </c>
      <c r="P83" s="5">
        <v>0.86673898187636578</v>
      </c>
      <c r="Q83" s="5">
        <v>0.88746973072589863</v>
      </c>
      <c r="R83" s="5">
        <v>0</v>
      </c>
      <c r="S83" s="5">
        <v>16.516833552669166</v>
      </c>
      <c r="T83" s="5">
        <v>0.3349801240188483</v>
      </c>
      <c r="U83" s="5">
        <v>0.63794858591180525</v>
      </c>
      <c r="V83" s="5">
        <v>4.2284087744776935</v>
      </c>
      <c r="W83" s="5">
        <v>0.43946460980493585</v>
      </c>
      <c r="X83" s="5">
        <v>0</v>
      </c>
      <c r="Y83" s="5">
        <v>0</v>
      </c>
      <c r="Z83" s="5">
        <v>9.8945204843105969</v>
      </c>
      <c r="AA83" s="5">
        <v>0.16747599653645537</v>
      </c>
      <c r="AB83" s="5">
        <v>0</v>
      </c>
      <c r="AC83" s="5">
        <v>3.5953073387979675</v>
      </c>
      <c r="AD83" s="5">
        <v>1.8625106449013684</v>
      </c>
      <c r="AE83" s="5">
        <v>8.7913400304207454E-2</v>
      </c>
      <c r="AF83" s="5">
        <v>0.40263994325667352</v>
      </c>
      <c r="AG83" s="5">
        <v>0</v>
      </c>
      <c r="AH83" s="5">
        <v>6.4108211813804619E-2</v>
      </c>
      <c r="AI83" s="5">
        <v>4.2021103402835003</v>
      </c>
      <c r="AJ83" s="5">
        <v>0.63341001853759604</v>
      </c>
      <c r="AK83" s="5">
        <v>0.27864517927255539</v>
      </c>
      <c r="AL83" s="5">
        <v>0</v>
      </c>
      <c r="AM83" s="5">
        <v>6.4580064947520963</v>
      </c>
      <c r="AN83" s="5">
        <v>7.3427220599075846E-2</v>
      </c>
      <c r="AO83" s="5">
        <v>8.3759628732283744</v>
      </c>
      <c r="AP83" s="5">
        <v>0.54966277896747329</v>
      </c>
      <c r="AQ83" s="5">
        <v>0.29849514808156347</v>
      </c>
      <c r="AR83" s="5">
        <v>0.2022960025281946</v>
      </c>
      <c r="AS83" s="5">
        <v>0.67930618829288913</v>
      </c>
      <c r="AT83" s="5">
        <v>0.17918403681515507</v>
      </c>
      <c r="AU83" s="5">
        <v>1.6266878697789098</v>
      </c>
      <c r="AV83" s="5">
        <v>0</v>
      </c>
      <c r="AW83" s="5">
        <v>4.1484871645968671</v>
      </c>
      <c r="AX83" s="5">
        <v>9.4748742032178423E-2</v>
      </c>
      <c r="AY83" s="5">
        <v>0.13961669629300752</v>
      </c>
      <c r="AZ83" s="5">
        <v>7.4427581396197962</v>
      </c>
      <c r="BA83" s="5">
        <v>0.74592200373210094</v>
      </c>
      <c r="BB83" s="5">
        <v>0.24377223701159423</v>
      </c>
      <c r="BC83" s="5">
        <v>4.8209843267842577E-2</v>
      </c>
      <c r="BD83" s="5">
        <v>2.0738896761857157</v>
      </c>
      <c r="BE83" s="5">
        <v>9.0573856246750104</v>
      </c>
      <c r="BF83" s="5">
        <v>99.999999999999986</v>
      </c>
      <c r="BG83" s="5">
        <f t="shared" si="7"/>
        <v>42.435070397864969</v>
      </c>
      <c r="BH83" s="5">
        <f t="shared" si="8"/>
        <v>12.116374444049294</v>
      </c>
      <c r="BI83" s="5">
        <f t="shared" si="9"/>
        <v>44.981807003015248</v>
      </c>
      <c r="BJ83" s="5">
        <v>6.8317478771335836</v>
      </c>
      <c r="BK83" s="5">
        <v>1.071521862912167</v>
      </c>
      <c r="BL83" s="5">
        <f t="shared" si="10"/>
        <v>27.92802269932708</v>
      </c>
      <c r="BM83" s="5">
        <v>37.979446246884606</v>
      </c>
      <c r="BN83" s="5">
        <v>7.0902741564348615</v>
      </c>
      <c r="BO83" s="5">
        <v>5.3565553896693707</v>
      </c>
      <c r="BP83" s="18"/>
    </row>
    <row r="84" spans="1:68" x14ac:dyDescent="0.25">
      <c r="A84" s="7">
        <v>44273</v>
      </c>
      <c r="B84" s="3" t="s">
        <v>106</v>
      </c>
      <c r="C84" t="s">
        <v>117</v>
      </c>
      <c r="D84" s="4" t="s">
        <v>220</v>
      </c>
      <c r="E84" t="s">
        <v>140</v>
      </c>
      <c r="F84" s="5">
        <v>1.738</v>
      </c>
      <c r="G84" s="5">
        <v>496.26006904479601</v>
      </c>
      <c r="H84" s="5">
        <v>10.171271305954001</v>
      </c>
      <c r="I84" s="5"/>
      <c r="J84" s="5">
        <v>1</v>
      </c>
      <c r="K84" t="s">
        <v>181</v>
      </c>
      <c r="L84" s="5">
        <v>43.062446779915724</v>
      </c>
      <c r="M84" s="5">
        <v>5.3532358599061682</v>
      </c>
      <c r="N84" s="5">
        <v>3.1895434366433224</v>
      </c>
      <c r="O84" s="5">
        <v>0.29334827506776068</v>
      </c>
      <c r="P84" s="5">
        <v>2.3669834650484858</v>
      </c>
      <c r="Q84" s="5">
        <v>2.1548581380476968</v>
      </c>
      <c r="R84" s="5">
        <v>0</v>
      </c>
      <c r="S84" s="5">
        <v>53.112439528979543</v>
      </c>
      <c r="T84" s="5">
        <v>1.2829918312897048</v>
      </c>
      <c r="U84" s="5">
        <v>1.2726838294531713</v>
      </c>
      <c r="V84" s="5">
        <v>18.211236767062957</v>
      </c>
      <c r="W84" s="5">
        <v>1.4999040894643256</v>
      </c>
      <c r="X84" s="5">
        <v>0</v>
      </c>
      <c r="Y84" s="5">
        <v>9.0454174171103602E-2</v>
      </c>
      <c r="Z84" s="5">
        <v>17.458525882835421</v>
      </c>
      <c r="AA84" s="5">
        <v>0.55040382568600077</v>
      </c>
      <c r="AB84" s="5">
        <v>0</v>
      </c>
      <c r="AC84" s="5">
        <v>19.775143474456172</v>
      </c>
      <c r="AD84" s="5">
        <v>6.2187443541941665</v>
      </c>
      <c r="AE84" s="5">
        <v>0.16406098610738787</v>
      </c>
      <c r="AF84" s="5">
        <v>0.75028324744700814</v>
      </c>
      <c r="AG84" s="5">
        <v>0</v>
      </c>
      <c r="AH84" s="5">
        <v>0.33768445345569315</v>
      </c>
      <c r="AI84" s="5">
        <v>23.506920511923582</v>
      </c>
      <c r="AJ84" s="5">
        <v>1.6770420737264935</v>
      </c>
      <c r="AK84" s="5">
        <v>2.2940646653966352</v>
      </c>
      <c r="AL84" s="5">
        <v>0</v>
      </c>
      <c r="AM84" s="5">
        <v>34.913731852870697</v>
      </c>
      <c r="AN84" s="5">
        <v>0.11076961989825024</v>
      </c>
      <c r="AO84" s="5">
        <v>47.899605119227843</v>
      </c>
      <c r="AP84" s="5">
        <v>1.8088854491268926</v>
      </c>
      <c r="AQ84" s="5">
        <v>1.0017475605282216</v>
      </c>
      <c r="AR84" s="5">
        <v>0.28287397028176242</v>
      </c>
      <c r="AS84" s="5">
        <v>0.25597872942267169</v>
      </c>
      <c r="AT84" s="5">
        <v>0.53925479768948581</v>
      </c>
      <c r="AU84" s="5">
        <v>1.424543225399252</v>
      </c>
      <c r="AV84" s="5">
        <v>0</v>
      </c>
      <c r="AW84" s="5">
        <v>1.9991734206288225</v>
      </c>
      <c r="AX84" s="5">
        <v>0.18028912128116956</v>
      </c>
      <c r="AY84" s="5">
        <v>0.28807277973358764</v>
      </c>
      <c r="AZ84" s="5">
        <v>26.013381314975067</v>
      </c>
      <c r="BA84" s="5">
        <v>2.3272889217922219</v>
      </c>
      <c r="BB84" s="5">
        <v>0.54944327880174804</v>
      </c>
      <c r="BC84" s="5">
        <v>0</v>
      </c>
      <c r="BD84" s="5">
        <v>1.507996682543145</v>
      </c>
      <c r="BE84" s="5">
        <v>28.714989433978626</v>
      </c>
      <c r="BF84" s="5">
        <v>354.44102492845792</v>
      </c>
      <c r="BG84" s="5">
        <f t="shared" si="7"/>
        <v>132.55856104601696</v>
      </c>
      <c r="BH84" s="5">
        <f t="shared" si="8"/>
        <v>49.15934333741361</v>
      </c>
      <c r="BI84" s="5">
        <f t="shared" si="9"/>
        <v>171.63515284412469</v>
      </c>
      <c r="BJ84" s="5">
        <v>22.56800661415695</v>
      </c>
      <c r="BK84" s="5">
        <v>2.9668624139883026</v>
      </c>
      <c r="BL84" s="5">
        <f t="shared" si="10"/>
        <v>106.63578674479568</v>
      </c>
      <c r="BM84" s="5">
        <v>142.13757590071543</v>
      </c>
      <c r="BN84" s="5">
        <v>29.661637929516683</v>
      </c>
      <c r="BO84" s="5">
        <v>4.7919665204756772</v>
      </c>
      <c r="BP84" s="18"/>
    </row>
    <row r="85" spans="1:68" x14ac:dyDescent="0.25">
      <c r="A85" s="7">
        <v>44273</v>
      </c>
      <c r="B85" s="3" t="s">
        <v>106</v>
      </c>
      <c r="C85" t="s">
        <v>117</v>
      </c>
      <c r="D85" s="4" t="s">
        <v>220</v>
      </c>
      <c r="E85" t="s">
        <v>140</v>
      </c>
      <c r="F85" s="5">
        <v>1.738</v>
      </c>
      <c r="G85" s="5">
        <v>496.26006904479601</v>
      </c>
      <c r="H85" s="5">
        <v>10.171271305954001</v>
      </c>
      <c r="I85" s="5"/>
      <c r="J85" s="5">
        <v>1</v>
      </c>
      <c r="K85" t="s">
        <v>101</v>
      </c>
      <c r="L85" s="5">
        <v>12.149396867534636</v>
      </c>
      <c r="M85" s="5">
        <v>1.5103318982295266</v>
      </c>
      <c r="N85" s="5">
        <v>0.899879870646214</v>
      </c>
      <c r="O85" s="5">
        <v>8.2763634691263951E-2</v>
      </c>
      <c r="P85" s="5">
        <v>0.66780742029686013</v>
      </c>
      <c r="Q85" s="5">
        <v>0.60795957197185169</v>
      </c>
      <c r="R85" s="5">
        <v>0</v>
      </c>
      <c r="S85" s="5">
        <v>14.984845374403262</v>
      </c>
      <c r="T85" s="5">
        <v>0.36197610915628919</v>
      </c>
      <c r="U85" s="5">
        <v>0.35906786741463009</v>
      </c>
      <c r="V85" s="5">
        <v>5.138016055206589</v>
      </c>
      <c r="W85" s="5">
        <v>0.4231745153561367</v>
      </c>
      <c r="X85" s="5">
        <v>0</v>
      </c>
      <c r="Y85" s="5">
        <v>2.5520232650653608E-2</v>
      </c>
      <c r="Z85" s="5">
        <v>4.9256504340487481</v>
      </c>
      <c r="AA85" s="5">
        <v>0.15528784395008929</v>
      </c>
      <c r="AB85" s="5">
        <v>0</v>
      </c>
      <c r="AC85" s="5">
        <v>5.5792479097044936</v>
      </c>
      <c r="AD85" s="5">
        <v>1.7545216035444506</v>
      </c>
      <c r="AE85" s="5">
        <v>4.628724514621374E-2</v>
      </c>
      <c r="AF85" s="5">
        <v>0.2116807013517831</v>
      </c>
      <c r="AG85" s="5">
        <v>0</v>
      </c>
      <c r="AH85" s="5">
        <v>9.5272395040572111E-2</v>
      </c>
      <c r="AI85" s="5">
        <v>6.632110522947599</v>
      </c>
      <c r="AJ85" s="5">
        <v>0.47315123131273978</v>
      </c>
      <c r="AK85" s="5">
        <v>0.6472345197229018</v>
      </c>
      <c r="AL85" s="5">
        <v>0</v>
      </c>
      <c r="AM85" s="5">
        <v>9.8503642065468728</v>
      </c>
      <c r="AN85" s="5">
        <v>3.1251918403240292E-2</v>
      </c>
      <c r="AO85" s="5">
        <v>13.514125552733669</v>
      </c>
      <c r="AP85" s="5">
        <v>0.51034878072932066</v>
      </c>
      <c r="AQ85" s="5">
        <v>0.2826274302559697</v>
      </c>
      <c r="AR85" s="5">
        <v>7.9808473169509397E-2</v>
      </c>
      <c r="AS85" s="5">
        <v>7.222040097484192E-2</v>
      </c>
      <c r="AT85" s="5">
        <v>0.15214231981140772</v>
      </c>
      <c r="AU85" s="5">
        <v>0.40191262444486747</v>
      </c>
      <c r="AV85" s="5">
        <v>0</v>
      </c>
      <c r="AW85" s="5">
        <v>0.56403556022679524</v>
      </c>
      <c r="AX85" s="5">
        <v>5.0865760056291454E-2</v>
      </c>
      <c r="AY85" s="5">
        <v>8.1275236068322973E-2</v>
      </c>
      <c r="AZ85" s="5">
        <v>7.3392692959923966</v>
      </c>
      <c r="BA85" s="5">
        <v>0.65660822481313308</v>
      </c>
      <c r="BB85" s="5">
        <v>0.15501684064722765</v>
      </c>
      <c r="BC85" s="5">
        <v>0</v>
      </c>
      <c r="BD85" s="5">
        <v>0.42545771411408323</v>
      </c>
      <c r="BE85" s="5">
        <v>8.1014858366845655</v>
      </c>
      <c r="BF85" s="5">
        <v>100.00000000000001</v>
      </c>
      <c r="BG85" s="5">
        <f t="shared" si="7"/>
        <v>37.399327877683803</v>
      </c>
      <c r="BH85" s="5">
        <f t="shared" si="8"/>
        <v>13.86954101809636</v>
      </c>
      <c r="BI85" s="5">
        <f t="shared" si="9"/>
        <v>48.424178007827507</v>
      </c>
      <c r="BJ85" s="5">
        <v>6.3672106293881159</v>
      </c>
      <c r="BK85" s="5">
        <v>0.83705389763703242</v>
      </c>
      <c r="BL85" s="5">
        <f t="shared" si="10"/>
        <v>30.085621935643474</v>
      </c>
      <c r="BM85" s="5">
        <v>40.101897326757019</v>
      </c>
      <c r="BN85" s="5">
        <v>8.3685679262167039</v>
      </c>
      <c r="BO85" s="5">
        <v>4.7919665204756781</v>
      </c>
      <c r="BP85" s="18"/>
    </row>
    <row r="86" spans="1:68" x14ac:dyDescent="0.25">
      <c r="A86" s="7">
        <v>44273</v>
      </c>
      <c r="B86" s="3" t="s">
        <v>106</v>
      </c>
      <c r="C86" t="s">
        <v>117</v>
      </c>
      <c r="D86" s="4" t="s">
        <v>220</v>
      </c>
      <c r="E86" t="s">
        <v>141</v>
      </c>
      <c r="F86" s="5">
        <v>1.304</v>
      </c>
      <c r="G86" s="5">
        <v>457.28527607375901</v>
      </c>
      <c r="H86" s="5">
        <v>7.2662813404486002</v>
      </c>
      <c r="I86" s="5"/>
      <c r="J86" s="5">
        <v>1</v>
      </c>
      <c r="K86" t="s">
        <v>181</v>
      </c>
      <c r="L86" s="5">
        <v>38.495564840837645</v>
      </c>
      <c r="M86" s="5">
        <v>5.0274162625763266</v>
      </c>
      <c r="N86" s="5">
        <v>2.9641264600515851</v>
      </c>
      <c r="O86" s="5">
        <v>0.26765603054200254</v>
      </c>
      <c r="P86" s="5">
        <v>2.2209924210066574</v>
      </c>
      <c r="Q86" s="5">
        <v>1.9752134021690151</v>
      </c>
      <c r="R86" s="5">
        <v>0</v>
      </c>
      <c r="S86" s="5">
        <v>49.097502940607406</v>
      </c>
      <c r="T86" s="5">
        <v>1.2479597518965289</v>
      </c>
      <c r="U86" s="5">
        <v>1.4202968695684868</v>
      </c>
      <c r="V86" s="5">
        <v>17.025768376960574</v>
      </c>
      <c r="W86" s="5">
        <v>1.3360715001290511</v>
      </c>
      <c r="X86" s="5">
        <v>0</v>
      </c>
      <c r="Y86" s="5">
        <v>9.0079455041893394E-2</v>
      </c>
      <c r="Z86" s="5">
        <v>12.045338807548978</v>
      </c>
      <c r="AA86" s="5">
        <v>0.5180206547645303</v>
      </c>
      <c r="AB86" s="5">
        <v>9.9689864299871894E-2</v>
      </c>
      <c r="AC86" s="5">
        <v>19.096844594578887</v>
      </c>
      <c r="AD86" s="5">
        <v>6.2229511228018053</v>
      </c>
      <c r="AE86" s="5">
        <v>0.17340475997340266</v>
      </c>
      <c r="AF86" s="5">
        <v>0.77024703964602903</v>
      </c>
      <c r="AG86" s="5">
        <v>0</v>
      </c>
      <c r="AH86" s="5">
        <v>0.34082093196789476</v>
      </c>
      <c r="AI86" s="5">
        <v>22.381024276230491</v>
      </c>
      <c r="AJ86" s="5">
        <v>1.4884029317553333</v>
      </c>
      <c r="AK86" s="5">
        <v>2.1435755616253229</v>
      </c>
      <c r="AL86" s="5">
        <v>0</v>
      </c>
      <c r="AM86" s="5">
        <v>32.947716829706692</v>
      </c>
      <c r="AN86" s="5">
        <v>0.1069317422402335</v>
      </c>
      <c r="AO86" s="5">
        <v>45.395751656214671</v>
      </c>
      <c r="AP86" s="5">
        <v>1.6973967437349982</v>
      </c>
      <c r="AQ86" s="5">
        <v>0.87975911411441599</v>
      </c>
      <c r="AR86" s="5">
        <v>0.26528473371078737</v>
      </c>
      <c r="AS86" s="5">
        <v>0.22496489805237421</v>
      </c>
      <c r="AT86" s="5">
        <v>0.49826340967732186</v>
      </c>
      <c r="AU86" s="5">
        <v>8.0105709092133157</v>
      </c>
      <c r="AV86" s="5">
        <v>0</v>
      </c>
      <c r="AW86" s="5">
        <v>1.8991936648972287</v>
      </c>
      <c r="AX86" s="5">
        <v>0.16347292606422806</v>
      </c>
      <c r="AY86" s="5">
        <v>0.24760334408054627</v>
      </c>
      <c r="AZ86" s="5">
        <v>25.384045179832107</v>
      </c>
      <c r="BA86" s="5">
        <v>2.2144083603888634</v>
      </c>
      <c r="BB86" s="5">
        <v>0.5191462380031342</v>
      </c>
      <c r="BC86" s="5">
        <v>0</v>
      </c>
      <c r="BD86" s="5">
        <v>1.4603980387568405</v>
      </c>
      <c r="BE86" s="5">
        <v>27.563655694557717</v>
      </c>
      <c r="BF86" s="5">
        <v>335.92753233982529</v>
      </c>
      <c r="BG86" s="5">
        <f t="shared" si="7"/>
        <v>117.13288351901373</v>
      </c>
      <c r="BH86" s="5">
        <f t="shared" si="8"/>
        <v>47.354084986972694</v>
      </c>
      <c r="BI86" s="5">
        <f t="shared" si="9"/>
        <v>170.32949586222486</v>
      </c>
      <c r="BJ86" s="5">
        <v>21.508956612572266</v>
      </c>
      <c r="BK86" s="5">
        <v>2.6157653899502953</v>
      </c>
      <c r="BL86" s="5">
        <f t="shared" si="10"/>
        <v>108.79339669825904</v>
      </c>
      <c r="BM86" s="5">
        <v>135.6681707116457</v>
      </c>
      <c r="BN86" s="5">
        <v>34.834729910552547</v>
      </c>
      <c r="BO86" s="5">
        <v>3.8946238727847149</v>
      </c>
      <c r="BP86" s="18"/>
    </row>
    <row r="87" spans="1:68" x14ac:dyDescent="0.25">
      <c r="A87" s="7">
        <v>44273</v>
      </c>
      <c r="B87" s="3" t="s">
        <v>106</v>
      </c>
      <c r="C87" t="s">
        <v>117</v>
      </c>
      <c r="D87" s="4" t="s">
        <v>220</v>
      </c>
      <c r="E87" t="s">
        <v>141</v>
      </c>
      <c r="F87" s="5">
        <v>1.304</v>
      </c>
      <c r="G87" s="5">
        <v>457.28527607375901</v>
      </c>
      <c r="H87" s="5">
        <v>7.2662813404486002</v>
      </c>
      <c r="I87" s="5"/>
      <c r="J87" s="5">
        <v>1</v>
      </c>
      <c r="K87" t="s">
        <v>101</v>
      </c>
      <c r="L87" s="5">
        <v>11.459484899229819</v>
      </c>
      <c r="M87" s="5">
        <v>1.4965776182616011</v>
      </c>
      <c r="N87" s="5">
        <v>0.88237080164452442</v>
      </c>
      <c r="O87" s="5">
        <v>7.9676717379402212E-2</v>
      </c>
      <c r="P87" s="5">
        <v>0.66115224481210277</v>
      </c>
      <c r="Q87" s="5">
        <v>0.58798794740375238</v>
      </c>
      <c r="R87" s="5">
        <v>0</v>
      </c>
      <c r="S87" s="5">
        <v>14.615504301963623</v>
      </c>
      <c r="T87" s="5">
        <v>0.37149671633169057</v>
      </c>
      <c r="U87" s="5">
        <v>0.42279858982553126</v>
      </c>
      <c r="V87" s="5">
        <v>5.0682860849099018</v>
      </c>
      <c r="W87" s="5">
        <v>0.39772610801590297</v>
      </c>
      <c r="X87" s="5">
        <v>0</v>
      </c>
      <c r="Y87" s="5">
        <v>2.6815145044666581E-2</v>
      </c>
      <c r="Z87" s="5">
        <v>3.585695618233482</v>
      </c>
      <c r="AA87" s="5">
        <v>0.15420607270752046</v>
      </c>
      <c r="AB87" s="5">
        <v>2.9676002918101199E-2</v>
      </c>
      <c r="AC87" s="5">
        <v>5.6848107868873523</v>
      </c>
      <c r="AD87" s="5">
        <v>1.8524683223959892</v>
      </c>
      <c r="AE87" s="5">
        <v>5.1619692725270845E-2</v>
      </c>
      <c r="AF87" s="5">
        <v>0.22928964300158788</v>
      </c>
      <c r="AG87" s="5">
        <v>0</v>
      </c>
      <c r="AH87" s="5">
        <v>0.10145668311078451</v>
      </c>
      <c r="AI87" s="5">
        <v>6.6624560721000332</v>
      </c>
      <c r="AJ87" s="5">
        <v>0.44307262384485369</v>
      </c>
      <c r="AK87" s="5">
        <v>0.63810654241250919</v>
      </c>
      <c r="AL87" s="5">
        <v>0</v>
      </c>
      <c r="AM87" s="5">
        <v>9.8079834660222733</v>
      </c>
      <c r="AN87" s="5">
        <v>3.1831788688299903E-2</v>
      </c>
      <c r="AO87" s="5">
        <v>13.513554944431347</v>
      </c>
      <c r="AP87" s="5">
        <v>0.5052865812790559</v>
      </c>
      <c r="AQ87" s="5">
        <v>0.26188955337678277</v>
      </c>
      <c r="AR87" s="5">
        <v>7.8970822029087076E-2</v>
      </c>
      <c r="AS87" s="5">
        <v>6.6968282261782294E-2</v>
      </c>
      <c r="AT87" s="5">
        <v>0.14832467175488229</v>
      </c>
      <c r="AU87" s="5">
        <v>2.3846127923536193</v>
      </c>
      <c r="AV87" s="5">
        <v>0</v>
      </c>
      <c r="AW87" s="5">
        <v>0.56535814485607527</v>
      </c>
      <c r="AX87" s="5">
        <v>4.8663152116647096E-2</v>
      </c>
      <c r="AY87" s="5">
        <v>7.370736847793409E-2</v>
      </c>
      <c r="AZ87" s="5">
        <v>7.5564050981547801</v>
      </c>
      <c r="BA87" s="5">
        <v>0.65919228024119247</v>
      </c>
      <c r="BB87" s="5">
        <v>0.1545411399855027</v>
      </c>
      <c r="BC87" s="5">
        <v>0</v>
      </c>
      <c r="BD87" s="5">
        <v>0.43473603624709672</v>
      </c>
      <c r="BE87" s="5">
        <v>8.2052386425636108</v>
      </c>
      <c r="BF87" s="5">
        <v>99.999999999999986</v>
      </c>
      <c r="BG87" s="5">
        <f t="shared" si="7"/>
        <v>34.86849759028437</v>
      </c>
      <c r="BH87" s="5">
        <f t="shared" si="8"/>
        <v>14.096517977296713</v>
      </c>
      <c r="BI87" s="5">
        <f t="shared" si="9"/>
        <v>50.704238106306519</v>
      </c>
      <c r="BJ87" s="5">
        <v>6.4028561347016177</v>
      </c>
      <c r="BK87" s="5">
        <v>0.77866954569957059</v>
      </c>
      <c r="BL87" s="5">
        <f t="shared" si="10"/>
        <v>32.38597204000633</v>
      </c>
      <c r="BM87" s="5">
        <v>40.386142144015565</v>
      </c>
      <c r="BN87" s="5">
        <v>10.369715655016224</v>
      </c>
      <c r="BO87" s="5">
        <v>3.8946238727847144</v>
      </c>
      <c r="BP87" s="18"/>
    </row>
    <row r="88" spans="1:68" x14ac:dyDescent="0.25">
      <c r="A88" s="7">
        <v>44273</v>
      </c>
      <c r="B88" s="3" t="s">
        <v>106</v>
      </c>
      <c r="C88" t="s">
        <v>131</v>
      </c>
      <c r="D88" s="4" t="s">
        <v>220</v>
      </c>
      <c r="E88" t="s">
        <v>142</v>
      </c>
      <c r="F88" s="5">
        <v>15.872</v>
      </c>
      <c r="G88" s="5">
        <v>352.55481350806798</v>
      </c>
      <c r="H88" s="5">
        <v>4.2100296636955896</v>
      </c>
      <c r="I88" s="5"/>
      <c r="J88" s="5">
        <v>0.5</v>
      </c>
      <c r="K88" t="s">
        <v>181</v>
      </c>
      <c r="L88" s="5">
        <v>28.939358750536446</v>
      </c>
      <c r="M88" s="5">
        <v>3.6826413392775508</v>
      </c>
      <c r="N88" s="5">
        <v>2.2289655083256887</v>
      </c>
      <c r="O88" s="5">
        <v>0.21045206830977425</v>
      </c>
      <c r="P88" s="5">
        <v>1.9301386519503381</v>
      </c>
      <c r="Q88" s="5">
        <v>1.5035635869536741</v>
      </c>
      <c r="R88" s="5">
        <v>0</v>
      </c>
      <c r="S88" s="5">
        <v>33.656435248952626</v>
      </c>
      <c r="T88" s="5">
        <v>0</v>
      </c>
      <c r="U88" s="5">
        <v>0.79500799087847474</v>
      </c>
      <c r="V88" s="5">
        <v>12.772627228606996</v>
      </c>
      <c r="W88" s="5">
        <v>0.98280383924334591</v>
      </c>
      <c r="X88" s="5">
        <v>0</v>
      </c>
      <c r="Y88" s="5">
        <v>7.5876826174575029E-2</v>
      </c>
      <c r="Z88" s="5">
        <v>7.0273522904458519</v>
      </c>
      <c r="AA88" s="5">
        <v>0.34996500270628766</v>
      </c>
      <c r="AB88" s="5">
        <v>0.43366304243249543</v>
      </c>
      <c r="AC88" s="5">
        <v>12.667530344101976</v>
      </c>
      <c r="AD88" s="5">
        <v>4.3418510398770307</v>
      </c>
      <c r="AE88" s="5">
        <v>0.16216170442372968</v>
      </c>
      <c r="AF88" s="5">
        <v>0.65319162900579619</v>
      </c>
      <c r="AG88" s="5">
        <v>7.8004233342923793E-2</v>
      </c>
      <c r="AH88" s="5">
        <v>0</v>
      </c>
      <c r="AI88" s="5">
        <v>14.417219143454091</v>
      </c>
      <c r="AJ88" s="5">
        <v>1.0318790403084239</v>
      </c>
      <c r="AK88" s="5">
        <v>1.3497885869801394</v>
      </c>
      <c r="AL88" s="5">
        <v>20.898458482547657</v>
      </c>
      <c r="AM88" s="5">
        <v>0.59503172691844919</v>
      </c>
      <c r="AN88" s="5">
        <v>8.3442022950132477E-2</v>
      </c>
      <c r="AO88" s="5">
        <v>28.57364957745806</v>
      </c>
      <c r="AP88" s="5">
        <v>1.3121647560776128</v>
      </c>
      <c r="AQ88" s="5">
        <v>0.60810960220183208</v>
      </c>
      <c r="AR88" s="5">
        <v>0.34056591877178738</v>
      </c>
      <c r="AS88" s="5">
        <v>0.57854522206903836</v>
      </c>
      <c r="AT88" s="5">
        <v>4.6074722618685398</v>
      </c>
      <c r="AU88" s="5">
        <v>0.707099755588112</v>
      </c>
      <c r="AV88" s="5">
        <v>0.13203954980237209</v>
      </c>
      <c r="AW88" s="5">
        <v>3.7476629765806662</v>
      </c>
      <c r="AX88" s="5">
        <v>0.19048364182014316</v>
      </c>
      <c r="AY88" s="5">
        <v>0.21633815004863127</v>
      </c>
      <c r="AZ88" s="5">
        <v>18.218084058793966</v>
      </c>
      <c r="BA88" s="5">
        <v>9.3442422901495473E-2</v>
      </c>
      <c r="BB88" s="5">
        <v>1.647175250727781</v>
      </c>
      <c r="BC88" s="5">
        <v>0.50001166768134697</v>
      </c>
      <c r="BD88" s="5">
        <v>2.0684237950512792</v>
      </c>
      <c r="BE88" s="5">
        <v>19.914474423475607</v>
      </c>
      <c r="BF88" s="5">
        <v>234.32315235962275</v>
      </c>
      <c r="BG88" s="5">
        <f t="shared" si="7"/>
        <v>82.023067580996909</v>
      </c>
      <c r="BH88" s="5">
        <f t="shared" si="8"/>
        <v>53.379581375029538</v>
      </c>
      <c r="BI88" s="5">
        <f t="shared" si="9"/>
        <v>98.267311774590496</v>
      </c>
      <c r="BJ88" s="5">
        <v>14.83212567005136</v>
      </c>
      <c r="BK88" s="5">
        <v>1.8563267925588871</v>
      </c>
      <c r="BL88" s="5">
        <f t="shared" si="10"/>
        <v>68.085295460286275</v>
      </c>
      <c r="BM88" s="5">
        <v>79.371974070874344</v>
      </c>
      <c r="BN88" s="5">
        <v>19.057499408139886</v>
      </c>
      <c r="BO88" s="5">
        <v>4.1648682427335029</v>
      </c>
      <c r="BP88" s="18"/>
    </row>
    <row r="89" spans="1:68" x14ac:dyDescent="0.25">
      <c r="A89" s="7">
        <v>44273</v>
      </c>
      <c r="B89" s="3" t="s">
        <v>106</v>
      </c>
      <c r="C89" t="s">
        <v>131</v>
      </c>
      <c r="D89" s="4" t="s">
        <v>220</v>
      </c>
      <c r="E89" t="s">
        <v>142</v>
      </c>
      <c r="F89" s="5">
        <v>15.872</v>
      </c>
      <c r="G89" s="5">
        <v>352.55481350806798</v>
      </c>
      <c r="H89" s="5">
        <v>4.2100296636955896</v>
      </c>
      <c r="I89" s="5"/>
      <c r="J89" s="5">
        <v>0.5</v>
      </c>
      <c r="K89" t="s">
        <v>101</v>
      </c>
      <c r="L89" s="5">
        <v>12.350191800988723</v>
      </c>
      <c r="M89" s="5">
        <v>1.5716079705285337</v>
      </c>
      <c r="N89" s="5">
        <v>0.95123571268144624</v>
      </c>
      <c r="O89" s="5">
        <v>8.9812750550055401E-2</v>
      </c>
      <c r="P89" s="5">
        <v>0.82370804272387754</v>
      </c>
      <c r="Q89" s="5">
        <v>0.64166241014294234</v>
      </c>
      <c r="R89" s="5">
        <v>0</v>
      </c>
      <c r="S89" s="5">
        <v>14.363256430290374</v>
      </c>
      <c r="T89" s="5">
        <v>0</v>
      </c>
      <c r="U89" s="5">
        <v>0.33927846346926577</v>
      </c>
      <c r="V89" s="5">
        <v>5.4508601049393794</v>
      </c>
      <c r="W89" s="5">
        <v>0.4194224212787166</v>
      </c>
      <c r="X89" s="5">
        <v>0</v>
      </c>
      <c r="Y89" s="5">
        <v>3.2381275776848802E-2</v>
      </c>
      <c r="Z89" s="5">
        <v>2.9990004059269242</v>
      </c>
      <c r="AA89" s="5">
        <v>0.14935144017232488</v>
      </c>
      <c r="AB89" s="5">
        <v>0.18507050543897591</v>
      </c>
      <c r="AC89" s="5">
        <v>5.4060088457075457</v>
      </c>
      <c r="AD89" s="5">
        <v>1.8529330098860493</v>
      </c>
      <c r="AE89" s="5">
        <v>6.9204303028006064E-2</v>
      </c>
      <c r="AF89" s="5">
        <v>0.27875676066499966</v>
      </c>
      <c r="AG89" s="5">
        <v>3.328917034335914E-2</v>
      </c>
      <c r="AH89" s="5">
        <v>0</v>
      </c>
      <c r="AI89" s="5">
        <v>6.1527079156598035</v>
      </c>
      <c r="AJ89" s="5">
        <v>0.44036580675765585</v>
      </c>
      <c r="AK89" s="5">
        <v>0.57603722610755015</v>
      </c>
      <c r="AL89" s="5">
        <v>8.9186485723246705</v>
      </c>
      <c r="AM89" s="5">
        <v>0.25393637842718852</v>
      </c>
      <c r="AN89" s="5">
        <v>3.5609807272510355E-2</v>
      </c>
      <c r="AO89" s="5">
        <v>12.194121361770186</v>
      </c>
      <c r="AP89" s="5">
        <v>0.55998083964993539</v>
      </c>
      <c r="AQ89" s="5">
        <v>0.25951750651960676</v>
      </c>
      <c r="AR89" s="5">
        <v>0.14534027702440205</v>
      </c>
      <c r="AS89" s="5">
        <v>0.24690057992269057</v>
      </c>
      <c r="AT89" s="5">
        <v>1.9662898076743669</v>
      </c>
      <c r="AU89" s="5">
        <v>0.30176265062485363</v>
      </c>
      <c r="AV89" s="5">
        <v>5.6349339991691068E-2</v>
      </c>
      <c r="AW89" s="5">
        <v>1.5993566742517256</v>
      </c>
      <c r="AX89" s="5">
        <v>8.1291003429231012E-2</v>
      </c>
      <c r="AY89" s="5">
        <v>9.2324701110460747E-2</v>
      </c>
      <c r="AZ89" s="5">
        <v>7.7747691063980424</v>
      </c>
      <c r="BA89" s="5">
        <v>3.9877588689181932E-2</v>
      </c>
      <c r="BB89" s="5">
        <v>0.70295027791355924</v>
      </c>
      <c r="BC89" s="5">
        <v>0.21338551596214619</v>
      </c>
      <c r="BD89" s="5">
        <v>0.88272275881506035</v>
      </c>
      <c r="BE89" s="5">
        <v>8.4987224791651261</v>
      </c>
      <c r="BF89" s="5">
        <v>99.999999999999986</v>
      </c>
      <c r="BG89" s="5">
        <f t="shared" si="7"/>
        <v>35.004252356213456</v>
      </c>
      <c r="BH89" s="5">
        <f t="shared" si="8"/>
        <v>22.780327439904994</v>
      </c>
      <c r="BI89" s="5">
        <f t="shared" si="9"/>
        <v>41.936663443216545</v>
      </c>
      <c r="BJ89" s="5">
        <v>6.3297738702695723</v>
      </c>
      <c r="BK89" s="5">
        <v>0.79220801438772337</v>
      </c>
      <c r="BL89" s="5">
        <f t="shared" si="10"/>
        <v>29.05615376657008</v>
      </c>
      <c r="BM89" s="5">
        <v>33.872868844415251</v>
      </c>
      <c r="BN89" s="5">
        <v>8.1329989018292874</v>
      </c>
      <c r="BO89" s="5">
        <v>4.1648682427335029</v>
      </c>
      <c r="BP89" s="18"/>
    </row>
    <row r="90" spans="1:68" x14ac:dyDescent="0.25">
      <c r="A90" s="7">
        <v>44273</v>
      </c>
      <c r="B90" s="3" t="s">
        <v>218</v>
      </c>
      <c r="C90" t="s">
        <v>218</v>
      </c>
      <c r="D90" s="4" t="s">
        <v>220</v>
      </c>
      <c r="E90" t="s">
        <v>194</v>
      </c>
      <c r="I90" s="5" t="s">
        <v>225</v>
      </c>
      <c r="J90">
        <v>5</v>
      </c>
      <c r="K90" t="s">
        <v>101</v>
      </c>
      <c r="L90" s="5">
        <v>3.5404677168044123</v>
      </c>
      <c r="M90" s="5">
        <v>1.653635802748856</v>
      </c>
      <c r="N90" s="5">
        <v>0.72050278336464701</v>
      </c>
      <c r="O90" s="5">
        <v>0.1292338688594305</v>
      </c>
      <c r="P90" s="5">
        <v>1.2681999281937237</v>
      </c>
      <c r="Q90" s="5">
        <v>0.45358212232861489</v>
      </c>
      <c r="R90" s="5">
        <v>0</v>
      </c>
      <c r="S90" s="5">
        <v>20.531366445554465</v>
      </c>
      <c r="T90" s="5">
        <v>1.0294266303684778</v>
      </c>
      <c r="U90" s="5">
        <v>1.4810044512919902</v>
      </c>
      <c r="V90" s="5">
        <v>4.7956832576346455</v>
      </c>
      <c r="W90" s="5">
        <v>0.69618973588536104</v>
      </c>
      <c r="X90" s="5">
        <v>0</v>
      </c>
      <c r="Y90" s="5">
        <v>0</v>
      </c>
      <c r="Z90" s="5">
        <v>17.216164777975692</v>
      </c>
      <c r="AA90" s="5">
        <v>1.2813586026359181</v>
      </c>
      <c r="AB90" s="5">
        <v>0.8111320642910177</v>
      </c>
      <c r="AC90" s="5">
        <v>15.120624087171429</v>
      </c>
      <c r="AD90" s="5">
        <v>1.7296249690640437</v>
      </c>
      <c r="AE90" s="5">
        <v>0</v>
      </c>
      <c r="AF90" s="5">
        <v>0.78803902636266365</v>
      </c>
      <c r="AG90" s="5">
        <v>0.35354133915219799</v>
      </c>
      <c r="AH90" s="5">
        <v>0</v>
      </c>
      <c r="AI90" s="5">
        <v>12.904302450824902</v>
      </c>
      <c r="AJ90" s="5">
        <v>0.93112871797910657</v>
      </c>
      <c r="AK90" s="5">
        <v>0</v>
      </c>
      <c r="AL90" s="5">
        <v>2.4098674372479381</v>
      </c>
      <c r="AM90" s="5">
        <v>6.1000477546595669E-2</v>
      </c>
      <c r="AN90" s="5">
        <v>0.13803536633401076</v>
      </c>
      <c r="AO90" s="5">
        <v>2.0167629312298048</v>
      </c>
      <c r="AP90" s="5">
        <v>0.3250454017840026</v>
      </c>
      <c r="AQ90" s="5">
        <v>0.89705559409236546</v>
      </c>
      <c r="AR90" s="5">
        <v>0.74237581174206924</v>
      </c>
      <c r="AS90" s="5">
        <v>6.1000477546595669E-2</v>
      </c>
      <c r="AT90" s="5">
        <v>2.3735285813380371</v>
      </c>
      <c r="AU90" s="5">
        <v>0</v>
      </c>
      <c r="AV90" s="5">
        <v>0.18857861915833288</v>
      </c>
      <c r="AW90" s="5">
        <v>0</v>
      </c>
      <c r="AX90" s="5">
        <v>0.13446248122056728</v>
      </c>
      <c r="AY90" s="5">
        <v>0.83222080081426941</v>
      </c>
      <c r="AZ90" s="5">
        <v>1.542266359456643</v>
      </c>
      <c r="BA90" s="5">
        <v>0</v>
      </c>
      <c r="BB90" s="5">
        <v>0</v>
      </c>
      <c r="BC90" s="5">
        <v>0</v>
      </c>
      <c r="BD90" s="5">
        <v>6.8930539627653095E-2</v>
      </c>
      <c r="BE90" s="5">
        <v>0.77366034236953751</v>
      </c>
      <c r="BF90" s="5">
        <v>100.00000000000001</v>
      </c>
      <c r="BG90" s="5">
        <f t="shared" si="7"/>
        <v>50.096555041602329</v>
      </c>
      <c r="BH90" s="5">
        <f t="shared" si="8"/>
        <v>27.81952921574301</v>
      </c>
      <c r="BI90" s="5">
        <f t="shared" si="9"/>
        <v>21.29587671629201</v>
      </c>
      <c r="BJ90" s="5">
        <v>7.9047033111059211</v>
      </c>
      <c r="BK90" s="5">
        <v>14.633578845731538</v>
      </c>
      <c r="BL90" s="5">
        <f t="shared" si="10"/>
        <v>4.3936901106025807</v>
      </c>
      <c r="BM90" s="5">
        <v>6.836149231568271</v>
      </c>
      <c r="BN90" s="5">
        <v>1.9899227211093027</v>
      </c>
      <c r="BO90" s="5">
        <v>3.4353842785198161</v>
      </c>
      <c r="BP90" s="18"/>
    </row>
    <row r="91" spans="1:68" x14ac:dyDescent="0.25">
      <c r="A91" s="7">
        <v>44273</v>
      </c>
      <c r="B91" s="3" t="s">
        <v>218</v>
      </c>
      <c r="C91" t="s">
        <v>218</v>
      </c>
      <c r="D91" s="4" t="s">
        <v>220</v>
      </c>
      <c r="E91" t="s">
        <v>198</v>
      </c>
      <c r="I91" s="5">
        <v>0</v>
      </c>
      <c r="J91">
        <v>3</v>
      </c>
      <c r="K91" t="s">
        <v>101</v>
      </c>
      <c r="L91" s="5">
        <v>3.4944076723929038</v>
      </c>
      <c r="M91" s="5">
        <v>2.0749639718916986</v>
      </c>
      <c r="N91" s="5">
        <v>0.62427465534172499</v>
      </c>
      <c r="O91" s="5">
        <v>0</v>
      </c>
      <c r="P91" s="5">
        <v>1.278838428281746</v>
      </c>
      <c r="Q91" s="5">
        <v>0.32026756449987881</v>
      </c>
      <c r="R91" s="5">
        <v>0</v>
      </c>
      <c r="S91" s="5">
        <v>26.152580632819372</v>
      </c>
      <c r="T91" s="5">
        <v>1.0395543992552065</v>
      </c>
      <c r="U91" s="5">
        <v>1.3735317748785245</v>
      </c>
      <c r="V91" s="5">
        <v>3.4073663133999053</v>
      </c>
      <c r="W91" s="5">
        <v>0.65137544477177944</v>
      </c>
      <c r="X91" s="5">
        <v>0</v>
      </c>
      <c r="Y91" s="5">
        <v>0</v>
      </c>
      <c r="Z91" s="5">
        <v>31.295513384601644</v>
      </c>
      <c r="AA91" s="5">
        <v>0.31277499330451081</v>
      </c>
      <c r="AB91" s="5">
        <v>0</v>
      </c>
      <c r="AC91" s="5">
        <v>7.0213362921018723</v>
      </c>
      <c r="AD91" s="5">
        <v>1.2589113772302354</v>
      </c>
      <c r="AE91" s="5">
        <v>0</v>
      </c>
      <c r="AF91" s="5">
        <v>0.62140515999030732</v>
      </c>
      <c r="AG91" s="5">
        <v>0</v>
      </c>
      <c r="AH91" s="5">
        <v>0</v>
      </c>
      <c r="AI91" s="5">
        <v>4.5403387279845937</v>
      </c>
      <c r="AJ91" s="5">
        <v>0.85941385774955037</v>
      </c>
      <c r="AK91" s="5">
        <v>0.13279386820726682</v>
      </c>
      <c r="AL91" s="5">
        <v>2.1422376962415988</v>
      </c>
      <c r="AM91" s="5">
        <v>0</v>
      </c>
      <c r="AN91" s="5">
        <v>0</v>
      </c>
      <c r="AO91" s="5">
        <v>3.8754128884977868</v>
      </c>
      <c r="AP91" s="5">
        <v>0.18412595171595822</v>
      </c>
      <c r="AQ91" s="5">
        <v>0</v>
      </c>
      <c r="AR91" s="5">
        <v>0</v>
      </c>
      <c r="AS91" s="5">
        <v>0</v>
      </c>
      <c r="AT91" s="5">
        <v>3.2369501728073864</v>
      </c>
      <c r="AU91" s="5">
        <v>0</v>
      </c>
      <c r="AV91" s="5">
        <v>0</v>
      </c>
      <c r="AW91" s="5">
        <v>0</v>
      </c>
      <c r="AX91" s="5">
        <v>0</v>
      </c>
      <c r="AY91" s="5">
        <v>0.97706316715766905</v>
      </c>
      <c r="AZ91" s="5">
        <v>1.8101733175192254</v>
      </c>
      <c r="BA91" s="5">
        <v>0</v>
      </c>
      <c r="BB91" s="5">
        <v>0</v>
      </c>
      <c r="BC91" s="5">
        <v>0</v>
      </c>
      <c r="BD91" s="5">
        <v>0</v>
      </c>
      <c r="BE91" s="5">
        <v>1.3143882873576411</v>
      </c>
      <c r="BF91" s="5">
        <v>100.00000000000001</v>
      </c>
      <c r="BG91" s="5">
        <f t="shared" si="7"/>
        <v>68.76825317876316</v>
      </c>
      <c r="BH91" s="5">
        <f t="shared" si="8"/>
        <v>15.516158447156648</v>
      </c>
      <c r="BI91" s="5">
        <f t="shared" si="9"/>
        <v>15.094183214089858</v>
      </c>
      <c r="BJ91" s="5">
        <v>7.2481858412722691</v>
      </c>
      <c r="BK91" s="5">
        <v>5.517401895142263</v>
      </c>
      <c r="BL91" s="5">
        <f t="shared" si="10"/>
        <v>6.9999744933746531</v>
      </c>
      <c r="BM91" s="5">
        <v>10.236924666182039</v>
      </c>
      <c r="BN91" s="5">
        <v>0.93832497991353236</v>
      </c>
      <c r="BO91" s="5">
        <v>10.909785932721713</v>
      </c>
      <c r="BP91" s="18"/>
    </row>
    <row r="92" spans="1:68" x14ac:dyDescent="0.25">
      <c r="A92" s="7">
        <v>44273</v>
      </c>
      <c r="B92" s="3" t="s">
        <v>106</v>
      </c>
      <c r="C92" t="s">
        <v>131</v>
      </c>
      <c r="D92" s="4" t="s">
        <v>220</v>
      </c>
      <c r="E92" t="s">
        <v>174</v>
      </c>
      <c r="F92" s="5">
        <v>1.736</v>
      </c>
      <c r="G92" s="5">
        <v>392.71313364065998</v>
      </c>
      <c r="H92" s="5">
        <v>5.49881425464514</v>
      </c>
      <c r="I92" s="5">
        <v>20</v>
      </c>
      <c r="J92" s="5">
        <v>0.25</v>
      </c>
      <c r="K92" t="s">
        <v>181</v>
      </c>
      <c r="L92" s="5">
        <v>33.665823744445909</v>
      </c>
      <c r="M92" s="5">
        <v>4.3533582086521827</v>
      </c>
      <c r="N92" s="5">
        <v>2.6495551832212967</v>
      </c>
      <c r="O92" s="5">
        <v>0.22323139750909801</v>
      </c>
      <c r="P92" s="5">
        <v>2.1805205783175126</v>
      </c>
      <c r="Q92" s="5">
        <v>1.7277388698118918</v>
      </c>
      <c r="R92" s="5">
        <v>0</v>
      </c>
      <c r="S92" s="5">
        <v>41.17751340475558</v>
      </c>
      <c r="T92" s="5">
        <v>0</v>
      </c>
      <c r="U92" s="5">
        <v>0.88653969048624448</v>
      </c>
      <c r="V92" s="5">
        <v>16.357181924276496</v>
      </c>
      <c r="W92" s="5">
        <v>1.2077681863869221</v>
      </c>
      <c r="X92" s="5">
        <v>0</v>
      </c>
      <c r="Y92" s="5">
        <v>0</v>
      </c>
      <c r="Z92" s="5">
        <v>8.7603838801106022</v>
      </c>
      <c r="AA92" s="5">
        <v>0.46444501993424447</v>
      </c>
      <c r="AB92" s="5">
        <v>0.49602458476018269</v>
      </c>
      <c r="AC92" s="5">
        <v>16.453190299010632</v>
      </c>
      <c r="AD92" s="5">
        <v>5.2103437791537823</v>
      </c>
      <c r="AE92" s="5">
        <v>0.38077812309197101</v>
      </c>
      <c r="AF92" s="5">
        <v>0.79597097057224597</v>
      </c>
      <c r="AG92" s="5">
        <v>0</v>
      </c>
      <c r="AH92" s="5">
        <v>0</v>
      </c>
      <c r="AI92" s="5">
        <v>19.124103310990659</v>
      </c>
      <c r="AJ92" s="5">
        <v>1.2798605722616592</v>
      </c>
      <c r="AK92" s="5">
        <v>1.8388953277683326</v>
      </c>
      <c r="AL92" s="5">
        <v>29.350129333791184</v>
      </c>
      <c r="AM92" s="5">
        <v>1.5328399418972181</v>
      </c>
      <c r="AN92" s="5">
        <v>0</v>
      </c>
      <c r="AO92" s="5">
        <v>38.509972260616905</v>
      </c>
      <c r="AP92" s="5">
        <v>1.536209956126295</v>
      </c>
      <c r="AQ92" s="5">
        <v>0.71045873830459472</v>
      </c>
      <c r="AR92" s="5">
        <v>0.45752350076269699</v>
      </c>
      <c r="AS92" s="5">
        <v>0.34883626479866997</v>
      </c>
      <c r="AT92" s="5">
        <v>7.4782291126708103</v>
      </c>
      <c r="AU92" s="5">
        <v>0</v>
      </c>
      <c r="AV92" s="5">
        <v>0</v>
      </c>
      <c r="AW92" s="5">
        <v>2.4373824460221734</v>
      </c>
      <c r="AX92" s="5">
        <v>0</v>
      </c>
      <c r="AY92" s="5">
        <v>0</v>
      </c>
      <c r="AZ92" s="5">
        <v>23.628465986990257</v>
      </c>
      <c r="BA92" s="5">
        <v>0</v>
      </c>
      <c r="BB92" s="5">
        <v>1.9002444707353798</v>
      </c>
      <c r="BC92" s="5">
        <v>0.53280220131632638</v>
      </c>
      <c r="BD92" s="5">
        <v>1.644907337782413</v>
      </c>
      <c r="BE92" s="5">
        <v>25.987817013283866</v>
      </c>
      <c r="BF92" s="5">
        <v>295.28904562061626</v>
      </c>
      <c r="BG92" s="5">
        <f t="shared" si="7"/>
        <v>97.712981366268167</v>
      </c>
      <c r="BH92" s="5">
        <f t="shared" si="8"/>
        <v>70.170700416812494</v>
      </c>
      <c r="BI92" s="5">
        <f t="shared" si="9"/>
        <v>126.60939286696333</v>
      </c>
      <c r="BJ92" s="5">
        <v>17.710062928635558</v>
      </c>
      <c r="BK92" s="5">
        <v>1.990319310566254</v>
      </c>
      <c r="BL92" s="5">
        <f t="shared" si="10"/>
        <v>88.475091525689692</v>
      </c>
      <c r="BM92" s="5">
        <v>103.11985856999902</v>
      </c>
      <c r="BN92" s="5">
        <v>23.870312420056283</v>
      </c>
      <c r="BO92" s="5">
        <v>4.3200045627955745</v>
      </c>
      <c r="BP92" s="18"/>
    </row>
    <row r="93" spans="1:68" x14ac:dyDescent="0.25">
      <c r="A93" s="7">
        <v>44273</v>
      </c>
      <c r="B93" s="3" t="s">
        <v>106</v>
      </c>
      <c r="C93" t="s">
        <v>131</v>
      </c>
      <c r="D93" s="4" t="s">
        <v>220</v>
      </c>
      <c r="E93" t="s">
        <v>174</v>
      </c>
      <c r="F93" s="5">
        <v>1.736</v>
      </c>
      <c r="G93" s="5">
        <v>392.71313364065998</v>
      </c>
      <c r="H93" s="5">
        <v>5.49881425464514</v>
      </c>
      <c r="I93" s="5">
        <v>20</v>
      </c>
      <c r="J93" s="5">
        <v>0.25</v>
      </c>
      <c r="K93" t="s">
        <v>101</v>
      </c>
      <c r="L93" s="5">
        <v>11.400972790470307</v>
      </c>
      <c r="M93" s="5">
        <v>1.4742701340317663</v>
      </c>
      <c r="N93" s="5">
        <v>0.89727513516549895</v>
      </c>
      <c r="O93" s="5">
        <v>7.5597588471298369E-2</v>
      </c>
      <c r="P93" s="5">
        <v>0.73843598692754031</v>
      </c>
      <c r="Q93" s="5">
        <v>0.5851009021281709</v>
      </c>
      <c r="R93" s="5">
        <v>0</v>
      </c>
      <c r="S93" s="5">
        <v>13.944815771344238</v>
      </c>
      <c r="T93" s="5">
        <v>0</v>
      </c>
      <c r="U93" s="5">
        <v>0.30022776111554772</v>
      </c>
      <c r="V93" s="5">
        <v>5.5393798608066227</v>
      </c>
      <c r="W93" s="5">
        <v>0.40901218798974609</v>
      </c>
      <c r="X93" s="5">
        <v>0</v>
      </c>
      <c r="Y93" s="5">
        <v>0</v>
      </c>
      <c r="Z93" s="5">
        <v>2.9667148206255627</v>
      </c>
      <c r="AA93" s="5">
        <v>0.15728487961959745</v>
      </c>
      <c r="AB93" s="5">
        <v>0.16797933825065389</v>
      </c>
      <c r="AC93" s="5">
        <v>5.57189321548673</v>
      </c>
      <c r="AD93" s="5">
        <v>1.7644893559133137</v>
      </c>
      <c r="AE93" s="5">
        <v>0.12895098167007185</v>
      </c>
      <c r="AF93" s="5">
        <v>0.26955655225859604</v>
      </c>
      <c r="AG93" s="5">
        <v>0</v>
      </c>
      <c r="AH93" s="5">
        <v>0</v>
      </c>
      <c r="AI93" s="5">
        <v>6.476401205739637</v>
      </c>
      <c r="AJ93" s="5">
        <v>0.43342636350486508</v>
      </c>
      <c r="AK93" s="5">
        <v>0.62274417390034942</v>
      </c>
      <c r="AL93" s="5">
        <v>9.9394575481475425</v>
      </c>
      <c r="AM93" s="5">
        <v>0.51909813947740946</v>
      </c>
      <c r="AN93" s="5">
        <v>0</v>
      </c>
      <c r="AO93" s="5">
        <v>13.041449668300274</v>
      </c>
      <c r="AP93" s="5">
        <v>0.52023939895826632</v>
      </c>
      <c r="AQ93" s="5">
        <v>0.24059772918816072</v>
      </c>
      <c r="AR93" s="5">
        <v>0.15494089860364058</v>
      </c>
      <c r="AS93" s="5">
        <v>0.11813383190883772</v>
      </c>
      <c r="AT93" s="5">
        <v>2.5325115250901478</v>
      </c>
      <c r="AU93" s="5">
        <v>0</v>
      </c>
      <c r="AV93" s="5">
        <v>0</v>
      </c>
      <c r="AW93" s="5">
        <v>0.82542257566631583</v>
      </c>
      <c r="AX93" s="5">
        <v>0</v>
      </c>
      <c r="AY93" s="5">
        <v>0</v>
      </c>
      <c r="AZ93" s="5">
        <v>8.0018091891386387</v>
      </c>
      <c r="BA93" s="5">
        <v>0</v>
      </c>
      <c r="BB93" s="5">
        <v>0.64352013693619725</v>
      </c>
      <c r="BC93" s="5">
        <v>0.18043412352006585</v>
      </c>
      <c r="BD93" s="5">
        <v>0.5570499015042264</v>
      </c>
      <c r="BE93" s="5">
        <v>8.8008063281401547</v>
      </c>
      <c r="BF93" s="5">
        <v>100</v>
      </c>
      <c r="BG93" s="5">
        <f t="shared" si="7"/>
        <v>33.090621821375855</v>
      </c>
      <c r="BH93" s="5">
        <f t="shared" si="8"/>
        <v>23.763394361390215</v>
      </c>
      <c r="BI93" s="5">
        <f t="shared" si="9"/>
        <v>42.876427264975327</v>
      </c>
      <c r="BJ93" s="5">
        <v>5.9975346838261077</v>
      </c>
      <c r="BK93" s="5">
        <v>0.67402409269302577</v>
      </c>
      <c r="BL93" s="5">
        <f t="shared" si="10"/>
        <v>29.962199017487904</v>
      </c>
      <c r="BM93" s="5">
        <v>34.92166746425336</v>
      </c>
      <c r="BN93" s="5">
        <v>8.0837107823920302</v>
      </c>
      <c r="BO93" s="5">
        <v>4.3200045627955754</v>
      </c>
      <c r="BP93" s="18"/>
    </row>
    <row r="94" spans="1:68" x14ac:dyDescent="0.25">
      <c r="A94" s="7">
        <v>44305</v>
      </c>
      <c r="B94" s="3" t="s">
        <v>106</v>
      </c>
      <c r="C94" t="s">
        <v>107</v>
      </c>
      <c r="D94" s="4" t="s">
        <v>220</v>
      </c>
      <c r="E94" t="s">
        <v>111</v>
      </c>
      <c r="F94" s="5">
        <v>0.56000000000000005</v>
      </c>
      <c r="G94" s="5">
        <v>403.66071428555603</v>
      </c>
      <c r="H94" s="5">
        <v>17.298862325539201</v>
      </c>
      <c r="I94" s="5"/>
      <c r="J94" s="5">
        <v>1</v>
      </c>
      <c r="K94" t="s">
        <v>181</v>
      </c>
      <c r="L94" s="5">
        <v>27.858032673388067</v>
      </c>
      <c r="M94" s="5">
        <v>4.2336397078655752</v>
      </c>
      <c r="N94" s="5">
        <v>2.4590243363530453</v>
      </c>
      <c r="O94" s="5">
        <v>0.30421044845725803</v>
      </c>
      <c r="P94" s="5">
        <v>2.3861121353576187</v>
      </c>
      <c r="Q94" s="5">
        <v>1.8668842614362373</v>
      </c>
      <c r="R94" s="5">
        <v>5.3206439144240947E-2</v>
      </c>
      <c r="S94" s="5">
        <v>40.710387676104332</v>
      </c>
      <c r="T94" s="5">
        <v>1.0746033105229562</v>
      </c>
      <c r="U94" s="5">
        <v>1.3876470130543976</v>
      </c>
      <c r="V94" s="5">
        <v>13.193205642516775</v>
      </c>
      <c r="W94" s="5">
        <v>1.1709268102710442</v>
      </c>
      <c r="X94" s="5">
        <v>0</v>
      </c>
      <c r="Y94" s="5">
        <v>0.10654943129654709</v>
      </c>
      <c r="Z94" s="5">
        <v>10.827137828477253</v>
      </c>
      <c r="AA94" s="5">
        <v>0.48167392159921324</v>
      </c>
      <c r="AB94" s="5">
        <v>0</v>
      </c>
      <c r="AC94" s="5">
        <v>11.130791790672067</v>
      </c>
      <c r="AD94" s="5">
        <v>5.6201211827454749</v>
      </c>
      <c r="AE94" s="5">
        <v>0.28339222907650702</v>
      </c>
      <c r="AF94" s="5">
        <v>1.0820324535316319</v>
      </c>
      <c r="AG94" s="5">
        <v>2.9540572764446691E-2</v>
      </c>
      <c r="AH94" s="5">
        <v>0.19058669036996448</v>
      </c>
      <c r="AI94" s="5">
        <v>12.507793036259251</v>
      </c>
      <c r="AJ94" s="5">
        <v>1.3946218216111386</v>
      </c>
      <c r="AK94" s="5">
        <v>0.80862938927746697</v>
      </c>
      <c r="AL94" s="5">
        <v>0</v>
      </c>
      <c r="AM94" s="5">
        <v>19.453546234222781</v>
      </c>
      <c r="AN94" s="5">
        <v>0.25963973266285528</v>
      </c>
      <c r="AO94" s="5">
        <v>23.027605107771357</v>
      </c>
      <c r="AP94" s="5">
        <v>1.7884963936171614</v>
      </c>
      <c r="AQ94" s="5">
        <v>0.71567621321112074</v>
      </c>
      <c r="AR94" s="5">
        <v>0.58376467691531941</v>
      </c>
      <c r="AS94" s="5">
        <v>2.0668190284067949</v>
      </c>
      <c r="AT94" s="5">
        <v>0.56089448988060131</v>
      </c>
      <c r="AU94" s="5">
        <v>5.2784550009744713</v>
      </c>
      <c r="AV94" s="5">
        <v>0.17443645427876961</v>
      </c>
      <c r="AW94" s="5">
        <v>12.450954869320345</v>
      </c>
      <c r="AX94" s="5">
        <v>0.30631635377655436</v>
      </c>
      <c r="AY94" s="5">
        <v>0.36422789492433932</v>
      </c>
      <c r="AZ94" s="5">
        <v>22.91462502891952</v>
      </c>
      <c r="BA94" s="5">
        <v>2.4325822190005355</v>
      </c>
      <c r="BB94" s="5">
        <v>0.82514029775807984</v>
      </c>
      <c r="BC94" s="5">
        <v>0</v>
      </c>
      <c r="BD94" s="5">
        <v>6.0751586590374966</v>
      </c>
      <c r="BE94" s="5">
        <v>28.503782894865758</v>
      </c>
      <c r="BF94" s="5">
        <v>268.94287235169639</v>
      </c>
      <c r="BG94" s="5">
        <f t="shared" si="7"/>
        <v>95.49535085646437</v>
      </c>
      <c r="BH94" s="5">
        <f t="shared" si="8"/>
        <v>37.060199345969814</v>
      </c>
      <c r="BI94" s="5">
        <f t="shared" si="9"/>
        <v>135.11470300536061</v>
      </c>
      <c r="BJ94" s="5">
        <v>19.285290663998424</v>
      </c>
      <c r="BK94" s="5">
        <v>2.4745259297465982</v>
      </c>
      <c r="BL94" s="5">
        <f t="shared" si="10"/>
        <v>84.223869279938427</v>
      </c>
      <c r="BM94" s="5">
        <v>113.81170758177595</v>
      </c>
      <c r="BN94" s="5">
        <v>21.58638765266118</v>
      </c>
      <c r="BO94" s="5">
        <v>5.2723831987583702</v>
      </c>
      <c r="BP94" s="18"/>
    </row>
    <row r="95" spans="1:68" x14ac:dyDescent="0.25">
      <c r="A95" s="7">
        <v>44305</v>
      </c>
      <c r="B95" s="3" t="s">
        <v>106</v>
      </c>
      <c r="C95" t="s">
        <v>107</v>
      </c>
      <c r="D95" s="4" t="s">
        <v>220</v>
      </c>
      <c r="E95" t="s">
        <v>111</v>
      </c>
      <c r="F95" s="5">
        <v>0.56000000000000005</v>
      </c>
      <c r="G95" s="5">
        <v>403.66071428555603</v>
      </c>
      <c r="H95" s="5">
        <v>17.298862325539201</v>
      </c>
      <c r="I95" s="5"/>
      <c r="J95" s="5">
        <v>1</v>
      </c>
      <c r="K95" t="s">
        <v>101</v>
      </c>
      <c r="L95" s="5">
        <v>10.358345781686356</v>
      </c>
      <c r="M95" s="5">
        <v>1.5741780664591281</v>
      </c>
      <c r="N95" s="5">
        <v>0.91432961760644138</v>
      </c>
      <c r="O95" s="5">
        <v>0.1131134079877909</v>
      </c>
      <c r="P95" s="5">
        <v>0.88721895266936157</v>
      </c>
      <c r="Q95" s="5">
        <v>0.69415643742917799</v>
      </c>
      <c r="R95" s="5">
        <v>1.9783546847325598E-2</v>
      </c>
      <c r="S95" s="5">
        <v>15.137187805024775</v>
      </c>
      <c r="T95" s="5">
        <v>0.39956564051182519</v>
      </c>
      <c r="U95" s="5">
        <v>0.51596348359058675</v>
      </c>
      <c r="V95" s="5">
        <v>4.905579213590026</v>
      </c>
      <c r="W95" s="5">
        <v>0.43538123915766919</v>
      </c>
      <c r="X95" s="5">
        <v>0</v>
      </c>
      <c r="Y95" s="5">
        <v>3.9617867677568523E-2</v>
      </c>
      <c r="Z95" s="5">
        <v>4.0258132642826139</v>
      </c>
      <c r="AA95" s="5">
        <v>0.17909897272508069</v>
      </c>
      <c r="AB95" s="5">
        <v>0</v>
      </c>
      <c r="AC95" s="5">
        <v>4.1387197561110076</v>
      </c>
      <c r="AD95" s="5">
        <v>2.0897081724463944</v>
      </c>
      <c r="AE95" s="5">
        <v>0.10537264906798319</v>
      </c>
      <c r="AF95" s="5">
        <v>0.40232799035352718</v>
      </c>
      <c r="AG95" s="5">
        <v>1.0983958231031498E-2</v>
      </c>
      <c r="AH95" s="5">
        <v>7.0865120426294254E-2</v>
      </c>
      <c r="AI95" s="5">
        <v>4.6507248646853228</v>
      </c>
      <c r="AJ95" s="5">
        <v>0.51855689999004417</v>
      </c>
      <c r="AK95" s="5">
        <v>0.30066957425070662</v>
      </c>
      <c r="AL95" s="5">
        <v>0</v>
      </c>
      <c r="AM95" s="5">
        <v>7.2333377211735108</v>
      </c>
      <c r="AN95" s="5">
        <v>9.6540849137405141E-2</v>
      </c>
      <c r="AO95" s="5">
        <v>8.562266367728153</v>
      </c>
      <c r="AP95" s="5">
        <v>0.66500977623171431</v>
      </c>
      <c r="AQ95" s="5">
        <v>0.2661071501739713</v>
      </c>
      <c r="AR95" s="5">
        <v>0.21705898795932052</v>
      </c>
      <c r="AS95" s="5">
        <v>0.76849741743816036</v>
      </c>
      <c r="AT95" s="5">
        <v>0.20855525375185255</v>
      </c>
      <c r="AU95" s="5">
        <v>1.9626677423418903</v>
      </c>
      <c r="AV95" s="5">
        <v>6.486003988633661E-2</v>
      </c>
      <c r="AW95" s="5">
        <v>4.6295909463769833</v>
      </c>
      <c r="AX95" s="5">
        <v>0.1138964387113352</v>
      </c>
      <c r="AY95" s="5">
        <v>0.13542946564802016</v>
      </c>
      <c r="AZ95" s="5">
        <v>8.520257416955852</v>
      </c>
      <c r="BA95" s="5">
        <v>0.90449774620516787</v>
      </c>
      <c r="BB95" s="5">
        <v>0.30680876222629333</v>
      </c>
      <c r="BC95" s="5">
        <v>0</v>
      </c>
      <c r="BD95" s="5">
        <v>2.2589030175497702</v>
      </c>
      <c r="BE95" s="5">
        <v>10.598452617696216</v>
      </c>
      <c r="BF95" s="5">
        <v>99.999999999999972</v>
      </c>
      <c r="BG95" s="5">
        <f t="shared" si="7"/>
        <v>35.507671209663123</v>
      </c>
      <c r="BH95" s="5">
        <f t="shared" si="8"/>
        <v>13.779952233687091</v>
      </c>
      <c r="BI95" s="5">
        <f t="shared" si="9"/>
        <v>50.239183445869955</v>
      </c>
      <c r="BJ95" s="5">
        <v>7.1707758957742742</v>
      </c>
      <c r="BK95" s="5">
        <v>0.92009351581203558</v>
      </c>
      <c r="BL95" s="5">
        <f t="shared" si="10"/>
        <v>31.316639308365438</v>
      </c>
      <c r="BM95" s="5">
        <v>42.318172103458629</v>
      </c>
      <c r="BN95" s="5">
        <v>8.0263839914793031</v>
      </c>
      <c r="BO95" s="5">
        <v>5.2723831987583711</v>
      </c>
      <c r="BP95" s="18"/>
    </row>
    <row r="96" spans="1:68" x14ac:dyDescent="0.25">
      <c r="A96" s="7">
        <v>44305</v>
      </c>
      <c r="B96" s="3" t="s">
        <v>106</v>
      </c>
      <c r="C96" t="s">
        <v>117</v>
      </c>
      <c r="D96" s="4" t="s">
        <v>220</v>
      </c>
      <c r="E96" t="s">
        <v>121</v>
      </c>
      <c r="F96" s="5">
        <v>1.2370000000000001</v>
      </c>
      <c r="G96" s="5">
        <v>427.80921584465699</v>
      </c>
      <c r="H96" s="5">
        <v>14.405085598813899</v>
      </c>
      <c r="I96" s="5"/>
      <c r="J96" s="5">
        <v>1</v>
      </c>
      <c r="K96" t="s">
        <v>181</v>
      </c>
      <c r="L96" s="5">
        <v>33.699259397289737</v>
      </c>
      <c r="M96" s="5">
        <v>4.6351994015844413</v>
      </c>
      <c r="N96" s="5">
        <v>2.7816522184383996</v>
      </c>
      <c r="O96" s="5">
        <v>0.23862039195838874</v>
      </c>
      <c r="P96" s="5">
        <v>2.0508671423517528</v>
      </c>
      <c r="Q96" s="5">
        <v>2.0159582754333543</v>
      </c>
      <c r="R96" s="5">
        <v>2.0839682002528694E-2</v>
      </c>
      <c r="S96" s="5">
        <v>44.66371730010902</v>
      </c>
      <c r="T96" s="5">
        <v>1.1594593684413732</v>
      </c>
      <c r="U96" s="5">
        <v>1.2621094695913802</v>
      </c>
      <c r="V96" s="5">
        <v>16.117239389519394</v>
      </c>
      <c r="W96" s="5">
        <v>1.3459711947079951</v>
      </c>
      <c r="X96" s="5">
        <v>0</v>
      </c>
      <c r="Y96" s="5">
        <v>8.8061845264521002E-2</v>
      </c>
      <c r="Z96" s="5">
        <v>9.4072713550335259</v>
      </c>
      <c r="AA96" s="5">
        <v>0.5650054755166799</v>
      </c>
      <c r="AB96" s="5">
        <v>0.16156908815696547</v>
      </c>
      <c r="AC96" s="5">
        <v>18.073636441709603</v>
      </c>
      <c r="AD96" s="5">
        <v>5.9081107341255139</v>
      </c>
      <c r="AE96" s="5">
        <v>0.18976746675039813</v>
      </c>
      <c r="AF96" s="5">
        <v>0.65692418638350947</v>
      </c>
      <c r="AG96" s="5">
        <v>4.5196108976013456E-2</v>
      </c>
      <c r="AH96" s="5">
        <v>0.28910153392566634</v>
      </c>
      <c r="AI96" s="5">
        <v>21.434288445151296</v>
      </c>
      <c r="AJ96" s="5">
        <v>1.2982511734464943</v>
      </c>
      <c r="AK96" s="5">
        <v>1.958574170048105</v>
      </c>
      <c r="AL96" s="5">
        <v>0</v>
      </c>
      <c r="AM96" s="5">
        <v>31.214290970680988</v>
      </c>
      <c r="AN96" s="5">
        <v>0.13408405501886769</v>
      </c>
      <c r="AO96" s="5">
        <v>38.826995838107159</v>
      </c>
      <c r="AP96" s="5">
        <v>1.612557387584048</v>
      </c>
      <c r="AQ96" s="5">
        <v>0.83439782488774938</v>
      </c>
      <c r="AR96" s="5">
        <v>0.24381108503754281</v>
      </c>
      <c r="AS96" s="5">
        <v>0.18953736374539351</v>
      </c>
      <c r="AT96" s="5">
        <v>0.46169613506880469</v>
      </c>
      <c r="AU96" s="5">
        <v>7.2001068467777083</v>
      </c>
      <c r="AV96" s="5">
        <v>0.11950082892553948</v>
      </c>
      <c r="AW96" s="5">
        <v>1.6073007770065098</v>
      </c>
      <c r="AX96" s="5">
        <v>0.13644334983952783</v>
      </c>
      <c r="AY96" s="5">
        <v>0.26760031738734386</v>
      </c>
      <c r="AZ96" s="5">
        <v>23.031400477154396</v>
      </c>
      <c r="BA96" s="5">
        <v>2.2644856558203537</v>
      </c>
      <c r="BB96" s="5">
        <v>0.48024048784533879</v>
      </c>
      <c r="BC96" s="5">
        <v>0</v>
      </c>
      <c r="BD96" s="5">
        <v>1.2422086940300101</v>
      </c>
      <c r="BE96" s="5">
        <v>25.747689529871572</v>
      </c>
      <c r="BF96" s="5">
        <v>305.68099888070498</v>
      </c>
      <c r="BG96" s="5">
        <f t="shared" si="7"/>
        <v>104.41318985305561</v>
      </c>
      <c r="BH96" s="5">
        <f t="shared" si="8"/>
        <v>45.078983004161117</v>
      </c>
      <c r="BI96" s="5">
        <f t="shared" si="9"/>
        <v>155.24280030317902</v>
      </c>
      <c r="BJ96" s="5">
        <v>20.376087335758896</v>
      </c>
      <c r="BK96" s="5">
        <v>2.4002493157215876</v>
      </c>
      <c r="BL96" s="5">
        <f t="shared" si="10"/>
        <v>97.260215711476576</v>
      </c>
      <c r="BM96" s="5">
        <v>122.61182290976478</v>
      </c>
      <c r="BN96" s="5">
        <v>32.820744860164638</v>
      </c>
      <c r="BO96" s="5">
        <v>3.7358025673141206</v>
      </c>
      <c r="BP96" s="18"/>
    </row>
    <row r="97" spans="1:68" x14ac:dyDescent="0.25">
      <c r="A97" s="7">
        <v>44305</v>
      </c>
      <c r="B97" s="3" t="s">
        <v>106</v>
      </c>
      <c r="C97" t="s">
        <v>117</v>
      </c>
      <c r="D97" s="4" t="s">
        <v>220</v>
      </c>
      <c r="E97" t="s">
        <v>121</v>
      </c>
      <c r="F97" s="5">
        <v>1.2370000000000001</v>
      </c>
      <c r="G97" s="5">
        <v>427.80921584465699</v>
      </c>
      <c r="H97" s="5">
        <v>14.405085598813899</v>
      </c>
      <c r="I97" s="5"/>
      <c r="J97" s="5">
        <v>1</v>
      </c>
      <c r="K97" t="s">
        <v>101</v>
      </c>
      <c r="L97" s="5">
        <v>11.024322584879149</v>
      </c>
      <c r="M97" s="5">
        <v>1.5163518238153146</v>
      </c>
      <c r="N97" s="5">
        <v>0.90998532084879991</v>
      </c>
      <c r="O97" s="5">
        <v>7.8061898787340947E-2</v>
      </c>
      <c r="P97" s="5">
        <v>0.6709174433024292</v>
      </c>
      <c r="Q97" s="5">
        <v>0.65949741162030873</v>
      </c>
      <c r="R97" s="5">
        <v>6.8174607119304738E-3</v>
      </c>
      <c r="S97" s="5">
        <v>14.611218055309834</v>
      </c>
      <c r="T97" s="5">
        <v>0.37930370964727961</v>
      </c>
      <c r="U97" s="5">
        <v>0.4128845018868611</v>
      </c>
      <c r="V97" s="5">
        <v>5.2725682814878869</v>
      </c>
      <c r="W97" s="5">
        <v>0.44031889441491701</v>
      </c>
      <c r="X97" s="5">
        <v>0</v>
      </c>
      <c r="Y97" s="5">
        <v>2.8808413210821782E-2</v>
      </c>
      <c r="Z97" s="5">
        <v>3.0774799184377195</v>
      </c>
      <c r="AA97" s="5">
        <v>0.18483500040418896</v>
      </c>
      <c r="AB97" s="5">
        <v>5.2855456750198399E-2</v>
      </c>
      <c r="AC97" s="5">
        <v>5.9125809284479001</v>
      </c>
      <c r="AD97" s="5">
        <v>1.9327700301160076</v>
      </c>
      <c r="AE97" s="5">
        <v>6.2080229862261326E-2</v>
      </c>
      <c r="AF97" s="5">
        <v>0.21490514254694665</v>
      </c>
      <c r="AG97" s="5">
        <v>1.4785383828731756E-2</v>
      </c>
      <c r="AH97" s="5">
        <v>9.4576219975809186E-2</v>
      </c>
      <c r="AI97" s="5">
        <v>7.0119793260412102</v>
      </c>
      <c r="AJ97" s="5">
        <v>0.424707841900618</v>
      </c>
      <c r="AK97" s="5">
        <v>0.64072486586333677</v>
      </c>
      <c r="AL97" s="5">
        <v>0</v>
      </c>
      <c r="AM97" s="5">
        <v>10.211393931901757</v>
      </c>
      <c r="AN97" s="5">
        <v>4.3864046345646529E-2</v>
      </c>
      <c r="AO97" s="5">
        <v>12.701802199115352</v>
      </c>
      <c r="AP97" s="5">
        <v>0.52752948122018017</v>
      </c>
      <c r="AQ97" s="5">
        <v>0.27296358882070432</v>
      </c>
      <c r="AR97" s="5">
        <v>7.9759973936977507E-2</v>
      </c>
      <c r="AS97" s="5">
        <v>6.2004954328012493E-2</v>
      </c>
      <c r="AT97" s="5">
        <v>0.15103854566013969</v>
      </c>
      <c r="AU97" s="5">
        <v>2.3554316012908676</v>
      </c>
      <c r="AV97" s="5">
        <v>3.9093312755162729E-2</v>
      </c>
      <c r="AW97" s="5">
        <v>0.52580984192405589</v>
      </c>
      <c r="AX97" s="5">
        <v>4.4635862333326184E-2</v>
      </c>
      <c r="AY97" s="5">
        <v>8.7542345898894924E-2</v>
      </c>
      <c r="AZ97" s="5">
        <v>7.5344560379896652</v>
      </c>
      <c r="BA97" s="5">
        <v>0.74080026698162271</v>
      </c>
      <c r="BB97" s="5">
        <v>0.15710511598817348</v>
      </c>
      <c r="BC97" s="5">
        <v>0</v>
      </c>
      <c r="BD97" s="5">
        <v>0.40637419354769722</v>
      </c>
      <c r="BE97" s="5">
        <v>8.423058555863939</v>
      </c>
      <c r="BF97" s="5">
        <v>99.999999999999972</v>
      </c>
      <c r="BG97" s="5">
        <f t="shared" si="7"/>
        <v>34.157566297996773</v>
      </c>
      <c r="BH97" s="5">
        <f t="shared" si="8"/>
        <v>14.74706742297503</v>
      </c>
      <c r="BI97" s="5">
        <f t="shared" si="9"/>
        <v>50.785884916505417</v>
      </c>
      <c r="BJ97" s="5">
        <v>6.6658010836031281</v>
      </c>
      <c r="BK97" s="5">
        <v>0.78521377662021719</v>
      </c>
      <c r="BL97" s="5">
        <f t="shared" si="10"/>
        <v>31.817553615569459</v>
      </c>
      <c r="BM97" s="5">
        <v>40.111038421990777</v>
      </c>
      <c r="BN97" s="5">
        <v>10.736926724376891</v>
      </c>
      <c r="BO97" s="5">
        <v>3.7358025673141202</v>
      </c>
      <c r="BP97" s="18"/>
    </row>
    <row r="98" spans="1:68" x14ac:dyDescent="0.25">
      <c r="A98" s="7">
        <v>44305</v>
      </c>
      <c r="B98" s="3" t="s">
        <v>106</v>
      </c>
      <c r="C98" t="s">
        <v>107</v>
      </c>
      <c r="D98" s="4" t="s">
        <v>220</v>
      </c>
      <c r="E98" t="s">
        <v>143</v>
      </c>
      <c r="F98" s="5">
        <v>0.47399999999999998</v>
      </c>
      <c r="G98" s="5">
        <v>487.34177215224702</v>
      </c>
      <c r="H98" s="5">
        <v>59.074743744421298</v>
      </c>
      <c r="I98" s="5"/>
      <c r="J98" s="5">
        <v>1</v>
      </c>
      <c r="K98" t="s">
        <v>181</v>
      </c>
      <c r="L98" s="5">
        <v>32.138517726800295</v>
      </c>
      <c r="M98" s="5">
        <v>4.8554489872379794</v>
      </c>
      <c r="N98" s="5">
        <v>2.7078708431463672</v>
      </c>
      <c r="O98" s="5">
        <v>0.269399021021203</v>
      </c>
      <c r="P98" s="5">
        <v>2.8638203174887229</v>
      </c>
      <c r="Q98" s="5">
        <v>2.7475215858206377</v>
      </c>
      <c r="R98" s="5">
        <v>9.754063204940136E-2</v>
      </c>
      <c r="S98" s="5">
        <v>49.432738005382191</v>
      </c>
      <c r="T98" s="5">
        <v>1.1597061521828005</v>
      </c>
      <c r="U98" s="5">
        <v>2.0686729923525009</v>
      </c>
      <c r="V98" s="5">
        <v>14.305153971229512</v>
      </c>
      <c r="W98" s="5">
        <v>1.3620629306889707</v>
      </c>
      <c r="X98" s="5">
        <v>0</v>
      </c>
      <c r="Y98" s="5">
        <v>0.10743308000655775</v>
      </c>
      <c r="Z98" s="5">
        <v>17.768535044308148</v>
      </c>
      <c r="AA98" s="5">
        <v>0.57299984024852124</v>
      </c>
      <c r="AB98" s="5">
        <v>0.10396776475565807</v>
      </c>
      <c r="AC98" s="5">
        <v>12.338421043283962</v>
      </c>
      <c r="AD98" s="5">
        <v>6.4353745727208755</v>
      </c>
      <c r="AE98" s="5">
        <v>0.37555479197301994</v>
      </c>
      <c r="AF98" s="5">
        <v>1.5062891181528635</v>
      </c>
      <c r="AG98" s="5">
        <v>7.521073289577114E-2</v>
      </c>
      <c r="AH98" s="5">
        <v>0.20742696121617638</v>
      </c>
      <c r="AI98" s="5">
        <v>13.766277465235198</v>
      </c>
      <c r="AJ98" s="5">
        <v>1.531021590072223</v>
      </c>
      <c r="AK98" s="5">
        <v>0.86250832054469673</v>
      </c>
      <c r="AL98" s="5">
        <v>0</v>
      </c>
      <c r="AM98" s="5">
        <v>22.665611673966772</v>
      </c>
      <c r="AN98" s="5">
        <v>0.26591526804460819</v>
      </c>
      <c r="AO98" s="5">
        <v>25.895247494386332</v>
      </c>
      <c r="AP98" s="5">
        <v>1.9083459442349358</v>
      </c>
      <c r="AQ98" s="5">
        <v>0.84063456264748238</v>
      </c>
      <c r="AR98" s="5">
        <v>0.67157978243848349</v>
      </c>
      <c r="AS98" s="5">
        <v>2.1983630430728685</v>
      </c>
      <c r="AT98" s="5">
        <v>0.7835721947134594</v>
      </c>
      <c r="AU98" s="5">
        <v>5.6654150149477163</v>
      </c>
      <c r="AV98" s="5">
        <v>0.80066645147590143</v>
      </c>
      <c r="AW98" s="5">
        <v>13.891335642458777</v>
      </c>
      <c r="AX98" s="5">
        <v>0.30116469354597275</v>
      </c>
      <c r="AY98" s="5">
        <v>0.3819390925588903</v>
      </c>
      <c r="AZ98" s="5">
        <v>25.115531745636936</v>
      </c>
      <c r="BA98" s="5">
        <v>2.5681542132880741</v>
      </c>
      <c r="BB98" s="5">
        <v>0.85797741199706257</v>
      </c>
      <c r="BC98" s="5">
        <v>0</v>
      </c>
      <c r="BD98" s="5">
        <v>6.5804603458625719</v>
      </c>
      <c r="BE98" s="5">
        <v>30.816435533488782</v>
      </c>
      <c r="BF98" s="5">
        <v>311.86782359957994</v>
      </c>
      <c r="BG98" s="5">
        <f t="shared" ref="BG98:BG161" si="11">SUM(L98,M98,P98,Q98,S98,T98,W98,Z98,AJ98,AQ98,AV98,AY98,N98,AN98)</f>
        <v>118.85639855785523</v>
      </c>
      <c r="BH98" s="5">
        <f t="shared" ref="BH98:BH161" si="12">SUM(O98,R98,U98,V98,Y98,AA98,AB98,AC98,AD98,AE98,AL98,AS98,BA98)</f>
        <v>41.441034966002157</v>
      </c>
      <c r="BI98" s="5">
        <f t="shared" ref="BI98:BI161" si="13">SUM(AG98,AI98,AK98,AM98,AO98,AP98,AR98,AT98,AU98,AW98,AX98,AZ98,BB98,BC98,BD98,BE98)</f>
        <v>149.85667399635346</v>
      </c>
      <c r="BJ98" s="5">
        <v>22.714787142475547</v>
      </c>
      <c r="BK98" s="5">
        <v>2.7535952452785959</v>
      </c>
      <c r="BL98" s="5">
        <f t="shared" si="10"/>
        <v>92.259147044820708</v>
      </c>
      <c r="BM98" s="5">
        <v>126.60617204251071</v>
      </c>
      <c r="BN98" s="5">
        <v>23.626056745815795</v>
      </c>
      <c r="BO98" s="5">
        <v>5.3587517123411983</v>
      </c>
      <c r="BP98" s="18"/>
    </row>
    <row r="99" spans="1:68" x14ac:dyDescent="0.25">
      <c r="A99" s="7">
        <v>44305</v>
      </c>
      <c r="B99" s="3" t="s">
        <v>106</v>
      </c>
      <c r="C99" t="s">
        <v>107</v>
      </c>
      <c r="D99" s="4" t="s">
        <v>220</v>
      </c>
      <c r="E99" t="s">
        <v>143</v>
      </c>
      <c r="F99" s="5">
        <v>0.47399999999999998</v>
      </c>
      <c r="G99" s="5">
        <v>487.34177215224702</v>
      </c>
      <c r="H99" s="5">
        <v>59.074743744421298</v>
      </c>
      <c r="I99" s="5"/>
      <c r="J99" s="5">
        <v>1</v>
      </c>
      <c r="K99" t="s">
        <v>101</v>
      </c>
      <c r="L99" s="5">
        <v>10.305172670863371</v>
      </c>
      <c r="M99" s="5">
        <v>1.5568932155925428</v>
      </c>
      <c r="N99" s="5">
        <v>0.86827515961477164</v>
      </c>
      <c r="O99" s="5">
        <v>8.6382435325259979E-2</v>
      </c>
      <c r="P99" s="5">
        <v>0.91828014972320482</v>
      </c>
      <c r="Q99" s="5">
        <v>0.88098911715505956</v>
      </c>
      <c r="R99" s="5">
        <v>3.1276273045287878E-2</v>
      </c>
      <c r="S99" s="5">
        <v>15.850541243668323</v>
      </c>
      <c r="T99" s="5">
        <v>0.37185822467911772</v>
      </c>
      <c r="U99" s="5">
        <v>0.66331722473830979</v>
      </c>
      <c r="V99" s="5">
        <v>4.5869284641548953</v>
      </c>
      <c r="W99" s="5">
        <v>0.43674365472142446</v>
      </c>
      <c r="X99" s="5">
        <v>0</v>
      </c>
      <c r="Y99" s="5">
        <v>3.4448273235297124E-2</v>
      </c>
      <c r="Z99" s="5">
        <v>5.6974569672573558</v>
      </c>
      <c r="AA99" s="5">
        <v>0.18373163144403751</v>
      </c>
      <c r="AB99" s="5">
        <v>3.3337124540666493E-2</v>
      </c>
      <c r="AC99" s="5">
        <v>3.9562981845558305</v>
      </c>
      <c r="AD99" s="5">
        <v>2.063494238823278</v>
      </c>
      <c r="AE99" s="5">
        <v>0.12042114112266046</v>
      </c>
      <c r="AF99" s="5">
        <v>0.48298958859149599</v>
      </c>
      <c r="AG99" s="5">
        <v>2.4116220784718503E-2</v>
      </c>
      <c r="AH99" s="5">
        <v>6.6511177338544697E-2</v>
      </c>
      <c r="AI99" s="5">
        <v>4.4141384341432719</v>
      </c>
      <c r="AJ99" s="5">
        <v>0.49092002259199563</v>
      </c>
      <c r="AK99" s="5">
        <v>0.2765621379562731</v>
      </c>
      <c r="AL99" s="5">
        <v>0</v>
      </c>
      <c r="AM99" s="5">
        <v>7.2676980306465007</v>
      </c>
      <c r="AN99" s="5">
        <v>8.5265374598576055E-2</v>
      </c>
      <c r="AO99" s="5">
        <v>8.30327643150334</v>
      </c>
      <c r="AP99" s="5">
        <v>0.61190857146107525</v>
      </c>
      <c r="AQ99" s="5">
        <v>0.26954834677873279</v>
      </c>
      <c r="AR99" s="5">
        <v>0.21534115789410602</v>
      </c>
      <c r="AS99" s="5">
        <v>0.70490216582760978</v>
      </c>
      <c r="AT99" s="5">
        <v>0.25125137491565025</v>
      </c>
      <c r="AU99" s="5">
        <v>1.8166077377131982</v>
      </c>
      <c r="AV99" s="5">
        <v>0.2567326254547857</v>
      </c>
      <c r="AW99" s="5">
        <v>4.4542381711985914</v>
      </c>
      <c r="AX99" s="5">
        <v>9.6568055681387197E-2</v>
      </c>
      <c r="AY99" s="5">
        <v>0.12246825855599576</v>
      </c>
      <c r="AZ99" s="5">
        <v>8.0532616208217149</v>
      </c>
      <c r="BA99" s="5">
        <v>0.82347520935197027</v>
      </c>
      <c r="BB99" s="5">
        <v>0.27510930819803181</v>
      </c>
      <c r="BC99" s="5">
        <v>0</v>
      </c>
      <c r="BD99" s="5">
        <v>2.1100157976898246</v>
      </c>
      <c r="BE99" s="5">
        <v>9.8812487860418994</v>
      </c>
      <c r="BF99" s="5">
        <v>99.999999999999986</v>
      </c>
      <c r="BG99" s="5">
        <f t="shared" si="11"/>
        <v>38.111145031255262</v>
      </c>
      <c r="BH99" s="5">
        <f t="shared" si="12"/>
        <v>13.288012366165104</v>
      </c>
      <c r="BI99" s="5">
        <f t="shared" si="13"/>
        <v>48.051341836649591</v>
      </c>
      <c r="BJ99" s="5">
        <v>7.283466078770604</v>
      </c>
      <c r="BK99" s="5">
        <v>0.88293662792672412</v>
      </c>
      <c r="BL99" s="5">
        <f t="shared" si="10"/>
        <v>29.58277195125973</v>
      </c>
      <c r="BM99" s="5">
        <v>40.59609952101556</v>
      </c>
      <c r="BN99" s="5">
        <v>7.5756634567566916</v>
      </c>
      <c r="BO99" s="5">
        <v>5.3587517123411983</v>
      </c>
      <c r="BP99" s="18"/>
    </row>
    <row r="100" spans="1:68" x14ac:dyDescent="0.25">
      <c r="A100" s="7">
        <v>44305</v>
      </c>
      <c r="B100" s="3" t="s">
        <v>106</v>
      </c>
      <c r="C100" t="s">
        <v>107</v>
      </c>
      <c r="D100" s="4" t="s">
        <v>220</v>
      </c>
      <c r="E100" t="s">
        <v>144</v>
      </c>
      <c r="F100" s="5">
        <v>0.69299999999999995</v>
      </c>
      <c r="G100" s="5">
        <v>436.36363636365297</v>
      </c>
      <c r="H100" s="5">
        <v>25.7129738614518</v>
      </c>
      <c r="I100" s="5"/>
      <c r="J100" s="5">
        <v>1</v>
      </c>
      <c r="K100" t="s">
        <v>181</v>
      </c>
      <c r="L100" s="5">
        <v>28.402927630771362</v>
      </c>
      <c r="M100" s="5">
        <v>4.6511195362577853</v>
      </c>
      <c r="N100" s="5">
        <v>2.5071729502731408</v>
      </c>
      <c r="O100" s="5">
        <v>0.23054773136913245</v>
      </c>
      <c r="P100" s="5">
        <v>2.6862906841131169</v>
      </c>
      <c r="Q100" s="5">
        <v>2.455581199831971</v>
      </c>
      <c r="R100" s="5">
        <v>5.5054049383765437E-2</v>
      </c>
      <c r="S100" s="5">
        <v>45.326648310496303</v>
      </c>
      <c r="T100" s="5">
        <v>1.0984779137777838</v>
      </c>
      <c r="U100" s="5">
        <v>1.724722526221572</v>
      </c>
      <c r="V100" s="5">
        <v>13.841089226319253</v>
      </c>
      <c r="W100" s="5">
        <v>1.2733674576306007</v>
      </c>
      <c r="X100" s="5">
        <v>0</v>
      </c>
      <c r="Y100" s="5">
        <v>0.11584436965931727</v>
      </c>
      <c r="Z100" s="5">
        <v>15.006395784457705</v>
      </c>
      <c r="AA100" s="5">
        <v>0.49456942976841528</v>
      </c>
      <c r="AB100" s="5">
        <v>6.484457688559854E-2</v>
      </c>
      <c r="AC100" s="5">
        <v>11.568181824674856</v>
      </c>
      <c r="AD100" s="5">
        <v>5.8629171287612962</v>
      </c>
      <c r="AE100" s="5">
        <v>0.28356276512210454</v>
      </c>
      <c r="AF100" s="5">
        <v>1.2239426326888698</v>
      </c>
      <c r="AG100" s="5">
        <v>5.0364731591686154E-2</v>
      </c>
      <c r="AH100" s="5">
        <v>0.20487316253224938</v>
      </c>
      <c r="AI100" s="5">
        <v>13.092815394175318</v>
      </c>
      <c r="AJ100" s="5">
        <v>1.4508027761405922</v>
      </c>
      <c r="AK100" s="5">
        <v>0.83467992463176399</v>
      </c>
      <c r="AL100" s="5">
        <v>0</v>
      </c>
      <c r="AM100" s="5">
        <v>20.841724046315882</v>
      </c>
      <c r="AN100" s="5">
        <v>0.24206769211949361</v>
      </c>
      <c r="AO100" s="5">
        <v>24.793878972971054</v>
      </c>
      <c r="AP100" s="5">
        <v>1.8103296499615837</v>
      </c>
      <c r="AQ100" s="5">
        <v>0.81121988687155</v>
      </c>
      <c r="AR100" s="5">
        <v>0.64585684428949008</v>
      </c>
      <c r="AS100" s="5">
        <v>2.1423908547584305</v>
      </c>
      <c r="AT100" s="5">
        <v>0.66326072384616719</v>
      </c>
      <c r="AU100" s="5">
        <v>5.6144406299101961</v>
      </c>
      <c r="AV100" s="5">
        <v>0.69260499342177695</v>
      </c>
      <c r="AW100" s="5">
        <v>13.33152332623022</v>
      </c>
      <c r="AX100" s="5">
        <v>0.29723885885670637</v>
      </c>
      <c r="AY100" s="5">
        <v>0.36809136188467334</v>
      </c>
      <c r="AZ100" s="5">
        <v>24.244246036107018</v>
      </c>
      <c r="BA100" s="5">
        <v>2.5259608771807458</v>
      </c>
      <c r="BB100" s="5">
        <v>0.82802253538653914</v>
      </c>
      <c r="BC100" s="5">
        <v>2.0173847015999773E-2</v>
      </c>
      <c r="BD100" s="5">
        <v>6.361350848783057</v>
      </c>
      <c r="BE100" s="5">
        <v>29.192858170668835</v>
      </c>
      <c r="BF100" s="5">
        <v>289.93403387411496</v>
      </c>
      <c r="BG100" s="5">
        <f t="shared" si="11"/>
        <v>106.97276817804787</v>
      </c>
      <c r="BH100" s="5">
        <f t="shared" si="12"/>
        <v>38.90968536010449</v>
      </c>
      <c r="BI100" s="5">
        <f t="shared" si="13"/>
        <v>142.62276454074151</v>
      </c>
      <c r="BJ100" s="5">
        <v>21.023362798300049</v>
      </c>
      <c r="BK100" s="5">
        <v>2.6301140248968156</v>
      </c>
      <c r="BL100" s="5">
        <f t="shared" si="10"/>
        <v>88.513775541596289</v>
      </c>
      <c r="BM100" s="5">
        <v>120.25686466030876</v>
      </c>
      <c r="BN100" s="5">
        <v>22.649462645554848</v>
      </c>
      <c r="BO100" s="5">
        <v>5.3094798116064892</v>
      </c>
      <c r="BP100" s="18"/>
    </row>
    <row r="101" spans="1:68" x14ac:dyDescent="0.25">
      <c r="A101" s="7">
        <v>44305</v>
      </c>
      <c r="B101" s="3" t="s">
        <v>106</v>
      </c>
      <c r="C101" t="s">
        <v>107</v>
      </c>
      <c r="D101" s="4" t="s">
        <v>220</v>
      </c>
      <c r="E101" t="s">
        <v>144</v>
      </c>
      <c r="F101" s="5">
        <v>0.69299999999999995</v>
      </c>
      <c r="G101" s="5">
        <v>436.36363636365297</v>
      </c>
      <c r="H101" s="5">
        <v>25.7129738614518</v>
      </c>
      <c r="I101" s="5"/>
      <c r="J101" s="5">
        <v>1</v>
      </c>
      <c r="K101" t="s">
        <v>101</v>
      </c>
      <c r="L101" s="5">
        <v>9.7963413440118909</v>
      </c>
      <c r="M101" s="5">
        <v>1.6041992290829963</v>
      </c>
      <c r="N101" s="5">
        <v>0.86473909832942142</v>
      </c>
      <c r="O101" s="5">
        <v>7.951730546722667E-2</v>
      </c>
      <c r="P101" s="5">
        <v>0.9265178869202586</v>
      </c>
      <c r="Q101" s="5">
        <v>0.84694479189640348</v>
      </c>
      <c r="R101" s="5">
        <v>1.898847425675769E-2</v>
      </c>
      <c r="S101" s="5">
        <v>15.633434855797736</v>
      </c>
      <c r="T101" s="5">
        <v>0.37887166922070503</v>
      </c>
      <c r="U101" s="5">
        <v>0.59486721968295064</v>
      </c>
      <c r="V101" s="5">
        <v>4.7738752989339801</v>
      </c>
      <c r="W101" s="5">
        <v>0.43919212953918951</v>
      </c>
      <c r="X101" s="5">
        <v>0</v>
      </c>
      <c r="Y101" s="5">
        <v>3.9955423001362844E-2</v>
      </c>
      <c r="Z101" s="5">
        <v>5.1757965713584557</v>
      </c>
      <c r="AA101" s="5">
        <v>0.17057998440540095</v>
      </c>
      <c r="AB101" s="5">
        <v>2.2365286344325171E-2</v>
      </c>
      <c r="AC101" s="5">
        <v>3.9899358037068486</v>
      </c>
      <c r="AD101" s="5">
        <v>2.0221555401484488</v>
      </c>
      <c r="AE101" s="5">
        <v>9.780251091364571E-2</v>
      </c>
      <c r="AF101" s="5">
        <v>0.42214520880300915</v>
      </c>
      <c r="AG101" s="5">
        <v>1.737110021845651E-2</v>
      </c>
      <c r="AH101" s="5">
        <v>7.0661991555362652E-2</v>
      </c>
      <c r="AI101" s="5">
        <v>4.5157911333238046</v>
      </c>
      <c r="AJ101" s="5">
        <v>0.50039064291793667</v>
      </c>
      <c r="AK101" s="5">
        <v>0.28788614895558262</v>
      </c>
      <c r="AL101" s="5">
        <v>0</v>
      </c>
      <c r="AM101" s="5">
        <v>7.1884365446262324</v>
      </c>
      <c r="AN101" s="5">
        <v>8.3490609531061744E-2</v>
      </c>
      <c r="AO101" s="5">
        <v>8.5515586568688899</v>
      </c>
      <c r="AP101" s="5">
        <v>0.62439363388004387</v>
      </c>
      <c r="AQ101" s="5">
        <v>0.27979464019176498</v>
      </c>
      <c r="AR101" s="5">
        <v>0.22275992771856218</v>
      </c>
      <c r="AS101" s="5">
        <v>0.73892354965427232</v>
      </c>
      <c r="AT101" s="5">
        <v>0.22876263092802177</v>
      </c>
      <c r="AU101" s="5">
        <v>1.9364544944550739</v>
      </c>
      <c r="AV101" s="5">
        <v>0.23888364679618665</v>
      </c>
      <c r="AW101" s="5">
        <v>4.5981229413096667</v>
      </c>
      <c r="AX101" s="5">
        <v>0.10251947827062036</v>
      </c>
      <c r="AY101" s="5">
        <v>0.12695693463999921</v>
      </c>
      <c r="AZ101" s="5">
        <v>8.3619869361847705</v>
      </c>
      <c r="BA101" s="5">
        <v>0.87121916783232167</v>
      </c>
      <c r="BB101" s="5">
        <v>0.28558997518244245</v>
      </c>
      <c r="BC101" s="5">
        <v>6.9580817217060331E-3</v>
      </c>
      <c r="BD101" s="5">
        <v>2.1940683416094093</v>
      </c>
      <c r="BE101" s="5">
        <v>10.068793159806805</v>
      </c>
      <c r="BF101" s="5">
        <v>100.00000000000001</v>
      </c>
      <c r="BG101" s="5">
        <f t="shared" si="11"/>
        <v>36.895554050234011</v>
      </c>
      <c r="BH101" s="5">
        <f t="shared" si="12"/>
        <v>13.420185564347541</v>
      </c>
      <c r="BI101" s="5">
        <f t="shared" si="13"/>
        <v>49.191453185060084</v>
      </c>
      <c r="BJ101" s="5">
        <v>7.2510848476064309</v>
      </c>
      <c r="BK101" s="5">
        <v>0.90714221774970083</v>
      </c>
      <c r="BL101" s="5">
        <f t="shared" si="10"/>
        <v>30.528935964802134</v>
      </c>
      <c r="BM101" s="5">
        <v>41.47731918651624</v>
      </c>
      <c r="BN101" s="5">
        <v>7.811936509457496</v>
      </c>
      <c r="BO101" s="5">
        <v>5.3094798116064892</v>
      </c>
      <c r="BP101" s="18"/>
    </row>
    <row r="102" spans="1:68" x14ac:dyDescent="0.25">
      <c r="A102" s="7">
        <v>44305</v>
      </c>
      <c r="B102" s="3" t="s">
        <v>106</v>
      </c>
      <c r="C102" t="s">
        <v>117</v>
      </c>
      <c r="D102" s="4" t="s">
        <v>220</v>
      </c>
      <c r="E102" t="s">
        <v>145</v>
      </c>
      <c r="F102" s="5">
        <v>1.159</v>
      </c>
      <c r="G102" s="5">
        <v>422.00172562558299</v>
      </c>
      <c r="H102" s="5">
        <v>40.876750940228597</v>
      </c>
      <c r="I102" s="5"/>
      <c r="J102" s="5">
        <v>1</v>
      </c>
      <c r="K102" t="s">
        <v>181</v>
      </c>
      <c r="L102" s="5">
        <v>35.451626784999476</v>
      </c>
      <c r="M102" s="5">
        <v>4.8975666720424647</v>
      </c>
      <c r="N102" s="5">
        <v>2.9040277982869673</v>
      </c>
      <c r="O102" s="5">
        <v>0.24164608203050555</v>
      </c>
      <c r="P102" s="5">
        <v>2.2233391959980837</v>
      </c>
      <c r="Q102" s="5">
        <v>1.97802220360457</v>
      </c>
      <c r="R102" s="5">
        <v>2.7664099370390365E-2</v>
      </c>
      <c r="S102" s="5">
        <v>47.64684205405387</v>
      </c>
      <c r="T102" s="5">
        <v>1.1936272015836062</v>
      </c>
      <c r="U102" s="5">
        <v>1.4345661779623624</v>
      </c>
      <c r="V102" s="5">
        <v>16.424507029721621</v>
      </c>
      <c r="W102" s="5">
        <v>1.4000847508025707</v>
      </c>
      <c r="X102" s="5">
        <v>0</v>
      </c>
      <c r="Y102" s="5">
        <v>8.2705985060688061E-2</v>
      </c>
      <c r="Z102" s="5">
        <v>11.998368311448665</v>
      </c>
      <c r="AA102" s="5">
        <v>0.57677516813114182</v>
      </c>
      <c r="AB102" s="5">
        <v>0.12932127137287375</v>
      </c>
      <c r="AC102" s="5">
        <v>18.041881366363178</v>
      </c>
      <c r="AD102" s="5">
        <v>6.1106311593486513</v>
      </c>
      <c r="AE102" s="5">
        <v>0.18928987751744755</v>
      </c>
      <c r="AF102" s="5">
        <v>0.80653366079356936</v>
      </c>
      <c r="AG102" s="5">
        <v>0</v>
      </c>
      <c r="AH102" s="5">
        <v>0.30556853286002744</v>
      </c>
      <c r="AI102" s="5">
        <v>21.622943389381184</v>
      </c>
      <c r="AJ102" s="5">
        <v>1.334277025095397</v>
      </c>
      <c r="AK102" s="5">
        <v>1.9819163598631584</v>
      </c>
      <c r="AL102" s="5">
        <v>0</v>
      </c>
      <c r="AM102" s="5">
        <v>31.940177403375174</v>
      </c>
      <c r="AN102" s="5">
        <v>0.13625885044281724</v>
      </c>
      <c r="AO102" s="5">
        <v>39.55298532274179</v>
      </c>
      <c r="AP102" s="5">
        <v>1.6002248566288824</v>
      </c>
      <c r="AQ102" s="5">
        <v>0.90488698195429518</v>
      </c>
      <c r="AR102" s="5">
        <v>0.24655352407565681</v>
      </c>
      <c r="AS102" s="5">
        <v>0.18771215299308272</v>
      </c>
      <c r="AT102" s="5">
        <v>0.48086349705259601</v>
      </c>
      <c r="AU102" s="5">
        <v>7.7862778488022206</v>
      </c>
      <c r="AV102" s="5">
        <v>0.23753064155416581</v>
      </c>
      <c r="AW102" s="5">
        <v>1.6085810672263459</v>
      </c>
      <c r="AX102" s="5">
        <v>0.15804824118445365</v>
      </c>
      <c r="AY102" s="5">
        <v>0.29070102547743093</v>
      </c>
      <c r="AZ102" s="5">
        <v>23.274359071563335</v>
      </c>
      <c r="BA102" s="5">
        <v>2.300501331665374</v>
      </c>
      <c r="BB102" s="5">
        <v>0.47905066408921437</v>
      </c>
      <c r="BC102" s="5">
        <v>0</v>
      </c>
      <c r="BD102" s="5">
        <v>1.1897386774006833</v>
      </c>
      <c r="BE102" s="5">
        <v>25.510986981350147</v>
      </c>
      <c r="BF102" s="5">
        <v>316.88917029727008</v>
      </c>
      <c r="BG102" s="5">
        <f t="shared" si="11"/>
        <v>112.59715949734438</v>
      </c>
      <c r="BH102" s="5">
        <f t="shared" si="12"/>
        <v>45.747201701537321</v>
      </c>
      <c r="BI102" s="5">
        <f t="shared" si="13"/>
        <v>157.43270690473483</v>
      </c>
      <c r="BJ102" s="5">
        <v>21.202157392044391</v>
      </c>
      <c r="BK102" s="5">
        <v>2.5298650325271232</v>
      </c>
      <c r="BL102" s="5">
        <f t="shared" si="10"/>
        <v>98.612822709115946</v>
      </c>
      <c r="BM102" s="5">
        <v>124.03674268479928</v>
      </c>
      <c r="BN102" s="5">
        <v>33.585254097453003</v>
      </c>
      <c r="BO102" s="5">
        <v>3.6931905390647564</v>
      </c>
      <c r="BP102" s="18"/>
    </row>
    <row r="103" spans="1:68" x14ac:dyDescent="0.25">
      <c r="A103" s="7">
        <v>44305</v>
      </c>
      <c r="B103" s="3" t="s">
        <v>106</v>
      </c>
      <c r="C103" t="s">
        <v>117</v>
      </c>
      <c r="D103" s="4" t="s">
        <v>220</v>
      </c>
      <c r="E103" t="s">
        <v>145</v>
      </c>
      <c r="F103" s="5">
        <v>1.159</v>
      </c>
      <c r="G103" s="5">
        <v>422.00172562558299</v>
      </c>
      <c r="H103" s="5">
        <v>40.876750940228597</v>
      </c>
      <c r="I103" s="5"/>
      <c r="J103" s="5">
        <v>1</v>
      </c>
      <c r="K103" t="s">
        <v>101</v>
      </c>
      <c r="L103" s="5">
        <v>11.187389822044947</v>
      </c>
      <c r="M103" s="5">
        <v>1.5455140569960513</v>
      </c>
      <c r="N103" s="5">
        <v>0.9164174956066603</v>
      </c>
      <c r="O103" s="5">
        <v>7.6255708519107845E-2</v>
      </c>
      <c r="P103" s="5">
        <v>0.70161413023751962</v>
      </c>
      <c r="Q103" s="5">
        <v>0.62420000082331939</v>
      </c>
      <c r="R103" s="5">
        <v>8.7298973784553733E-3</v>
      </c>
      <c r="S103" s="5">
        <v>15.03580637020726</v>
      </c>
      <c r="T103" s="5">
        <v>0.37667024103849256</v>
      </c>
      <c r="U103" s="5">
        <v>0.45270280982357719</v>
      </c>
      <c r="V103" s="5">
        <v>5.1830446002032762</v>
      </c>
      <c r="W103" s="5">
        <v>0.44182158370674746</v>
      </c>
      <c r="X103" s="5">
        <v>0</v>
      </c>
      <c r="Y103" s="5">
        <v>2.6099340972461294E-2</v>
      </c>
      <c r="Z103" s="5">
        <v>3.7862979981907028</v>
      </c>
      <c r="AA103" s="5">
        <v>0.18201163756718972</v>
      </c>
      <c r="AB103" s="5">
        <v>4.0809621626248363E-2</v>
      </c>
      <c r="AC103" s="5">
        <v>5.6934357679179426</v>
      </c>
      <c r="AD103" s="5">
        <v>1.9283180784046163</v>
      </c>
      <c r="AE103" s="5">
        <v>5.9733779270486557E-2</v>
      </c>
      <c r="AF103" s="5">
        <v>0.25451600634915023</v>
      </c>
      <c r="AG103" s="5">
        <v>0</v>
      </c>
      <c r="AH103" s="5">
        <v>9.6427572003605272E-2</v>
      </c>
      <c r="AI103" s="5">
        <v>6.8235034252186502</v>
      </c>
      <c r="AJ103" s="5">
        <v>0.42105478828567322</v>
      </c>
      <c r="AK103" s="5">
        <v>0.62542887092163657</v>
      </c>
      <c r="AL103" s="5">
        <v>0</v>
      </c>
      <c r="AM103" s="5">
        <v>10.079289668817795</v>
      </c>
      <c r="AN103" s="5">
        <v>4.2998897789720734E-2</v>
      </c>
      <c r="AO103" s="5">
        <v>12.481646275774457</v>
      </c>
      <c r="AP103" s="5">
        <v>0.50497934502707365</v>
      </c>
      <c r="AQ103" s="5">
        <v>0.28555314184622693</v>
      </c>
      <c r="AR103" s="5">
        <v>7.7804338925299268E-2</v>
      </c>
      <c r="AS103" s="5">
        <v>5.9235900304510911E-2</v>
      </c>
      <c r="AT103" s="5">
        <v>0.15174500807380178</v>
      </c>
      <c r="AU103" s="5">
        <v>2.4570981209291571</v>
      </c>
      <c r="AV103" s="5">
        <v>7.4957008259809277E-2</v>
      </c>
      <c r="AW103" s="5">
        <v>0.50761629553870657</v>
      </c>
      <c r="AX103" s="5">
        <v>4.9874926630086608E-2</v>
      </c>
      <c r="AY103" s="5">
        <v>9.1735866266659624E-2</v>
      </c>
      <c r="AZ103" s="5">
        <v>7.3446369434871901</v>
      </c>
      <c r="BA103" s="5">
        <v>0.7259640111737804</v>
      </c>
      <c r="BB103" s="5">
        <v>0.1511729364685522</v>
      </c>
      <c r="BC103" s="5">
        <v>0</v>
      </c>
      <c r="BD103" s="5">
        <v>0.37544314824157704</v>
      </c>
      <c r="BE103" s="5">
        <v>8.0504445631318298</v>
      </c>
      <c r="BF103" s="5">
        <v>100.00000000000001</v>
      </c>
      <c r="BG103" s="5">
        <f t="shared" si="11"/>
        <v>35.53203140129979</v>
      </c>
      <c r="BH103" s="5">
        <f t="shared" si="12"/>
        <v>14.436341153161653</v>
      </c>
      <c r="BI103" s="5">
        <f t="shared" si="13"/>
        <v>49.68068386718582</v>
      </c>
      <c r="BJ103" s="5">
        <v>6.6907169380874993</v>
      </c>
      <c r="BK103" s="5">
        <v>0.79834379639855979</v>
      </c>
      <c r="BL103" s="5">
        <f t="shared" si="10"/>
        <v>31.119025814800924</v>
      </c>
      <c r="BM103" s="5">
        <v>39.141994839533908</v>
      </c>
      <c r="BN103" s="5">
        <v>10.59842280692239</v>
      </c>
      <c r="BO103" s="5">
        <v>3.6931905390647564</v>
      </c>
      <c r="BP103" s="18"/>
    </row>
    <row r="104" spans="1:68" x14ac:dyDescent="0.25">
      <c r="A104" s="7">
        <v>44305</v>
      </c>
      <c r="B104" s="3" t="s">
        <v>106</v>
      </c>
      <c r="C104" t="s">
        <v>117</v>
      </c>
      <c r="D104" s="4" t="s">
        <v>220</v>
      </c>
      <c r="E104" t="s">
        <v>146</v>
      </c>
      <c r="F104" s="5">
        <v>0.88600000000000001</v>
      </c>
      <c r="G104" s="5">
        <v>411.39954853274702</v>
      </c>
      <c r="H104" s="5">
        <v>43.096801562059298</v>
      </c>
      <c r="I104" s="5"/>
      <c r="J104" s="5">
        <v>1</v>
      </c>
      <c r="K104" t="s">
        <v>181</v>
      </c>
      <c r="L104" s="5">
        <v>32.257671409184674</v>
      </c>
      <c r="M104" s="5">
        <v>4.3918927985505292</v>
      </c>
      <c r="N104" s="5">
        <v>2.6708729703990026</v>
      </c>
      <c r="O104" s="5">
        <v>0.22374007376427985</v>
      </c>
      <c r="P104" s="5">
        <v>1.9664077356642431</v>
      </c>
      <c r="Q104" s="5">
        <v>1.864589370272987</v>
      </c>
      <c r="R104" s="5">
        <v>0</v>
      </c>
      <c r="S104" s="5">
        <v>45.834413118576499</v>
      </c>
      <c r="T104" s="5">
        <v>1.1367854620435878</v>
      </c>
      <c r="U104" s="5">
        <v>1.4264819444610524</v>
      </c>
      <c r="V104" s="5">
        <v>15.185110755359958</v>
      </c>
      <c r="W104" s="5">
        <v>1.2824586246474552</v>
      </c>
      <c r="X104" s="5">
        <v>0</v>
      </c>
      <c r="Y104" s="5">
        <v>7.3903448434836858E-2</v>
      </c>
      <c r="Z104" s="5">
        <v>12.296592705842791</v>
      </c>
      <c r="AA104" s="5">
        <v>0.47394309952822017</v>
      </c>
      <c r="AB104" s="5">
        <v>0</v>
      </c>
      <c r="AC104" s="5">
        <v>16.782580048492303</v>
      </c>
      <c r="AD104" s="5">
        <v>5.6770137828395608</v>
      </c>
      <c r="AE104" s="5">
        <v>0.1438460158047456</v>
      </c>
      <c r="AF104" s="5">
        <v>0.71804766765826367</v>
      </c>
      <c r="AG104" s="5">
        <v>0</v>
      </c>
      <c r="AH104" s="5">
        <v>0.26469308145393416</v>
      </c>
      <c r="AI104" s="5">
        <v>20.238701623804417</v>
      </c>
      <c r="AJ104" s="5">
        <v>1.18539081215646</v>
      </c>
      <c r="AK104" s="5">
        <v>1.8439085661439463</v>
      </c>
      <c r="AL104" s="5">
        <v>0</v>
      </c>
      <c r="AM104" s="5">
        <v>28.829428377146009</v>
      </c>
      <c r="AN104" s="5">
        <v>0.10803598224989547</v>
      </c>
      <c r="AO104" s="5">
        <v>36.006437471311877</v>
      </c>
      <c r="AP104" s="5">
        <v>1.5074449072190752</v>
      </c>
      <c r="AQ104" s="5">
        <v>0.80325410026453548</v>
      </c>
      <c r="AR104" s="5">
        <v>0.23055154381764462</v>
      </c>
      <c r="AS104" s="5">
        <v>0.17841323634819772</v>
      </c>
      <c r="AT104" s="5">
        <v>0.40643653247775685</v>
      </c>
      <c r="AU104" s="5">
        <v>7.3801957227476915</v>
      </c>
      <c r="AV104" s="5">
        <v>0.24490813756778496</v>
      </c>
      <c r="AW104" s="5">
        <v>1.4430825099136591</v>
      </c>
      <c r="AX104" s="5">
        <v>0.14288882457214103</v>
      </c>
      <c r="AY104" s="5">
        <v>0.24669372263422412</v>
      </c>
      <c r="AZ104" s="5">
        <v>21.799531280195136</v>
      </c>
      <c r="BA104" s="5">
        <v>2.1440863993186436</v>
      </c>
      <c r="BB104" s="5">
        <v>0.39825390067644234</v>
      </c>
      <c r="BC104" s="5">
        <v>0</v>
      </c>
      <c r="BD104" s="5">
        <v>1.0624293077685842</v>
      </c>
      <c r="BE104" s="5">
        <v>23.780495696844792</v>
      </c>
      <c r="BF104" s="5">
        <v>294.65161276815786</v>
      </c>
      <c r="BG104" s="5">
        <f t="shared" si="11"/>
        <v>106.28996695005469</v>
      </c>
      <c r="BH104" s="5">
        <f t="shared" si="12"/>
        <v>42.309118804351797</v>
      </c>
      <c r="BI104" s="5">
        <f t="shared" si="13"/>
        <v>145.06978626463916</v>
      </c>
      <c r="BJ104" s="5">
        <v>19.398559841676043</v>
      </c>
      <c r="BK104" s="5">
        <v>2.2353386350552196</v>
      </c>
      <c r="BL104" s="5">
        <f t="shared" si="10"/>
        <v>91.289159806766335</v>
      </c>
      <c r="BM104" s="5">
        <v>113.72609507633426</v>
      </c>
      <c r="BN104" s="5">
        <v>31.487537204109657</v>
      </c>
      <c r="BO104" s="5">
        <v>3.6117812053427625</v>
      </c>
      <c r="BP104" s="18"/>
    </row>
    <row r="105" spans="1:68" x14ac:dyDescent="0.25">
      <c r="A105" s="7">
        <v>44305</v>
      </c>
      <c r="B105" s="3" t="s">
        <v>106</v>
      </c>
      <c r="C105" t="s">
        <v>117</v>
      </c>
      <c r="D105" s="4" t="s">
        <v>220</v>
      </c>
      <c r="E105" t="s">
        <v>146</v>
      </c>
      <c r="F105" s="5">
        <v>0.88600000000000001</v>
      </c>
      <c r="G105" s="5">
        <v>411.39954853274702</v>
      </c>
      <c r="H105" s="5">
        <v>43.096801562059298</v>
      </c>
      <c r="I105" s="5"/>
      <c r="J105" s="5">
        <v>1</v>
      </c>
      <c r="K105" t="s">
        <v>101</v>
      </c>
      <c r="L105" s="5">
        <v>10.94773285173434</v>
      </c>
      <c r="M105" s="5">
        <v>1.4905375053915701</v>
      </c>
      <c r="N105" s="5">
        <v>0.906451162885892</v>
      </c>
      <c r="O105" s="5">
        <v>7.593376858260277E-2</v>
      </c>
      <c r="P105" s="5">
        <v>0.66736703634182415</v>
      </c>
      <c r="Q105" s="5">
        <v>0.63281152706267751</v>
      </c>
      <c r="R105" s="5">
        <v>0</v>
      </c>
      <c r="S105" s="5">
        <v>15.555459781121447</v>
      </c>
      <c r="T105" s="5">
        <v>0.38580663155509354</v>
      </c>
      <c r="U105" s="5">
        <v>0.4841249403184017</v>
      </c>
      <c r="V105" s="5">
        <v>5.1535814152519608</v>
      </c>
      <c r="W105" s="5">
        <v>0.43524575093927564</v>
      </c>
      <c r="X105" s="5">
        <v>0</v>
      </c>
      <c r="Y105" s="5">
        <v>2.5081637171620253E-2</v>
      </c>
      <c r="Z105" s="5">
        <v>4.1732650265580515</v>
      </c>
      <c r="AA105" s="5">
        <v>0.16084863580948228</v>
      </c>
      <c r="AB105" s="5">
        <v>0</v>
      </c>
      <c r="AC105" s="5">
        <v>5.6957367009891167</v>
      </c>
      <c r="AD105" s="5">
        <v>1.9266868182073833</v>
      </c>
      <c r="AE105" s="5">
        <v>4.8819015261229413E-2</v>
      </c>
      <c r="AF105" s="5">
        <v>0.24369378497963579</v>
      </c>
      <c r="AG105" s="5">
        <v>0</v>
      </c>
      <c r="AH105" s="5">
        <v>8.9832558175136773E-2</v>
      </c>
      <c r="AI105" s="5">
        <v>6.8686885619488978</v>
      </c>
      <c r="AJ105" s="5">
        <v>0.402302502613202</v>
      </c>
      <c r="AK105" s="5">
        <v>0.62579279604853133</v>
      </c>
      <c r="AL105" s="5">
        <v>0</v>
      </c>
      <c r="AM105" s="5">
        <v>9.784242518241367</v>
      </c>
      <c r="AN105" s="5">
        <v>3.6665668052834291E-2</v>
      </c>
      <c r="AO105" s="5">
        <v>12.220003526552219</v>
      </c>
      <c r="AP105" s="5">
        <v>0.51160246267010434</v>
      </c>
      <c r="AQ105" s="5">
        <v>0.27261147248379863</v>
      </c>
      <c r="AR105" s="5">
        <v>7.8245471542370479E-2</v>
      </c>
      <c r="AS105" s="5">
        <v>6.0550571799713675E-2</v>
      </c>
      <c r="AT105" s="5">
        <v>0.13793799689722225</v>
      </c>
      <c r="AU105" s="5">
        <v>2.5047192694494722</v>
      </c>
      <c r="AV105" s="5">
        <v>8.3117867663085626E-2</v>
      </c>
      <c r="AW105" s="5">
        <v>0.48975890420431079</v>
      </c>
      <c r="AX105" s="5">
        <v>4.8494160011461035E-2</v>
      </c>
      <c r="AY105" s="5">
        <v>8.3723866405011449E-2</v>
      </c>
      <c r="AZ105" s="5">
        <v>7.3984089465506395</v>
      </c>
      <c r="BA105" s="5">
        <v>0.72766830602949573</v>
      </c>
      <c r="BB105" s="5">
        <v>0.1351609437786456</v>
      </c>
      <c r="BC105" s="5">
        <v>0</v>
      </c>
      <c r="BD105" s="5">
        <v>0.36057135333059948</v>
      </c>
      <c r="BE105" s="5">
        <v>8.0707162853902688</v>
      </c>
      <c r="BF105" s="5">
        <v>99.999999999999972</v>
      </c>
      <c r="BG105" s="5">
        <f t="shared" si="11"/>
        <v>36.073098650808099</v>
      </c>
      <c r="BH105" s="5">
        <f t="shared" si="12"/>
        <v>14.359031809421007</v>
      </c>
      <c r="BI105" s="5">
        <f t="shared" si="13"/>
        <v>49.234343196616102</v>
      </c>
      <c r="BJ105" s="5">
        <v>6.5835580058200822</v>
      </c>
      <c r="BK105" s="5">
        <v>0.75863784150201208</v>
      </c>
      <c r="BL105" s="5">
        <f t="shared" si="10"/>
        <v>30.982066905771809</v>
      </c>
      <c r="BM105" s="5">
        <v>38.596800474945269</v>
      </c>
      <c r="BN105" s="5">
        <v>10.686361736932067</v>
      </c>
      <c r="BO105" s="5">
        <v>3.6117812053427616</v>
      </c>
      <c r="BP105" s="18"/>
    </row>
    <row r="106" spans="1:68" x14ac:dyDescent="0.25">
      <c r="A106" s="7">
        <v>44305</v>
      </c>
      <c r="B106" s="3" t="s">
        <v>106</v>
      </c>
      <c r="C106" t="s">
        <v>131</v>
      </c>
      <c r="D106" s="4" t="s">
        <v>220</v>
      </c>
      <c r="E106" t="s">
        <v>147</v>
      </c>
      <c r="F106" s="5">
        <v>9.67</v>
      </c>
      <c r="G106" s="5">
        <v>304.69493278179903</v>
      </c>
      <c r="H106" s="5">
        <v>3.7146871234682202</v>
      </c>
      <c r="I106" s="5"/>
      <c r="J106" s="5">
        <v>0.5</v>
      </c>
      <c r="K106" t="s">
        <v>181</v>
      </c>
      <c r="L106" s="5">
        <v>26.139985609230386</v>
      </c>
      <c r="M106" s="5">
        <v>3.6285259552454203</v>
      </c>
      <c r="N106" s="5">
        <v>2.1481564809332649</v>
      </c>
      <c r="O106" s="5">
        <v>0.20203368104809136</v>
      </c>
      <c r="P106" s="5">
        <v>1.8706743640884114</v>
      </c>
      <c r="Q106" s="5">
        <v>1.4725679790100494</v>
      </c>
      <c r="R106" s="5">
        <v>0</v>
      </c>
      <c r="S106" s="5">
        <v>32.644787724277521</v>
      </c>
      <c r="T106" s="5">
        <v>0</v>
      </c>
      <c r="U106" s="5">
        <v>0.74977629097350962</v>
      </c>
      <c r="V106" s="5">
        <v>12.330619989853702</v>
      </c>
      <c r="W106" s="5">
        <v>0.99699893902090597</v>
      </c>
      <c r="X106" s="5">
        <v>0</v>
      </c>
      <c r="Y106" s="5">
        <v>7.2433639612063186E-2</v>
      </c>
      <c r="Z106" s="5">
        <v>6.9797306940993344</v>
      </c>
      <c r="AA106" s="5">
        <v>0.35565000634391775</v>
      </c>
      <c r="AB106" s="5">
        <v>0.38289672750739701</v>
      </c>
      <c r="AC106" s="5">
        <v>12.199414227137792</v>
      </c>
      <c r="AD106" s="5">
        <v>4.2375959606248728</v>
      </c>
      <c r="AE106" s="5">
        <v>0.16821496910155476</v>
      </c>
      <c r="AF106" s="5">
        <v>0.61170458281525852</v>
      </c>
      <c r="AG106" s="5">
        <v>7.6614202724599498E-2</v>
      </c>
      <c r="AH106" s="5">
        <v>0</v>
      </c>
      <c r="AI106" s="5">
        <v>13.605145038447162</v>
      </c>
      <c r="AJ106" s="5">
        <v>0.95978892128885374</v>
      </c>
      <c r="AK106" s="5">
        <v>1.249271693026476</v>
      </c>
      <c r="AL106" s="5">
        <v>19.413158191442715</v>
      </c>
      <c r="AM106" s="5">
        <v>0.60234336005568401</v>
      </c>
      <c r="AN106" s="5">
        <v>8.016670196182453E-2</v>
      </c>
      <c r="AO106" s="5">
        <v>24.457934442172366</v>
      </c>
      <c r="AP106" s="5">
        <v>1.2771419447414416</v>
      </c>
      <c r="AQ106" s="5">
        <v>0.58817680247450432</v>
      </c>
      <c r="AR106" s="5">
        <v>0.33630467952615867</v>
      </c>
      <c r="AS106" s="5">
        <v>0.56199177595192318</v>
      </c>
      <c r="AT106" s="5">
        <v>4.1587016515748765</v>
      </c>
      <c r="AU106" s="5">
        <v>1.0773545262770789</v>
      </c>
      <c r="AV106" s="5">
        <v>0.11777592095224526</v>
      </c>
      <c r="AW106" s="5">
        <v>3.5443820311998966</v>
      </c>
      <c r="AX106" s="5">
        <v>0.18133640451804087</v>
      </c>
      <c r="AY106" s="5">
        <v>0.22750873247891337</v>
      </c>
      <c r="AZ106" s="5">
        <v>17.122983376006985</v>
      </c>
      <c r="BA106" s="5">
        <v>8.7315294933571291E-2</v>
      </c>
      <c r="BB106" s="5">
        <v>1.6732404598710136</v>
      </c>
      <c r="BC106" s="5">
        <v>0.46804490696191559</v>
      </c>
      <c r="BD106" s="5">
        <v>1.8845085474922825</v>
      </c>
      <c r="BE106" s="5">
        <v>18.962751566375307</v>
      </c>
      <c r="BF106" s="5">
        <v>219.90570899337928</v>
      </c>
      <c r="BG106" s="5">
        <f t="shared" si="11"/>
        <v>77.854844825061633</v>
      </c>
      <c r="BH106" s="5">
        <f t="shared" si="12"/>
        <v>50.761100754531114</v>
      </c>
      <c r="BI106" s="5">
        <f t="shared" si="13"/>
        <v>90.678058830971295</v>
      </c>
      <c r="BJ106" s="5">
        <v>14.522734648024478</v>
      </c>
      <c r="BK106" s="5">
        <v>1.7754744562422715</v>
      </c>
      <c r="BL106" s="5">
        <f t="shared" si="10"/>
        <v>62.270330981717237</v>
      </c>
      <c r="BM106" s="5">
        <v>72.406845434748405</v>
      </c>
      <c r="BN106" s="5">
        <v>18.439428365324428</v>
      </c>
      <c r="BO106" s="5">
        <v>3.9267402437979242</v>
      </c>
      <c r="BP106" s="18"/>
    </row>
    <row r="107" spans="1:68" x14ac:dyDescent="0.25">
      <c r="A107" s="7">
        <v>44305</v>
      </c>
      <c r="B107" s="3" t="s">
        <v>106</v>
      </c>
      <c r="C107" t="s">
        <v>131</v>
      </c>
      <c r="D107" s="4" t="s">
        <v>220</v>
      </c>
      <c r="E107" t="s">
        <v>147</v>
      </c>
      <c r="F107" s="5">
        <v>9.67</v>
      </c>
      <c r="G107" s="5">
        <v>304.69493278179903</v>
      </c>
      <c r="H107" s="5">
        <v>3.7146871234682202</v>
      </c>
      <c r="I107" s="5"/>
      <c r="J107" s="5">
        <v>0.5</v>
      </c>
      <c r="K107" t="s">
        <v>101</v>
      </c>
      <c r="L107" s="5">
        <v>11.88690631493218</v>
      </c>
      <c r="M107" s="5">
        <v>1.6500371781410481</v>
      </c>
      <c r="N107" s="5">
        <v>0.97685343903369959</v>
      </c>
      <c r="O107" s="5">
        <v>9.1872867681745365E-2</v>
      </c>
      <c r="P107" s="5">
        <v>0.85067112293329861</v>
      </c>
      <c r="Q107" s="5">
        <v>0.66963608437031719</v>
      </c>
      <c r="R107" s="5">
        <v>0</v>
      </c>
      <c r="S107" s="5">
        <v>14.844902332781347</v>
      </c>
      <c r="T107" s="5">
        <v>0</v>
      </c>
      <c r="U107" s="5">
        <v>0.34095353613401785</v>
      </c>
      <c r="V107" s="5">
        <v>5.6072305017897195</v>
      </c>
      <c r="W107" s="5">
        <v>0.4533756506753186</v>
      </c>
      <c r="X107" s="5">
        <v>0</v>
      </c>
      <c r="Y107" s="5">
        <v>3.2938498933760718E-2</v>
      </c>
      <c r="Z107" s="5">
        <v>3.1739652081108427</v>
      </c>
      <c r="AA107" s="5">
        <v>0.16172840985889333</v>
      </c>
      <c r="AB107" s="5">
        <v>0.17411859349177919</v>
      </c>
      <c r="AC107" s="5">
        <v>5.5475659467781631</v>
      </c>
      <c r="AD107" s="5">
        <v>1.9270058881247392</v>
      </c>
      <c r="AE107" s="5">
        <v>7.6494134632320618E-2</v>
      </c>
      <c r="AF107" s="5">
        <v>0.27816675866003787</v>
      </c>
      <c r="AG107" s="5">
        <v>3.4839569684344179E-2</v>
      </c>
      <c r="AH107" s="5">
        <v>0</v>
      </c>
      <c r="AI107" s="5">
        <v>6.1868084738340166</v>
      </c>
      <c r="AJ107" s="5">
        <v>0.43645475403176104</v>
      </c>
      <c r="AK107" s="5">
        <v>0.56809425218882692</v>
      </c>
      <c r="AL107" s="5">
        <v>8.8279464322716557</v>
      </c>
      <c r="AM107" s="5">
        <v>0.27390983290652943</v>
      </c>
      <c r="AN107" s="5">
        <v>3.6455034445803371E-2</v>
      </c>
      <c r="AO107" s="5">
        <v>11.122009771428319</v>
      </c>
      <c r="AP107" s="5">
        <v>0.58076798032555521</v>
      </c>
      <c r="AQ107" s="5">
        <v>0.26746772749415643</v>
      </c>
      <c r="AR107" s="5">
        <v>0.15293130908951702</v>
      </c>
      <c r="AS107" s="5">
        <v>0.25556033925833327</v>
      </c>
      <c r="AT107" s="5">
        <v>1.8911294620823522</v>
      </c>
      <c r="AU107" s="5">
        <v>0.4899165788867787</v>
      </c>
      <c r="AV107" s="5">
        <v>5.3557464010991707E-2</v>
      </c>
      <c r="AW107" s="5">
        <v>1.6117735403161397</v>
      </c>
      <c r="AX107" s="5">
        <v>8.2460980821330285E-2</v>
      </c>
      <c r="AY107" s="5">
        <v>0.10345740159286315</v>
      </c>
      <c r="AZ107" s="5">
        <v>7.7865115255022816</v>
      </c>
      <c r="BA107" s="5">
        <v>3.9705788145863966E-2</v>
      </c>
      <c r="BB107" s="5">
        <v>0.76088995939682036</v>
      </c>
      <c r="BC107" s="5">
        <v>0.21283890677708919</v>
      </c>
      <c r="BD107" s="5">
        <v>0.85696208439455279</v>
      </c>
      <c r="BE107" s="5">
        <v>8.6231283640508938</v>
      </c>
      <c r="BF107" s="5">
        <v>100</v>
      </c>
      <c r="BG107" s="5">
        <f t="shared" si="11"/>
        <v>35.40373971255363</v>
      </c>
      <c r="BH107" s="5">
        <f t="shared" si="12"/>
        <v>23.083120937100993</v>
      </c>
      <c r="BI107" s="5">
        <f t="shared" si="13"/>
        <v>41.234972591685342</v>
      </c>
      <c r="BJ107" s="5">
        <v>6.6040734979107425</v>
      </c>
      <c r="BK107" s="5">
        <v>0.80737988311878062</v>
      </c>
      <c r="BL107" s="5">
        <f t="shared" si="10"/>
        <v>28.316832367272472</v>
      </c>
      <c r="BM107" s="5">
        <v>32.92631454007789</v>
      </c>
      <c r="BN107" s="5">
        <v>8.3851521862397789</v>
      </c>
      <c r="BO107" s="5">
        <v>3.9267402437979246</v>
      </c>
      <c r="BP107" s="18"/>
    </row>
    <row r="108" spans="1:68" x14ac:dyDescent="0.25">
      <c r="A108" s="7">
        <v>44305</v>
      </c>
      <c r="B108" s="3" t="s">
        <v>218</v>
      </c>
      <c r="C108" t="s">
        <v>218</v>
      </c>
      <c r="D108" s="4" t="s">
        <v>220</v>
      </c>
      <c r="E108" t="s">
        <v>192</v>
      </c>
      <c r="F108" s="5"/>
      <c r="G108" s="5"/>
      <c r="H108" s="5"/>
      <c r="I108" s="5" t="s">
        <v>225</v>
      </c>
      <c r="J108" s="5">
        <v>5</v>
      </c>
      <c r="K108" t="s">
        <v>101</v>
      </c>
      <c r="L108" s="5">
        <v>10.697137275811466</v>
      </c>
      <c r="M108" s="5">
        <v>1.321868910164157</v>
      </c>
      <c r="N108" s="5">
        <v>0.76277184555350563</v>
      </c>
      <c r="O108" s="5">
        <v>5.8910683194058434E-2</v>
      </c>
      <c r="P108" s="5">
        <v>0.56424024800524697</v>
      </c>
      <c r="Q108" s="5">
        <v>0.42086811273480523</v>
      </c>
      <c r="R108" s="5">
        <v>0.1728864583284182</v>
      </c>
      <c r="S108" s="5">
        <v>15.799104425496976</v>
      </c>
      <c r="T108" s="5">
        <v>0.25265298611340481</v>
      </c>
      <c r="U108" s="5">
        <v>0.37238535183621085</v>
      </c>
      <c r="V108" s="5">
        <v>4.6654571535075089</v>
      </c>
      <c r="W108" s="5">
        <v>0.40687771019813046</v>
      </c>
      <c r="X108" s="5">
        <v>0</v>
      </c>
      <c r="Y108" s="5">
        <v>0.15528639038177522</v>
      </c>
      <c r="Z108" s="5">
        <v>5.2571591697297704</v>
      </c>
      <c r="AA108" s="5">
        <v>0.12147821696684298</v>
      </c>
      <c r="AB108" s="5">
        <v>0</v>
      </c>
      <c r="AC108" s="5">
        <v>5.7638571044349334</v>
      </c>
      <c r="AD108" s="5">
        <v>1.5458569062572252</v>
      </c>
      <c r="AE108" s="5">
        <v>0.41237478235840908</v>
      </c>
      <c r="AF108" s="5">
        <v>0.54057688587323238</v>
      </c>
      <c r="AG108" s="5">
        <v>0</v>
      </c>
      <c r="AH108" s="5">
        <v>0.17012612595608947</v>
      </c>
      <c r="AI108" s="5">
        <v>6.1463636749696837</v>
      </c>
      <c r="AJ108" s="5">
        <v>0.32064681429333131</v>
      </c>
      <c r="AK108" s="5">
        <v>0.51075585921833044</v>
      </c>
      <c r="AL108" s="5">
        <v>0</v>
      </c>
      <c r="AM108" s="5">
        <v>9.4256385332962136</v>
      </c>
      <c r="AN108" s="5">
        <v>0</v>
      </c>
      <c r="AO108" s="5">
        <v>13.800199121412158</v>
      </c>
      <c r="AP108" s="5">
        <v>0.42959736895499007</v>
      </c>
      <c r="AQ108" s="5">
        <v>0.19666778338232727</v>
      </c>
      <c r="AR108" s="5">
        <v>9.7390188316008514E-2</v>
      </c>
      <c r="AS108" s="5">
        <v>5.3625944293189766E-2</v>
      </c>
      <c r="AT108" s="5">
        <v>0.10873822140224883</v>
      </c>
      <c r="AU108" s="5">
        <v>1.7043990732832857</v>
      </c>
      <c r="AV108" s="5">
        <v>0.38340308874114681</v>
      </c>
      <c r="AW108" s="5">
        <v>0.36544913202882068</v>
      </c>
      <c r="AX108" s="5">
        <v>0</v>
      </c>
      <c r="AY108" s="5">
        <v>6.2308015344616878E-2</v>
      </c>
      <c r="AZ108" s="5">
        <v>7.0253761837579205</v>
      </c>
      <c r="BA108" s="5">
        <v>0.59651490343555214</v>
      </c>
      <c r="BB108" s="5">
        <v>0.1019199645167531</v>
      </c>
      <c r="BC108" s="5">
        <v>0</v>
      </c>
      <c r="BD108" s="5">
        <v>0.30259848724348959</v>
      </c>
      <c r="BE108" s="5">
        <v>8.9064601214546251</v>
      </c>
      <c r="BF108" s="5">
        <v>100.00000000000001</v>
      </c>
      <c r="BG108" s="5">
        <f t="shared" si="11"/>
        <v>36.44570638556889</v>
      </c>
      <c r="BH108" s="5">
        <f t="shared" si="12"/>
        <v>13.918633894994123</v>
      </c>
      <c r="BI108" s="5">
        <f t="shared" si="13"/>
        <v>48.924885929854526</v>
      </c>
      <c r="BJ108" s="5">
        <v>5.6875115013848836</v>
      </c>
      <c r="BK108" s="5">
        <v>6.4053394736966283</v>
      </c>
      <c r="BL108" s="5">
        <f t="shared" si="10"/>
        <v>32.086575347636732</v>
      </c>
      <c r="BM108" s="5">
        <v>40.03637976511223</v>
      </c>
      <c r="BN108" s="5">
        <v>3.8652202839603453</v>
      </c>
      <c r="BO108" s="5">
        <v>10.358110747595099</v>
      </c>
      <c r="BP108" s="18"/>
    </row>
    <row r="109" spans="1:68" x14ac:dyDescent="0.25">
      <c r="A109" s="7">
        <v>44305</v>
      </c>
      <c r="B109" s="3" t="s">
        <v>218</v>
      </c>
      <c r="C109" t="s">
        <v>218</v>
      </c>
      <c r="D109" s="4" t="s">
        <v>220</v>
      </c>
      <c r="E109" t="s">
        <v>199</v>
      </c>
      <c r="I109" s="5">
        <v>0</v>
      </c>
      <c r="J109">
        <v>3</v>
      </c>
      <c r="K109" t="s">
        <v>101</v>
      </c>
      <c r="L109" s="5">
        <v>2.7684619127359684</v>
      </c>
      <c r="M109" s="5">
        <v>1.5144654705863392</v>
      </c>
      <c r="N109" s="5">
        <v>0.4908544212967581</v>
      </c>
      <c r="O109" s="5">
        <v>0.15302747280577481</v>
      </c>
      <c r="P109" s="5">
        <v>0.38709657614459786</v>
      </c>
      <c r="Q109" s="5">
        <v>0.19232038457937395</v>
      </c>
      <c r="R109" s="5">
        <v>0</v>
      </c>
      <c r="S109" s="5">
        <v>20.111063870935062</v>
      </c>
      <c r="T109" s="5">
        <v>1.0960573553721544</v>
      </c>
      <c r="U109" s="5">
        <v>0.70036545477708168</v>
      </c>
      <c r="V109" s="5">
        <v>4.1223790016223667</v>
      </c>
      <c r="W109" s="5">
        <v>0.29884101259061546</v>
      </c>
      <c r="X109" s="5">
        <v>0</v>
      </c>
      <c r="Y109" s="5">
        <v>0</v>
      </c>
      <c r="Z109" s="5">
        <v>46.071092542481622</v>
      </c>
      <c r="AA109" s="5">
        <v>0.19554363124830204</v>
      </c>
      <c r="AB109" s="5">
        <v>0.35118039897654241</v>
      </c>
      <c r="AC109" s="5">
        <v>2.9773589944698293</v>
      </c>
      <c r="AD109" s="5">
        <v>9.362764133552923E-3</v>
      </c>
      <c r="AE109" s="5">
        <v>0</v>
      </c>
      <c r="AF109" s="5">
        <v>0.63467261790559559</v>
      </c>
      <c r="AG109" s="5">
        <v>0</v>
      </c>
      <c r="AH109" s="5">
        <v>0</v>
      </c>
      <c r="AI109" s="5">
        <v>1.3861495555756795</v>
      </c>
      <c r="AJ109" s="5">
        <v>0.52231944830296062</v>
      </c>
      <c r="AK109" s="5">
        <v>0.12985079437681593</v>
      </c>
      <c r="AL109" s="5">
        <v>3.214497856540965</v>
      </c>
      <c r="AM109" s="5">
        <v>0</v>
      </c>
      <c r="AN109" s="5">
        <v>0</v>
      </c>
      <c r="AO109" s="5">
        <v>3.4361344370139228</v>
      </c>
      <c r="AP109" s="5">
        <v>0.10728806769431956</v>
      </c>
      <c r="AQ109" s="5">
        <v>0.34350600214576132</v>
      </c>
      <c r="AR109" s="5">
        <v>0.61870987249757103</v>
      </c>
      <c r="AS109" s="5">
        <v>6.2162614329326779E-2</v>
      </c>
      <c r="AT109" s="5">
        <v>3.6691291247964362</v>
      </c>
      <c r="AU109" s="5">
        <v>0</v>
      </c>
      <c r="AV109" s="5">
        <v>0</v>
      </c>
      <c r="AW109" s="5">
        <v>9.3167177525682349E-2</v>
      </c>
      <c r="AX109" s="5">
        <v>0.2610829801831725</v>
      </c>
      <c r="AY109" s="5">
        <v>0.25647834208470383</v>
      </c>
      <c r="AZ109" s="5">
        <v>1.9930408569538474</v>
      </c>
      <c r="BA109" s="5">
        <v>0</v>
      </c>
      <c r="BB109" s="5">
        <v>9.2246249905988634E-2</v>
      </c>
      <c r="BC109" s="5">
        <v>0</v>
      </c>
      <c r="BD109" s="5">
        <v>0.12493918040511606</v>
      </c>
      <c r="BE109" s="5">
        <v>1.615153557006187</v>
      </c>
      <c r="BF109" s="5">
        <v>100.00000000000001</v>
      </c>
      <c r="BG109" s="5">
        <f t="shared" si="11"/>
        <v>74.052557339255912</v>
      </c>
      <c r="BH109" s="5">
        <f t="shared" si="12"/>
        <v>11.785878188903739</v>
      </c>
      <c r="BI109" s="5">
        <f t="shared" si="13"/>
        <v>13.526891853934737</v>
      </c>
      <c r="BJ109" s="5">
        <v>3.9889979847033916</v>
      </c>
      <c r="BK109" s="5">
        <v>1.9861338998061446</v>
      </c>
      <c r="BL109" s="5">
        <f t="shared" si="10"/>
        <v>7.106491465303284</v>
      </c>
      <c r="BM109" s="5">
        <v>11.02381058360718</v>
      </c>
      <c r="BN109" s="5">
        <v>1.7516043326574744</v>
      </c>
      <c r="BO109" s="5">
        <v>6.293550648440239</v>
      </c>
      <c r="BP109" s="18"/>
    </row>
    <row r="110" spans="1:68" x14ac:dyDescent="0.25">
      <c r="A110" s="7">
        <v>44320</v>
      </c>
      <c r="B110" s="3" t="s">
        <v>106</v>
      </c>
      <c r="C110" t="s">
        <v>107</v>
      </c>
      <c r="D110" s="4" t="s">
        <v>220</v>
      </c>
      <c r="E110" t="s">
        <v>112</v>
      </c>
      <c r="F110" s="5">
        <v>0.70599999999999996</v>
      </c>
      <c r="G110" s="5">
        <v>389.66005665723901</v>
      </c>
      <c r="H110" s="5">
        <v>26.241073182595901</v>
      </c>
      <c r="I110" s="5"/>
      <c r="J110" s="5">
        <v>1</v>
      </c>
      <c r="K110" t="s">
        <v>181</v>
      </c>
      <c r="L110" s="5">
        <v>27.146558251267855</v>
      </c>
      <c r="M110" s="5">
        <v>4.4926082617547225</v>
      </c>
      <c r="N110" s="5">
        <v>2.3725356914198765</v>
      </c>
      <c r="O110" s="5">
        <v>0.27681712089198185</v>
      </c>
      <c r="P110" s="5">
        <v>2.3018923410245238</v>
      </c>
      <c r="Q110" s="5">
        <v>1.6732863083677976</v>
      </c>
      <c r="R110" s="5">
        <v>0</v>
      </c>
      <c r="S110" s="5">
        <v>39.484860933657572</v>
      </c>
      <c r="T110" s="5">
        <v>1.0472927553814224</v>
      </c>
      <c r="U110" s="5">
        <v>1.2660740351875219</v>
      </c>
      <c r="V110" s="5">
        <v>12.994333746890382</v>
      </c>
      <c r="W110" s="5">
        <v>1.0943035856474934</v>
      </c>
      <c r="X110" s="5">
        <v>0</v>
      </c>
      <c r="Y110" s="5">
        <v>0.10288123474409576</v>
      </c>
      <c r="Z110" s="5">
        <v>10.83548937304775</v>
      </c>
      <c r="AA110" s="5">
        <v>0.45727211145261265</v>
      </c>
      <c r="AB110" s="5">
        <v>0</v>
      </c>
      <c r="AC110" s="5">
        <v>11.081447897520599</v>
      </c>
      <c r="AD110" s="5">
        <v>5.4560214185038154</v>
      </c>
      <c r="AE110" s="5">
        <v>0.27009058995698326</v>
      </c>
      <c r="AF110" s="5">
        <v>1.0272560317656914</v>
      </c>
      <c r="AG110" s="5">
        <v>3.2648539284814364E-2</v>
      </c>
      <c r="AH110" s="5">
        <v>0.20527051667906604</v>
      </c>
      <c r="AI110" s="5">
        <v>11.904761481372745</v>
      </c>
      <c r="AJ110" s="5">
        <v>1.2901150809859154</v>
      </c>
      <c r="AK110" s="5">
        <v>0.74662825845445202</v>
      </c>
      <c r="AL110" s="5">
        <v>0</v>
      </c>
      <c r="AM110" s="5">
        <v>18.833051616273202</v>
      </c>
      <c r="AN110" s="5">
        <v>0.19579509791054692</v>
      </c>
      <c r="AO110" s="5">
        <v>21.111899055437146</v>
      </c>
      <c r="AP110" s="5">
        <v>1.7032806689890034</v>
      </c>
      <c r="AQ110" s="5">
        <v>0.67977580122066372</v>
      </c>
      <c r="AR110" s="5">
        <v>0.5749860027610717</v>
      </c>
      <c r="AS110" s="5">
        <v>2.0175810825284874</v>
      </c>
      <c r="AT110" s="5">
        <v>0.55281599499031542</v>
      </c>
      <c r="AU110" s="5">
        <v>5.0440777937323595</v>
      </c>
      <c r="AV110" s="5">
        <v>0.15347140381059099</v>
      </c>
      <c r="AW110" s="5">
        <v>11.759026492497052</v>
      </c>
      <c r="AX110" s="5">
        <v>0.24044825143566931</v>
      </c>
      <c r="AY110" s="5">
        <v>0.3554004323066618</v>
      </c>
      <c r="AZ110" s="5">
        <v>22.124251671994053</v>
      </c>
      <c r="BA110" s="5">
        <v>2.3821262971114376</v>
      </c>
      <c r="BB110" s="5">
        <v>0.7189664333234701</v>
      </c>
      <c r="BC110" s="5">
        <v>0</v>
      </c>
      <c r="BD110" s="5">
        <v>4.6910003079299116</v>
      </c>
      <c r="BE110" s="5">
        <v>26.986728922837042</v>
      </c>
      <c r="BF110" s="5">
        <v>257.6851288923483</v>
      </c>
      <c r="BG110" s="5">
        <f t="shared" si="11"/>
        <v>93.123385317803368</v>
      </c>
      <c r="BH110" s="5">
        <f t="shared" si="12"/>
        <v>36.304645534787923</v>
      </c>
      <c r="BI110" s="5">
        <f t="shared" si="13"/>
        <v>127.02457149131232</v>
      </c>
      <c r="BJ110" s="5">
        <v>18.913301468735696</v>
      </c>
      <c r="BK110" s="5">
        <v>2.3252913145132412</v>
      </c>
      <c r="BL110" s="5">
        <f t="shared" si="10"/>
        <v>79.666664823640531</v>
      </c>
      <c r="BM110" s="5">
        <v>106.77774049528219</v>
      </c>
      <c r="BN110" s="5">
        <v>20.516921585987102</v>
      </c>
      <c r="BO110" s="5">
        <v>5.2043743525447086</v>
      </c>
      <c r="BP110" s="18"/>
    </row>
    <row r="111" spans="1:68" x14ac:dyDescent="0.25">
      <c r="A111" s="7">
        <v>44320</v>
      </c>
      <c r="B111" s="3" t="s">
        <v>106</v>
      </c>
      <c r="C111" t="s">
        <v>107</v>
      </c>
      <c r="D111" s="4" t="s">
        <v>220</v>
      </c>
      <c r="E111" t="s">
        <v>112</v>
      </c>
      <c r="F111" s="5">
        <v>0.70599999999999996</v>
      </c>
      <c r="G111" s="5">
        <v>389.66005665723901</v>
      </c>
      <c r="H111" s="5">
        <v>26.241073182595901</v>
      </c>
      <c r="I111" s="5"/>
      <c r="J111" s="5">
        <v>1</v>
      </c>
      <c r="K111" t="s">
        <v>101</v>
      </c>
      <c r="L111" s="5">
        <v>10.534778769716558</v>
      </c>
      <c r="M111" s="5">
        <v>1.7434487900276057</v>
      </c>
      <c r="N111" s="5">
        <v>0.92071114139110355</v>
      </c>
      <c r="O111" s="5">
        <v>0.10742456193800233</v>
      </c>
      <c r="P111" s="5">
        <v>0.89329654020747651</v>
      </c>
      <c r="Q111" s="5">
        <v>0.64935307503400286</v>
      </c>
      <c r="R111" s="5">
        <v>0</v>
      </c>
      <c r="S111" s="5">
        <v>15.322910213477218</v>
      </c>
      <c r="T111" s="5">
        <v>0.40642343618476495</v>
      </c>
      <c r="U111" s="5">
        <v>0.49132599953660605</v>
      </c>
      <c r="V111" s="5">
        <v>5.0427177550936406</v>
      </c>
      <c r="W111" s="5">
        <v>0.42466695317317071</v>
      </c>
      <c r="X111" s="5">
        <v>0</v>
      </c>
      <c r="Y111" s="5">
        <v>3.9925173480645781E-2</v>
      </c>
      <c r="Z111" s="5">
        <v>4.20493391280427</v>
      </c>
      <c r="AA111" s="5">
        <v>0.17745382258502185</v>
      </c>
      <c r="AB111" s="5">
        <v>0</v>
      </c>
      <c r="AC111" s="5">
        <v>4.3003831634188074</v>
      </c>
      <c r="AD111" s="5">
        <v>2.1173210273935315</v>
      </c>
      <c r="AE111" s="5">
        <v>0.10481419363156867</v>
      </c>
      <c r="AF111" s="5">
        <v>0.3986477745849441</v>
      </c>
      <c r="AG111" s="5">
        <v>1.2669935368468143E-2</v>
      </c>
      <c r="AH111" s="5">
        <v>7.9659434582591213E-2</v>
      </c>
      <c r="AI111" s="5">
        <v>4.6198868877474615</v>
      </c>
      <c r="AJ111" s="5">
        <v>0.50065562049755685</v>
      </c>
      <c r="AK111" s="5">
        <v>0.28974441081012742</v>
      </c>
      <c r="AL111" s="5">
        <v>0</v>
      </c>
      <c r="AM111" s="5">
        <v>7.3085519902628855</v>
      </c>
      <c r="AN111" s="5">
        <v>7.5982303966148995E-2</v>
      </c>
      <c r="AO111" s="5">
        <v>8.1929054835977553</v>
      </c>
      <c r="AP111" s="5">
        <v>0.66099300192855659</v>
      </c>
      <c r="AQ111" s="5">
        <v>0.26380094347805766</v>
      </c>
      <c r="AR111" s="5">
        <v>0.22313511269844385</v>
      </c>
      <c r="AS111" s="5">
        <v>0.78296372444967954</v>
      </c>
      <c r="AT111" s="5">
        <v>0.21453158642354653</v>
      </c>
      <c r="AU111" s="5">
        <v>1.9574578538599314</v>
      </c>
      <c r="AV111" s="5">
        <v>5.9557726311286627E-2</v>
      </c>
      <c r="AW111" s="5">
        <v>4.5633314359438861</v>
      </c>
      <c r="AX111" s="5">
        <v>9.3310876133686424E-2</v>
      </c>
      <c r="AY111" s="5">
        <v>0.13792042786261657</v>
      </c>
      <c r="AZ111" s="5">
        <v>8.5857696822065268</v>
      </c>
      <c r="BA111" s="5">
        <v>0.92443297265578928</v>
      </c>
      <c r="BB111" s="5">
        <v>0.27900967215839173</v>
      </c>
      <c r="BC111" s="5">
        <v>0</v>
      </c>
      <c r="BD111" s="5">
        <v>1.8204388930374189</v>
      </c>
      <c r="BE111" s="5">
        <v>10.472753720340275</v>
      </c>
      <c r="BF111" s="5">
        <v>100.00000000000004</v>
      </c>
      <c r="BG111" s="5">
        <f t="shared" si="11"/>
        <v>36.138439854131839</v>
      </c>
      <c r="BH111" s="5">
        <f t="shared" si="12"/>
        <v>14.088762394183293</v>
      </c>
      <c r="BI111" s="5">
        <f t="shared" si="13"/>
        <v>49.294490542517366</v>
      </c>
      <c r="BJ111" s="5">
        <v>7.3396945916258156</v>
      </c>
      <c r="BK111" s="5">
        <v>0.90237699183823106</v>
      </c>
      <c r="BL111" s="5">
        <f t="shared" si="10"/>
        <v>30.916283437109961</v>
      </c>
      <c r="BM111" s="5">
        <v>41.437292463970685</v>
      </c>
      <c r="BN111" s="5">
        <v>7.9620122721782431</v>
      </c>
      <c r="BO111" s="5">
        <v>5.2043743525447104</v>
      </c>
      <c r="BP111" s="18"/>
    </row>
    <row r="112" spans="1:68" x14ac:dyDescent="0.25">
      <c r="A112" s="7">
        <v>44320</v>
      </c>
      <c r="B112" s="3" t="s">
        <v>106</v>
      </c>
      <c r="C112" t="s">
        <v>117</v>
      </c>
      <c r="D112" s="4" t="s">
        <v>220</v>
      </c>
      <c r="E112" t="s">
        <v>122</v>
      </c>
      <c r="F112" s="5">
        <v>1.091</v>
      </c>
      <c r="G112" s="5">
        <v>385.79285059582799</v>
      </c>
      <c r="H112" s="5">
        <v>8.9441554357662199</v>
      </c>
      <c r="I112" s="5"/>
      <c r="J112" s="5">
        <v>1</v>
      </c>
      <c r="K112" t="s">
        <v>181</v>
      </c>
      <c r="L112" s="5">
        <v>28.202966334375091</v>
      </c>
      <c r="M112" s="5">
        <v>4.0701847287342465</v>
      </c>
      <c r="N112" s="5">
        <v>2.4167031254370834</v>
      </c>
      <c r="O112" s="5">
        <v>0.21093969990548617</v>
      </c>
      <c r="P112" s="5">
        <v>1.8083438841257613</v>
      </c>
      <c r="Q112" s="5">
        <v>1.7629956927830697</v>
      </c>
      <c r="R112" s="5">
        <v>2.1180674147789607E-2</v>
      </c>
      <c r="S112" s="5">
        <v>38.845265041633922</v>
      </c>
      <c r="T112" s="5">
        <v>1.0053925836696271</v>
      </c>
      <c r="U112" s="5">
        <v>0.98391187801049662</v>
      </c>
      <c r="V112" s="5">
        <v>14.121994571192767</v>
      </c>
      <c r="W112" s="5">
        <v>1.1824109055394223</v>
      </c>
      <c r="X112" s="5">
        <v>0</v>
      </c>
      <c r="Y112" s="5">
        <v>7.3507022874009606E-2</v>
      </c>
      <c r="Z112" s="5">
        <v>8.2203102520491811</v>
      </c>
      <c r="AA112" s="5">
        <v>0.50908682426341278</v>
      </c>
      <c r="AB112" s="5">
        <v>0.14292104398703986</v>
      </c>
      <c r="AC112" s="5">
        <v>15.453514997395763</v>
      </c>
      <c r="AD112" s="5">
        <v>5.2900623300477241</v>
      </c>
      <c r="AE112" s="5">
        <v>0.17031503126809838</v>
      </c>
      <c r="AF112" s="5">
        <v>0.58569664368434593</v>
      </c>
      <c r="AG112" s="5">
        <v>4.9657581402651946E-2</v>
      </c>
      <c r="AH112" s="5">
        <v>0.28322714527578924</v>
      </c>
      <c r="AI112" s="5">
        <v>18.599658874316425</v>
      </c>
      <c r="AJ112" s="5">
        <v>1.0747288821723999</v>
      </c>
      <c r="AK112" s="5">
        <v>1.6535711847781474</v>
      </c>
      <c r="AL112" s="5">
        <v>0</v>
      </c>
      <c r="AM112" s="5">
        <v>26.525884553448549</v>
      </c>
      <c r="AN112" s="5">
        <v>0.10952478650307321</v>
      </c>
      <c r="AO112" s="5">
        <v>31.370455605002203</v>
      </c>
      <c r="AP112" s="5">
        <v>1.4000946933030416</v>
      </c>
      <c r="AQ112" s="5">
        <v>0.72950184912263882</v>
      </c>
      <c r="AR112" s="5">
        <v>0.309204072407117</v>
      </c>
      <c r="AS112" s="5">
        <v>0.2109706667540823</v>
      </c>
      <c r="AT112" s="5">
        <v>0.38683852436659838</v>
      </c>
      <c r="AU112" s="5">
        <v>6.7358556701085899</v>
      </c>
      <c r="AV112" s="5">
        <v>9.6343564360791889E-2</v>
      </c>
      <c r="AW112" s="5">
        <v>1.4770687450981719</v>
      </c>
      <c r="AX112" s="5">
        <v>0.11875468827786059</v>
      </c>
      <c r="AY112" s="5">
        <v>0.26435118965962118</v>
      </c>
      <c r="AZ112" s="5">
        <v>20.490470751724146</v>
      </c>
      <c r="BA112" s="5">
        <v>2.0983384046904856</v>
      </c>
      <c r="BB112" s="5">
        <v>0.40110209354123288</v>
      </c>
      <c r="BC112" s="5">
        <v>0</v>
      </c>
      <c r="BD112" s="5">
        <v>1.1386419126915759</v>
      </c>
      <c r="BE112" s="5">
        <v>22.936939338489456</v>
      </c>
      <c r="BF112" s="5">
        <v>263.53888804261902</v>
      </c>
      <c r="BG112" s="5">
        <f t="shared" si="11"/>
        <v>89.789022820165926</v>
      </c>
      <c r="BH112" s="5">
        <f t="shared" si="12"/>
        <v>39.286743144537155</v>
      </c>
      <c r="BI112" s="5">
        <f t="shared" si="13"/>
        <v>133.59419828895577</v>
      </c>
      <c r="BJ112" s="5">
        <v>17.989635426880824</v>
      </c>
      <c r="BK112" s="5">
        <v>2.0685819209546601</v>
      </c>
      <c r="BL112" s="5">
        <f t="shared" si="10"/>
        <v>83.843030436768956</v>
      </c>
      <c r="BM112" s="5">
        <v>104.72740152436194</v>
      </c>
      <c r="BN112" s="5">
        <v>29.037111795861932</v>
      </c>
      <c r="BO112" s="5">
        <v>3.6066741851125359</v>
      </c>
      <c r="BP112" s="18"/>
    </row>
    <row r="113" spans="1:68" x14ac:dyDescent="0.25">
      <c r="A113" s="7">
        <v>44320</v>
      </c>
      <c r="B113" s="3" t="s">
        <v>106</v>
      </c>
      <c r="C113" t="s">
        <v>117</v>
      </c>
      <c r="D113" s="4" t="s">
        <v>220</v>
      </c>
      <c r="E113" t="s">
        <v>122</v>
      </c>
      <c r="F113" s="5">
        <v>1.091</v>
      </c>
      <c r="G113" s="5">
        <v>385.79285059582799</v>
      </c>
      <c r="H113" s="5">
        <v>8.9441554357662199</v>
      </c>
      <c r="I113" s="5"/>
      <c r="J113" s="5">
        <v>1</v>
      </c>
      <c r="K113" t="s">
        <v>101</v>
      </c>
      <c r="L113" s="5">
        <v>10.701633654086816</v>
      </c>
      <c r="M113" s="5">
        <v>1.5444342043653245</v>
      </c>
      <c r="N113" s="5">
        <v>0.91701955008866043</v>
      </c>
      <c r="O113" s="5">
        <v>8.0041204344526704E-2</v>
      </c>
      <c r="P113" s="5">
        <v>0.68617724600603125</v>
      </c>
      <c r="Q113" s="5">
        <v>0.6689698457322022</v>
      </c>
      <c r="R113" s="5">
        <v>8.0370203824963807E-3</v>
      </c>
      <c r="S113" s="5">
        <v>14.739860720423142</v>
      </c>
      <c r="T113" s="5">
        <v>0.38149686034458674</v>
      </c>
      <c r="U113" s="5">
        <v>0.37334599281278757</v>
      </c>
      <c r="V113" s="5">
        <v>5.358599892441295</v>
      </c>
      <c r="W113" s="5">
        <v>0.44866657604937793</v>
      </c>
      <c r="X113" s="5">
        <v>0</v>
      </c>
      <c r="Y113" s="5">
        <v>2.7892286948604787E-2</v>
      </c>
      <c r="Z113" s="5">
        <v>3.1192019944774936</v>
      </c>
      <c r="AA113" s="5">
        <v>0.1931733217987488</v>
      </c>
      <c r="AB113" s="5">
        <v>5.4231481755332801E-2</v>
      </c>
      <c r="AC113" s="5">
        <v>5.8638461716878183</v>
      </c>
      <c r="AD113" s="5">
        <v>2.00731754214286</v>
      </c>
      <c r="AE113" s="5">
        <v>6.46261477890714E-2</v>
      </c>
      <c r="AF113" s="5">
        <v>0.22224296688602108</v>
      </c>
      <c r="AG113" s="5">
        <v>1.8842601094462161E-2</v>
      </c>
      <c r="AH113" s="5">
        <v>0.10747072182758328</v>
      </c>
      <c r="AI113" s="5">
        <v>7.0576524825089662</v>
      </c>
      <c r="AJ113" s="5">
        <v>0.4078065632570313</v>
      </c>
      <c r="AK113" s="5">
        <v>0.62744864602704664</v>
      </c>
      <c r="AL113" s="5">
        <v>0</v>
      </c>
      <c r="AM113" s="5">
        <v>10.06526389728063</v>
      </c>
      <c r="AN113" s="5">
        <v>4.1559250445558929E-2</v>
      </c>
      <c r="AO113" s="5">
        <v>11.90353948823258</v>
      </c>
      <c r="AP113" s="5">
        <v>0.53126682885473087</v>
      </c>
      <c r="AQ113" s="5">
        <v>0.27680994427079209</v>
      </c>
      <c r="AR113" s="5">
        <v>0.11732768347915055</v>
      </c>
      <c r="AS113" s="5">
        <v>8.0052954735076703E-2</v>
      </c>
      <c r="AT113" s="5">
        <v>0.1467861260399792</v>
      </c>
      <c r="AU113" s="5">
        <v>2.5559247518033392</v>
      </c>
      <c r="AV113" s="5">
        <v>3.6557627254316785E-2</v>
      </c>
      <c r="AW113" s="5">
        <v>0.56047468214987051</v>
      </c>
      <c r="AX113" s="5">
        <v>4.5061542590502171E-2</v>
      </c>
      <c r="AY113" s="5">
        <v>0.10030822836926852</v>
      </c>
      <c r="AZ113" s="5">
        <v>7.7751222614290096</v>
      </c>
      <c r="BA113" s="5">
        <v>0.79621585272498618</v>
      </c>
      <c r="BB113" s="5">
        <v>0.15219844650644782</v>
      </c>
      <c r="BC113" s="5">
        <v>0</v>
      </c>
      <c r="BD113" s="5">
        <v>0.43205840365670695</v>
      </c>
      <c r="BE113" s="5">
        <v>8.7034363348987558</v>
      </c>
      <c r="BF113" s="5">
        <v>99.999999999999986</v>
      </c>
      <c r="BG113" s="5">
        <f t="shared" si="11"/>
        <v>34.07050226517061</v>
      </c>
      <c r="BH113" s="5">
        <f t="shared" si="12"/>
        <v>14.907379869563606</v>
      </c>
      <c r="BI113" s="5">
        <f t="shared" si="13"/>
        <v>50.692404176552181</v>
      </c>
      <c r="BJ113" s="5">
        <v>6.8261786943456988</v>
      </c>
      <c r="BK113" s="5">
        <v>0.784924735897092</v>
      </c>
      <c r="BL113" s="5">
        <f t="shared" si="10"/>
        <v>31.814291643823747</v>
      </c>
      <c r="BM113" s="5">
        <v>39.738879640193986</v>
      </c>
      <c r="BN113" s="5">
        <v>11.018150684147269</v>
      </c>
      <c r="BO113" s="5">
        <v>3.6066741851125363</v>
      </c>
      <c r="BP113" s="18"/>
    </row>
    <row r="114" spans="1:68" x14ac:dyDescent="0.25">
      <c r="A114" s="7">
        <v>44320</v>
      </c>
      <c r="B114" s="3" t="s">
        <v>106</v>
      </c>
      <c r="C114" t="s">
        <v>107</v>
      </c>
      <c r="D114" s="4" t="s">
        <v>220</v>
      </c>
      <c r="E114" t="s">
        <v>148</v>
      </c>
      <c r="F114" s="5">
        <v>0.44900000000000001</v>
      </c>
      <c r="G114" s="5">
        <v>424.05345211568499</v>
      </c>
      <c r="H114" s="5">
        <v>42.835867367689602</v>
      </c>
      <c r="I114" s="5"/>
      <c r="J114" s="5">
        <v>1</v>
      </c>
      <c r="K114" t="s">
        <v>181</v>
      </c>
      <c r="L114" s="5">
        <v>30.955052464763963</v>
      </c>
      <c r="M114" s="5">
        <v>5.0893685148400873</v>
      </c>
      <c r="N114" s="5">
        <v>2.7181649002625696</v>
      </c>
      <c r="O114" s="5">
        <v>0.28253076352411605</v>
      </c>
      <c r="P114" s="5">
        <v>2.660157121877269</v>
      </c>
      <c r="Q114" s="5">
        <v>2.942646670169204</v>
      </c>
      <c r="R114" s="5">
        <v>9.6393320634270932E-2</v>
      </c>
      <c r="S114" s="5">
        <v>49.624953742816437</v>
      </c>
      <c r="T114" s="5">
        <v>1.1253173070760125</v>
      </c>
      <c r="U114" s="5">
        <v>2.1801171542121374</v>
      </c>
      <c r="V114" s="5">
        <v>14.245142252045612</v>
      </c>
      <c r="W114" s="5">
        <v>1.35535264786891</v>
      </c>
      <c r="X114" s="5">
        <v>0</v>
      </c>
      <c r="Y114" s="5">
        <v>0.17352755640927781</v>
      </c>
      <c r="Z114" s="5">
        <v>17.982412657684751</v>
      </c>
      <c r="AA114" s="5">
        <v>0.60398719437324844</v>
      </c>
      <c r="AB114" s="5">
        <v>0</v>
      </c>
      <c r="AC114" s="5">
        <v>12.182265165670731</v>
      </c>
      <c r="AD114" s="5">
        <v>6.4138499750279729</v>
      </c>
      <c r="AE114" s="5">
        <v>0.35366604762926007</v>
      </c>
      <c r="AF114" s="5">
        <v>1.4589902905118695</v>
      </c>
      <c r="AG114" s="5">
        <v>0</v>
      </c>
      <c r="AH114" s="5">
        <v>0.22232722113231893</v>
      </c>
      <c r="AI114" s="5">
        <v>13.366678573823002</v>
      </c>
      <c r="AJ114" s="5">
        <v>1.5354284541130203</v>
      </c>
      <c r="AK114" s="5">
        <v>0.83669538745845951</v>
      </c>
      <c r="AL114" s="5">
        <v>0</v>
      </c>
      <c r="AM114" s="5">
        <v>22.253356773771781</v>
      </c>
      <c r="AN114" s="5">
        <v>0.29397091530300357</v>
      </c>
      <c r="AO114" s="5">
        <v>23.497787909147181</v>
      </c>
      <c r="AP114" s="5">
        <v>1.8944419872981761</v>
      </c>
      <c r="AQ114" s="5">
        <v>0.81252152147929735</v>
      </c>
      <c r="AR114" s="5">
        <v>0.65980919731339882</v>
      </c>
      <c r="AS114" s="5">
        <v>2.1635631896532423</v>
      </c>
      <c r="AT114" s="5">
        <v>0.70686061248722176</v>
      </c>
      <c r="AU114" s="5">
        <v>5.4299683613654626</v>
      </c>
      <c r="AV114" s="5">
        <v>1.2824023625622547</v>
      </c>
      <c r="AW114" s="5">
        <v>13.031562693787977</v>
      </c>
      <c r="AX114" s="5">
        <v>0.31998725771277819</v>
      </c>
      <c r="AY114" s="5">
        <v>0.37187373642084864</v>
      </c>
      <c r="AZ114" s="5">
        <v>25.156149953871754</v>
      </c>
      <c r="BA114" s="5">
        <v>2.56460375666859</v>
      </c>
      <c r="BB114" s="5">
        <v>0.84813960064814919</v>
      </c>
      <c r="BC114" s="5">
        <v>0</v>
      </c>
      <c r="BD114" s="5">
        <v>6.4387528888451628</v>
      </c>
      <c r="BE114" s="5">
        <v>30.398294146401675</v>
      </c>
      <c r="BF114" s="5">
        <v>306.52907224866249</v>
      </c>
      <c r="BG114" s="5">
        <f t="shared" si="11"/>
        <v>118.74962301723762</v>
      </c>
      <c r="BH114" s="5">
        <f t="shared" si="12"/>
        <v>41.259646375848462</v>
      </c>
      <c r="BI114" s="5">
        <f t="shared" si="13"/>
        <v>144.83848534393218</v>
      </c>
      <c r="BJ114" s="5">
        <v>22.880850405883606</v>
      </c>
      <c r="BK114" s="5">
        <v>2.7198237120131665</v>
      </c>
      <c r="BL114" s="5">
        <f t="shared" si="10"/>
        <v>89.210367317107909</v>
      </c>
      <c r="BM114" s="5">
        <v>122.33090457896088</v>
      </c>
      <c r="BN114" s="5">
        <v>22.861246812600537</v>
      </c>
      <c r="BO114" s="5">
        <v>5.351016310778606</v>
      </c>
      <c r="BP114" s="18"/>
    </row>
    <row r="115" spans="1:68" x14ac:dyDescent="0.25">
      <c r="A115" s="7">
        <v>44320</v>
      </c>
      <c r="B115" s="3" t="s">
        <v>106</v>
      </c>
      <c r="C115" t="s">
        <v>107</v>
      </c>
      <c r="D115" s="4" t="s">
        <v>220</v>
      </c>
      <c r="E115" t="s">
        <v>148</v>
      </c>
      <c r="F115" s="5">
        <v>0.44900000000000001</v>
      </c>
      <c r="G115" s="5">
        <v>424.05345211568499</v>
      </c>
      <c r="H115" s="5">
        <v>42.835867367689602</v>
      </c>
      <c r="I115" s="5"/>
      <c r="J115" s="5">
        <v>1</v>
      </c>
      <c r="K115" t="s">
        <v>101</v>
      </c>
      <c r="L115" s="5">
        <v>10.098569847773723</v>
      </c>
      <c r="M115" s="5">
        <v>1.6603216385007327</v>
      </c>
      <c r="N115" s="5">
        <v>0.88675598706589909</v>
      </c>
      <c r="O115" s="5">
        <v>9.217095182897414E-2</v>
      </c>
      <c r="P115" s="5">
        <v>0.8678319163538577</v>
      </c>
      <c r="Q115" s="5">
        <v>0.95998942240038831</v>
      </c>
      <c r="R115" s="5">
        <v>3.144671398609615E-2</v>
      </c>
      <c r="S115" s="5">
        <v>16.189313913611326</v>
      </c>
      <c r="T115" s="5">
        <v>0.36711601246198688</v>
      </c>
      <c r="U115" s="5">
        <v>0.71122687914038474</v>
      </c>
      <c r="V115" s="5">
        <v>4.6472401940686616</v>
      </c>
      <c r="W115" s="5">
        <v>0.44216120772042816</v>
      </c>
      <c r="X115" s="5">
        <v>0</v>
      </c>
      <c r="Y115" s="5">
        <v>5.6610472584639152E-2</v>
      </c>
      <c r="Z115" s="5">
        <v>5.8664623638364262</v>
      </c>
      <c r="AA115" s="5">
        <v>0.1970407537342109</v>
      </c>
      <c r="AB115" s="5">
        <v>0</v>
      </c>
      <c r="AC115" s="5">
        <v>3.9742609326753304</v>
      </c>
      <c r="AD115" s="5">
        <v>2.0924116358610614</v>
      </c>
      <c r="AE115" s="5">
        <v>0.11537765244738651</v>
      </c>
      <c r="AF115" s="5">
        <v>0.47597126099944853</v>
      </c>
      <c r="AG115" s="5">
        <v>0</v>
      </c>
      <c r="AH115" s="5">
        <v>7.2530549713066911E-2</v>
      </c>
      <c r="AI115" s="5">
        <v>4.3606560629850097</v>
      </c>
      <c r="AJ115" s="5">
        <v>0.50090793765475217</v>
      </c>
      <c r="AK115" s="5">
        <v>0.27295792249673323</v>
      </c>
      <c r="AL115" s="5">
        <v>0</v>
      </c>
      <c r="AM115" s="5">
        <v>7.2597866853292841</v>
      </c>
      <c r="AN115" s="5">
        <v>9.5903110640196798E-2</v>
      </c>
      <c r="AO115" s="5">
        <v>7.6657615986536207</v>
      </c>
      <c r="AP115" s="5">
        <v>0.61803011812248831</v>
      </c>
      <c r="AQ115" s="5">
        <v>0.26507160169791782</v>
      </c>
      <c r="AR115" s="5">
        <v>0.21525175164401647</v>
      </c>
      <c r="AS115" s="5">
        <v>0.70582642415663499</v>
      </c>
      <c r="AT115" s="5">
        <v>0.23060149150022627</v>
      </c>
      <c r="AU115" s="5">
        <v>1.7714366606507599</v>
      </c>
      <c r="AV115" s="5">
        <v>0.41836239321598323</v>
      </c>
      <c r="AW115" s="5">
        <v>4.2513300934850689</v>
      </c>
      <c r="AX115" s="5">
        <v>0.10439050866052867</v>
      </c>
      <c r="AY115" s="5">
        <v>0.1213176073945695</v>
      </c>
      <c r="AZ115" s="5">
        <v>8.2067745709498592</v>
      </c>
      <c r="BA115" s="5">
        <v>0.83665922382335489</v>
      </c>
      <c r="BB115" s="5">
        <v>0.27669140627552663</v>
      </c>
      <c r="BC115" s="5">
        <v>0</v>
      </c>
      <c r="BD115" s="5">
        <v>2.1005357963638498</v>
      </c>
      <c r="BE115" s="5">
        <v>9.9169367275355782</v>
      </c>
      <c r="BF115" s="5">
        <v>100</v>
      </c>
      <c r="BG115" s="5">
        <f t="shared" si="11"/>
        <v>38.740084960328183</v>
      </c>
      <c r="BH115" s="5">
        <f t="shared" si="12"/>
        <v>13.460271834306736</v>
      </c>
      <c r="BI115" s="5">
        <f t="shared" si="13"/>
        <v>47.251141394652549</v>
      </c>
      <c r="BJ115" s="5">
        <v>7.4644960225248083</v>
      </c>
      <c r="BK115" s="5">
        <v>0.88729714674723958</v>
      </c>
      <c r="BL115" s="5">
        <f t="shared" si="10"/>
        <v>29.103395205769807</v>
      </c>
      <c r="BM115" s="5">
        <v>39.908418370093017</v>
      </c>
      <c r="BN115" s="5">
        <v>7.4581006770069225</v>
      </c>
      <c r="BO115" s="5">
        <v>5.3510163107786077</v>
      </c>
      <c r="BP115" s="18"/>
    </row>
    <row r="116" spans="1:68" x14ac:dyDescent="0.25">
      <c r="A116" s="7">
        <v>44320</v>
      </c>
      <c r="B116" s="3" t="s">
        <v>106</v>
      </c>
      <c r="C116" t="s">
        <v>107</v>
      </c>
      <c r="D116" s="4" t="s">
        <v>220</v>
      </c>
      <c r="E116" t="s">
        <v>149</v>
      </c>
      <c r="F116" s="5">
        <v>0.58899999999999997</v>
      </c>
      <c r="G116" s="5">
        <v>458.06451612882103</v>
      </c>
      <c r="H116" s="5">
        <v>4.8451613801419905E-10</v>
      </c>
      <c r="I116" s="5"/>
      <c r="J116" s="5">
        <v>1</v>
      </c>
      <c r="K116" t="s">
        <v>181</v>
      </c>
      <c r="L116" s="5">
        <v>27.177438209307137</v>
      </c>
      <c r="M116" s="5">
        <v>4.4734227677083345</v>
      </c>
      <c r="N116" s="5">
        <v>2.3277971128738946</v>
      </c>
      <c r="O116" s="5">
        <v>0.20938160004365489</v>
      </c>
      <c r="P116" s="5">
        <v>2.2355248964020058</v>
      </c>
      <c r="Q116" s="5">
        <v>2.4381256926483457</v>
      </c>
      <c r="R116" s="5">
        <v>7.2473872792922181E-2</v>
      </c>
      <c r="S116" s="5">
        <v>42.608583156559526</v>
      </c>
      <c r="T116" s="5">
        <v>0.97179881275978941</v>
      </c>
      <c r="U116" s="5">
        <v>1.7093240596809636</v>
      </c>
      <c r="V116" s="5">
        <v>12.854585037926626</v>
      </c>
      <c r="W116" s="5">
        <v>1.1966936401573178</v>
      </c>
      <c r="X116" s="5">
        <v>0</v>
      </c>
      <c r="Y116" s="5">
        <v>8.5383446044800013E-2</v>
      </c>
      <c r="Z116" s="5">
        <v>15.199644225239291</v>
      </c>
      <c r="AA116" s="5">
        <v>0.47568252786893878</v>
      </c>
      <c r="AB116" s="5">
        <v>6.5563649942030261E-2</v>
      </c>
      <c r="AC116" s="5">
        <v>10.583261735463262</v>
      </c>
      <c r="AD116" s="5">
        <v>5.4433502037528614</v>
      </c>
      <c r="AE116" s="5">
        <v>0.24536303524122344</v>
      </c>
      <c r="AF116" s="5">
        <v>1.140277306715707</v>
      </c>
      <c r="AG116" s="5">
        <v>5.9336846671719491E-2</v>
      </c>
      <c r="AH116" s="5">
        <v>0.22538840086074002</v>
      </c>
      <c r="AI116" s="5">
        <v>11.628103101274569</v>
      </c>
      <c r="AJ116" s="5">
        <v>1.3721895701540006</v>
      </c>
      <c r="AK116" s="5">
        <v>0.77939369419134541</v>
      </c>
      <c r="AL116" s="5">
        <v>0</v>
      </c>
      <c r="AM116" s="5">
        <v>18.481189292078099</v>
      </c>
      <c r="AN116" s="5">
        <v>0.23972071953465718</v>
      </c>
      <c r="AO116" s="5">
        <v>20.856173807542028</v>
      </c>
      <c r="AP116" s="5">
        <v>1.5888857569601134</v>
      </c>
      <c r="AQ116" s="5">
        <v>0.7175180303801183</v>
      </c>
      <c r="AR116" s="5">
        <v>0.57685990765064954</v>
      </c>
      <c r="AS116" s="5">
        <v>1.7989577866488906</v>
      </c>
      <c r="AT116" s="5">
        <v>0.64586764437041255</v>
      </c>
      <c r="AU116" s="5">
        <v>5.0381810530097129</v>
      </c>
      <c r="AV116" s="5">
        <v>0.95087537514526044</v>
      </c>
      <c r="AW116" s="5">
        <v>11.273317137045408</v>
      </c>
      <c r="AX116" s="5">
        <v>0.28133871783630876</v>
      </c>
      <c r="AY116" s="5">
        <v>0.36277887299945072</v>
      </c>
      <c r="AZ116" s="5">
        <v>21.710970708710345</v>
      </c>
      <c r="BA116" s="5">
        <v>2.2807929300407213</v>
      </c>
      <c r="BB116" s="5">
        <v>0.70409653134716432</v>
      </c>
      <c r="BC116" s="5">
        <v>0</v>
      </c>
      <c r="BD116" s="5">
        <v>5.3401874815951178</v>
      </c>
      <c r="BE116" s="5">
        <v>26.839544990813661</v>
      </c>
      <c r="BF116" s="5">
        <v>265.26534334598915</v>
      </c>
      <c r="BG116" s="5">
        <f t="shared" si="11"/>
        <v>102.27211108186916</v>
      </c>
      <c r="BH116" s="5">
        <f t="shared" si="12"/>
        <v>35.824119885446891</v>
      </c>
      <c r="BI116" s="5">
        <f t="shared" si="13"/>
        <v>125.80344667109667</v>
      </c>
      <c r="BJ116" s="5">
        <v>19.557464562404512</v>
      </c>
      <c r="BK116" s="5">
        <v>2.4524864735335696</v>
      </c>
      <c r="BL116" s="5">
        <f t="shared" si="10"/>
        <v>78.524621276765359</v>
      </c>
      <c r="BM116" s="5">
        <v>105.85134759350224</v>
      </c>
      <c r="BN116" s="5">
        <v>20.197462112835641</v>
      </c>
      <c r="BO116" s="5">
        <v>5.2408241690045259</v>
      </c>
      <c r="BP116" s="18"/>
    </row>
    <row r="117" spans="1:68" x14ac:dyDescent="0.25">
      <c r="A117" s="7">
        <v>44320</v>
      </c>
      <c r="B117" s="3" t="s">
        <v>106</v>
      </c>
      <c r="C117" t="s">
        <v>107</v>
      </c>
      <c r="D117" s="4" t="s">
        <v>220</v>
      </c>
      <c r="E117" t="s">
        <v>149</v>
      </c>
      <c r="F117" s="5">
        <v>0.58899999999999997</v>
      </c>
      <c r="G117" s="5">
        <v>458.06451612882103</v>
      </c>
      <c r="H117" s="5">
        <v>4.8451613801419905E-10</v>
      </c>
      <c r="I117" s="5"/>
      <c r="J117" s="5">
        <v>1</v>
      </c>
      <c r="K117" t="s">
        <v>101</v>
      </c>
      <c r="L117" s="5">
        <v>10.245378407332781</v>
      </c>
      <c r="M117" s="5">
        <v>1.6863954828330474</v>
      </c>
      <c r="N117" s="5">
        <v>0.87753533255104399</v>
      </c>
      <c r="O117" s="5">
        <v>7.8932889386366487E-2</v>
      </c>
      <c r="P117" s="5">
        <v>0.84275045816527216</v>
      </c>
      <c r="Q117" s="5">
        <v>0.91912711321217166</v>
      </c>
      <c r="R117" s="5">
        <v>2.7321274569363379E-2</v>
      </c>
      <c r="S117" s="5">
        <v>16.06262718646385</v>
      </c>
      <c r="T117" s="5">
        <v>0.36634970874889572</v>
      </c>
      <c r="U117" s="5">
        <v>0.64438272942857422</v>
      </c>
      <c r="V117" s="5">
        <v>4.8459345935591065</v>
      </c>
      <c r="W117" s="5">
        <v>0.45113079042385656</v>
      </c>
      <c r="X117" s="5">
        <v>0</v>
      </c>
      <c r="Y117" s="5">
        <v>3.2187938675966893E-2</v>
      </c>
      <c r="Z117" s="5">
        <v>5.7299774005585764</v>
      </c>
      <c r="AA117" s="5">
        <v>0.17932328508081799</v>
      </c>
      <c r="AB117" s="5">
        <v>2.4716251702927777E-2</v>
      </c>
      <c r="AC117" s="5">
        <v>3.9896888157226669</v>
      </c>
      <c r="AD117" s="5">
        <v>2.0520397180769394</v>
      </c>
      <c r="AE117" s="5">
        <v>9.2497207568194503E-2</v>
      </c>
      <c r="AF117" s="5">
        <v>0.42986290343568478</v>
      </c>
      <c r="AG117" s="5">
        <v>2.2368865047827091E-2</v>
      </c>
      <c r="AH117" s="5">
        <v>8.4967149503115791E-2</v>
      </c>
      <c r="AI117" s="5">
        <v>4.3835741807054971</v>
      </c>
      <c r="AJ117" s="5">
        <v>0.51728942531487632</v>
      </c>
      <c r="AK117" s="5">
        <v>0.2938166306839306</v>
      </c>
      <c r="AL117" s="5">
        <v>0</v>
      </c>
      <c r="AM117" s="5">
        <v>6.9670576106780882</v>
      </c>
      <c r="AN117" s="5">
        <v>9.0370161631701071E-2</v>
      </c>
      <c r="AO117" s="5">
        <v>7.8623816984411112</v>
      </c>
      <c r="AP117" s="5">
        <v>0.59897977508796107</v>
      </c>
      <c r="AQ117" s="5">
        <v>0.27049067975843716</v>
      </c>
      <c r="AR117" s="5">
        <v>0.21746523702428908</v>
      </c>
      <c r="AS117" s="5">
        <v>0.67817294334695122</v>
      </c>
      <c r="AT117" s="5">
        <v>0.24347984407748233</v>
      </c>
      <c r="AU117" s="5">
        <v>1.8992986379070054</v>
      </c>
      <c r="AV117" s="5">
        <v>0.35846196987181284</v>
      </c>
      <c r="AW117" s="5">
        <v>4.2498266056344454</v>
      </c>
      <c r="AX117" s="5">
        <v>0.10605935712806437</v>
      </c>
      <c r="AY117" s="5">
        <v>0.13676074998092508</v>
      </c>
      <c r="AZ117" s="5">
        <v>8.1846239070862854</v>
      </c>
      <c r="BA117" s="5">
        <v>0.859815647710094</v>
      </c>
      <c r="BB117" s="5">
        <v>0.26543102934815038</v>
      </c>
      <c r="BC117" s="5">
        <v>0</v>
      </c>
      <c r="BD117" s="5">
        <v>2.013149329737296</v>
      </c>
      <c r="BE117" s="5">
        <v>10.11799907679854</v>
      </c>
      <c r="BF117" s="5">
        <v>99.999999999999972</v>
      </c>
      <c r="BG117" s="5">
        <f t="shared" si="11"/>
        <v>38.554644866847248</v>
      </c>
      <c r="BH117" s="5">
        <f t="shared" si="12"/>
        <v>13.50501329482797</v>
      </c>
      <c r="BI117" s="5">
        <f t="shared" si="13"/>
        <v>47.425511785385972</v>
      </c>
      <c r="BJ117" s="5">
        <v>7.3727929610825367</v>
      </c>
      <c r="BK117" s="5">
        <v>0.92454085505423866</v>
      </c>
      <c r="BL117" s="5">
        <f t="shared" si="10"/>
        <v>29.602291911289988</v>
      </c>
      <c r="BM117" s="5">
        <v>39.903949101801395</v>
      </c>
      <c r="BN117" s="5">
        <v>7.6140598911527686</v>
      </c>
      <c r="BO117" s="5">
        <v>5.240824169004525</v>
      </c>
      <c r="BP117" s="18"/>
    </row>
    <row r="118" spans="1:68" x14ac:dyDescent="0.25">
      <c r="A118" s="7">
        <v>44320</v>
      </c>
      <c r="B118" s="3" t="s">
        <v>106</v>
      </c>
      <c r="C118" t="s">
        <v>117</v>
      </c>
      <c r="D118" s="4" t="s">
        <v>220</v>
      </c>
      <c r="E118" t="s">
        <v>150</v>
      </c>
      <c r="F118" s="5">
        <v>1.0669999999999999</v>
      </c>
      <c r="G118" s="5">
        <v>389.87816307399601</v>
      </c>
      <c r="H118" s="5">
        <v>17.230343308975399</v>
      </c>
      <c r="I118" s="5"/>
      <c r="J118" s="5">
        <v>1</v>
      </c>
      <c r="K118" t="s">
        <v>181</v>
      </c>
      <c r="L118" s="5">
        <v>31.090576975361429</v>
      </c>
      <c r="M118" s="5">
        <v>4.5829241287299141</v>
      </c>
      <c r="N118" s="5">
        <v>2.5995208345485925</v>
      </c>
      <c r="O118" s="5">
        <v>0.20865991410822138</v>
      </c>
      <c r="P118" s="5">
        <v>1.9087161795237146</v>
      </c>
      <c r="Q118" s="5">
        <v>1.8156864966489994</v>
      </c>
      <c r="R118" s="5">
        <v>0</v>
      </c>
      <c r="S118" s="5">
        <v>43.693280279475388</v>
      </c>
      <c r="T118" s="5">
        <v>1.0890884131338894</v>
      </c>
      <c r="U118" s="5">
        <v>1.3553935502291956</v>
      </c>
      <c r="V118" s="5">
        <v>14.895600201284585</v>
      </c>
      <c r="W118" s="5">
        <v>1.2340928672116838</v>
      </c>
      <c r="X118" s="5">
        <v>0</v>
      </c>
      <c r="Y118" s="5">
        <v>6.7169661596223687E-2</v>
      </c>
      <c r="Z118" s="5">
        <v>11.373109681733316</v>
      </c>
      <c r="AA118" s="5">
        <v>0.44848802598645793</v>
      </c>
      <c r="AB118" s="5">
        <v>0</v>
      </c>
      <c r="AC118" s="5">
        <v>16.274624172700264</v>
      </c>
      <c r="AD118" s="5">
        <v>5.5416100637473331</v>
      </c>
      <c r="AE118" s="5">
        <v>0.13391378412465374</v>
      </c>
      <c r="AF118" s="5">
        <v>0.70212251211772791</v>
      </c>
      <c r="AG118" s="5">
        <v>0</v>
      </c>
      <c r="AH118" s="5">
        <v>0.29196573162653111</v>
      </c>
      <c r="AI118" s="5">
        <v>19.690642277547134</v>
      </c>
      <c r="AJ118" s="5">
        <v>1.0777362001055373</v>
      </c>
      <c r="AK118" s="5">
        <v>1.7684839019060627</v>
      </c>
      <c r="AL118" s="5">
        <v>0</v>
      </c>
      <c r="AM118" s="5">
        <v>27.958604688291302</v>
      </c>
      <c r="AN118" s="5">
        <v>0.11578648330058736</v>
      </c>
      <c r="AO118" s="5">
        <v>34.314725285644862</v>
      </c>
      <c r="AP118" s="5">
        <v>1.4898411943045131</v>
      </c>
      <c r="AQ118" s="5">
        <v>0.77502401821821099</v>
      </c>
      <c r="AR118" s="5">
        <v>0.22840742604401873</v>
      </c>
      <c r="AS118" s="5">
        <v>0.22438713083870784</v>
      </c>
      <c r="AT118" s="5">
        <v>0.39448160170068475</v>
      </c>
      <c r="AU118" s="5">
        <v>7.114884626770916</v>
      </c>
      <c r="AV118" s="5">
        <v>0</v>
      </c>
      <c r="AW118" s="5">
        <v>1.614071464753887</v>
      </c>
      <c r="AX118" s="5">
        <v>0.14403210081330448</v>
      </c>
      <c r="AY118" s="5">
        <v>0.2649518295048533</v>
      </c>
      <c r="AZ118" s="5">
        <v>21.343960485730584</v>
      </c>
      <c r="BA118" s="5">
        <v>2.187480965087254</v>
      </c>
      <c r="BB118" s="5">
        <v>0.40446651213072371</v>
      </c>
      <c r="BC118" s="5">
        <v>0</v>
      </c>
      <c r="BD118" s="5">
        <v>1.1799916530525425</v>
      </c>
      <c r="BE118" s="5">
        <v>23.311978971898078</v>
      </c>
      <c r="BF118" s="5">
        <v>284.91048229153193</v>
      </c>
      <c r="BG118" s="5">
        <f t="shared" si="11"/>
        <v>101.62049438749611</v>
      </c>
      <c r="BH118" s="5">
        <f t="shared" si="12"/>
        <v>41.337327469702892</v>
      </c>
      <c r="BI118" s="5">
        <f t="shared" si="13"/>
        <v>140.95857219058863</v>
      </c>
      <c r="BJ118" s="5">
        <v>19.197518499295313</v>
      </c>
      <c r="BK118" s="5">
        <v>2.1177120478286016</v>
      </c>
      <c r="BL118" s="5">
        <f t="shared" si="10"/>
        <v>88.4974174659704</v>
      </c>
      <c r="BM118" s="5">
        <v>110.52228066320265</v>
      </c>
      <c r="BN118" s="5">
        <v>30.570205311510605</v>
      </c>
      <c r="BO118" s="5">
        <v>3.6153594500586386</v>
      </c>
      <c r="BP118" s="18"/>
    </row>
    <row r="119" spans="1:68" x14ac:dyDescent="0.25">
      <c r="A119" s="7">
        <v>44320</v>
      </c>
      <c r="B119" s="3" t="s">
        <v>106</v>
      </c>
      <c r="C119" t="s">
        <v>117</v>
      </c>
      <c r="D119" s="4" t="s">
        <v>220</v>
      </c>
      <c r="E119" t="s">
        <v>150</v>
      </c>
      <c r="F119" s="5">
        <v>1.0669999999999999</v>
      </c>
      <c r="G119" s="5">
        <v>389.87816307399601</v>
      </c>
      <c r="H119" s="5">
        <v>17.230343308975399</v>
      </c>
      <c r="I119" s="5"/>
      <c r="J119" s="5">
        <v>1</v>
      </c>
      <c r="K119" t="s">
        <v>101</v>
      </c>
      <c r="L119" s="5">
        <v>10.912401932459716</v>
      </c>
      <c r="M119" s="5">
        <v>1.6085487946492893</v>
      </c>
      <c r="N119" s="5">
        <v>0.91239915556657458</v>
      </c>
      <c r="O119" s="5">
        <v>7.3237008491218683E-2</v>
      </c>
      <c r="P119" s="5">
        <v>0.66993540012004149</v>
      </c>
      <c r="Q119" s="5">
        <v>0.63728315014788239</v>
      </c>
      <c r="R119" s="5">
        <v>0</v>
      </c>
      <c r="S119" s="5">
        <v>15.335792466479576</v>
      </c>
      <c r="T119" s="5">
        <v>0.38225635096833327</v>
      </c>
      <c r="U119" s="5">
        <v>0.47572610854040182</v>
      </c>
      <c r="V119" s="5">
        <v>5.2281685396337236</v>
      </c>
      <c r="W119" s="5">
        <v>0.43315109268212532</v>
      </c>
      <c r="X119" s="5">
        <v>0</v>
      </c>
      <c r="Y119" s="5">
        <v>2.3575707378675162E-2</v>
      </c>
      <c r="Z119" s="5">
        <v>3.9918186197501471</v>
      </c>
      <c r="AA119" s="5">
        <v>0.15741366283868308</v>
      </c>
      <c r="AB119" s="5">
        <v>0</v>
      </c>
      <c r="AC119" s="5">
        <v>5.7121886291454205</v>
      </c>
      <c r="AD119" s="5">
        <v>1.9450355140239921</v>
      </c>
      <c r="AE119" s="5">
        <v>4.7002055890533273E-2</v>
      </c>
      <c r="AF119" s="5">
        <v>0.24643618110171453</v>
      </c>
      <c r="AG119" s="5">
        <v>0</v>
      </c>
      <c r="AH119" s="5">
        <v>0.10247630388262793</v>
      </c>
      <c r="AI119" s="5">
        <v>6.9111680690634865</v>
      </c>
      <c r="AJ119" s="5">
        <v>0.37827186681139868</v>
      </c>
      <c r="AK119" s="5">
        <v>0.62071563239167815</v>
      </c>
      <c r="AL119" s="5">
        <v>0</v>
      </c>
      <c r="AM119" s="5">
        <v>9.8131190061595994</v>
      </c>
      <c r="AN119" s="5">
        <v>4.0639601031635594E-2</v>
      </c>
      <c r="AO119" s="5">
        <v>12.044037484915226</v>
      </c>
      <c r="AP119" s="5">
        <v>0.52291554256682182</v>
      </c>
      <c r="AQ119" s="5">
        <v>0.2720236938931489</v>
      </c>
      <c r="AR119" s="5">
        <v>8.0168137095883676E-2</v>
      </c>
      <c r="AS119" s="5">
        <v>7.8757063985138265E-2</v>
      </c>
      <c r="AT119" s="5">
        <v>0.1384580863883538</v>
      </c>
      <c r="AU119" s="5">
        <v>2.4972351208512849</v>
      </c>
      <c r="AV119" s="5">
        <v>0</v>
      </c>
      <c r="AW119" s="5">
        <v>0.56651880680974864</v>
      </c>
      <c r="AX119" s="5">
        <v>5.0553457933472941E-2</v>
      </c>
      <c r="AY119" s="5">
        <v>9.2994763609204056E-2</v>
      </c>
      <c r="AZ119" s="5">
        <v>7.4914619897665196</v>
      </c>
      <c r="BA119" s="5">
        <v>0.76777833777591065</v>
      </c>
      <c r="BB119" s="5">
        <v>0.14196266451048201</v>
      </c>
      <c r="BC119" s="5">
        <v>0</v>
      </c>
      <c r="BD119" s="5">
        <v>0.4141622461770737</v>
      </c>
      <c r="BE119" s="5">
        <v>8.1822117545132365</v>
      </c>
      <c r="BF119" s="5">
        <v>99.999999999999957</v>
      </c>
      <c r="BG119" s="5">
        <f t="shared" si="11"/>
        <v>35.667516888169068</v>
      </c>
      <c r="BH119" s="5">
        <f t="shared" si="12"/>
        <v>14.508882627703699</v>
      </c>
      <c r="BI119" s="5">
        <f t="shared" si="13"/>
        <v>49.474687999142859</v>
      </c>
      <c r="BJ119" s="5">
        <v>6.7380878179314001</v>
      </c>
      <c r="BK119" s="5">
        <v>0.74329032431375164</v>
      </c>
      <c r="BL119" s="5">
        <f t="shared" si="10"/>
        <v>31.061481751807317</v>
      </c>
      <c r="BM119" s="5">
        <v>38.791932039240244</v>
      </c>
      <c r="BN119" s="5">
        <v>10.729758015793161</v>
      </c>
      <c r="BO119" s="5">
        <v>3.6153594500586399</v>
      </c>
      <c r="BP119" s="18"/>
    </row>
    <row r="120" spans="1:68" x14ac:dyDescent="0.25">
      <c r="A120" s="7">
        <v>44320</v>
      </c>
      <c r="B120" s="3" t="s">
        <v>106</v>
      </c>
      <c r="C120" t="s">
        <v>117</v>
      </c>
      <c r="D120" s="4" t="s">
        <v>220</v>
      </c>
      <c r="E120" t="s">
        <v>151</v>
      </c>
      <c r="F120" s="5">
        <v>1.208</v>
      </c>
      <c r="G120" s="5">
        <v>372.51655629133398</v>
      </c>
      <c r="H120" s="5">
        <v>21.0727186445332</v>
      </c>
      <c r="I120" s="5"/>
      <c r="J120" s="5">
        <v>1</v>
      </c>
      <c r="K120" t="s">
        <v>181</v>
      </c>
      <c r="L120" s="5">
        <v>21.87628307422192</v>
      </c>
      <c r="M120" s="5">
        <v>3.3781248057140676</v>
      </c>
      <c r="N120" s="5">
        <v>1.9050183102384828</v>
      </c>
      <c r="O120" s="5">
        <v>0.1551421343700867</v>
      </c>
      <c r="P120" s="5">
        <v>1.3992401239259489</v>
      </c>
      <c r="Q120" s="5">
        <v>1.3022977207685884</v>
      </c>
      <c r="R120" s="5">
        <v>0</v>
      </c>
      <c r="S120" s="5">
        <v>30.363142238523498</v>
      </c>
      <c r="T120" s="5">
        <v>0.7556306864020309</v>
      </c>
      <c r="U120" s="5">
        <v>0.90139945264103927</v>
      </c>
      <c r="V120" s="5">
        <v>10.550833621523365</v>
      </c>
      <c r="W120" s="5">
        <v>0.81891225040340065</v>
      </c>
      <c r="X120" s="5">
        <v>0</v>
      </c>
      <c r="Y120" s="5">
        <v>4.6546765091851891E-2</v>
      </c>
      <c r="Z120" s="5">
        <v>7.773567429416695</v>
      </c>
      <c r="AA120" s="5">
        <v>0.39324967170707648</v>
      </c>
      <c r="AB120" s="5">
        <v>6.0401583716412084E-2</v>
      </c>
      <c r="AC120" s="5">
        <v>11.741017412145005</v>
      </c>
      <c r="AD120" s="5">
        <v>4.0659895079129109</v>
      </c>
      <c r="AE120" s="5">
        <v>0.16746120239057438</v>
      </c>
      <c r="AF120" s="5">
        <v>0.57033555933612368</v>
      </c>
      <c r="AG120" s="5">
        <v>0</v>
      </c>
      <c r="AH120" s="5">
        <v>0.18345595839868908</v>
      </c>
      <c r="AI120" s="5">
        <v>13.807959430638356</v>
      </c>
      <c r="AJ120" s="5">
        <v>0.83436902797238832</v>
      </c>
      <c r="AK120" s="5">
        <v>1.3284682747867507</v>
      </c>
      <c r="AL120" s="5">
        <v>0</v>
      </c>
      <c r="AM120" s="5">
        <v>20.172498717819504</v>
      </c>
      <c r="AN120" s="5">
        <v>0.10203907917676117</v>
      </c>
      <c r="AO120" s="5">
        <v>23.119607097112134</v>
      </c>
      <c r="AP120" s="5">
        <v>1.0086017614586049</v>
      </c>
      <c r="AQ120" s="5">
        <v>0.55237124577265162</v>
      </c>
      <c r="AR120" s="5">
        <v>0.26866596119149339</v>
      </c>
      <c r="AS120" s="5">
        <v>0.18231978861029635</v>
      </c>
      <c r="AT120" s="5">
        <v>0.28447437348618587</v>
      </c>
      <c r="AU120" s="5">
        <v>5.0254687120232431</v>
      </c>
      <c r="AV120" s="5">
        <v>0.42731902154378681</v>
      </c>
      <c r="AW120" s="5">
        <v>1.1305163215611607</v>
      </c>
      <c r="AX120" s="5">
        <v>0.10533961046207985</v>
      </c>
      <c r="AY120" s="5">
        <v>0.20954856320900322</v>
      </c>
      <c r="AZ120" s="5">
        <v>14.781370974669615</v>
      </c>
      <c r="BA120" s="5">
        <v>1.4781465196145875</v>
      </c>
      <c r="BB120" s="5">
        <v>0.32685430115648928</v>
      </c>
      <c r="BC120" s="5">
        <v>0</v>
      </c>
      <c r="BD120" s="5">
        <v>0.87955748091548791</v>
      </c>
      <c r="BE120" s="5">
        <v>16.061181286750497</v>
      </c>
      <c r="BF120" s="5">
        <v>200.49472705877884</v>
      </c>
      <c r="BG120" s="5">
        <f t="shared" si="11"/>
        <v>71.697863577289212</v>
      </c>
      <c r="BH120" s="5">
        <f t="shared" si="12"/>
        <v>29.742507659723206</v>
      </c>
      <c r="BI120" s="5">
        <f t="shared" si="13"/>
        <v>98.30056430403161</v>
      </c>
      <c r="BJ120" s="5">
        <v>13.976130566154692</v>
      </c>
      <c r="BK120" s="5">
        <v>1.5962888369540433</v>
      </c>
      <c r="BL120" s="5">
        <f t="shared" si="10"/>
        <v>60.648094378780378</v>
      </c>
      <c r="BM120" s="5">
        <v>76.756060553471059</v>
      </c>
      <c r="BN120" s="5">
        <v>21.711964952951107</v>
      </c>
      <c r="BO120" s="5">
        <v>3.5351964098964852</v>
      </c>
      <c r="BP120" s="18"/>
    </row>
    <row r="121" spans="1:68" x14ac:dyDescent="0.25">
      <c r="A121" s="7">
        <v>44320</v>
      </c>
      <c r="B121" s="3" t="s">
        <v>106</v>
      </c>
      <c r="C121" t="s">
        <v>117</v>
      </c>
      <c r="D121" s="4" t="s">
        <v>220</v>
      </c>
      <c r="E121" t="s">
        <v>151</v>
      </c>
      <c r="F121" s="5">
        <v>1.208</v>
      </c>
      <c r="G121" s="5">
        <v>372.51655629133398</v>
      </c>
      <c r="H121" s="5">
        <v>21.0727186445332</v>
      </c>
      <c r="I121" s="5"/>
      <c r="J121" s="5">
        <v>1</v>
      </c>
      <c r="K121" t="s">
        <v>101</v>
      </c>
      <c r="L121" s="5">
        <v>10.91115132808878</v>
      </c>
      <c r="M121" s="5">
        <v>1.6848945881373261</v>
      </c>
      <c r="N121" s="5">
        <v>0.95015880875510028</v>
      </c>
      <c r="O121" s="5">
        <v>7.737965813165941E-2</v>
      </c>
      <c r="P121" s="5">
        <v>0.69789372740747191</v>
      </c>
      <c r="Q121" s="5">
        <v>0.64954213004653982</v>
      </c>
      <c r="R121" s="5">
        <v>0</v>
      </c>
      <c r="S121" s="5">
        <v>15.144110113989164</v>
      </c>
      <c r="T121" s="5">
        <v>0.37688307193261167</v>
      </c>
      <c r="U121" s="5">
        <v>0.44958761053939184</v>
      </c>
      <c r="V121" s="5">
        <v>5.262399553495583</v>
      </c>
      <c r="W121" s="5">
        <v>0.40844577930636594</v>
      </c>
      <c r="X121" s="5">
        <v>0</v>
      </c>
      <c r="Y121" s="5">
        <v>2.3215954740897413E-2</v>
      </c>
      <c r="Z121" s="5">
        <v>3.8771929533776346</v>
      </c>
      <c r="AA121" s="5">
        <v>0.19613965787329052</v>
      </c>
      <c r="AB121" s="5">
        <v>3.0126270452341727E-2</v>
      </c>
      <c r="AC121" s="5">
        <v>5.8560230407969307</v>
      </c>
      <c r="AD121" s="5">
        <v>2.0279782753193749</v>
      </c>
      <c r="AE121" s="5">
        <v>8.3523993297579327E-2</v>
      </c>
      <c r="AF121" s="5">
        <v>0.28446411918300424</v>
      </c>
      <c r="AG121" s="5">
        <v>0</v>
      </c>
      <c r="AH121" s="5">
        <v>9.1501637519327633E-2</v>
      </c>
      <c r="AI121" s="5">
        <v>6.8869439277524185</v>
      </c>
      <c r="AJ121" s="5">
        <v>0.41615509804792877</v>
      </c>
      <c r="AK121" s="5">
        <v>0.66259511872214227</v>
      </c>
      <c r="AL121" s="5">
        <v>0</v>
      </c>
      <c r="AM121" s="5">
        <v>10.061361220689635</v>
      </c>
      <c r="AN121" s="5">
        <v>5.0893647266267744E-2</v>
      </c>
      <c r="AO121" s="5">
        <v>11.53127936892534</v>
      </c>
      <c r="AP121" s="5">
        <v>0.50305650241011779</v>
      </c>
      <c r="AQ121" s="5">
        <v>0.27550412615625225</v>
      </c>
      <c r="AR121" s="5">
        <v>0.13400150973183891</v>
      </c>
      <c r="AS121" s="5">
        <v>9.09349543925142E-2</v>
      </c>
      <c r="AT121" s="5">
        <v>0.14188621200136939</v>
      </c>
      <c r="AU121" s="5">
        <v>2.5065341047846768</v>
      </c>
      <c r="AV121" s="5">
        <v>0.21313229919433749</v>
      </c>
      <c r="AW121" s="5">
        <v>0.5638633684514448</v>
      </c>
      <c r="AX121" s="5">
        <v>5.253984082643607E-2</v>
      </c>
      <c r="AY121" s="5">
        <v>0.10451574776206962</v>
      </c>
      <c r="AZ121" s="5">
        <v>7.3724487379342278</v>
      </c>
      <c r="BA121" s="5">
        <v>0.73724957324251272</v>
      </c>
      <c r="BB121" s="5">
        <v>0.16302388893283248</v>
      </c>
      <c r="BC121" s="5">
        <v>0</v>
      </c>
      <c r="BD121" s="5">
        <v>0.43869357255347113</v>
      </c>
      <c r="BE121" s="5">
        <v>8.0107749078317951</v>
      </c>
      <c r="BF121" s="5">
        <v>100</v>
      </c>
      <c r="BG121" s="5">
        <f t="shared" si="11"/>
        <v>35.76047341946785</v>
      </c>
      <c r="BH121" s="5">
        <f t="shared" si="12"/>
        <v>14.834558542282076</v>
      </c>
      <c r="BI121" s="5">
        <f t="shared" si="13"/>
        <v>49.02900228154774</v>
      </c>
      <c r="BJ121" s="5">
        <v>6.9708220117216975</v>
      </c>
      <c r="BK121" s="5">
        <v>0.79617497196625064</v>
      </c>
      <c r="BL121" s="5">
        <f t="shared" si="10"/>
        <v>30.249221647111067</v>
      </c>
      <c r="BM121" s="5">
        <v>38.283331277320116</v>
      </c>
      <c r="BN121" s="5">
        <v>10.829194997525208</v>
      </c>
      <c r="BO121" s="5">
        <v>3.5351964098964874</v>
      </c>
      <c r="BP121" s="18"/>
    </row>
    <row r="122" spans="1:68" x14ac:dyDescent="0.25">
      <c r="A122" s="7">
        <v>44320</v>
      </c>
      <c r="B122" s="3" t="s">
        <v>106</v>
      </c>
      <c r="C122" t="s">
        <v>131</v>
      </c>
      <c r="D122" s="4" t="s">
        <v>220</v>
      </c>
      <c r="E122" t="s">
        <v>152</v>
      </c>
      <c r="F122" s="5">
        <v>9.4290000000000003</v>
      </c>
      <c r="G122" s="5">
        <v>321.28539611835998</v>
      </c>
      <c r="H122" s="5">
        <v>0.989904498035028</v>
      </c>
      <c r="I122" s="5"/>
      <c r="J122" s="5">
        <v>0.5</v>
      </c>
      <c r="K122" t="s">
        <v>181</v>
      </c>
      <c r="L122" s="5">
        <v>22.730731449844381</v>
      </c>
      <c r="M122" s="5">
        <v>3.3342870234081294</v>
      </c>
      <c r="N122" s="5">
        <v>1.9575107190883942</v>
      </c>
      <c r="O122" s="5">
        <v>0.18930649353950227</v>
      </c>
      <c r="P122" s="5">
        <v>1.6877875359914392</v>
      </c>
      <c r="Q122" s="5">
        <v>1.3796094785708526</v>
      </c>
      <c r="R122" s="5">
        <v>0</v>
      </c>
      <c r="S122" s="5">
        <v>30.817257683350491</v>
      </c>
      <c r="T122" s="5">
        <v>0</v>
      </c>
      <c r="U122" s="5">
        <v>0.69863536204048837</v>
      </c>
      <c r="V122" s="5">
        <v>12.016135735319974</v>
      </c>
      <c r="W122" s="5">
        <v>0.96843913176501506</v>
      </c>
      <c r="X122" s="5">
        <v>0</v>
      </c>
      <c r="Y122" s="5">
        <v>6.5889769343637231E-2</v>
      </c>
      <c r="Z122" s="5">
        <v>6.5325273821598531</v>
      </c>
      <c r="AA122" s="5">
        <v>0.339181741077487</v>
      </c>
      <c r="AB122" s="5">
        <v>0.35823316931728549</v>
      </c>
      <c r="AC122" s="5">
        <v>10.102664430268701</v>
      </c>
      <c r="AD122" s="5">
        <v>4.0372855051053689</v>
      </c>
      <c r="AE122" s="5">
        <v>0.17384602008839026</v>
      </c>
      <c r="AF122" s="5">
        <v>0.56069278440893666</v>
      </c>
      <c r="AG122" s="5">
        <v>7.4034328532340488E-2</v>
      </c>
      <c r="AH122" s="5">
        <v>0</v>
      </c>
      <c r="AI122" s="5">
        <v>13.410403519408595</v>
      </c>
      <c r="AJ122" s="5">
        <v>0.96146036412325508</v>
      </c>
      <c r="AK122" s="5">
        <v>1.209405540710669</v>
      </c>
      <c r="AL122" s="5">
        <v>18.099376618864838</v>
      </c>
      <c r="AM122" s="5">
        <v>0.58434614795674744</v>
      </c>
      <c r="AN122" s="5">
        <v>7.0355004639372165E-2</v>
      </c>
      <c r="AO122" s="5">
        <v>22.219247437286409</v>
      </c>
      <c r="AP122" s="5">
        <v>1.2056051790542053</v>
      </c>
      <c r="AQ122" s="5">
        <v>0.53530808984807721</v>
      </c>
      <c r="AR122" s="5">
        <v>0.31757692912035651</v>
      </c>
      <c r="AS122" s="5">
        <v>0.50939708932461125</v>
      </c>
      <c r="AT122" s="5">
        <v>5.2559141476391664</v>
      </c>
      <c r="AU122" s="5">
        <v>2.8222185068626872E-2</v>
      </c>
      <c r="AV122" s="5">
        <v>0.10485217181919171</v>
      </c>
      <c r="AW122" s="5">
        <v>3.1145934787537293</v>
      </c>
      <c r="AX122" s="5">
        <v>0.14863445375044215</v>
      </c>
      <c r="AY122" s="5">
        <v>0.22318286606461463</v>
      </c>
      <c r="AZ122" s="5">
        <v>17.708520087751889</v>
      </c>
      <c r="BA122" s="5">
        <v>7.5828823976057114E-2</v>
      </c>
      <c r="BB122" s="5">
        <v>1.583762524779478</v>
      </c>
      <c r="BC122" s="5">
        <v>0.42876007177831543</v>
      </c>
      <c r="BD122" s="5">
        <v>1.7517098544300134</v>
      </c>
      <c r="BE122" s="5">
        <v>19.302276936892191</v>
      </c>
      <c r="BF122" s="5">
        <v>206.87279526626151</v>
      </c>
      <c r="BG122" s="5">
        <f t="shared" si="11"/>
        <v>71.303308900673059</v>
      </c>
      <c r="BH122" s="5">
        <f t="shared" si="12"/>
        <v>46.665780758266344</v>
      </c>
      <c r="BI122" s="5">
        <f t="shared" si="13"/>
        <v>88.343012822913181</v>
      </c>
      <c r="BJ122" s="5">
        <v>13.53876541401759</v>
      </c>
      <c r="BK122" s="5">
        <v>1.7199513200359471</v>
      </c>
      <c r="BL122" s="5">
        <f t="shared" si="10"/>
        <v>59.843492560299794</v>
      </c>
      <c r="BM122" s="5">
        <v>71.520370615489625</v>
      </c>
      <c r="BN122" s="5">
        <v>16.996488227511946</v>
      </c>
      <c r="BO122" s="5">
        <v>4.2079498810654741</v>
      </c>
      <c r="BP122" s="18"/>
    </row>
    <row r="123" spans="1:68" x14ac:dyDescent="0.25">
      <c r="A123" s="7">
        <v>44320</v>
      </c>
      <c r="B123" s="3" t="s">
        <v>106</v>
      </c>
      <c r="C123" t="s">
        <v>131</v>
      </c>
      <c r="D123" s="4" t="s">
        <v>220</v>
      </c>
      <c r="E123" t="s">
        <v>152</v>
      </c>
      <c r="F123" s="5">
        <v>9.4290000000000003</v>
      </c>
      <c r="G123" s="5">
        <v>321.28539611835998</v>
      </c>
      <c r="H123" s="5">
        <v>0.989904498035028</v>
      </c>
      <c r="I123" s="5"/>
      <c r="J123" s="5">
        <v>0.5</v>
      </c>
      <c r="K123" t="s">
        <v>101</v>
      </c>
      <c r="L123" s="5">
        <v>10.98778184951199</v>
      </c>
      <c r="M123" s="5">
        <v>1.6117571279087908</v>
      </c>
      <c r="N123" s="5">
        <v>0.94623883076018989</v>
      </c>
      <c r="O123" s="5">
        <v>9.1508645830327751E-2</v>
      </c>
      <c r="P123" s="5">
        <v>0.81585765485458073</v>
      </c>
      <c r="Q123" s="5">
        <v>0.66688782195609009</v>
      </c>
      <c r="R123" s="5">
        <v>0</v>
      </c>
      <c r="S123" s="5">
        <v>14.896718364387286</v>
      </c>
      <c r="T123" s="5">
        <v>0</v>
      </c>
      <c r="U123" s="5">
        <v>0.33771253544541219</v>
      </c>
      <c r="V123" s="5">
        <v>5.8084658835175818</v>
      </c>
      <c r="W123" s="5">
        <v>0.46813266602723569</v>
      </c>
      <c r="X123" s="5">
        <v>0</v>
      </c>
      <c r="Y123" s="5">
        <v>3.1850379001662314E-2</v>
      </c>
      <c r="Z123" s="5">
        <v>3.1577508167528645</v>
      </c>
      <c r="AA123" s="5">
        <v>0.16395666749749938</v>
      </c>
      <c r="AB123" s="5">
        <v>0.17316591524574862</v>
      </c>
      <c r="AC123" s="5">
        <v>4.883515213909968</v>
      </c>
      <c r="AD123" s="5">
        <v>1.9515787466926551</v>
      </c>
      <c r="AE123" s="5">
        <v>8.4035225542651359E-2</v>
      </c>
      <c r="AF123" s="5">
        <v>0.27103263321176724</v>
      </c>
      <c r="AG123" s="5">
        <v>3.5787367999283087E-2</v>
      </c>
      <c r="AH123" s="5">
        <v>0</v>
      </c>
      <c r="AI123" s="5">
        <v>6.4824393667366236</v>
      </c>
      <c r="AJ123" s="5">
        <v>0.46475920765017958</v>
      </c>
      <c r="AK123" s="5">
        <v>0.58461313830756201</v>
      </c>
      <c r="AL123" s="5">
        <v>8.7490366220311966</v>
      </c>
      <c r="AM123" s="5">
        <v>0.28246640511849236</v>
      </c>
      <c r="AN123" s="5">
        <v>3.4008823900126529E-2</v>
      </c>
      <c r="AO123" s="5">
        <v>10.740536187316701</v>
      </c>
      <c r="AP123" s="5">
        <v>0.58277608590462404</v>
      </c>
      <c r="AQ123" s="5">
        <v>0.25876195521943507</v>
      </c>
      <c r="AR123" s="5">
        <v>0.15351314256261203</v>
      </c>
      <c r="AS123" s="5">
        <v>0.24623686679970522</v>
      </c>
      <c r="AT123" s="5">
        <v>2.5406502294680133</v>
      </c>
      <c r="AU123" s="5">
        <v>1.3642289230105248E-2</v>
      </c>
      <c r="AV123" s="5">
        <v>5.0684369437865792E-2</v>
      </c>
      <c r="AW123" s="5">
        <v>1.5055597207670557</v>
      </c>
      <c r="AX123" s="5">
        <v>7.184823580071896E-2</v>
      </c>
      <c r="AY123" s="5">
        <v>0.1078841061616443</v>
      </c>
      <c r="AZ123" s="5">
        <v>8.5601009378539299</v>
      </c>
      <c r="BA123" s="5">
        <v>3.6654807065597712E-2</v>
      </c>
      <c r="BB123" s="5">
        <v>0.76557312562101332</v>
      </c>
      <c r="BC123" s="5">
        <v>0.20725783263404338</v>
      </c>
      <c r="BD123" s="5">
        <v>0.84675699005054073</v>
      </c>
      <c r="BE123" s="5">
        <v>9.3305052083086366</v>
      </c>
      <c r="BF123" s="5">
        <v>100.00000000000001</v>
      </c>
      <c r="BG123" s="5">
        <f t="shared" si="11"/>
        <v>34.467223594528271</v>
      </c>
      <c r="BH123" s="5">
        <f t="shared" si="12"/>
        <v>22.557717508580009</v>
      </c>
      <c r="BI123" s="5">
        <f t="shared" si="13"/>
        <v>42.704026263679957</v>
      </c>
      <c r="BJ123" s="5">
        <v>6.5444880737421931</v>
      </c>
      <c r="BK123" s="5">
        <v>0.831405269031259</v>
      </c>
      <c r="BL123" s="5">
        <f t="shared" si="10"/>
        <v>28.927676296574678</v>
      </c>
      <c r="BM123" s="5">
        <v>34.572148804504387</v>
      </c>
      <c r="BN123" s="5">
        <v>8.2159126847182247</v>
      </c>
      <c r="BO123" s="5">
        <v>4.2079498810654759</v>
      </c>
      <c r="BP123" s="18"/>
    </row>
    <row r="124" spans="1:68" x14ac:dyDescent="0.25">
      <c r="A124" s="7">
        <v>44320</v>
      </c>
      <c r="B124" s="3" t="s">
        <v>218</v>
      </c>
      <c r="C124" t="s">
        <v>218</v>
      </c>
      <c r="D124" s="4" t="s">
        <v>220</v>
      </c>
      <c r="E124" t="s">
        <v>197</v>
      </c>
      <c r="I124" s="5" t="s">
        <v>225</v>
      </c>
      <c r="J124">
        <v>5</v>
      </c>
      <c r="K124" t="s">
        <v>101</v>
      </c>
      <c r="L124" s="5">
        <v>4.8437966569139697</v>
      </c>
      <c r="M124" s="5">
        <v>1.5444119354553458</v>
      </c>
      <c r="N124" s="5">
        <v>0.5165981671081652</v>
      </c>
      <c r="O124" s="5">
        <v>0</v>
      </c>
      <c r="P124" s="5">
        <v>0.67576832923873853</v>
      </c>
      <c r="Q124" s="5">
        <v>0.19966756247941489</v>
      </c>
      <c r="R124" s="5">
        <v>0</v>
      </c>
      <c r="S124" s="5">
        <v>19.376083721967401</v>
      </c>
      <c r="T124" s="5">
        <v>0.78982746313262764</v>
      </c>
      <c r="U124" s="5">
        <v>0.77701183011084229</v>
      </c>
      <c r="V124" s="5">
        <v>6.3737269270546975</v>
      </c>
      <c r="W124" s="5">
        <v>0.42035276311455771</v>
      </c>
      <c r="X124" s="5">
        <v>0</v>
      </c>
      <c r="Y124" s="5">
        <v>0</v>
      </c>
      <c r="Z124" s="5">
        <v>35.387551150395296</v>
      </c>
      <c r="AA124" s="5">
        <v>0</v>
      </c>
      <c r="AB124" s="5">
        <v>0</v>
      </c>
      <c r="AC124" s="5">
        <v>3.2756758003683211</v>
      </c>
      <c r="AD124" s="5">
        <v>1.4020302525833113</v>
      </c>
      <c r="AE124" s="5">
        <v>0</v>
      </c>
      <c r="AF124" s="5">
        <v>0.7039627218866662</v>
      </c>
      <c r="AG124" s="5">
        <v>0</v>
      </c>
      <c r="AH124" s="5">
        <v>0</v>
      </c>
      <c r="AI124" s="5">
        <v>2.3954981244321067</v>
      </c>
      <c r="AJ124" s="5">
        <v>0.54402362177478569</v>
      </c>
      <c r="AK124" s="5">
        <v>0.24183099512108849</v>
      </c>
      <c r="AL124" s="5">
        <v>3.446508188548719</v>
      </c>
      <c r="AM124" s="5">
        <v>0</v>
      </c>
      <c r="AN124" s="5">
        <v>0</v>
      </c>
      <c r="AO124" s="5">
        <v>6.0424428134415482</v>
      </c>
      <c r="AP124" s="5">
        <v>0.12572135994371375</v>
      </c>
      <c r="AQ124" s="5">
        <v>0</v>
      </c>
      <c r="AR124" s="5">
        <v>0</v>
      </c>
      <c r="AS124" s="5">
        <v>0</v>
      </c>
      <c r="AT124" s="5">
        <v>2.9423411854716854</v>
      </c>
      <c r="AU124" s="5">
        <v>0</v>
      </c>
      <c r="AV124" s="5">
        <v>0</v>
      </c>
      <c r="AW124" s="5">
        <v>0.35217359543865989</v>
      </c>
      <c r="AX124" s="5">
        <v>0</v>
      </c>
      <c r="AY124" s="5">
        <v>0.41330416495257571</v>
      </c>
      <c r="AZ124" s="5">
        <v>3.7430619366728308</v>
      </c>
      <c r="BA124" s="5">
        <v>0</v>
      </c>
      <c r="BB124" s="5">
        <v>0</v>
      </c>
      <c r="BC124" s="5">
        <v>0</v>
      </c>
      <c r="BD124" s="5">
        <v>0.19864231183767206</v>
      </c>
      <c r="BE124" s="5">
        <v>3.2679864205552493</v>
      </c>
      <c r="BF124" s="5">
        <v>100.00000000000001</v>
      </c>
      <c r="BG124" s="5">
        <f t="shared" si="11"/>
        <v>64.711385536532887</v>
      </c>
      <c r="BH124" s="5">
        <f t="shared" si="12"/>
        <v>15.27495299866589</v>
      </c>
      <c r="BI124" s="5">
        <f t="shared" si="13"/>
        <v>19.309698742914556</v>
      </c>
      <c r="BJ124" s="5">
        <v>5.5486564731121613</v>
      </c>
      <c r="BK124" s="5">
        <v>2.8088022893846825</v>
      </c>
      <c r="BL124" s="5">
        <f t="shared" si="10"/>
        <v>13.053491170669629</v>
      </c>
      <c r="BM124" s="5">
        <v>16.546648263417644</v>
      </c>
      <c r="BN124" s="5">
        <v>1.0715150769514685</v>
      </c>
      <c r="BO124" s="5">
        <v>15.44229159191484</v>
      </c>
      <c r="BP124" s="18"/>
    </row>
    <row r="125" spans="1:68" x14ac:dyDescent="0.25">
      <c r="A125" s="7">
        <v>44320</v>
      </c>
      <c r="B125" s="3" t="s">
        <v>218</v>
      </c>
      <c r="C125" t="s">
        <v>218</v>
      </c>
      <c r="D125" s="4" t="s">
        <v>220</v>
      </c>
      <c r="E125" t="s">
        <v>204</v>
      </c>
      <c r="I125" s="5">
        <v>0</v>
      </c>
      <c r="J125">
        <v>3</v>
      </c>
      <c r="K125" t="s">
        <v>101</v>
      </c>
      <c r="L125" s="5">
        <v>4.0846780050213374</v>
      </c>
      <c r="M125" s="5">
        <v>1.3628849864783552</v>
      </c>
      <c r="N125" s="5">
        <v>0.35273856539150522</v>
      </c>
      <c r="O125" s="5">
        <v>7.573504492229377E-2</v>
      </c>
      <c r="P125" s="5">
        <v>0.34806996673191176</v>
      </c>
      <c r="Q125" s="5">
        <v>0</v>
      </c>
      <c r="R125" s="5">
        <v>0</v>
      </c>
      <c r="S125" s="5">
        <v>19.473935386594551</v>
      </c>
      <c r="T125" s="5">
        <v>0.9826535623136885</v>
      </c>
      <c r="U125" s="5">
        <v>0.53343062462391844</v>
      </c>
      <c r="V125" s="5">
        <v>4.1130354191018306</v>
      </c>
      <c r="W125" s="5">
        <v>0.46893479869694227</v>
      </c>
      <c r="X125" s="5">
        <v>0</v>
      </c>
      <c r="Y125" s="5">
        <v>0</v>
      </c>
      <c r="Z125" s="5">
        <v>34.489531964338823</v>
      </c>
      <c r="AA125" s="5">
        <v>0</v>
      </c>
      <c r="AB125" s="5">
        <v>0</v>
      </c>
      <c r="AC125" s="5">
        <v>2.5670376185305326</v>
      </c>
      <c r="AD125" s="5">
        <v>1.1071495265695137</v>
      </c>
      <c r="AE125" s="5">
        <v>0</v>
      </c>
      <c r="AF125" s="5">
        <v>0.5292807591487243</v>
      </c>
      <c r="AG125" s="5">
        <v>0</v>
      </c>
      <c r="AH125" s="5">
        <v>0</v>
      </c>
      <c r="AI125" s="5">
        <v>1.4149312159797487</v>
      </c>
      <c r="AJ125" s="5">
        <v>0.44507307221457576</v>
      </c>
      <c r="AK125" s="5">
        <v>0.19037507867453296</v>
      </c>
      <c r="AL125" s="5">
        <v>2.2125699425243632</v>
      </c>
      <c r="AM125" s="5">
        <v>0</v>
      </c>
      <c r="AN125" s="5">
        <v>0</v>
      </c>
      <c r="AO125" s="5">
        <v>6.8860101118388748</v>
      </c>
      <c r="AP125" s="5">
        <v>0</v>
      </c>
      <c r="AQ125" s="5">
        <v>6.3574209969360158</v>
      </c>
      <c r="AR125" s="5">
        <v>0.76616891335772541</v>
      </c>
      <c r="AS125" s="5">
        <v>0</v>
      </c>
      <c r="AT125" s="5">
        <v>3.6045039873290778</v>
      </c>
      <c r="AU125" s="5">
        <v>0</v>
      </c>
      <c r="AV125" s="5">
        <v>0</v>
      </c>
      <c r="AW125" s="5">
        <v>0</v>
      </c>
      <c r="AX125" s="5">
        <v>0</v>
      </c>
      <c r="AY125" s="5">
        <v>0.19608114370292498</v>
      </c>
      <c r="AZ125" s="5">
        <v>2.2212154955976846</v>
      </c>
      <c r="BA125" s="5">
        <v>0</v>
      </c>
      <c r="BB125" s="5">
        <v>0</v>
      </c>
      <c r="BC125" s="5">
        <v>0</v>
      </c>
      <c r="BD125" s="5">
        <v>0.13279569520621373</v>
      </c>
      <c r="BE125" s="5">
        <v>5.0837581181743356</v>
      </c>
      <c r="BF125" s="5">
        <v>100.00000000000001</v>
      </c>
      <c r="BG125" s="5">
        <f t="shared" si="11"/>
        <v>68.562002448420643</v>
      </c>
      <c r="BH125" s="5">
        <f t="shared" si="12"/>
        <v>10.608958176272452</v>
      </c>
      <c r="BI125" s="5">
        <f t="shared" si="13"/>
        <v>20.299758616158194</v>
      </c>
      <c r="BJ125" s="5">
        <v>4.6224314061819163</v>
      </c>
      <c r="BK125" s="5">
        <v>7.9684333566186893</v>
      </c>
      <c r="BL125" s="5">
        <f t="shared" si="10"/>
        <v>14.190983725610895</v>
      </c>
      <c r="BM125" s="5">
        <v>17.928283408146186</v>
      </c>
      <c r="BN125" s="5">
        <v>1.4858247511809828</v>
      </c>
      <c r="BO125" s="5">
        <v>12.066216688001861</v>
      </c>
      <c r="BP125" s="18"/>
    </row>
    <row r="126" spans="1:68" x14ac:dyDescent="0.25">
      <c r="A126" s="7">
        <v>44335</v>
      </c>
      <c r="B126" s="3" t="s">
        <v>106</v>
      </c>
      <c r="C126" t="s">
        <v>107</v>
      </c>
      <c r="D126" s="4" t="s">
        <v>220</v>
      </c>
      <c r="E126" t="s">
        <v>113</v>
      </c>
      <c r="F126" s="5">
        <v>0.40799999999999997</v>
      </c>
      <c r="G126" s="5">
        <v>369.24019607836902</v>
      </c>
      <c r="H126" s="5">
        <v>22.703673611735301</v>
      </c>
      <c r="I126" s="5"/>
      <c r="J126" s="5">
        <v>1</v>
      </c>
      <c r="K126" t="s">
        <v>181</v>
      </c>
      <c r="L126" s="5">
        <v>22.125311842525338</v>
      </c>
      <c r="M126" s="5">
        <v>3.3302908809886356</v>
      </c>
      <c r="N126" s="5">
        <v>1.9786961745155125</v>
      </c>
      <c r="O126" s="5">
        <v>0.22799543543355466</v>
      </c>
      <c r="P126" s="5">
        <v>1.9125659600542888</v>
      </c>
      <c r="Q126" s="5">
        <v>1.6760486282633631</v>
      </c>
      <c r="R126" s="5">
        <v>0</v>
      </c>
      <c r="S126" s="5">
        <v>36.131361189367034</v>
      </c>
      <c r="T126" s="5">
        <v>0.87324475880574348</v>
      </c>
      <c r="U126" s="5">
        <v>1.1163834469772296</v>
      </c>
      <c r="V126" s="5">
        <v>11.006475794303281</v>
      </c>
      <c r="W126" s="5">
        <v>1.0615742490059648</v>
      </c>
      <c r="X126" s="5">
        <v>0</v>
      </c>
      <c r="Y126" s="5">
        <v>7.6110198321149569E-2</v>
      </c>
      <c r="Z126" s="5">
        <v>11.464285257553785</v>
      </c>
      <c r="AA126" s="5">
        <v>0.44945769853205797</v>
      </c>
      <c r="AB126" s="5">
        <v>0</v>
      </c>
      <c r="AC126" s="5">
        <v>9.3300468916512092</v>
      </c>
      <c r="AD126" s="5">
        <v>5.0261557164012984</v>
      </c>
      <c r="AE126" s="5">
        <v>0.23106857474986192</v>
      </c>
      <c r="AF126" s="5">
        <v>1.0369718588989931</v>
      </c>
      <c r="AG126" s="5">
        <v>1.9600228516223586E-2</v>
      </c>
      <c r="AH126" s="5">
        <v>0.19228214561377011</v>
      </c>
      <c r="AI126" s="5">
        <v>10.085008082755042</v>
      </c>
      <c r="AJ126" s="5">
        <v>1.2183017309959718</v>
      </c>
      <c r="AK126" s="5">
        <v>0.61206979730084554</v>
      </c>
      <c r="AL126" s="5">
        <v>0</v>
      </c>
      <c r="AM126" s="5">
        <v>16.466569939578211</v>
      </c>
      <c r="AN126" s="5">
        <v>0.23954124712337421</v>
      </c>
      <c r="AO126" s="5">
        <v>16.395582870062935</v>
      </c>
      <c r="AP126" s="5">
        <v>1.4808311887672463</v>
      </c>
      <c r="AQ126" s="5">
        <v>0.61759893168269209</v>
      </c>
      <c r="AR126" s="5">
        <v>0.4805591208740525</v>
      </c>
      <c r="AS126" s="5">
        <v>1.7108794447647411</v>
      </c>
      <c r="AT126" s="5">
        <v>0.57160045333463128</v>
      </c>
      <c r="AU126" s="5">
        <v>3.9766663905017783</v>
      </c>
      <c r="AV126" s="5">
        <v>0.16555276646984229</v>
      </c>
      <c r="AW126" s="5">
        <v>9.4125284000078242</v>
      </c>
      <c r="AX126" s="5">
        <v>0.24912057350570666</v>
      </c>
      <c r="AY126" s="5">
        <v>0.36572436617082266</v>
      </c>
      <c r="AZ126" s="5">
        <v>18.627112925920912</v>
      </c>
      <c r="BA126" s="5">
        <v>2.3759737517174226</v>
      </c>
      <c r="BB126" s="5">
        <v>0.67767380678314482</v>
      </c>
      <c r="BC126" s="5">
        <v>0</v>
      </c>
      <c r="BD126" s="5">
        <v>4.521071993957916</v>
      </c>
      <c r="BE126" s="5">
        <v>24.084033241715794</v>
      </c>
      <c r="BF126" s="5">
        <v>223.59992795446917</v>
      </c>
      <c r="BG126" s="5">
        <f t="shared" si="11"/>
        <v>83.160097983522363</v>
      </c>
      <c r="BH126" s="5">
        <f t="shared" si="12"/>
        <v>31.550546952851811</v>
      </c>
      <c r="BI126" s="5">
        <f t="shared" si="13"/>
        <v>107.66002901358226</v>
      </c>
      <c r="BJ126" s="5">
        <v>16.281927088398437</v>
      </c>
      <c r="BK126" s="5">
        <v>2.2016250288494867</v>
      </c>
      <c r="BL126" s="5">
        <f t="shared" si="10"/>
        <v>67.17024862468358</v>
      </c>
      <c r="BM126" s="5">
        <v>90.756173631361378</v>
      </c>
      <c r="BN126" s="5">
        <v>17.134923956970759</v>
      </c>
      <c r="BO126" s="5">
        <v>5.2965612137683475</v>
      </c>
      <c r="BP126" s="18"/>
    </row>
    <row r="127" spans="1:68" x14ac:dyDescent="0.25">
      <c r="A127" s="7">
        <v>44335</v>
      </c>
      <c r="B127" s="3" t="s">
        <v>106</v>
      </c>
      <c r="C127" t="s">
        <v>107</v>
      </c>
      <c r="D127" s="4" t="s">
        <v>220</v>
      </c>
      <c r="E127" t="s">
        <v>113</v>
      </c>
      <c r="F127" s="5">
        <v>0.40799999999999997</v>
      </c>
      <c r="G127" s="5">
        <v>369.24019607836902</v>
      </c>
      <c r="H127" s="5">
        <v>22.703673611735301</v>
      </c>
      <c r="I127" s="5"/>
      <c r="J127" s="5">
        <v>1</v>
      </c>
      <c r="K127" t="s">
        <v>101</v>
      </c>
      <c r="L127" s="5">
        <v>9.8950442627292059</v>
      </c>
      <c r="M127" s="5">
        <v>1.4893971171881462</v>
      </c>
      <c r="N127" s="5">
        <v>0.884927017918551</v>
      </c>
      <c r="O127" s="5">
        <v>0.10196579109809933</v>
      </c>
      <c r="P127" s="5">
        <v>0.85535177830814757</v>
      </c>
      <c r="Q127" s="5">
        <v>0.74957476220862229</v>
      </c>
      <c r="R127" s="5">
        <v>0</v>
      </c>
      <c r="S127" s="5">
        <v>16.158932393182315</v>
      </c>
      <c r="T127" s="5">
        <v>0.39053892673147872</v>
      </c>
      <c r="U127" s="5">
        <v>0.49927719440256468</v>
      </c>
      <c r="V127" s="5">
        <v>4.9223968428757674</v>
      </c>
      <c r="W127" s="5">
        <v>0.47476502283226552</v>
      </c>
      <c r="X127" s="5">
        <v>0</v>
      </c>
      <c r="Y127" s="5">
        <v>3.4038561200541897E-2</v>
      </c>
      <c r="Z127" s="5">
        <v>5.1271417492979765</v>
      </c>
      <c r="AA127" s="5">
        <v>0.20100976894034572</v>
      </c>
      <c r="AB127" s="5">
        <v>0</v>
      </c>
      <c r="AC127" s="5">
        <v>4.1726520115655195</v>
      </c>
      <c r="AD127" s="5">
        <v>2.2478342289201256</v>
      </c>
      <c r="AE127" s="5">
        <v>0.10334018300619201</v>
      </c>
      <c r="AF127" s="5">
        <v>0.46376216145747057</v>
      </c>
      <c r="AG127" s="5">
        <v>8.7657579747586981E-3</v>
      </c>
      <c r="AH127" s="5">
        <v>8.5993831649589722E-2</v>
      </c>
      <c r="AI127" s="5">
        <v>4.5102912934786881</v>
      </c>
      <c r="AJ127" s="5">
        <v>0.54485783700433488</v>
      </c>
      <c r="AK127" s="5">
        <v>0.27373434459490481</v>
      </c>
      <c r="AL127" s="5">
        <v>0</v>
      </c>
      <c r="AM127" s="5">
        <v>7.3643001991177908</v>
      </c>
      <c r="AN127" s="5">
        <v>0.10712939369647342</v>
      </c>
      <c r="AO127" s="5">
        <v>7.3325528411625909</v>
      </c>
      <c r="AP127" s="5">
        <v>0.66226818689708278</v>
      </c>
      <c r="AQ127" s="5">
        <v>0.27620712463219194</v>
      </c>
      <c r="AR127" s="5">
        <v>0.21491917518502374</v>
      </c>
      <c r="AS127" s="5">
        <v>0.76515205546627962</v>
      </c>
      <c r="AT127" s="5">
        <v>0.25563534772293139</v>
      </c>
      <c r="AU127" s="5">
        <v>1.7784739140486361</v>
      </c>
      <c r="AV127" s="5">
        <v>7.4039722635131255E-2</v>
      </c>
      <c r="AW127" s="5">
        <v>4.2095399967769502</v>
      </c>
      <c r="AX127" s="5">
        <v>0.11141353031045438</v>
      </c>
      <c r="AY127" s="5">
        <v>0.16356193381479703</v>
      </c>
      <c r="AZ127" s="5">
        <v>8.3305540821613704</v>
      </c>
      <c r="BA127" s="5">
        <v>1.062600410229664</v>
      </c>
      <c r="BB127" s="5">
        <v>0.30307425095465013</v>
      </c>
      <c r="BC127" s="5">
        <v>0</v>
      </c>
      <c r="BD127" s="5">
        <v>2.0219469815207298</v>
      </c>
      <c r="BE127" s="5">
        <v>10.771038015101658</v>
      </c>
      <c r="BF127" s="5">
        <v>100</v>
      </c>
      <c r="BG127" s="5">
        <f t="shared" si="11"/>
        <v>37.191469042179641</v>
      </c>
      <c r="BH127" s="5">
        <f t="shared" si="12"/>
        <v>14.110267047705099</v>
      </c>
      <c r="BI127" s="5">
        <f t="shared" si="13"/>
        <v>48.148507917008224</v>
      </c>
      <c r="BJ127" s="5">
        <v>7.2817228687631177</v>
      </c>
      <c r="BK127" s="5">
        <v>0.98462689545132387</v>
      </c>
      <c r="BL127" s="5">
        <f t="shared" si="10"/>
        <v>30.040371318170202</v>
      </c>
      <c r="BM127" s="5">
        <v>40.588641714518673</v>
      </c>
      <c r="BN127" s="5">
        <v>7.66320638549574</v>
      </c>
      <c r="BO127" s="5">
        <v>5.2965612137683484</v>
      </c>
      <c r="BP127" s="18"/>
    </row>
    <row r="128" spans="1:68" x14ac:dyDescent="0.25">
      <c r="A128" s="7">
        <v>44335</v>
      </c>
      <c r="B128" s="3" t="s">
        <v>106</v>
      </c>
      <c r="C128" t="s">
        <v>117</v>
      </c>
      <c r="D128" s="4" t="s">
        <v>220</v>
      </c>
      <c r="E128" t="s">
        <v>123</v>
      </c>
      <c r="F128" s="5">
        <v>0.97199999999999998</v>
      </c>
      <c r="G128" s="5">
        <v>381.89300411517797</v>
      </c>
      <c r="H128" s="5">
        <v>0</v>
      </c>
      <c r="I128" s="5"/>
      <c r="J128" s="5">
        <v>1</v>
      </c>
      <c r="K128" t="s">
        <v>181</v>
      </c>
      <c r="L128" s="5">
        <v>22.227624184525588</v>
      </c>
      <c r="M128" s="5">
        <v>3.504051610345833</v>
      </c>
      <c r="N128" s="5">
        <v>2.0715025944997132</v>
      </c>
      <c r="O128" s="5">
        <v>0.16567411221621325</v>
      </c>
      <c r="P128" s="5">
        <v>1.6520661187539034</v>
      </c>
      <c r="Q128" s="5">
        <v>1.6057347503740889</v>
      </c>
      <c r="R128" s="5">
        <v>0</v>
      </c>
      <c r="S128" s="5">
        <v>36.957397534133051</v>
      </c>
      <c r="T128" s="5">
        <v>0.89037699905518175</v>
      </c>
      <c r="U128" s="5">
        <v>0.82576227870431029</v>
      </c>
      <c r="V128" s="5">
        <v>13.486816154179714</v>
      </c>
      <c r="W128" s="5">
        <v>1.1379535883142169</v>
      </c>
      <c r="X128" s="5">
        <v>0</v>
      </c>
      <c r="Y128" s="5">
        <v>0</v>
      </c>
      <c r="Z128" s="5">
        <v>8.1472748694863828</v>
      </c>
      <c r="AA128" s="5">
        <v>0.37826101156795783</v>
      </c>
      <c r="AB128" s="5">
        <v>0</v>
      </c>
      <c r="AC128" s="5">
        <v>14.683097639983837</v>
      </c>
      <c r="AD128" s="5">
        <v>5.0194014178762316</v>
      </c>
      <c r="AE128" s="5">
        <v>0.11121035380189878</v>
      </c>
      <c r="AF128" s="5">
        <v>0.54768546940330154</v>
      </c>
      <c r="AG128" s="5">
        <v>0</v>
      </c>
      <c r="AH128" s="5">
        <v>0.29719547008208541</v>
      </c>
      <c r="AI128" s="5">
        <v>17.099724013311011</v>
      </c>
      <c r="AJ128" s="5">
        <v>0.94240262383033291</v>
      </c>
      <c r="AK128" s="5">
        <v>1.5646956719732288</v>
      </c>
      <c r="AL128" s="5">
        <v>0</v>
      </c>
      <c r="AM128" s="5">
        <v>23.586330514966452</v>
      </c>
      <c r="AN128" s="5">
        <v>0.11349943024281781</v>
      </c>
      <c r="AO128" s="5">
        <v>29.107333945494599</v>
      </c>
      <c r="AP128" s="5">
        <v>1.3192234352289494</v>
      </c>
      <c r="AQ128" s="5">
        <v>0.65228754698482061</v>
      </c>
      <c r="AR128" s="5">
        <v>0.19275296595640107</v>
      </c>
      <c r="AS128" s="5">
        <v>0.12771445739971701</v>
      </c>
      <c r="AT128" s="5">
        <v>0.37060535208138867</v>
      </c>
      <c r="AU128" s="5">
        <v>6.5475008290329244</v>
      </c>
      <c r="AV128" s="5">
        <v>0</v>
      </c>
      <c r="AW128" s="5">
        <v>1.1722980661312508</v>
      </c>
      <c r="AX128" s="5">
        <v>0.1084821740990264</v>
      </c>
      <c r="AY128" s="5">
        <v>0.26368801380147139</v>
      </c>
      <c r="AZ128" s="5">
        <v>20.285588293329777</v>
      </c>
      <c r="BA128" s="5">
        <v>1.9733809559186433</v>
      </c>
      <c r="BB128" s="5">
        <v>0.37089800888654334</v>
      </c>
      <c r="BC128" s="5">
        <v>0</v>
      </c>
      <c r="BD128" s="5">
        <v>0.89862099440238286</v>
      </c>
      <c r="BE128" s="5">
        <v>23.241207100658901</v>
      </c>
      <c r="BF128" s="5">
        <v>243.64732055103414</v>
      </c>
      <c r="BG128" s="5">
        <f t="shared" si="11"/>
        <v>80.165859864347397</v>
      </c>
      <c r="BH128" s="5">
        <f t="shared" si="12"/>
        <v>36.771318381648527</v>
      </c>
      <c r="BI128" s="5">
        <f t="shared" si="13"/>
        <v>125.86526136555283</v>
      </c>
      <c r="BJ128" s="5">
        <v>16.289492903103152</v>
      </c>
      <c r="BK128" s="5">
        <v>1.858378184616625</v>
      </c>
      <c r="BL128" s="5">
        <f t="shared" si="10"/>
        <v>81.282725581834555</v>
      </c>
      <c r="BM128" s="5">
        <v>99.03288227595128</v>
      </c>
      <c r="BN128" s="5">
        <v>26.94358944340344</v>
      </c>
      <c r="BO128" s="5">
        <v>3.6755638102330632</v>
      </c>
      <c r="BP128" s="18"/>
    </row>
    <row r="129" spans="1:68" x14ac:dyDescent="0.25">
      <c r="A129" s="7">
        <v>44335</v>
      </c>
      <c r="B129" s="3" t="s">
        <v>106</v>
      </c>
      <c r="C129" t="s">
        <v>117</v>
      </c>
      <c r="D129" s="4" t="s">
        <v>220</v>
      </c>
      <c r="E129" t="s">
        <v>123</v>
      </c>
      <c r="F129" s="5">
        <v>0.97199999999999998</v>
      </c>
      <c r="G129" s="5">
        <v>381.89300411517797</v>
      </c>
      <c r="H129" s="5">
        <v>0</v>
      </c>
      <c r="I129" s="5"/>
      <c r="J129" s="5">
        <v>1</v>
      </c>
      <c r="K129" t="s">
        <v>101</v>
      </c>
      <c r="L129" s="5">
        <v>9.1228683058182085</v>
      </c>
      <c r="M129" s="5">
        <v>1.438165460806649</v>
      </c>
      <c r="N129" s="5">
        <v>0.85020536643489097</v>
      </c>
      <c r="O129" s="5">
        <v>6.7997510434969585E-2</v>
      </c>
      <c r="P129" s="5">
        <v>0.67805634595840469</v>
      </c>
      <c r="Q129" s="5">
        <v>0.65904059471803345</v>
      </c>
      <c r="R129" s="5">
        <v>0</v>
      </c>
      <c r="S129" s="5">
        <v>15.16839891797291</v>
      </c>
      <c r="T129" s="5">
        <v>0.36543681130639982</v>
      </c>
      <c r="U129" s="5">
        <v>0.33891703665641043</v>
      </c>
      <c r="V129" s="5">
        <v>5.5353845565294355</v>
      </c>
      <c r="W129" s="5">
        <v>0.46704949832430531</v>
      </c>
      <c r="X129" s="5">
        <v>0</v>
      </c>
      <c r="Y129" s="5">
        <v>0</v>
      </c>
      <c r="Z129" s="5">
        <v>3.3438803476518686</v>
      </c>
      <c r="AA129" s="5">
        <v>0.15524940340508592</v>
      </c>
      <c r="AB129" s="5">
        <v>0</v>
      </c>
      <c r="AC129" s="5">
        <v>6.0263735331775701</v>
      </c>
      <c r="AD129" s="5">
        <v>2.060109426413689</v>
      </c>
      <c r="AE129" s="5">
        <v>4.5643988019398216E-2</v>
      </c>
      <c r="AF129" s="5">
        <v>0.22478616557926967</v>
      </c>
      <c r="AG129" s="5">
        <v>0</v>
      </c>
      <c r="AH129" s="5">
        <v>0.12197772969961108</v>
      </c>
      <c r="AI129" s="5">
        <v>7.0182278116739312</v>
      </c>
      <c r="AJ129" s="5">
        <v>0.38678965223134404</v>
      </c>
      <c r="AK129" s="5">
        <v>0.64219695436605018</v>
      </c>
      <c r="AL129" s="5">
        <v>0</v>
      </c>
      <c r="AM129" s="5">
        <v>9.6805211982727641</v>
      </c>
      <c r="AN129" s="5">
        <v>4.6583492068013245E-2</v>
      </c>
      <c r="AO129" s="5">
        <v>11.946502789222261</v>
      </c>
      <c r="AP129" s="5">
        <v>0.54144795528446055</v>
      </c>
      <c r="AQ129" s="5">
        <v>0.26771792339419265</v>
      </c>
      <c r="AR129" s="5">
        <v>7.9111465506975356E-2</v>
      </c>
      <c r="AS129" s="5">
        <v>5.2417755758970501E-2</v>
      </c>
      <c r="AT129" s="5">
        <v>0.15210729641648654</v>
      </c>
      <c r="AU129" s="5">
        <v>2.6872862029531293</v>
      </c>
      <c r="AV129" s="5">
        <v>0</v>
      </c>
      <c r="AW129" s="5">
        <v>0.48114547842347494</v>
      </c>
      <c r="AX129" s="5">
        <v>4.4524263124947366E-2</v>
      </c>
      <c r="AY129" s="5">
        <v>0.10822528776639657</v>
      </c>
      <c r="AZ129" s="5">
        <v>8.3257998682077758</v>
      </c>
      <c r="BA129" s="5">
        <v>0.80993337068334414</v>
      </c>
      <c r="BB129" s="5">
        <v>0.15222741134510254</v>
      </c>
      <c r="BC129" s="5">
        <v>0</v>
      </c>
      <c r="BD129" s="5">
        <v>0.36882038857232519</v>
      </c>
      <c r="BE129" s="5">
        <v>9.5388724358209469</v>
      </c>
      <c r="BF129" s="5">
        <v>100</v>
      </c>
      <c r="BG129" s="5">
        <f t="shared" si="11"/>
        <v>32.902418004451619</v>
      </c>
      <c r="BH129" s="5">
        <f t="shared" si="12"/>
        <v>15.092026581078873</v>
      </c>
      <c r="BI129" s="5">
        <f t="shared" si="13"/>
        <v>51.658791519190636</v>
      </c>
      <c r="BJ129" s="5">
        <v>6.6856852216813811</v>
      </c>
      <c r="BK129" s="5">
        <v>0.76273286339193336</v>
      </c>
      <c r="BL129" s="5">
        <f t="shared" si="10"/>
        <v>33.360812422646433</v>
      </c>
      <c r="BM129" s="5">
        <v>40.645996866281138</v>
      </c>
      <c r="BN129" s="5">
        <v>11.058438640928893</v>
      </c>
      <c r="BO129" s="5">
        <v>3.6755638102330632</v>
      </c>
      <c r="BP129" s="18"/>
    </row>
    <row r="130" spans="1:68" x14ac:dyDescent="0.25">
      <c r="A130" s="7">
        <v>44335</v>
      </c>
      <c r="B130" s="3" t="s">
        <v>106</v>
      </c>
      <c r="C130" t="s">
        <v>107</v>
      </c>
      <c r="D130" s="4" t="s">
        <v>220</v>
      </c>
      <c r="E130" t="s">
        <v>153</v>
      </c>
      <c r="F130" s="5">
        <v>0.4</v>
      </c>
      <c r="G130" s="5">
        <v>478.50000000022402</v>
      </c>
      <c r="H130" s="5">
        <v>61.5182899629405</v>
      </c>
      <c r="I130" s="5"/>
      <c r="J130" s="5">
        <v>1</v>
      </c>
      <c r="K130" t="s">
        <v>181</v>
      </c>
      <c r="L130" s="5">
        <v>23.516651065703225</v>
      </c>
      <c r="M130" s="5">
        <v>4.6182182964396779</v>
      </c>
      <c r="N130" s="5">
        <v>2.0435347387677698</v>
      </c>
      <c r="O130" s="5">
        <v>0.21377663613055198</v>
      </c>
      <c r="P130" s="5">
        <v>2.272903968680668</v>
      </c>
      <c r="Q130" s="5">
        <v>2.3624049276529773</v>
      </c>
      <c r="R130" s="5">
        <v>0.11166208231955767</v>
      </c>
      <c r="S130" s="5">
        <v>43.9476181046997</v>
      </c>
      <c r="T130" s="5">
        <v>0.83720905679404933</v>
      </c>
      <c r="U130" s="5">
        <v>2.0335900301050054</v>
      </c>
      <c r="V130" s="5">
        <v>12.268938213542677</v>
      </c>
      <c r="W130" s="5">
        <v>1.1825892692375022</v>
      </c>
      <c r="X130" s="5">
        <v>0</v>
      </c>
      <c r="Y130" s="5">
        <v>0.17203455622478989</v>
      </c>
      <c r="Z130" s="5">
        <v>18.271068867535352</v>
      </c>
      <c r="AA130" s="5">
        <v>0.54438055658167939</v>
      </c>
      <c r="AB130" s="5">
        <v>0</v>
      </c>
      <c r="AC130" s="5">
        <v>10.086801773873471</v>
      </c>
      <c r="AD130" s="5">
        <v>4.8709683928674465</v>
      </c>
      <c r="AE130" s="5">
        <v>0.25914787028399056</v>
      </c>
      <c r="AF130" s="5">
        <v>1.2563804180029015</v>
      </c>
      <c r="AG130" s="5">
        <v>8.0404950152306934E-2</v>
      </c>
      <c r="AH130" s="5">
        <v>0.28707582969104872</v>
      </c>
      <c r="AI130" s="5">
        <v>10.628706260412597</v>
      </c>
      <c r="AJ130" s="5">
        <v>1.3727607791923524</v>
      </c>
      <c r="AK130" s="5">
        <v>0.73146876943797778</v>
      </c>
      <c r="AL130" s="5">
        <v>0</v>
      </c>
      <c r="AM130" s="5">
        <v>16.82990380781952</v>
      </c>
      <c r="AN130" s="5">
        <v>0.29066410501866191</v>
      </c>
      <c r="AO130" s="5">
        <v>16.434522087200246</v>
      </c>
      <c r="AP130" s="5">
        <v>1.5022982433123881</v>
      </c>
      <c r="AQ130" s="5">
        <v>0.75677827778140094</v>
      </c>
      <c r="AR130" s="5">
        <v>0.55948312874077422</v>
      </c>
      <c r="AS130" s="5">
        <v>1.6394600130635832</v>
      </c>
      <c r="AT130" s="5">
        <v>0.70462052772791639</v>
      </c>
      <c r="AU130" s="5">
        <v>4.1522013435777598</v>
      </c>
      <c r="AV130" s="5">
        <v>1.2870853491273428</v>
      </c>
      <c r="AW130" s="5">
        <v>9.3394827201921693</v>
      </c>
      <c r="AX130" s="5">
        <v>0.29426106413810044</v>
      </c>
      <c r="AY130" s="5">
        <v>0.42520293980617435</v>
      </c>
      <c r="AZ130" s="5">
        <v>19.717067184159021</v>
      </c>
      <c r="BA130" s="5">
        <v>2.2946345980038725</v>
      </c>
      <c r="BB130" s="5">
        <v>0.59138737719672763</v>
      </c>
      <c r="BC130" s="5">
        <v>0</v>
      </c>
      <c r="BD130" s="5">
        <v>4.5235117332816559</v>
      </c>
      <c r="BE130" s="5">
        <v>24.2352782069377</v>
      </c>
      <c r="BF130" s="5">
        <v>249.5481381214143</v>
      </c>
      <c r="BG130" s="5">
        <f t="shared" si="11"/>
        <v>103.18468974643685</v>
      </c>
      <c r="BH130" s="5">
        <f t="shared" si="12"/>
        <v>34.495394722996629</v>
      </c>
      <c r="BI130" s="5">
        <f t="shared" si="13"/>
        <v>110.32459740428686</v>
      </c>
      <c r="BJ130" s="5">
        <v>18.73405235041513</v>
      </c>
      <c r="BK130" s="5">
        <v>2.5547419967799274</v>
      </c>
      <c r="BL130" s="5">
        <f t="shared" si="10"/>
        <v>68.473163432942172</v>
      </c>
      <c r="BM130" s="5">
        <v>92.375773644514965</v>
      </c>
      <c r="BN130" s="5">
        <v>18.207971630055898</v>
      </c>
      <c r="BO130" s="5">
        <v>5.0733698141329633</v>
      </c>
      <c r="BP130" s="18"/>
    </row>
    <row r="131" spans="1:68" x14ac:dyDescent="0.25">
      <c r="A131" s="7">
        <v>44335</v>
      </c>
      <c r="B131" s="3" t="s">
        <v>106</v>
      </c>
      <c r="C131" t="s">
        <v>107</v>
      </c>
      <c r="D131" s="4" t="s">
        <v>220</v>
      </c>
      <c r="E131" t="s">
        <v>153</v>
      </c>
      <c r="F131" s="5">
        <v>0.4</v>
      </c>
      <c r="G131" s="5">
        <v>478.50000000022402</v>
      </c>
      <c r="H131" s="5">
        <v>61.5182899629405</v>
      </c>
      <c r="I131" s="5"/>
      <c r="J131" s="5">
        <v>1</v>
      </c>
      <c r="K131" t="s">
        <v>101</v>
      </c>
      <c r="L131" s="5">
        <v>9.4236932572350085</v>
      </c>
      <c r="M131" s="5">
        <v>1.8506322392166057</v>
      </c>
      <c r="N131" s="5">
        <v>0.81889400343813235</v>
      </c>
      <c r="O131" s="5">
        <v>8.5665490329782309E-2</v>
      </c>
      <c r="P131" s="5">
        <v>0.91080782481126632</v>
      </c>
      <c r="Q131" s="5">
        <v>0.94667303288136762</v>
      </c>
      <c r="R131" s="5">
        <v>4.4745708447333714E-2</v>
      </c>
      <c r="S131" s="5">
        <v>17.61087797950934</v>
      </c>
      <c r="T131" s="5">
        <v>0.33549000329015338</v>
      </c>
      <c r="U131" s="5">
        <v>0.81490891713870028</v>
      </c>
      <c r="V131" s="5">
        <v>4.9164615315917084</v>
      </c>
      <c r="W131" s="5">
        <v>0.47389224305177113</v>
      </c>
      <c r="X131" s="5">
        <v>0</v>
      </c>
      <c r="Y131" s="5">
        <v>6.8938425074960397E-2</v>
      </c>
      <c r="Z131" s="5">
        <v>7.3216610651071292</v>
      </c>
      <c r="AA131" s="5">
        <v>0.21814651100174443</v>
      </c>
      <c r="AB131" s="5">
        <v>0</v>
      </c>
      <c r="AC131" s="5">
        <v>4.0420264602278353</v>
      </c>
      <c r="AD131" s="5">
        <v>1.9519153416795048</v>
      </c>
      <c r="AE131" s="5">
        <v>0.10384684583697661</v>
      </c>
      <c r="AF131" s="5">
        <v>0.50346214861023186</v>
      </c>
      <c r="AG131" s="5">
        <v>3.2220216410986401E-2</v>
      </c>
      <c r="AH131" s="5">
        <v>0.11503825748897227</v>
      </c>
      <c r="AI131" s="5">
        <v>4.2591807498244458</v>
      </c>
      <c r="AJ131" s="5">
        <v>0.55009858599884809</v>
      </c>
      <c r="AK131" s="5">
        <v>0.29311730191394636</v>
      </c>
      <c r="AL131" s="5">
        <v>0</v>
      </c>
      <c r="AM131" s="5">
        <v>6.7441512224912517</v>
      </c>
      <c r="AN131" s="5">
        <v>0.11647616656520322</v>
      </c>
      <c r="AO131" s="5">
        <v>6.585712163961027</v>
      </c>
      <c r="AP131" s="5">
        <v>0.60200739409302462</v>
      </c>
      <c r="AQ131" s="5">
        <v>0.30325943662749377</v>
      </c>
      <c r="AR131" s="5">
        <v>0.22419847847895591</v>
      </c>
      <c r="AS131" s="5">
        <v>0.65697144663364548</v>
      </c>
      <c r="AT131" s="5">
        <v>0.28235855936744864</v>
      </c>
      <c r="AU131" s="5">
        <v>1.6638879275298628</v>
      </c>
      <c r="AV131" s="5">
        <v>0.51576636027680101</v>
      </c>
      <c r="AW131" s="5">
        <v>3.7425575644440068</v>
      </c>
      <c r="AX131" s="5">
        <v>0.11791755544773155</v>
      </c>
      <c r="AY131" s="5">
        <v>0.17038914535972119</v>
      </c>
      <c r="AZ131" s="5">
        <v>7.9011077111566932</v>
      </c>
      <c r="BA131" s="5">
        <v>0.91951581577717434</v>
      </c>
      <c r="BB131" s="5">
        <v>0.23698328572942348</v>
      </c>
      <c r="BC131" s="5">
        <v>0</v>
      </c>
      <c r="BD131" s="5">
        <v>1.812681019114958</v>
      </c>
      <c r="BE131" s="5">
        <v>9.7116646068288244</v>
      </c>
      <c r="BF131" s="5">
        <v>99.999999999999986</v>
      </c>
      <c r="BG131" s="5">
        <f t="shared" si="11"/>
        <v>41.348611343368837</v>
      </c>
      <c r="BH131" s="5">
        <f t="shared" si="12"/>
        <v>13.823142493739367</v>
      </c>
      <c r="BI131" s="5">
        <f t="shared" si="13"/>
        <v>44.209745756792593</v>
      </c>
      <c r="BJ131" s="5">
        <v>7.5071897916947492</v>
      </c>
      <c r="BK131" s="5">
        <v>1.023747167986063</v>
      </c>
      <c r="BL131" s="5">
        <f t="shared" si="10"/>
        <v>27.438859671887229</v>
      </c>
      <c r="BM131" s="5">
        <v>37.017216133093633</v>
      </c>
      <c r="BN131" s="5">
        <v>7.2963764695359306</v>
      </c>
      <c r="BO131" s="5">
        <v>5.0733698141329633</v>
      </c>
      <c r="BP131" s="18"/>
    </row>
    <row r="132" spans="1:68" x14ac:dyDescent="0.25">
      <c r="A132" s="7">
        <v>44335</v>
      </c>
      <c r="B132" s="3" t="s">
        <v>106</v>
      </c>
      <c r="C132" t="s">
        <v>107</v>
      </c>
      <c r="D132" s="4" t="s">
        <v>220</v>
      </c>
      <c r="E132" t="s">
        <v>154</v>
      </c>
      <c r="F132" s="5">
        <v>0.44700000000000001</v>
      </c>
      <c r="G132" s="5">
        <v>392.61744966407201</v>
      </c>
      <c r="H132" s="5">
        <v>0</v>
      </c>
      <c r="I132" s="5"/>
      <c r="J132" s="5">
        <v>1</v>
      </c>
      <c r="K132" t="s">
        <v>181</v>
      </c>
      <c r="L132" s="5">
        <v>23.400381497314918</v>
      </c>
      <c r="M132" s="5">
        <v>4.3236948836091544</v>
      </c>
      <c r="N132" s="5">
        <v>1.994410665621229</v>
      </c>
      <c r="O132" s="5">
        <v>0.22138071698817507</v>
      </c>
      <c r="P132" s="5">
        <v>2.1425925241117398</v>
      </c>
      <c r="Q132" s="5">
        <v>2.1801207697080263</v>
      </c>
      <c r="R132" s="5">
        <v>0</v>
      </c>
      <c r="S132" s="5">
        <v>41.939594998157936</v>
      </c>
      <c r="T132" s="5">
        <v>0.82574716697311679</v>
      </c>
      <c r="U132" s="5">
        <v>2.3682810984950886</v>
      </c>
      <c r="V132" s="5">
        <v>11.658315239123851</v>
      </c>
      <c r="W132" s="5">
        <v>1.0142187784170167</v>
      </c>
      <c r="X132" s="5">
        <v>0</v>
      </c>
      <c r="Y132" s="5">
        <v>0.13081595871209659</v>
      </c>
      <c r="Z132" s="5">
        <v>16.883194299514763</v>
      </c>
      <c r="AA132" s="5">
        <v>0.5477769132921847</v>
      </c>
      <c r="AB132" s="5">
        <v>0</v>
      </c>
      <c r="AC132" s="5">
        <v>9.4293988464559764</v>
      </c>
      <c r="AD132" s="5">
        <v>4.2215847487815052</v>
      </c>
      <c r="AE132" s="5">
        <v>0.53657059090463655</v>
      </c>
      <c r="AF132" s="5">
        <v>1.7742623179942427</v>
      </c>
      <c r="AG132" s="5">
        <v>0</v>
      </c>
      <c r="AH132" s="5">
        <v>0.2788263746687995</v>
      </c>
      <c r="AI132" s="5">
        <v>10.597217505508201</v>
      </c>
      <c r="AJ132" s="5">
        <v>1.3631331382133414</v>
      </c>
      <c r="AK132" s="5">
        <v>0.69533028575793432</v>
      </c>
      <c r="AL132" s="5">
        <v>0</v>
      </c>
      <c r="AM132" s="5">
        <v>15.5017499540765</v>
      </c>
      <c r="AN132" s="5">
        <v>0</v>
      </c>
      <c r="AO132" s="5">
        <v>16.949192447094525</v>
      </c>
      <c r="AP132" s="5">
        <v>1.4605883739908458</v>
      </c>
      <c r="AQ132" s="5">
        <v>0.64704878177064007</v>
      </c>
      <c r="AR132" s="5">
        <v>0.65235445032690598</v>
      </c>
      <c r="AS132" s="5">
        <v>1.5614739326545823</v>
      </c>
      <c r="AT132" s="5">
        <v>0.77098248324619789</v>
      </c>
      <c r="AU132" s="5">
        <v>4.2338159685403909</v>
      </c>
      <c r="AV132" s="5">
        <v>1.9299062255847945</v>
      </c>
      <c r="AW132" s="5">
        <v>9.0640228473150781</v>
      </c>
      <c r="AX132" s="5">
        <v>0.27936110323475744</v>
      </c>
      <c r="AY132" s="5">
        <v>0.31148187140329808</v>
      </c>
      <c r="AZ132" s="5">
        <v>19.311108199876944</v>
      </c>
      <c r="BA132" s="5">
        <v>2.1728227997356608</v>
      </c>
      <c r="BB132" s="5">
        <v>0.50945329911936299</v>
      </c>
      <c r="BC132" s="5">
        <v>0</v>
      </c>
      <c r="BD132" s="5">
        <v>4.150489537889551</v>
      </c>
      <c r="BE132" s="5">
        <v>22.916440477216764</v>
      </c>
      <c r="BF132" s="5">
        <v>240.9491420714007</v>
      </c>
      <c r="BG132" s="5">
        <f t="shared" si="11"/>
        <v>98.955525600399994</v>
      </c>
      <c r="BH132" s="5">
        <f t="shared" si="12"/>
        <v>32.848420845143757</v>
      </c>
      <c r="BI132" s="5">
        <f t="shared" si="13"/>
        <v>107.09210693319396</v>
      </c>
      <c r="BJ132" s="5">
        <v>17.517766502795222</v>
      </c>
      <c r="BK132" s="5">
        <v>2.3216637913872797</v>
      </c>
      <c r="BL132" s="5">
        <f t="shared" ref="BL132:BL182" si="14">SUM(AO132,AS132,AU132,AZ132,BE132,BA132)</f>
        <v>67.144853825118858</v>
      </c>
      <c r="BM132" s="5">
        <v>89.173439245834928</v>
      </c>
      <c r="BN132" s="5">
        <v>18.455238278263675</v>
      </c>
      <c r="BO132" s="5">
        <v>4.8318768851043323</v>
      </c>
      <c r="BP132" s="18"/>
    </row>
    <row r="133" spans="1:68" x14ac:dyDescent="0.25">
      <c r="A133" s="7">
        <v>44335</v>
      </c>
      <c r="B133" s="3" t="s">
        <v>106</v>
      </c>
      <c r="C133" t="s">
        <v>107</v>
      </c>
      <c r="D133" s="4" t="s">
        <v>220</v>
      </c>
      <c r="E133" t="s">
        <v>154</v>
      </c>
      <c r="F133" s="5">
        <v>0.44700000000000001</v>
      </c>
      <c r="G133" s="5">
        <v>392.61744966407201</v>
      </c>
      <c r="H133" s="5">
        <v>0</v>
      </c>
      <c r="I133" s="5"/>
      <c r="J133" s="5">
        <v>1</v>
      </c>
      <c r="K133" t="s">
        <v>101</v>
      </c>
      <c r="L133" s="5">
        <v>9.7117513248420941</v>
      </c>
      <c r="M133" s="5">
        <v>1.7944429461084819</v>
      </c>
      <c r="N133" s="5">
        <v>0.82773096781984945</v>
      </c>
      <c r="O133" s="5">
        <v>9.1878607694968722E-2</v>
      </c>
      <c r="P133" s="5">
        <v>0.88923019426100436</v>
      </c>
      <c r="Q133" s="5">
        <v>0.90480536720981108</v>
      </c>
      <c r="R133" s="5">
        <v>0</v>
      </c>
      <c r="S133" s="5">
        <v>17.405994741301022</v>
      </c>
      <c r="T133" s="5">
        <v>0.34270600006055313</v>
      </c>
      <c r="U133" s="5">
        <v>0.98289667194303332</v>
      </c>
      <c r="V133" s="5">
        <v>4.8384962647715639</v>
      </c>
      <c r="W133" s="5">
        <v>0.42092649498476831</v>
      </c>
      <c r="X133" s="5">
        <v>0</v>
      </c>
      <c r="Y133" s="5">
        <v>5.4291937953168459E-2</v>
      </c>
      <c r="Z133" s="5">
        <v>7.0069534817068355</v>
      </c>
      <c r="AA133" s="5">
        <v>0.22734130056784407</v>
      </c>
      <c r="AB133" s="5">
        <v>0</v>
      </c>
      <c r="AC133" s="5">
        <v>3.9134394774735299</v>
      </c>
      <c r="AD133" s="5">
        <v>1.7520646525192933</v>
      </c>
      <c r="AE133" s="5">
        <v>0.22269039279070521</v>
      </c>
      <c r="AF133" s="5">
        <v>0.73636382464000383</v>
      </c>
      <c r="AG133" s="5">
        <v>0</v>
      </c>
      <c r="AH133" s="5">
        <v>0.11572001139816243</v>
      </c>
      <c r="AI133" s="5">
        <v>4.3981138153909329</v>
      </c>
      <c r="AJ133" s="5">
        <v>0.56573479635358181</v>
      </c>
      <c r="AK133" s="5">
        <v>0.28857968938187234</v>
      </c>
      <c r="AL133" s="5">
        <v>0</v>
      </c>
      <c r="AM133" s="5">
        <v>6.4336190703193497</v>
      </c>
      <c r="AN133" s="5">
        <v>0</v>
      </c>
      <c r="AO133" s="5">
        <v>7.0343443854520773</v>
      </c>
      <c r="AP133" s="5">
        <v>0.60618118887430117</v>
      </c>
      <c r="AQ133" s="5">
        <v>0.26854164169586436</v>
      </c>
      <c r="AR133" s="5">
        <v>0.27074362860092405</v>
      </c>
      <c r="AS133" s="5">
        <v>0.64805125232272831</v>
      </c>
      <c r="AT133" s="5">
        <v>0.31997726848835673</v>
      </c>
      <c r="AU133" s="5">
        <v>1.757140918678092</v>
      </c>
      <c r="AV133" s="5">
        <v>0.80095999055805045</v>
      </c>
      <c r="AW133" s="5">
        <v>3.7617991786121934</v>
      </c>
      <c r="AX133" s="5">
        <v>0.11594193730392038</v>
      </c>
      <c r="AY133" s="5">
        <v>0.12927287008600194</v>
      </c>
      <c r="AZ133" s="5">
        <v>8.0145992776162132</v>
      </c>
      <c r="BA133" s="5">
        <v>0.90177652472893477</v>
      </c>
      <c r="BB133" s="5">
        <v>0.21143602950385113</v>
      </c>
      <c r="BC133" s="5">
        <v>0</v>
      </c>
      <c r="BD133" s="5">
        <v>1.7225583383316767</v>
      </c>
      <c r="BE133" s="5">
        <v>9.5109035376543964</v>
      </c>
      <c r="BF133" s="5">
        <v>100.00000000000001</v>
      </c>
      <c r="BG133" s="5">
        <f t="shared" si="11"/>
        <v>41.069050816987918</v>
      </c>
      <c r="BH133" s="5">
        <f t="shared" si="12"/>
        <v>13.63292708276577</v>
      </c>
      <c r="BI133" s="5">
        <f t="shared" si="13"/>
        <v>44.445938264208166</v>
      </c>
      <c r="BJ133" s="5">
        <v>7.2703170271526281</v>
      </c>
      <c r="BK133" s="5">
        <v>0.96354930813544815</v>
      </c>
      <c r="BL133" s="5">
        <f t="shared" si="14"/>
        <v>27.866815896452444</v>
      </c>
      <c r="BM133" s="5">
        <v>37.009237085978114</v>
      </c>
      <c r="BN133" s="5">
        <v>7.6593915710207474</v>
      </c>
      <c r="BO133" s="5">
        <v>4.8318768851043332</v>
      </c>
      <c r="BP133" s="18"/>
    </row>
    <row r="134" spans="1:68" x14ac:dyDescent="0.25">
      <c r="A134" s="7">
        <v>44335</v>
      </c>
      <c r="B134" s="3" t="s">
        <v>106</v>
      </c>
      <c r="C134" t="s">
        <v>117</v>
      </c>
      <c r="D134" s="4" t="s">
        <v>220</v>
      </c>
      <c r="E134" t="s">
        <v>155</v>
      </c>
      <c r="F134" s="5">
        <v>0.78700000000000003</v>
      </c>
      <c r="G134" s="5">
        <v>378.14485387549098</v>
      </c>
      <c r="H134" s="5">
        <v>0</v>
      </c>
      <c r="I134" s="5"/>
      <c r="J134" s="5">
        <v>1</v>
      </c>
      <c r="K134" t="s">
        <v>181</v>
      </c>
      <c r="L134" s="5">
        <v>23.324014992370092</v>
      </c>
      <c r="M134" s="5">
        <v>4.3388528309194809</v>
      </c>
      <c r="N134" s="5">
        <v>2.3143020752255614</v>
      </c>
      <c r="O134" s="5">
        <v>0.15505205116785889</v>
      </c>
      <c r="P134" s="5">
        <v>1.7911263649772917</v>
      </c>
      <c r="Q134" s="5">
        <v>1.2259209193388534</v>
      </c>
      <c r="R134" s="5">
        <v>0</v>
      </c>
      <c r="S134" s="5">
        <v>43.044291658525083</v>
      </c>
      <c r="T134" s="5">
        <v>0.99488678925482588</v>
      </c>
      <c r="U134" s="5">
        <v>1.572319262640212</v>
      </c>
      <c r="V134" s="5">
        <v>14.154003118564351</v>
      </c>
      <c r="W134" s="5">
        <v>1.3303486829860598</v>
      </c>
      <c r="X134" s="5">
        <v>0</v>
      </c>
      <c r="Y134" s="5">
        <v>0.12921296142400823</v>
      </c>
      <c r="Z134" s="5">
        <v>12.950987653190987</v>
      </c>
      <c r="AA134" s="5">
        <v>0.52150671857449538</v>
      </c>
      <c r="AB134" s="5">
        <v>0.24371394191228335</v>
      </c>
      <c r="AC134" s="5">
        <v>16.056483277391099</v>
      </c>
      <c r="AD134" s="5">
        <v>5.2560372698524453</v>
      </c>
      <c r="AE134" s="5">
        <v>0.53208540974604512</v>
      </c>
      <c r="AF134" s="5">
        <v>0.82110806998880792</v>
      </c>
      <c r="AG134" s="5">
        <v>6.2600356637595764E-2</v>
      </c>
      <c r="AH134" s="5">
        <v>0.31757157071769487</v>
      </c>
      <c r="AI134" s="5">
        <v>18.402169210759368</v>
      </c>
      <c r="AJ134" s="5">
        <v>1.1577889909385077</v>
      </c>
      <c r="AK134" s="5">
        <v>1.6470259788508956</v>
      </c>
      <c r="AL134" s="5">
        <v>0</v>
      </c>
      <c r="AM134" s="5">
        <v>26.520911752978964</v>
      </c>
      <c r="AN134" s="5">
        <v>7.2301397613035598E-2</v>
      </c>
      <c r="AO134" s="5">
        <v>31.794787705675713</v>
      </c>
      <c r="AP134" s="5">
        <v>1.4198657824865069</v>
      </c>
      <c r="AQ134" s="5">
        <v>0.80136979118973062</v>
      </c>
      <c r="AR134" s="5">
        <v>0.21529929237528295</v>
      </c>
      <c r="AS134" s="5">
        <v>0.19381676919637336</v>
      </c>
      <c r="AT134" s="5">
        <v>0.39498559480454082</v>
      </c>
      <c r="AU134" s="5">
        <v>6.5402657375896514</v>
      </c>
      <c r="AV134" s="5">
        <v>0.77688002340733509</v>
      </c>
      <c r="AW134" s="5">
        <v>1.4508665936638967</v>
      </c>
      <c r="AX134" s="5">
        <v>0.15857018896242792</v>
      </c>
      <c r="AY134" s="5">
        <v>0.24881221766057446</v>
      </c>
      <c r="AZ134" s="5">
        <v>21.127843120204599</v>
      </c>
      <c r="BA134" s="5">
        <v>2.0461086729823386</v>
      </c>
      <c r="BB134" s="5">
        <v>0.39660509427847856</v>
      </c>
      <c r="BC134" s="5">
        <v>2.8452104589543024E-2</v>
      </c>
      <c r="BD134" s="5">
        <v>1.0432438349499109</v>
      </c>
      <c r="BE134" s="5">
        <v>24.511057011397536</v>
      </c>
      <c r="BF134" s="5">
        <v>272.08545284196038</v>
      </c>
      <c r="BG134" s="5">
        <f t="shared" si="11"/>
        <v>94.371884387597404</v>
      </c>
      <c r="BH134" s="5">
        <f t="shared" si="12"/>
        <v>40.860339453451516</v>
      </c>
      <c r="BI134" s="5">
        <f t="shared" si="13"/>
        <v>135.71454936020493</v>
      </c>
      <c r="BJ134" s="5">
        <v>18.101131913018257</v>
      </c>
      <c r="BK134" s="5">
        <v>2.2079709997888126</v>
      </c>
      <c r="BL134" s="5">
        <f t="shared" si="14"/>
        <v>86.213879017046224</v>
      </c>
      <c r="BM134" s="5">
        <v>107.24030070795364</v>
      </c>
      <c r="BN134" s="5">
        <v>29.006334061997318</v>
      </c>
      <c r="BO134" s="5">
        <v>3.6971338907819669</v>
      </c>
      <c r="BP134" s="18"/>
    </row>
    <row r="135" spans="1:68" x14ac:dyDescent="0.25">
      <c r="A135" s="7">
        <v>44335</v>
      </c>
      <c r="B135" s="3" t="s">
        <v>106</v>
      </c>
      <c r="C135" t="s">
        <v>117</v>
      </c>
      <c r="D135" s="4" t="s">
        <v>220</v>
      </c>
      <c r="E135" t="s">
        <v>155</v>
      </c>
      <c r="F135" s="5">
        <v>0.78700000000000003</v>
      </c>
      <c r="G135" s="5">
        <v>378.14485387549098</v>
      </c>
      <c r="H135" s="5">
        <v>0</v>
      </c>
      <c r="I135" s="5"/>
      <c r="J135" s="5">
        <v>1</v>
      </c>
      <c r="K135" t="s">
        <v>101</v>
      </c>
      <c r="L135" s="5">
        <v>8.5723123925768068</v>
      </c>
      <c r="M135" s="5">
        <v>1.5946654940937561</v>
      </c>
      <c r="N135" s="5">
        <v>0.85057912911272526</v>
      </c>
      <c r="O135" s="5">
        <v>5.6986527412003975E-2</v>
      </c>
      <c r="P135" s="5">
        <v>0.65829552674308522</v>
      </c>
      <c r="Q135" s="5">
        <v>0.45056466875901818</v>
      </c>
      <c r="R135" s="5">
        <v>0</v>
      </c>
      <c r="S135" s="5">
        <v>15.820137096240558</v>
      </c>
      <c r="T135" s="5">
        <v>0.36565232681980298</v>
      </c>
      <c r="U135" s="5">
        <v>0.57787700379317475</v>
      </c>
      <c r="V135" s="5">
        <v>5.2020433179077905</v>
      </c>
      <c r="W135" s="5">
        <v>0.48894517111827612</v>
      </c>
      <c r="X135" s="5">
        <v>0</v>
      </c>
      <c r="Y135" s="5">
        <v>4.7489845588716939E-2</v>
      </c>
      <c r="Z135" s="5">
        <v>4.759897127140241</v>
      </c>
      <c r="AA135" s="5">
        <v>0.19167019520055351</v>
      </c>
      <c r="AB135" s="5">
        <v>8.9572573383349341E-2</v>
      </c>
      <c r="AC135" s="5">
        <v>5.9012648819256928</v>
      </c>
      <c r="AD135" s="5">
        <v>1.9317597522956844</v>
      </c>
      <c r="AE135" s="5">
        <v>0.19555819842198788</v>
      </c>
      <c r="AF135" s="5">
        <v>0.30178315724425919</v>
      </c>
      <c r="AG135" s="5">
        <v>2.3007608816909775E-2</v>
      </c>
      <c r="AH135" s="5">
        <v>0.11671758537644235</v>
      </c>
      <c r="AI135" s="5">
        <v>6.7633785704258829</v>
      </c>
      <c r="AJ135" s="5">
        <v>0.4255240325586257</v>
      </c>
      <c r="AK135" s="5">
        <v>0.60533408223318852</v>
      </c>
      <c r="AL135" s="5">
        <v>0</v>
      </c>
      <c r="AM135" s="5">
        <v>9.7472729526570898</v>
      </c>
      <c r="AN135" s="5">
        <v>2.6573047863397366E-2</v>
      </c>
      <c r="AO135" s="5">
        <v>11.685588984481127</v>
      </c>
      <c r="AP135" s="5">
        <v>0.52184553332633687</v>
      </c>
      <c r="AQ135" s="5">
        <v>0.29452871618799947</v>
      </c>
      <c r="AR135" s="5">
        <v>7.9129291965615883E-2</v>
      </c>
      <c r="AS135" s="5">
        <v>7.1233785993311066E-2</v>
      </c>
      <c r="AT135" s="5">
        <v>0.14516968499376792</v>
      </c>
      <c r="AU135" s="5">
        <v>2.4037542872196611</v>
      </c>
      <c r="AV135" s="5">
        <v>0.2855279528150968</v>
      </c>
      <c r="AW135" s="5">
        <v>0.5332393108523249</v>
      </c>
      <c r="AX135" s="5">
        <v>5.8279554201132802E-2</v>
      </c>
      <c r="AY135" s="5">
        <v>9.1446350792262293E-2</v>
      </c>
      <c r="AZ135" s="5">
        <v>7.7651498452130081</v>
      </c>
      <c r="BA135" s="5">
        <v>0.75200958067052992</v>
      </c>
      <c r="BB135" s="5">
        <v>0.14576490221579205</v>
      </c>
      <c r="BC135" s="5">
        <v>1.0457047332872038E-2</v>
      </c>
      <c r="BD135" s="5">
        <v>0.38342506887197475</v>
      </c>
      <c r="BE135" s="5">
        <v>9.0085878371581583</v>
      </c>
      <c r="BF135" s="5">
        <v>100</v>
      </c>
      <c r="BG135" s="5">
        <f t="shared" si="11"/>
        <v>34.684649032821639</v>
      </c>
      <c r="BH135" s="5">
        <f t="shared" si="12"/>
        <v>15.017465662592794</v>
      </c>
      <c r="BI135" s="5">
        <f t="shared" si="13"/>
        <v>49.879384561964848</v>
      </c>
      <c r="BJ135" s="5">
        <v>6.6527378527407777</v>
      </c>
      <c r="BK135" s="5">
        <v>0.81149909953888744</v>
      </c>
      <c r="BL135" s="5">
        <f t="shared" si="14"/>
        <v>31.6863243207358</v>
      </c>
      <c r="BM135" s="5">
        <v>39.414198586443241</v>
      </c>
      <c r="BN135" s="5">
        <v>10.66074417394359</v>
      </c>
      <c r="BO135" s="5">
        <v>3.6971338907819664</v>
      </c>
      <c r="BP135" s="18"/>
    </row>
    <row r="136" spans="1:68" x14ac:dyDescent="0.25">
      <c r="A136" s="7">
        <v>44335</v>
      </c>
      <c r="B136" s="3" t="s">
        <v>106</v>
      </c>
      <c r="C136" t="s">
        <v>117</v>
      </c>
      <c r="D136" s="4" t="s">
        <v>220</v>
      </c>
      <c r="E136" t="s">
        <v>156</v>
      </c>
      <c r="F136" s="5">
        <v>0.78900000000000003</v>
      </c>
      <c r="G136" s="5">
        <v>386.94550063377102</v>
      </c>
      <c r="H136" s="5">
        <v>63.6306482435985</v>
      </c>
      <c r="I136" s="5"/>
      <c r="J136" s="5">
        <v>1</v>
      </c>
      <c r="K136" t="s">
        <v>181</v>
      </c>
      <c r="L136" s="5">
        <v>25.562208903075309</v>
      </c>
      <c r="M136" s="5">
        <v>4.030412968897747</v>
      </c>
      <c r="N136" s="5">
        <v>2.1205061758262964</v>
      </c>
      <c r="O136" s="5">
        <v>0.15522645483518877</v>
      </c>
      <c r="P136" s="5">
        <v>1.658563822193861</v>
      </c>
      <c r="Q136" s="5">
        <v>1.1582311058368924</v>
      </c>
      <c r="R136" s="5">
        <v>0</v>
      </c>
      <c r="S136" s="5">
        <v>38.663642330161622</v>
      </c>
      <c r="T136" s="5">
        <v>0.87878693358454307</v>
      </c>
      <c r="U136" s="5">
        <v>1.4420919330848354</v>
      </c>
      <c r="V136" s="5">
        <v>12.911172197183461</v>
      </c>
      <c r="W136" s="5">
        <v>1.169838991349287</v>
      </c>
      <c r="X136" s="5">
        <v>0</v>
      </c>
      <c r="Y136" s="5">
        <v>0.11206008136984268</v>
      </c>
      <c r="Z136" s="5">
        <v>11.173764940974042</v>
      </c>
      <c r="AA136" s="5">
        <v>0.46918016387211792</v>
      </c>
      <c r="AB136" s="5">
        <v>0.21410658919611636</v>
      </c>
      <c r="AC136" s="5">
        <v>14.037891370757269</v>
      </c>
      <c r="AD136" s="5">
        <v>4.6539908600580224</v>
      </c>
      <c r="AE136" s="5">
        <v>0.46474259646394411</v>
      </c>
      <c r="AF136" s="5">
        <v>0.76962017012469375</v>
      </c>
      <c r="AG136" s="5">
        <v>4.710514287386753E-2</v>
      </c>
      <c r="AH136" s="5">
        <v>0.32700474374489041</v>
      </c>
      <c r="AI136" s="5">
        <v>16.298584860891093</v>
      </c>
      <c r="AJ136" s="5">
        <v>0.95926399612582491</v>
      </c>
      <c r="AK136" s="5">
        <v>1.4898553131094374</v>
      </c>
      <c r="AL136" s="5">
        <v>0</v>
      </c>
      <c r="AM136" s="5">
        <v>23.987086561004073</v>
      </c>
      <c r="AN136" s="5">
        <v>6.66471641415841E-2</v>
      </c>
      <c r="AO136" s="5">
        <v>29.093773946555185</v>
      </c>
      <c r="AP136" s="5">
        <v>1.2154027926407627</v>
      </c>
      <c r="AQ136" s="5">
        <v>0.69010467868647052</v>
      </c>
      <c r="AR136" s="5">
        <v>0.18867212165787028</v>
      </c>
      <c r="AS136" s="5">
        <v>0.15260775094138096</v>
      </c>
      <c r="AT136" s="5">
        <v>0.32276620610271534</v>
      </c>
      <c r="AU136" s="5">
        <v>6.2127973243795296</v>
      </c>
      <c r="AV136" s="5">
        <v>0.71234397391341953</v>
      </c>
      <c r="AW136" s="5">
        <v>1.2151503312361749</v>
      </c>
      <c r="AX136" s="5">
        <v>0.12928825518126175</v>
      </c>
      <c r="AY136" s="5">
        <v>0.22415561125582395</v>
      </c>
      <c r="AZ136" s="5">
        <v>19.328314304890444</v>
      </c>
      <c r="BA136" s="5">
        <v>1.7471404743731869</v>
      </c>
      <c r="BB136" s="5">
        <v>0.34008128162127343</v>
      </c>
      <c r="BC136" s="5">
        <v>2.3576916664548274E-2</v>
      </c>
      <c r="BD136" s="5">
        <v>0.83953412455364762</v>
      </c>
      <c r="BE136" s="5">
        <v>22.235690939396775</v>
      </c>
      <c r="BF136" s="5">
        <v>249.49298740478633</v>
      </c>
      <c r="BG136" s="5">
        <f t="shared" si="11"/>
        <v>89.068471596022718</v>
      </c>
      <c r="BH136" s="5">
        <f t="shared" si="12"/>
        <v>36.360210472135364</v>
      </c>
      <c r="BI136" s="5">
        <f t="shared" si="13"/>
        <v>122.96768042275865</v>
      </c>
      <c r="BJ136" s="5">
        <v>16.462078197955481</v>
      </c>
      <c r="BK136" s="5">
        <v>1.8735242860681192</v>
      </c>
      <c r="BL136" s="5">
        <f t="shared" si="14"/>
        <v>78.770324740536495</v>
      </c>
      <c r="BM136" s="5">
        <v>97.362397695360286</v>
      </c>
      <c r="BN136" s="5">
        <v>26.070025323862314</v>
      </c>
      <c r="BO136" s="5">
        <v>3.7346491415274121</v>
      </c>
      <c r="BP136" s="18"/>
    </row>
    <row r="137" spans="1:68" x14ac:dyDescent="0.25">
      <c r="A137" s="7">
        <v>44335</v>
      </c>
      <c r="B137" s="3" t="s">
        <v>106</v>
      </c>
      <c r="C137" t="s">
        <v>117</v>
      </c>
      <c r="D137" s="4" t="s">
        <v>220</v>
      </c>
      <c r="E137" t="s">
        <v>156</v>
      </c>
      <c r="F137" s="5">
        <v>0.78900000000000003</v>
      </c>
      <c r="G137" s="5">
        <v>386.94550063377102</v>
      </c>
      <c r="H137" s="5">
        <v>63.6306482435985</v>
      </c>
      <c r="I137" s="5"/>
      <c r="J137" s="5">
        <v>1</v>
      </c>
      <c r="K137" t="s">
        <v>101</v>
      </c>
      <c r="L137" s="5">
        <v>10.245662280520239</v>
      </c>
      <c r="M137" s="5">
        <v>1.6154413840733171</v>
      </c>
      <c r="N137" s="5">
        <v>0.84992616340992033</v>
      </c>
      <c r="O137" s="5">
        <v>6.2216760659225996E-2</v>
      </c>
      <c r="P137" s="5">
        <v>0.66477372348063146</v>
      </c>
      <c r="Q137" s="5">
        <v>0.46423393213763436</v>
      </c>
      <c r="R137" s="5">
        <v>0</v>
      </c>
      <c r="S137" s="5">
        <v>15.496885396394868</v>
      </c>
      <c r="T137" s="5">
        <v>0.35222911181818822</v>
      </c>
      <c r="U137" s="5">
        <v>0.57800900461588289</v>
      </c>
      <c r="V137" s="5">
        <v>5.1749639665165876</v>
      </c>
      <c r="W137" s="5">
        <v>0.46888652202929393</v>
      </c>
      <c r="X137" s="5">
        <v>0</v>
      </c>
      <c r="Y137" s="5">
        <v>4.4915122679593557E-2</v>
      </c>
      <c r="Z137" s="5">
        <v>4.4785887800707309</v>
      </c>
      <c r="AA137" s="5">
        <v>0.18805344741449717</v>
      </c>
      <c r="AB137" s="5">
        <v>8.5816676221340912E-2</v>
      </c>
      <c r="AC137" s="5">
        <v>5.6265675106858577</v>
      </c>
      <c r="AD137" s="5">
        <v>1.8653794274815514</v>
      </c>
      <c r="AE137" s="5">
        <v>0.18627481329161732</v>
      </c>
      <c r="AF137" s="5">
        <v>0.30847366819013411</v>
      </c>
      <c r="AG137" s="5">
        <v>1.8880347445374274E-2</v>
      </c>
      <c r="AH137" s="5">
        <v>0.13106770941595494</v>
      </c>
      <c r="AI137" s="5">
        <v>6.5326825536974669</v>
      </c>
      <c r="AJ137" s="5">
        <v>0.38448535411918439</v>
      </c>
      <c r="AK137" s="5">
        <v>0.59715318198192202</v>
      </c>
      <c r="AL137" s="5">
        <v>0</v>
      </c>
      <c r="AM137" s="5">
        <v>9.6143329760553815</v>
      </c>
      <c r="AN137" s="5">
        <v>2.6713041049708286E-2</v>
      </c>
      <c r="AO137" s="5">
        <v>11.661158996566266</v>
      </c>
      <c r="AP137" s="5">
        <v>0.48714907993339696</v>
      </c>
      <c r="AQ137" s="5">
        <v>0.27660283596140522</v>
      </c>
      <c r="AR137" s="5">
        <v>7.5622214323708373E-2</v>
      </c>
      <c r="AS137" s="5">
        <v>6.1167150439296589E-2</v>
      </c>
      <c r="AT137" s="5">
        <v>0.12936884898453996</v>
      </c>
      <c r="AU137" s="5">
        <v>2.4901691181803298</v>
      </c>
      <c r="AV137" s="5">
        <v>0.28551663167898472</v>
      </c>
      <c r="AW137" s="5">
        <v>0.4870478901535904</v>
      </c>
      <c r="AX137" s="5">
        <v>5.1820396447255598E-2</v>
      </c>
      <c r="AY137" s="5">
        <v>8.9844453580631464E-2</v>
      </c>
      <c r="AZ137" s="5">
        <v>7.747037103504435</v>
      </c>
      <c r="BA137" s="5">
        <v>0.70027638553967209</v>
      </c>
      <c r="BB137" s="5">
        <v>0.13630895407473453</v>
      </c>
      <c r="BC137" s="5">
        <v>9.4499316032062419E-3</v>
      </c>
      <c r="BD137" s="5">
        <v>0.33649608082633498</v>
      </c>
      <c r="BE137" s="5">
        <v>8.9123510727461035</v>
      </c>
      <c r="BF137" s="5">
        <v>100</v>
      </c>
      <c r="BG137" s="5">
        <f t="shared" si="11"/>
        <v>35.699789610324743</v>
      </c>
      <c r="BH137" s="5">
        <f t="shared" si="12"/>
        <v>14.573640265545123</v>
      </c>
      <c r="BI137" s="5">
        <f t="shared" si="13"/>
        <v>49.287028746524044</v>
      </c>
      <c r="BJ137" s="5">
        <v>6.5982127871381095</v>
      </c>
      <c r="BK137" s="5">
        <v>0.75093264366122103</v>
      </c>
      <c r="BL137" s="5">
        <f t="shared" si="14"/>
        <v>31.572159826976105</v>
      </c>
      <c r="BM137" s="5">
        <v>39.024101922911392</v>
      </c>
      <c r="BN137" s="5">
        <v>10.449201636904277</v>
      </c>
      <c r="BO137" s="5">
        <v>3.7346491415274126</v>
      </c>
      <c r="BP137" s="18"/>
    </row>
    <row r="138" spans="1:68" x14ac:dyDescent="0.25">
      <c r="A138" s="7">
        <v>44335</v>
      </c>
      <c r="B138" s="3" t="s">
        <v>106</v>
      </c>
      <c r="C138" t="s">
        <v>131</v>
      </c>
      <c r="D138" s="4" t="s">
        <v>220</v>
      </c>
      <c r="E138" t="s">
        <v>157</v>
      </c>
      <c r="F138" s="5">
        <v>8.5809999999999995</v>
      </c>
      <c r="G138" s="5">
        <v>285.33970399721699</v>
      </c>
      <c r="H138" s="5">
        <v>2.9170935851166702</v>
      </c>
      <c r="I138" s="5"/>
      <c r="J138" s="5">
        <v>0.5</v>
      </c>
      <c r="K138" t="s">
        <v>181</v>
      </c>
      <c r="L138" s="5">
        <v>22.366453175511385</v>
      </c>
      <c r="M138" s="5">
        <v>3.2555609269889643</v>
      </c>
      <c r="N138" s="5">
        <v>1.8764464628267454</v>
      </c>
      <c r="O138" s="5">
        <v>0.1637431261664315</v>
      </c>
      <c r="P138" s="5">
        <v>1.6702811573600274</v>
      </c>
      <c r="Q138" s="5">
        <v>1.3655211198351858</v>
      </c>
      <c r="R138" s="5">
        <v>0</v>
      </c>
      <c r="S138" s="5">
        <v>31.597402336016412</v>
      </c>
      <c r="T138" s="5">
        <v>0</v>
      </c>
      <c r="U138" s="5">
        <v>0.69682721824260785</v>
      </c>
      <c r="V138" s="5">
        <v>13.484683085331701</v>
      </c>
      <c r="W138" s="5">
        <v>1.0133019060781889</v>
      </c>
      <c r="X138" s="5">
        <v>0</v>
      </c>
      <c r="Y138" s="5">
        <v>6.467486279484623E-2</v>
      </c>
      <c r="Z138" s="5">
        <v>6.5430424154394728</v>
      </c>
      <c r="AA138" s="5">
        <v>0.33348117348644157</v>
      </c>
      <c r="AB138" s="5">
        <v>0.32673940488844538</v>
      </c>
      <c r="AC138" s="5">
        <v>10.632014172919767</v>
      </c>
      <c r="AD138" s="5">
        <v>4.0274118653415911</v>
      </c>
      <c r="AE138" s="5">
        <v>0.16140362746022091</v>
      </c>
      <c r="AF138" s="5">
        <v>0.56159273505571583</v>
      </c>
      <c r="AG138" s="5">
        <v>7.7704924859621743E-2</v>
      </c>
      <c r="AH138" s="5">
        <v>0</v>
      </c>
      <c r="AI138" s="5">
        <v>13.366093248604557</v>
      </c>
      <c r="AJ138" s="5">
        <v>0.85420493089159089</v>
      </c>
      <c r="AK138" s="5">
        <v>1.3035732885321751</v>
      </c>
      <c r="AL138" s="5">
        <v>17.671627930175717</v>
      </c>
      <c r="AM138" s="5">
        <v>0.61183891986635019</v>
      </c>
      <c r="AN138" s="5">
        <v>6.9873714830508679E-2</v>
      </c>
      <c r="AO138" s="5">
        <v>21.748258348183914</v>
      </c>
      <c r="AP138" s="5">
        <v>1.1950885668490625</v>
      </c>
      <c r="AQ138" s="5">
        <v>0.540000597596895</v>
      </c>
      <c r="AR138" s="5">
        <v>0.30735279524926923</v>
      </c>
      <c r="AS138" s="5">
        <v>0.44229860064824406</v>
      </c>
      <c r="AT138" s="5">
        <v>5.0142902640618061</v>
      </c>
      <c r="AU138" s="5">
        <v>2.3814692020398008E-2</v>
      </c>
      <c r="AV138" s="5">
        <v>0.10394612685472417</v>
      </c>
      <c r="AW138" s="5">
        <v>2.665800591540433</v>
      </c>
      <c r="AX138" s="5">
        <v>0.15499953958700843</v>
      </c>
      <c r="AY138" s="5">
        <v>0.23417627503292235</v>
      </c>
      <c r="AZ138" s="5">
        <v>18.489983716947293</v>
      </c>
      <c r="BA138" s="5">
        <v>6.5361732690348492E-2</v>
      </c>
      <c r="BB138" s="5">
        <v>1.6058543231967781</v>
      </c>
      <c r="BC138" s="5">
        <v>0.40015594686785128</v>
      </c>
      <c r="BD138" s="5">
        <v>1.498129243906271</v>
      </c>
      <c r="BE138" s="5">
        <v>19.603409054640061</v>
      </c>
      <c r="BF138" s="5">
        <v>208.18841814537799</v>
      </c>
      <c r="BG138" s="5">
        <f t="shared" si="11"/>
        <v>71.490211145263032</v>
      </c>
      <c r="BH138" s="5">
        <f t="shared" si="12"/>
        <v>48.070266800146356</v>
      </c>
      <c r="BI138" s="5">
        <f t="shared" si="13"/>
        <v>88.066347464912866</v>
      </c>
      <c r="BJ138" s="5">
        <v>13.369927065890924</v>
      </c>
      <c r="BK138" s="5">
        <v>1.6283818035214082</v>
      </c>
      <c r="BL138" s="5">
        <f t="shared" si="14"/>
        <v>60.373126145130257</v>
      </c>
      <c r="BM138" s="5">
        <v>71.237564462342903</v>
      </c>
      <c r="BN138" s="5">
        <v>16.990186630030166</v>
      </c>
      <c r="BO138" s="5">
        <v>4.1928653294738067</v>
      </c>
      <c r="BP138" s="18"/>
    </row>
    <row r="139" spans="1:68" x14ac:dyDescent="0.25">
      <c r="A139" s="7">
        <v>44335</v>
      </c>
      <c r="B139" s="3" t="s">
        <v>106</v>
      </c>
      <c r="C139" t="s">
        <v>131</v>
      </c>
      <c r="D139" s="4" t="s">
        <v>220</v>
      </c>
      <c r="E139" t="s">
        <v>157</v>
      </c>
      <c r="F139" s="5">
        <v>8.5809999999999995</v>
      </c>
      <c r="G139" s="5">
        <v>285.33970399721699</v>
      </c>
      <c r="H139" s="5">
        <v>2.9170935851166702</v>
      </c>
      <c r="I139" s="5"/>
      <c r="J139" s="5">
        <v>0.5</v>
      </c>
      <c r="K139" t="s">
        <v>101</v>
      </c>
      <c r="L139" s="5">
        <v>10.743370536536229</v>
      </c>
      <c r="M139" s="5">
        <v>1.563756983212969</v>
      </c>
      <c r="N139" s="5">
        <v>0.90132125482428271</v>
      </c>
      <c r="O139" s="5">
        <v>7.8651409922376014E-2</v>
      </c>
      <c r="P139" s="5">
        <v>0.80229302486638332</v>
      </c>
      <c r="Q139" s="5">
        <v>0.6559063813442505</v>
      </c>
      <c r="R139" s="5">
        <v>0</v>
      </c>
      <c r="S139" s="5">
        <v>15.177310350642053</v>
      </c>
      <c r="T139" s="5">
        <v>0</v>
      </c>
      <c r="U139" s="5">
        <v>0.33470988657784667</v>
      </c>
      <c r="V139" s="5">
        <v>6.4771533428508716</v>
      </c>
      <c r="W139" s="5">
        <v>0.48672347631298113</v>
      </c>
      <c r="X139" s="5">
        <v>0</v>
      </c>
      <c r="Y139" s="5">
        <v>3.1065543112818009E-2</v>
      </c>
      <c r="Z139" s="5">
        <v>3.1428465011297915</v>
      </c>
      <c r="AA139" s="5">
        <v>0.16018238500355561</v>
      </c>
      <c r="AB139" s="5">
        <v>0.15694408353700215</v>
      </c>
      <c r="AC139" s="5">
        <v>5.1069191397071041</v>
      </c>
      <c r="AD139" s="5">
        <v>1.9345033221441017</v>
      </c>
      <c r="AE139" s="5">
        <v>7.7527668877099942E-2</v>
      </c>
      <c r="AF139" s="5">
        <v>0.26975215050798629</v>
      </c>
      <c r="AG139" s="5">
        <v>3.7324326469189262E-2</v>
      </c>
      <c r="AH139" s="5">
        <v>0</v>
      </c>
      <c r="AI139" s="5">
        <v>6.4201905983410725</v>
      </c>
      <c r="AJ139" s="5">
        <v>0.41030377121896355</v>
      </c>
      <c r="AK139" s="5">
        <v>0.62615072449510134</v>
      </c>
      <c r="AL139" s="5">
        <v>8.4882857978370421</v>
      </c>
      <c r="AM139" s="5">
        <v>0.29388710732174494</v>
      </c>
      <c r="AN139" s="5">
        <v>3.3562729114794396E-2</v>
      </c>
      <c r="AO139" s="5">
        <v>10.446430470016397</v>
      </c>
      <c r="AP139" s="5">
        <v>0.57404181149718525</v>
      </c>
      <c r="AQ139" s="5">
        <v>0.25938071022750769</v>
      </c>
      <c r="AR139" s="5">
        <v>0.14763203351429702</v>
      </c>
      <c r="AS139" s="5">
        <v>0.2124511077938</v>
      </c>
      <c r="AT139" s="5">
        <v>2.4085346863821822</v>
      </c>
      <c r="AU139" s="5">
        <v>1.1439009063303515E-2</v>
      </c>
      <c r="AV139" s="5">
        <v>4.9928871058590098E-2</v>
      </c>
      <c r="AW139" s="5">
        <v>1.2804749732422214</v>
      </c>
      <c r="AX139" s="5">
        <v>7.4451566983314232E-2</v>
      </c>
      <c r="AY139" s="5">
        <v>0.11248285429086503</v>
      </c>
      <c r="AZ139" s="5">
        <v>8.8813700020698239</v>
      </c>
      <c r="BA139" s="5">
        <v>3.139547015756966E-2</v>
      </c>
      <c r="BB139" s="5">
        <v>0.77134661836731466</v>
      </c>
      <c r="BC139" s="5">
        <v>0.19220855340205445</v>
      </c>
      <c r="BD139" s="5">
        <v>0.71960258752728845</v>
      </c>
      <c r="BE139" s="5">
        <v>9.4161861784986502</v>
      </c>
      <c r="BF139" s="5">
        <v>99.999999999999972</v>
      </c>
      <c r="BG139" s="5">
        <f t="shared" si="11"/>
        <v>34.339187444779661</v>
      </c>
      <c r="BH139" s="5">
        <f t="shared" si="12"/>
        <v>23.089789157521185</v>
      </c>
      <c r="BI139" s="5">
        <f t="shared" si="13"/>
        <v>42.301271247191146</v>
      </c>
      <c r="BJ139" s="5">
        <v>6.4220321115820695</v>
      </c>
      <c r="BK139" s="5">
        <v>0.78216733573733632</v>
      </c>
      <c r="BL139" s="5">
        <f t="shared" si="14"/>
        <v>28.999272237599541</v>
      </c>
      <c r="BM139" s="5">
        <v>34.217832623425622</v>
      </c>
      <c r="BN139" s="5">
        <v>8.1609662926426161</v>
      </c>
      <c r="BO139" s="5">
        <v>4.1928653294738076</v>
      </c>
      <c r="BP139" s="18"/>
    </row>
    <row r="140" spans="1:68" x14ac:dyDescent="0.25">
      <c r="A140" s="7">
        <v>44335</v>
      </c>
      <c r="B140" s="3" t="s">
        <v>218</v>
      </c>
      <c r="C140" t="s">
        <v>218</v>
      </c>
      <c r="D140" s="4" t="s">
        <v>220</v>
      </c>
      <c r="E140" t="s">
        <v>203</v>
      </c>
      <c r="I140" s="5" t="s">
        <v>225</v>
      </c>
      <c r="J140">
        <v>5</v>
      </c>
      <c r="K140" t="s">
        <v>101</v>
      </c>
      <c r="L140" s="5">
        <v>3.328666613600288</v>
      </c>
      <c r="M140" s="5">
        <v>0.71574058032766918</v>
      </c>
      <c r="N140" s="5">
        <v>0.27822389953598131</v>
      </c>
      <c r="O140" s="5">
        <v>7.5947351909687266E-2</v>
      </c>
      <c r="P140" s="5">
        <v>0.40839260379549464</v>
      </c>
      <c r="Q140" s="5">
        <v>0</v>
      </c>
      <c r="R140" s="5">
        <v>0</v>
      </c>
      <c r="S140" s="5">
        <v>17.414606052376513</v>
      </c>
      <c r="T140" s="5">
        <v>0.63698383192317232</v>
      </c>
      <c r="U140" s="5">
        <v>0.58173236752524937</v>
      </c>
      <c r="V140" s="5">
        <v>5.1244328530826104</v>
      </c>
      <c r="W140" s="5">
        <v>0.31933473491002906</v>
      </c>
      <c r="X140" s="5">
        <v>0</v>
      </c>
      <c r="Y140" s="5">
        <v>0</v>
      </c>
      <c r="Z140" s="5">
        <v>45.570003137159418</v>
      </c>
      <c r="AA140" s="5">
        <v>0</v>
      </c>
      <c r="AB140" s="5">
        <v>0</v>
      </c>
      <c r="AC140" s="5">
        <v>2.4465161142300613</v>
      </c>
      <c r="AD140" s="5">
        <v>1.0135366087774911</v>
      </c>
      <c r="AE140" s="5">
        <v>0</v>
      </c>
      <c r="AF140" s="5">
        <v>0.49763776578061419</v>
      </c>
      <c r="AG140" s="5">
        <v>0</v>
      </c>
      <c r="AH140" s="5">
        <v>0</v>
      </c>
      <c r="AI140" s="5">
        <v>1.597422846948761</v>
      </c>
      <c r="AJ140" s="5">
        <v>0.49539024858476655</v>
      </c>
      <c r="AK140" s="5">
        <v>0.1856074617570902</v>
      </c>
      <c r="AL140" s="5">
        <v>2.7998445467272868</v>
      </c>
      <c r="AM140" s="5">
        <v>0</v>
      </c>
      <c r="AN140" s="5">
        <v>0</v>
      </c>
      <c r="AO140" s="5">
        <v>4.8641890911134107</v>
      </c>
      <c r="AP140" s="5">
        <v>5.731168849411665E-2</v>
      </c>
      <c r="AQ140" s="5">
        <v>3.6396668055757155</v>
      </c>
      <c r="AR140" s="5">
        <v>0.45765068900449035</v>
      </c>
      <c r="AS140" s="5">
        <v>0</v>
      </c>
      <c r="AT140" s="5">
        <v>2.0631271392383725</v>
      </c>
      <c r="AU140" s="5">
        <v>0</v>
      </c>
      <c r="AV140" s="5">
        <v>0</v>
      </c>
      <c r="AW140" s="5">
        <v>0</v>
      </c>
      <c r="AX140" s="5">
        <v>0</v>
      </c>
      <c r="AY140" s="5">
        <v>0.27494627029203678</v>
      </c>
      <c r="AZ140" s="5">
        <v>2.7085391606459739</v>
      </c>
      <c r="BA140" s="5">
        <v>0</v>
      </c>
      <c r="BB140" s="5">
        <v>0</v>
      </c>
      <c r="BC140" s="5">
        <v>0</v>
      </c>
      <c r="BD140" s="5">
        <v>8.1753437998960524E-2</v>
      </c>
      <c r="BE140" s="5">
        <v>2.3627960986847341</v>
      </c>
      <c r="BF140" s="5">
        <v>100.00000000000001</v>
      </c>
      <c r="BG140" s="5">
        <f t="shared" si="11"/>
        <v>73.081954778081084</v>
      </c>
      <c r="BH140" s="5">
        <f t="shared" si="12"/>
        <v>12.042009842252387</v>
      </c>
      <c r="BI140" s="5">
        <f t="shared" si="13"/>
        <v>14.378397613885909</v>
      </c>
      <c r="BJ140" s="5">
        <v>3.3722122592698369</v>
      </c>
      <c r="BK140" s="5">
        <v>5.512035922816513</v>
      </c>
      <c r="BL140" s="5">
        <f t="shared" si="14"/>
        <v>9.9355243504441191</v>
      </c>
      <c r="BM140" s="5">
        <v>12.080404927681453</v>
      </c>
      <c r="BN140" s="5">
        <v>1.1982076050363113</v>
      </c>
      <c r="BO140" s="5">
        <v>10.082063305978901</v>
      </c>
      <c r="BP140" s="18"/>
    </row>
    <row r="141" spans="1:68" x14ac:dyDescent="0.25">
      <c r="A141" s="7">
        <v>44335</v>
      </c>
      <c r="B141" s="3" t="s">
        <v>218</v>
      </c>
      <c r="C141" t="s">
        <v>218</v>
      </c>
      <c r="D141" s="4" t="s">
        <v>220</v>
      </c>
      <c r="E141" t="s">
        <v>207</v>
      </c>
      <c r="I141" s="5">
        <v>0</v>
      </c>
      <c r="J141">
        <v>3</v>
      </c>
      <c r="K141" t="s">
        <v>101</v>
      </c>
      <c r="L141" s="5">
        <v>8.1782425079969432</v>
      </c>
      <c r="M141" s="5">
        <v>1.690810518279424</v>
      </c>
      <c r="N141" s="5">
        <v>0.52572069155464485</v>
      </c>
      <c r="O141" s="5">
        <v>0.13954791886119616</v>
      </c>
      <c r="P141" s="5">
        <v>0.55645215845066998</v>
      </c>
      <c r="Q141" s="5">
        <v>0.1526909361500623</v>
      </c>
      <c r="R141" s="5">
        <v>0</v>
      </c>
      <c r="S141" s="5">
        <v>21.452110130753688</v>
      </c>
      <c r="T141" s="5">
        <v>0.95325531277481923</v>
      </c>
      <c r="U141" s="5">
        <v>0.74915198546536887</v>
      </c>
      <c r="V141" s="5">
        <v>6.4659779467901064</v>
      </c>
      <c r="W141" s="5">
        <v>0.53113252220300144</v>
      </c>
      <c r="X141" s="5">
        <v>0</v>
      </c>
      <c r="Y141" s="5">
        <v>0</v>
      </c>
      <c r="Z141" s="5">
        <v>20.542536022497746</v>
      </c>
      <c r="AA141" s="5">
        <v>0.15616997013829156</v>
      </c>
      <c r="AB141" s="5">
        <v>0.15037158015790944</v>
      </c>
      <c r="AC141" s="5">
        <v>4.0306541550296187</v>
      </c>
      <c r="AD141" s="5">
        <v>1.3512181450950451</v>
      </c>
      <c r="AE141" s="5">
        <v>1.2253930825207531</v>
      </c>
      <c r="AF141" s="5">
        <v>0.76500091807841331</v>
      </c>
      <c r="AG141" s="5">
        <v>0</v>
      </c>
      <c r="AH141" s="5">
        <v>0</v>
      </c>
      <c r="AI141" s="5">
        <v>2.6150738811523326</v>
      </c>
      <c r="AJ141" s="5">
        <v>0.44686258782144805</v>
      </c>
      <c r="AK141" s="5">
        <v>0.35582786512944897</v>
      </c>
      <c r="AL141" s="5">
        <v>4.2527324912782536</v>
      </c>
      <c r="AM141" s="5">
        <v>0</v>
      </c>
      <c r="AN141" s="5">
        <v>0</v>
      </c>
      <c r="AO141" s="5">
        <v>7.5460247204692807</v>
      </c>
      <c r="AP141" s="5">
        <v>0</v>
      </c>
      <c r="AQ141" s="5">
        <v>0.15462373281018965</v>
      </c>
      <c r="AR141" s="5">
        <v>0.68536969568116568</v>
      </c>
      <c r="AS141" s="5">
        <v>0</v>
      </c>
      <c r="AT141" s="5">
        <v>4.3609691042453864</v>
      </c>
      <c r="AU141" s="5">
        <v>0</v>
      </c>
      <c r="AV141" s="5">
        <v>0</v>
      </c>
      <c r="AW141" s="5">
        <v>0.12485866424422816</v>
      </c>
      <c r="AX141" s="5">
        <v>0</v>
      </c>
      <c r="AY141" s="5">
        <v>0.24121302318389584</v>
      </c>
      <c r="AZ141" s="5">
        <v>3.5111184127873813</v>
      </c>
      <c r="BA141" s="5">
        <v>0</v>
      </c>
      <c r="BB141" s="5">
        <v>0</v>
      </c>
      <c r="BC141" s="5">
        <v>0</v>
      </c>
      <c r="BD141" s="5">
        <v>0</v>
      </c>
      <c r="BE141" s="5">
        <v>6.0888893183992563</v>
      </c>
      <c r="BF141" s="5">
        <v>100.00000000000001</v>
      </c>
      <c r="BG141" s="5">
        <f t="shared" si="11"/>
        <v>55.425650144476535</v>
      </c>
      <c r="BH141" s="5">
        <f t="shared" si="12"/>
        <v>18.521217275336543</v>
      </c>
      <c r="BI141" s="5">
        <f t="shared" si="13"/>
        <v>25.28813166210848</v>
      </c>
      <c r="BJ141" s="5">
        <v>6.9866733670284198</v>
      </c>
      <c r="BK141" s="5">
        <v>3.0109106371464183</v>
      </c>
      <c r="BL141" s="5">
        <f t="shared" si="14"/>
        <v>17.14603245165592</v>
      </c>
      <c r="BM141" s="5">
        <v>21.631860220145533</v>
      </c>
      <c r="BN141" s="5">
        <v>3.031591561409781</v>
      </c>
      <c r="BO141" s="5">
        <v>7.135479757730316</v>
      </c>
      <c r="BP141" s="18"/>
    </row>
    <row r="142" spans="1:68" x14ac:dyDescent="0.25">
      <c r="A142" s="7">
        <v>44355</v>
      </c>
      <c r="B142" s="3" t="s">
        <v>106</v>
      </c>
      <c r="C142" t="s">
        <v>107</v>
      </c>
      <c r="D142" s="4" t="s">
        <v>220</v>
      </c>
      <c r="E142" t="s">
        <v>114</v>
      </c>
      <c r="F142" s="5">
        <v>0.73099999999999998</v>
      </c>
      <c r="G142" s="5">
        <v>274.96580027360801</v>
      </c>
      <c r="H142" s="5">
        <v>25.924024262134999</v>
      </c>
      <c r="I142" s="5"/>
      <c r="J142" s="5">
        <v>1</v>
      </c>
      <c r="K142" t="s">
        <v>181</v>
      </c>
      <c r="L142" s="5">
        <v>16.792284056534147</v>
      </c>
      <c r="M142" s="5">
        <v>2.2062835127500082</v>
      </c>
      <c r="N142" s="5">
        <v>1.3678489430165894</v>
      </c>
      <c r="O142" s="5">
        <v>0.14485706852245891</v>
      </c>
      <c r="P142" s="5">
        <v>1.2939939266688181</v>
      </c>
      <c r="Q142" s="5">
        <v>1.1243461562345216</v>
      </c>
      <c r="R142" s="5">
        <v>0</v>
      </c>
      <c r="S142" s="5">
        <v>27.019837368201934</v>
      </c>
      <c r="T142" s="5">
        <v>0.51993024331622839</v>
      </c>
      <c r="U142" s="5">
        <v>0.77286830235371939</v>
      </c>
      <c r="V142" s="5">
        <v>8.6073697358737817</v>
      </c>
      <c r="W142" s="5">
        <v>0.73758739964278508</v>
      </c>
      <c r="X142" s="5">
        <v>0</v>
      </c>
      <c r="Y142" s="5">
        <v>0</v>
      </c>
      <c r="Z142" s="5">
        <v>8.0972585751337434</v>
      </c>
      <c r="AA142" s="5">
        <v>0.20018564869564204</v>
      </c>
      <c r="AB142" s="5">
        <v>0</v>
      </c>
      <c r="AC142" s="5">
        <v>8.3008600416416094</v>
      </c>
      <c r="AD142" s="5">
        <v>3.6224699917766685</v>
      </c>
      <c r="AE142" s="5">
        <v>0.14289161498907943</v>
      </c>
      <c r="AF142" s="5">
        <v>0.81418396440370966</v>
      </c>
      <c r="AG142" s="5">
        <v>0</v>
      </c>
      <c r="AH142" s="5">
        <v>0.18377366694714553</v>
      </c>
      <c r="AI142" s="5">
        <v>8.058568292829289</v>
      </c>
      <c r="AJ142" s="5">
        <v>0.79181528410788182</v>
      </c>
      <c r="AK142" s="5">
        <v>0.49602757589738161</v>
      </c>
      <c r="AL142" s="5">
        <v>0</v>
      </c>
      <c r="AM142" s="5">
        <v>11.325084839013064</v>
      </c>
      <c r="AN142" s="5">
        <v>9.7852611597877587E-2</v>
      </c>
      <c r="AO142" s="5">
        <v>13.206102996092849</v>
      </c>
      <c r="AP142" s="5">
        <v>1.0310703239163153</v>
      </c>
      <c r="AQ142" s="5">
        <v>0.4369387491188747</v>
      </c>
      <c r="AR142" s="5">
        <v>0.35345668356602444</v>
      </c>
      <c r="AS142" s="5">
        <v>1.2581637901415164</v>
      </c>
      <c r="AT142" s="5">
        <v>0.49138974016417758</v>
      </c>
      <c r="AU142" s="5">
        <v>3.0255487431704657</v>
      </c>
      <c r="AV142" s="5">
        <v>0</v>
      </c>
      <c r="AW142" s="5">
        <v>5.7144739916641871</v>
      </c>
      <c r="AX142" s="5">
        <v>0.13484122485131078</v>
      </c>
      <c r="AY142" s="5">
        <v>0.25728963479859163</v>
      </c>
      <c r="AZ142" s="5">
        <v>15.728794205546828</v>
      </c>
      <c r="BA142" s="5">
        <v>1.9431748802132309</v>
      </c>
      <c r="BB142" s="5">
        <v>0.34921842595236585</v>
      </c>
      <c r="BC142" s="5">
        <v>0</v>
      </c>
      <c r="BD142" s="5">
        <v>2.750465039148136</v>
      </c>
      <c r="BE142" s="5">
        <v>21.413211931377393</v>
      </c>
      <c r="BF142" s="5">
        <v>170.81231917987031</v>
      </c>
      <c r="BG142" s="5">
        <f t="shared" si="11"/>
        <v>60.743266461122005</v>
      </c>
      <c r="BH142" s="5">
        <f t="shared" si="12"/>
        <v>24.992841074207707</v>
      </c>
      <c r="BI142" s="5">
        <f t="shared" si="13"/>
        <v>84.078254013189792</v>
      </c>
      <c r="BJ142" s="5">
        <v>11.199125455341841</v>
      </c>
      <c r="BK142" s="5">
        <v>1.4860436680253482</v>
      </c>
      <c r="BL142" s="5">
        <f t="shared" si="14"/>
        <v>56.574996546542273</v>
      </c>
      <c r="BM142" s="5">
        <v>70.978741168959004</v>
      </c>
      <c r="BN142" s="5">
        <v>13.242404459219866</v>
      </c>
      <c r="BO142" s="5">
        <v>5.3599587135054545</v>
      </c>
      <c r="BP142" s="18"/>
    </row>
    <row r="143" spans="1:68" x14ac:dyDescent="0.25">
      <c r="A143" s="7">
        <v>44355</v>
      </c>
      <c r="B143" s="3" t="s">
        <v>106</v>
      </c>
      <c r="C143" t="s">
        <v>107</v>
      </c>
      <c r="D143" s="4" t="s">
        <v>220</v>
      </c>
      <c r="E143" t="s">
        <v>114</v>
      </c>
      <c r="F143" s="5">
        <v>0.73099999999999998</v>
      </c>
      <c r="G143" s="5">
        <v>274.96580027360801</v>
      </c>
      <c r="H143" s="5">
        <v>25.924024262134999</v>
      </c>
      <c r="I143" s="5"/>
      <c r="J143" s="5">
        <v>1</v>
      </c>
      <c r="K143" t="s">
        <v>101</v>
      </c>
      <c r="L143" s="5">
        <v>9.8308389799750842</v>
      </c>
      <c r="M143" s="5">
        <v>1.2916419163109236</v>
      </c>
      <c r="N143" s="5">
        <v>0.80079056919554192</v>
      </c>
      <c r="O143" s="5">
        <v>8.4804813386978387E-2</v>
      </c>
      <c r="P143" s="5">
        <v>0.75755304587030692</v>
      </c>
      <c r="Q143" s="5">
        <v>0.65823481680531049</v>
      </c>
      <c r="R143" s="5">
        <v>0</v>
      </c>
      <c r="S143" s="5">
        <v>15.818435987482415</v>
      </c>
      <c r="T143" s="5">
        <v>0.30438685325074638</v>
      </c>
      <c r="U143" s="5">
        <v>0.45246637131591583</v>
      </c>
      <c r="V143" s="5">
        <v>5.0390801888299244</v>
      </c>
      <c r="W143" s="5">
        <v>0.43181159484526649</v>
      </c>
      <c r="X143" s="5">
        <v>0</v>
      </c>
      <c r="Y143" s="5">
        <v>0</v>
      </c>
      <c r="Z143" s="5">
        <v>4.7404417983500915</v>
      </c>
      <c r="AA143" s="5">
        <v>0.11719625941314032</v>
      </c>
      <c r="AB143" s="5">
        <v>0</v>
      </c>
      <c r="AC143" s="5">
        <v>4.8596378068613211</v>
      </c>
      <c r="AD143" s="5">
        <v>2.1207311095414041</v>
      </c>
      <c r="AE143" s="5">
        <v>8.3654162460384623E-2</v>
      </c>
      <c r="AF143" s="5">
        <v>0.47665412442901756</v>
      </c>
      <c r="AG143" s="5">
        <v>0</v>
      </c>
      <c r="AH143" s="5">
        <v>0.10758806380564773</v>
      </c>
      <c r="AI143" s="5">
        <v>4.7177910419583862</v>
      </c>
      <c r="AJ143" s="5">
        <v>0.46355865192256857</v>
      </c>
      <c r="AK143" s="5">
        <v>0.29039332659317751</v>
      </c>
      <c r="AL143" s="5">
        <v>0</v>
      </c>
      <c r="AM143" s="5">
        <v>6.6301335251396134</v>
      </c>
      <c r="AN143" s="5">
        <v>5.7286624329967652E-2</v>
      </c>
      <c r="AO143" s="5">
        <v>7.7313527850332848</v>
      </c>
      <c r="AP143" s="5">
        <v>0.60362761237997609</v>
      </c>
      <c r="AQ143" s="5">
        <v>0.25580048981055376</v>
      </c>
      <c r="AR143" s="5">
        <v>0.2069269273218077</v>
      </c>
      <c r="AS143" s="5">
        <v>0.73657672712506961</v>
      </c>
      <c r="AT143" s="5">
        <v>0.28767816192854917</v>
      </c>
      <c r="AU143" s="5">
        <v>1.7712708062844551</v>
      </c>
      <c r="AV143" s="5">
        <v>0</v>
      </c>
      <c r="AW143" s="5">
        <v>3.3454694714651585</v>
      </c>
      <c r="AX143" s="5">
        <v>7.8941159220090595E-2</v>
      </c>
      <c r="AY143" s="5">
        <v>0.15062709530198359</v>
      </c>
      <c r="AZ143" s="5">
        <v>9.2082317487791698</v>
      </c>
      <c r="BA143" s="5">
        <v>1.1376081593781369</v>
      </c>
      <c r="BB143" s="5">
        <v>0.20444569081965847</v>
      </c>
      <c r="BC143" s="5">
        <v>0</v>
      </c>
      <c r="BD143" s="5">
        <v>1.6102263890298316</v>
      </c>
      <c r="BE143" s="5">
        <v>12.536105144049161</v>
      </c>
      <c r="BF143" s="5">
        <v>100.00000000000001</v>
      </c>
      <c r="BG143" s="5">
        <f t="shared" si="11"/>
        <v>35.561408423450764</v>
      </c>
      <c r="BH143" s="5">
        <f t="shared" si="12"/>
        <v>14.631755598312274</v>
      </c>
      <c r="BI143" s="5">
        <f t="shared" si="13"/>
        <v>49.222593790002321</v>
      </c>
      <c r="BJ143" s="5">
        <v>6.5563921320855325</v>
      </c>
      <c r="BK143" s="5">
        <v>0.86998623703510591</v>
      </c>
      <c r="BL143" s="5">
        <f t="shared" si="14"/>
        <v>33.12114537064928</v>
      </c>
      <c r="BM143" s="5">
        <v>41.553642916244428</v>
      </c>
      <c r="BN143" s="5">
        <v>7.7526050362182781</v>
      </c>
      <c r="BO143" s="5">
        <v>5.3599587135054545</v>
      </c>
      <c r="BP143" s="18"/>
    </row>
    <row r="144" spans="1:68" x14ac:dyDescent="0.25">
      <c r="A144" s="7">
        <v>44355</v>
      </c>
      <c r="B144" s="3" t="s">
        <v>106</v>
      </c>
      <c r="C144" t="s">
        <v>117</v>
      </c>
      <c r="D144" s="4" t="s">
        <v>220</v>
      </c>
      <c r="E144" t="s">
        <v>124</v>
      </c>
      <c r="F144" s="5">
        <v>0.81100000000000005</v>
      </c>
      <c r="G144" s="5">
        <v>382.86066584477197</v>
      </c>
      <c r="H144" s="5">
        <v>12.032149913863901</v>
      </c>
      <c r="I144" s="5"/>
      <c r="J144" s="5">
        <v>1</v>
      </c>
      <c r="K144" t="s">
        <v>181</v>
      </c>
      <c r="L144" s="5">
        <v>23.944262221122109</v>
      </c>
      <c r="M144" s="5">
        <v>2.7646205804380424</v>
      </c>
      <c r="N144" s="5">
        <v>1.7925077885307026</v>
      </c>
      <c r="O144" s="5">
        <v>0.13850542711045005</v>
      </c>
      <c r="P144" s="5">
        <v>1.4287980080013809</v>
      </c>
      <c r="Q144" s="5">
        <v>1.3188841761099146</v>
      </c>
      <c r="R144" s="5">
        <v>2.5644024593976095E-2</v>
      </c>
      <c r="S144" s="5">
        <v>31.70117141522033</v>
      </c>
      <c r="T144" s="5">
        <v>0.65575529699982138</v>
      </c>
      <c r="U144" s="5">
        <v>1.0867452622875367</v>
      </c>
      <c r="V144" s="5">
        <v>11.414731075807328</v>
      </c>
      <c r="W144" s="5">
        <v>1.0219406958454527</v>
      </c>
      <c r="X144" s="5">
        <v>0</v>
      </c>
      <c r="Y144" s="5">
        <v>8.4526984177937206E-2</v>
      </c>
      <c r="Z144" s="5">
        <v>6.6823779935138559</v>
      </c>
      <c r="AA144" s="5">
        <v>0.37131389590230784</v>
      </c>
      <c r="AB144" s="5">
        <v>9.1176528715965835E-2</v>
      </c>
      <c r="AC144" s="5">
        <v>14.951552881103591</v>
      </c>
      <c r="AD144" s="5">
        <v>4.3631940093756727</v>
      </c>
      <c r="AE144" s="5">
        <v>0.142705563411888</v>
      </c>
      <c r="AF144" s="5">
        <v>0.83087761773213697</v>
      </c>
      <c r="AG144" s="5">
        <v>0</v>
      </c>
      <c r="AH144" s="5">
        <v>0.3642083616946446</v>
      </c>
      <c r="AI144" s="5">
        <v>15.312377725241896</v>
      </c>
      <c r="AJ144" s="5">
        <v>0.7415529458246225</v>
      </c>
      <c r="AK144" s="5">
        <v>1.2845246131094445</v>
      </c>
      <c r="AL144" s="5">
        <v>0</v>
      </c>
      <c r="AM144" s="5">
        <v>22.822857031039263</v>
      </c>
      <c r="AN144" s="5">
        <v>0.13318144063176091</v>
      </c>
      <c r="AO144" s="5">
        <v>34.74171803648148</v>
      </c>
      <c r="AP144" s="5">
        <v>1.1110488848061255</v>
      </c>
      <c r="AQ144" s="5">
        <v>0.50045125344748886</v>
      </c>
      <c r="AR144" s="5">
        <v>0.23626289944025106</v>
      </c>
      <c r="AS144" s="5">
        <v>9.8208064414711624E-2</v>
      </c>
      <c r="AT144" s="5">
        <v>0.35004350542038148</v>
      </c>
      <c r="AU144" s="5">
        <v>5.2594249709954806</v>
      </c>
      <c r="AV144" s="5">
        <v>7.2750788785085091E-2</v>
      </c>
      <c r="AW144" s="5">
        <v>1.0531712250983021</v>
      </c>
      <c r="AX144" s="5">
        <v>0.10819029403568696</v>
      </c>
      <c r="AY144" s="5">
        <v>0.17322756940100828</v>
      </c>
      <c r="AZ144" s="5">
        <v>19.44833375990056</v>
      </c>
      <c r="BA144" s="5">
        <v>1.6837883877703212</v>
      </c>
      <c r="BB144" s="5">
        <v>0.34809645805413819</v>
      </c>
      <c r="BC144" s="5">
        <v>0</v>
      </c>
      <c r="BD144" s="5">
        <v>0.83071270648008178</v>
      </c>
      <c r="BE144" s="5">
        <v>25.328565145532973</v>
      </c>
      <c r="BF144" s="5">
        <v>236.81398751360612</v>
      </c>
      <c r="BG144" s="5">
        <f t="shared" si="11"/>
        <v>72.931482173871572</v>
      </c>
      <c r="BH144" s="5">
        <f t="shared" si="12"/>
        <v>34.452092104671692</v>
      </c>
      <c r="BI144" s="5">
        <f t="shared" si="13"/>
        <v>128.23532725563609</v>
      </c>
      <c r="BJ144" s="5">
        <v>13.852614480407519</v>
      </c>
      <c r="BK144" s="5">
        <v>1.4152317686731197</v>
      </c>
      <c r="BL144" s="5">
        <f t="shared" si="14"/>
        <v>86.560038365095537</v>
      </c>
      <c r="BM144" s="5">
        <v>104.92349786800719</v>
      </c>
      <c r="BN144" s="5">
        <v>23.45453495104077</v>
      </c>
      <c r="BO144" s="5">
        <v>4.4734844705736245</v>
      </c>
      <c r="BP144" s="18"/>
    </row>
    <row r="145" spans="1:68" x14ac:dyDescent="0.25">
      <c r="A145" s="7">
        <v>44355</v>
      </c>
      <c r="B145" s="3" t="s">
        <v>106</v>
      </c>
      <c r="C145" t="s">
        <v>117</v>
      </c>
      <c r="D145" s="4" t="s">
        <v>220</v>
      </c>
      <c r="E145" t="s">
        <v>124</v>
      </c>
      <c r="F145" s="5">
        <v>0.81100000000000005</v>
      </c>
      <c r="G145" s="5">
        <v>382.86066584477197</v>
      </c>
      <c r="H145" s="5">
        <v>12.032149913863901</v>
      </c>
      <c r="I145" s="5"/>
      <c r="J145" s="5">
        <v>1</v>
      </c>
      <c r="K145" t="s">
        <v>101</v>
      </c>
      <c r="L145" s="5">
        <v>10.110999976192872</v>
      </c>
      <c r="M145" s="5">
        <v>1.1674228407978653</v>
      </c>
      <c r="N145" s="5">
        <v>0.75692648367221727</v>
      </c>
      <c r="O145" s="5">
        <v>5.8487012766715155E-2</v>
      </c>
      <c r="P145" s="5">
        <v>0.60334189842535779</v>
      </c>
      <c r="Q145" s="5">
        <v>0.55692832588030228</v>
      </c>
      <c r="R145" s="5">
        <v>1.0828762634851845E-2</v>
      </c>
      <c r="S145" s="5">
        <v>13.386528282413614</v>
      </c>
      <c r="T145" s="5">
        <v>0.27690733300208675</v>
      </c>
      <c r="U145" s="5">
        <v>0.45890248025366231</v>
      </c>
      <c r="V145" s="5">
        <v>4.8201253632247951</v>
      </c>
      <c r="W145" s="5">
        <v>0.43153730342331958</v>
      </c>
      <c r="X145" s="5">
        <v>0</v>
      </c>
      <c r="Y145" s="5">
        <v>3.5693408596939709E-2</v>
      </c>
      <c r="Z145" s="5">
        <v>2.8217834865560549</v>
      </c>
      <c r="AA145" s="5">
        <v>0.15679559294654163</v>
      </c>
      <c r="AB145" s="5">
        <v>3.8501327422953549E-2</v>
      </c>
      <c r="AC145" s="5">
        <v>6.3136274331112103</v>
      </c>
      <c r="AD145" s="5">
        <v>1.8424562058966156</v>
      </c>
      <c r="AE145" s="5">
        <v>6.0260614210420692E-2</v>
      </c>
      <c r="AF145" s="5">
        <v>0.35085664763970037</v>
      </c>
      <c r="AG145" s="5">
        <v>0</v>
      </c>
      <c r="AH145" s="5">
        <v>0.15379512228926892</v>
      </c>
      <c r="AI145" s="5">
        <v>6.4659937894766992</v>
      </c>
      <c r="AJ145" s="5">
        <v>0.31313730815077662</v>
      </c>
      <c r="AK145" s="5">
        <v>0.54241923232496658</v>
      </c>
      <c r="AL145" s="5">
        <v>0</v>
      </c>
      <c r="AM145" s="5">
        <v>9.6374615666348582</v>
      </c>
      <c r="AN145" s="5">
        <v>5.62388404629642E-2</v>
      </c>
      <c r="AO145" s="5">
        <v>14.670467062037625</v>
      </c>
      <c r="AP145" s="5">
        <v>0.46916522814864992</v>
      </c>
      <c r="AQ145" s="5">
        <v>0.21132672892420915</v>
      </c>
      <c r="AR145" s="5">
        <v>9.9767290741927403E-2</v>
      </c>
      <c r="AS145" s="5">
        <v>4.1470550555663059E-2</v>
      </c>
      <c r="AT145" s="5">
        <v>0.14781369508432002</v>
      </c>
      <c r="AU145" s="5">
        <v>2.220909763910504</v>
      </c>
      <c r="AV145" s="5">
        <v>3.0720646845619794E-2</v>
      </c>
      <c r="AW145" s="5">
        <v>0.44472509253187265</v>
      </c>
      <c r="AX145" s="5">
        <v>4.5685770157250907E-2</v>
      </c>
      <c r="AY145" s="5">
        <v>7.3149213532437779E-2</v>
      </c>
      <c r="AZ145" s="5">
        <v>8.2124936808401827</v>
      </c>
      <c r="BA145" s="5">
        <v>0.71101728637273987</v>
      </c>
      <c r="BB145" s="5">
        <v>0.14699151080935977</v>
      </c>
      <c r="BC145" s="5">
        <v>0</v>
      </c>
      <c r="BD145" s="5">
        <v>0.35078701017707126</v>
      </c>
      <c r="BE145" s="5">
        <v>10.695552830922932</v>
      </c>
      <c r="BF145" s="5">
        <v>99.999999999999986</v>
      </c>
      <c r="BG145" s="5">
        <f t="shared" si="11"/>
        <v>30.796948668279693</v>
      </c>
      <c r="BH145" s="5">
        <f t="shared" si="12"/>
        <v>14.548166037993109</v>
      </c>
      <c r="BI145" s="5">
        <f t="shared" si="13"/>
        <v>54.150233523798221</v>
      </c>
      <c r="BJ145" s="5">
        <v>5.8495761275974552</v>
      </c>
      <c r="BK145" s="5">
        <v>0.59761325060742354</v>
      </c>
      <c r="BL145" s="5">
        <f t="shared" si="14"/>
        <v>36.551911174639642</v>
      </c>
      <c r="BM145" s="5">
        <v>44.306292449038224</v>
      </c>
      <c r="BN145" s="5">
        <v>9.9042016889704172</v>
      </c>
      <c r="BO145" s="5">
        <v>4.4734844705736245</v>
      </c>
      <c r="BP145" s="18"/>
    </row>
    <row r="146" spans="1:68" x14ac:dyDescent="0.25">
      <c r="A146" s="7">
        <v>44355</v>
      </c>
      <c r="B146" s="3" t="s">
        <v>106</v>
      </c>
      <c r="C146" t="s">
        <v>107</v>
      </c>
      <c r="D146" s="4" t="s">
        <v>220</v>
      </c>
      <c r="E146" t="s">
        <v>158</v>
      </c>
      <c r="F146" s="5">
        <v>0.38800000000000001</v>
      </c>
      <c r="G146" s="5">
        <v>334.536082474095</v>
      </c>
      <c r="H146" s="5">
        <v>0</v>
      </c>
      <c r="I146" s="5"/>
      <c r="J146" s="5">
        <v>1</v>
      </c>
      <c r="K146" t="s">
        <v>181</v>
      </c>
      <c r="L146" s="5">
        <v>18.895493309351846</v>
      </c>
      <c r="M146" s="5">
        <v>4.5664273848103418</v>
      </c>
      <c r="N146" s="5">
        <v>1.7536170449828792</v>
      </c>
      <c r="O146" s="5">
        <v>0.18916993572083576</v>
      </c>
      <c r="P146" s="5">
        <v>1.5343253344128909</v>
      </c>
      <c r="Q146" s="5">
        <v>1.2591969193293</v>
      </c>
      <c r="R146" s="5">
        <v>0.15628744456660382</v>
      </c>
      <c r="S146" s="5">
        <v>45.448903804299022</v>
      </c>
      <c r="T146" s="5">
        <v>0.50607285518938849</v>
      </c>
      <c r="U146" s="5">
        <v>3.3110306722977501</v>
      </c>
      <c r="V146" s="5">
        <v>8.262831546086538</v>
      </c>
      <c r="W146" s="5">
        <v>0.99757756523342755</v>
      </c>
      <c r="X146" s="5">
        <v>0</v>
      </c>
      <c r="Y146" s="5">
        <v>1.1828683778396336</v>
      </c>
      <c r="Z146" s="5">
        <v>24.012993531088807</v>
      </c>
      <c r="AA146" s="5">
        <v>0.47054945435117634</v>
      </c>
      <c r="AB146" s="5">
        <v>0.29261252185631098</v>
      </c>
      <c r="AC146" s="5">
        <v>9.0161575134034084</v>
      </c>
      <c r="AD146" s="5">
        <v>3.4896094253714547</v>
      </c>
      <c r="AE146" s="5">
        <v>2.951284426049821</v>
      </c>
      <c r="AF146" s="5">
        <v>2.2141125079692769</v>
      </c>
      <c r="AG146" s="5">
        <v>0</v>
      </c>
      <c r="AH146" s="5">
        <v>0.30121408044066256</v>
      </c>
      <c r="AI146" s="5">
        <v>8.3876142872015365</v>
      </c>
      <c r="AJ146" s="5">
        <v>1.0204804795098785</v>
      </c>
      <c r="AK146" s="5">
        <v>0.5069524178845688</v>
      </c>
      <c r="AL146" s="5">
        <v>0</v>
      </c>
      <c r="AM146" s="5">
        <v>16.222194288809355</v>
      </c>
      <c r="AN146" s="5">
        <v>0.15712785314503153</v>
      </c>
      <c r="AO146" s="5">
        <v>13.411348081245677</v>
      </c>
      <c r="AP146" s="5">
        <v>1.008578034931096</v>
      </c>
      <c r="AQ146" s="5">
        <v>0.51753988750639768</v>
      </c>
      <c r="AR146" s="5">
        <v>0.37163073148037612</v>
      </c>
      <c r="AS146" s="5">
        <v>1.131907836798228</v>
      </c>
      <c r="AT146" s="5">
        <v>0.56088784408144432</v>
      </c>
      <c r="AU146" s="5">
        <v>2.445858888033472</v>
      </c>
      <c r="AV146" s="5">
        <v>2.2384969101594443</v>
      </c>
      <c r="AW146" s="5">
        <v>5.1793318335554037</v>
      </c>
      <c r="AX146" s="5">
        <v>0.25107809790988139</v>
      </c>
      <c r="AY146" s="5">
        <v>0.27521456218726742</v>
      </c>
      <c r="AZ146" s="5">
        <v>16.102112317832479</v>
      </c>
      <c r="BA146" s="5">
        <v>1.8386393183986802</v>
      </c>
      <c r="BB146" s="5">
        <v>0.34291440101408183</v>
      </c>
      <c r="BC146" s="5">
        <v>9.0070220352196612E-2</v>
      </c>
      <c r="BD146" s="5">
        <v>2.5305022364961904</v>
      </c>
      <c r="BE146" s="5">
        <v>22.939943212903408</v>
      </c>
      <c r="BF146" s="5">
        <v>228.3427593960875</v>
      </c>
      <c r="BG146" s="5">
        <f t="shared" si="11"/>
        <v>103.18346744120593</v>
      </c>
      <c r="BH146" s="5">
        <f t="shared" si="12"/>
        <v>32.292948472740441</v>
      </c>
      <c r="BI146" s="5">
        <f t="shared" si="13"/>
        <v>90.351016893731185</v>
      </c>
      <c r="BJ146" s="5">
        <v>17.359325035820167</v>
      </c>
      <c r="BK146" s="5">
        <v>1.8132349292035437</v>
      </c>
      <c r="BL146" s="5">
        <f t="shared" si="14"/>
        <v>57.869809655211938</v>
      </c>
      <c r="BM146" s="5">
        <v>77.289234215938052</v>
      </c>
      <c r="BN146" s="5">
        <v>16.01306710384295</v>
      </c>
      <c r="BO146" s="5">
        <v>4.8266352544909736</v>
      </c>
      <c r="BP146" s="18"/>
    </row>
    <row r="147" spans="1:68" x14ac:dyDescent="0.25">
      <c r="A147" s="7">
        <v>44355</v>
      </c>
      <c r="B147" s="3" t="s">
        <v>106</v>
      </c>
      <c r="C147" t="s">
        <v>107</v>
      </c>
      <c r="D147" s="4" t="s">
        <v>220</v>
      </c>
      <c r="E147" t="s">
        <v>158</v>
      </c>
      <c r="F147" s="5">
        <v>0.38800000000000001</v>
      </c>
      <c r="G147" s="5">
        <v>334.536082474095</v>
      </c>
      <c r="H147" s="5">
        <v>0</v>
      </c>
      <c r="I147" s="5"/>
      <c r="J147" s="5">
        <v>1</v>
      </c>
      <c r="K147" t="s">
        <v>101</v>
      </c>
      <c r="L147" s="5">
        <v>8.2750569185228162</v>
      </c>
      <c r="M147" s="5">
        <v>1.9998126487073471</v>
      </c>
      <c r="N147" s="5">
        <v>0.76797576136015022</v>
      </c>
      <c r="O147" s="5">
        <v>8.28447270327929E-2</v>
      </c>
      <c r="P147" s="5">
        <v>0.67193956071601213</v>
      </c>
      <c r="Q147" s="5">
        <v>0.55145033836832724</v>
      </c>
      <c r="R147" s="5">
        <v>6.8444230498022826E-2</v>
      </c>
      <c r="S147" s="5">
        <v>19.903807733821125</v>
      </c>
      <c r="T147" s="5">
        <v>0.22162859752060074</v>
      </c>
      <c r="U147" s="5">
        <v>1.4500265657884845</v>
      </c>
      <c r="V147" s="5">
        <v>3.6186089578402969</v>
      </c>
      <c r="W147" s="5">
        <v>0.43687724886560181</v>
      </c>
      <c r="X147" s="5">
        <v>0</v>
      </c>
      <c r="Y147" s="5">
        <v>0.51802315999335391</v>
      </c>
      <c r="Z147" s="5">
        <v>10.516205372396078</v>
      </c>
      <c r="AA147" s="5">
        <v>0.20607154594946131</v>
      </c>
      <c r="AB147" s="5">
        <v>0.1281461792921316</v>
      </c>
      <c r="AC147" s="5">
        <v>3.9485191197868539</v>
      </c>
      <c r="AD147" s="5">
        <v>1.5282330101469583</v>
      </c>
      <c r="AE147" s="5">
        <v>1.2924799690847519</v>
      </c>
      <c r="AF147" s="5">
        <v>0.96964428117847046</v>
      </c>
      <c r="AG147" s="5">
        <v>0</v>
      </c>
      <c r="AH147" s="5">
        <v>0.1319131297341341</v>
      </c>
      <c r="AI147" s="5">
        <v>3.6732560775672454</v>
      </c>
      <c r="AJ147" s="5">
        <v>0.4469073082101695</v>
      </c>
      <c r="AK147" s="5">
        <v>0.22201379155850523</v>
      </c>
      <c r="AL147" s="5">
        <v>0</v>
      </c>
      <c r="AM147" s="5">
        <v>7.1043173568162246</v>
      </c>
      <c r="AN147" s="5">
        <v>6.881227745543475E-2</v>
      </c>
      <c r="AO147" s="5">
        <v>5.8733406378706805</v>
      </c>
      <c r="AP147" s="5">
        <v>0.44169477394358636</v>
      </c>
      <c r="AQ147" s="5">
        <v>0.226650448157484</v>
      </c>
      <c r="AR147" s="5">
        <v>0.16275126588784833</v>
      </c>
      <c r="AS147" s="5">
        <v>0.49570559617999538</v>
      </c>
      <c r="AT147" s="5">
        <v>0.24563417100014898</v>
      </c>
      <c r="AU147" s="5">
        <v>1.0711348564334553</v>
      </c>
      <c r="AV147" s="5">
        <v>0.98032314056278291</v>
      </c>
      <c r="AW147" s="5">
        <v>2.2682268740438754</v>
      </c>
      <c r="AX147" s="5">
        <v>0.10995667152920613</v>
      </c>
      <c r="AY147" s="5">
        <v>0.12052694944877811</v>
      </c>
      <c r="AZ147" s="5">
        <v>7.0517288835515313</v>
      </c>
      <c r="BA147" s="5">
        <v>0.8052102563976391</v>
      </c>
      <c r="BB147" s="5">
        <v>0.15017528995489465</v>
      </c>
      <c r="BC147" s="5">
        <v>3.9445183455963748E-2</v>
      </c>
      <c r="BD147" s="5">
        <v>1.1082034057873213</v>
      </c>
      <c r="BE147" s="5">
        <v>10.046275727583447</v>
      </c>
      <c r="BF147" s="5">
        <v>99.999999999999986</v>
      </c>
      <c r="BG147" s="5">
        <f t="shared" si="11"/>
        <v>45.187974304112714</v>
      </c>
      <c r="BH147" s="5">
        <f t="shared" si="12"/>
        <v>14.142313317990745</v>
      </c>
      <c r="BI147" s="5">
        <f t="shared" si="13"/>
        <v>39.568154966983933</v>
      </c>
      <c r="BJ147" s="5">
        <v>7.6023102645038838</v>
      </c>
      <c r="BK147" s="5">
        <v>0.79408470581643154</v>
      </c>
      <c r="BL147" s="5">
        <f t="shared" si="14"/>
        <v>25.34339595801675</v>
      </c>
      <c r="BM147" s="5">
        <v>33.847902346608123</v>
      </c>
      <c r="BN147" s="5">
        <v>7.0127325894605637</v>
      </c>
      <c r="BO147" s="5">
        <v>4.8266352544909727</v>
      </c>
      <c r="BP147" s="18"/>
    </row>
    <row r="148" spans="1:68" x14ac:dyDescent="0.25">
      <c r="A148" s="7">
        <v>44355</v>
      </c>
      <c r="B148" s="3" t="s">
        <v>106</v>
      </c>
      <c r="C148" t="s">
        <v>107</v>
      </c>
      <c r="D148" s="4" t="s">
        <v>220</v>
      </c>
      <c r="E148" t="s">
        <v>159</v>
      </c>
      <c r="F148" s="5">
        <v>0.51700000000000002</v>
      </c>
      <c r="G148" s="5">
        <v>343.907156673011</v>
      </c>
      <c r="H148" s="5">
        <v>69.4797378804505</v>
      </c>
      <c r="I148" s="5"/>
      <c r="J148" s="5">
        <v>1</v>
      </c>
      <c r="K148" t="s">
        <v>181</v>
      </c>
      <c r="L148" s="5">
        <v>19.961922529456661</v>
      </c>
      <c r="M148" s="5">
        <v>4.6328348100471777</v>
      </c>
      <c r="N148" s="5">
        <v>1.6499078426143357</v>
      </c>
      <c r="O148" s="5">
        <v>0.14896529159863395</v>
      </c>
      <c r="P148" s="5">
        <v>1.5135022463944026</v>
      </c>
      <c r="Q148" s="5">
        <v>1.303683101688744</v>
      </c>
      <c r="R148" s="5">
        <v>0.15907137316483183</v>
      </c>
      <c r="S148" s="5">
        <v>44.360196449356856</v>
      </c>
      <c r="T148" s="5">
        <v>0.63375403454807167</v>
      </c>
      <c r="U148" s="5">
        <v>3.1110532835353171</v>
      </c>
      <c r="V148" s="5">
        <v>8.6698850015642357</v>
      </c>
      <c r="W148" s="5">
        <v>0.9418357945013659</v>
      </c>
      <c r="X148" s="5">
        <v>0</v>
      </c>
      <c r="Y148" s="5">
        <v>0.53315494149001241</v>
      </c>
      <c r="Z148" s="5">
        <v>21.118519014849504</v>
      </c>
      <c r="AA148" s="5">
        <v>0.39352658276185976</v>
      </c>
      <c r="AB148" s="5">
        <v>0.2881292893068868</v>
      </c>
      <c r="AC148" s="5">
        <v>8.9823932716953951</v>
      </c>
      <c r="AD148" s="5">
        <v>3.4707387362191398</v>
      </c>
      <c r="AE148" s="5">
        <v>2.2857510502743654</v>
      </c>
      <c r="AF148" s="5">
        <v>2.1668255762846353</v>
      </c>
      <c r="AG148" s="5">
        <v>0</v>
      </c>
      <c r="AH148" s="5">
        <v>0.20526426969320349</v>
      </c>
      <c r="AI148" s="5">
        <v>8.2754237102682264</v>
      </c>
      <c r="AJ148" s="5">
        <v>1.0019456260471384</v>
      </c>
      <c r="AK148" s="5">
        <v>0.49726793889364351</v>
      </c>
      <c r="AL148" s="5">
        <v>0</v>
      </c>
      <c r="AM148" s="5">
        <v>15.655941249259831</v>
      </c>
      <c r="AN148" s="5">
        <v>0.13231112752226382</v>
      </c>
      <c r="AO148" s="5">
        <v>13.334961099625149</v>
      </c>
      <c r="AP148" s="5">
        <v>1.0342990975991637</v>
      </c>
      <c r="AQ148" s="5">
        <v>0.50438974499217559</v>
      </c>
      <c r="AR148" s="5">
        <v>0.38410952351959732</v>
      </c>
      <c r="AS148" s="5">
        <v>1.189056054803036</v>
      </c>
      <c r="AT148" s="5">
        <v>0.58559645803342275</v>
      </c>
      <c r="AU148" s="5">
        <v>2.572780449734724</v>
      </c>
      <c r="AV148" s="5">
        <v>1.9356127104791974</v>
      </c>
      <c r="AW148" s="5">
        <v>5.8332835265251388</v>
      </c>
      <c r="AX148" s="5">
        <v>0.24544940704129978</v>
      </c>
      <c r="AY148" s="5">
        <v>0.28615678278628343</v>
      </c>
      <c r="AZ148" s="5">
        <v>15.774777630387517</v>
      </c>
      <c r="BA148" s="5">
        <v>1.9654699381081278</v>
      </c>
      <c r="BB148" s="5">
        <v>0.35873374875266895</v>
      </c>
      <c r="BC148" s="5">
        <v>9.8822510854598603E-2</v>
      </c>
      <c r="BD148" s="5">
        <v>2.6708859098994902</v>
      </c>
      <c r="BE148" s="5">
        <v>21.943284114165213</v>
      </c>
      <c r="BF148" s="5">
        <v>222.81147285034356</v>
      </c>
      <c r="BG148" s="5">
        <f t="shared" si="11"/>
        <v>99.976571815284188</v>
      </c>
      <c r="BH148" s="5">
        <f t="shared" si="12"/>
        <v>31.19719481452184</v>
      </c>
      <c r="BI148" s="5">
        <f t="shared" si="13"/>
        <v>89.265616374559684</v>
      </c>
      <c r="BJ148" s="5">
        <v>16.637271885980802</v>
      </c>
      <c r="BK148" s="5">
        <v>1.7924921538255973</v>
      </c>
      <c r="BL148" s="5">
        <f t="shared" si="14"/>
        <v>56.780329286823772</v>
      </c>
      <c r="BM148" s="5">
        <v>76.157463736648424</v>
      </c>
      <c r="BN148" s="5">
        <v>15.393903688185617</v>
      </c>
      <c r="BO148" s="5">
        <v>4.9472482925235601</v>
      </c>
      <c r="BP148" s="18"/>
    </row>
    <row r="149" spans="1:68" x14ac:dyDescent="0.25">
      <c r="A149" s="7">
        <v>44355</v>
      </c>
      <c r="B149" s="3" t="s">
        <v>106</v>
      </c>
      <c r="C149" t="s">
        <v>107</v>
      </c>
      <c r="D149" s="4" t="s">
        <v>220</v>
      </c>
      <c r="E149" t="s">
        <v>159</v>
      </c>
      <c r="F149" s="5">
        <v>0.51700000000000002</v>
      </c>
      <c r="G149" s="5">
        <v>343.907156673011</v>
      </c>
      <c r="H149" s="5">
        <v>69.4797378804505</v>
      </c>
      <c r="I149" s="5"/>
      <c r="J149" s="5">
        <v>1</v>
      </c>
      <c r="K149" t="s">
        <v>101</v>
      </c>
      <c r="L149" s="5">
        <v>8.9591089157534292</v>
      </c>
      <c r="M149" s="5">
        <v>2.0792622349204288</v>
      </c>
      <c r="N149" s="5">
        <v>0.74049501199722068</v>
      </c>
      <c r="O149" s="5">
        <v>6.6857101069786429E-2</v>
      </c>
      <c r="P149" s="5">
        <v>0.67927482684474738</v>
      </c>
      <c r="Q149" s="5">
        <v>0.58510591264050071</v>
      </c>
      <c r="R149" s="5">
        <v>7.1392810760546321E-2</v>
      </c>
      <c r="S149" s="5">
        <v>19.909296357980811</v>
      </c>
      <c r="T149" s="5">
        <v>0.28443509952189361</v>
      </c>
      <c r="U149" s="5">
        <v>1.3962715850026841</v>
      </c>
      <c r="V149" s="5">
        <v>3.8911304210028552</v>
      </c>
      <c r="W149" s="5">
        <v>0.42270525052090629</v>
      </c>
      <c r="X149" s="5">
        <v>0</v>
      </c>
      <c r="Y149" s="5">
        <v>0.23928522830066212</v>
      </c>
      <c r="Z149" s="5">
        <v>9.4782008954423276</v>
      </c>
      <c r="AA149" s="5">
        <v>0.17661863535464395</v>
      </c>
      <c r="AB149" s="5">
        <v>0.12931528418216393</v>
      </c>
      <c r="AC149" s="5">
        <v>4.0313872336944812</v>
      </c>
      <c r="AD149" s="5">
        <v>1.5577019853687433</v>
      </c>
      <c r="AE149" s="5">
        <v>1.0258677531428746</v>
      </c>
      <c r="AF149" s="5">
        <v>0.9724928203046499</v>
      </c>
      <c r="AG149" s="5">
        <v>0</v>
      </c>
      <c r="AH149" s="5">
        <v>9.2124641100090013E-2</v>
      </c>
      <c r="AI149" s="5">
        <v>3.7140922791828608</v>
      </c>
      <c r="AJ149" s="5">
        <v>0.44968313939566218</v>
      </c>
      <c r="AK149" s="5">
        <v>0.22317878542441347</v>
      </c>
      <c r="AL149" s="5">
        <v>0</v>
      </c>
      <c r="AM149" s="5">
        <v>7.0265417884363179</v>
      </c>
      <c r="AN149" s="5">
        <v>5.9382546971059082E-2</v>
      </c>
      <c r="AO149" s="5">
        <v>5.9848628659179877</v>
      </c>
      <c r="AP149" s="5">
        <v>0.46420369847556031</v>
      </c>
      <c r="AQ149" s="5">
        <v>0.22637512267196425</v>
      </c>
      <c r="AR149" s="5">
        <v>0.17239216572011679</v>
      </c>
      <c r="AS149" s="5">
        <v>0.53366015654036492</v>
      </c>
      <c r="AT149" s="5">
        <v>0.26282150130875537</v>
      </c>
      <c r="AU149" s="5">
        <v>1.1546893958475788</v>
      </c>
      <c r="AV149" s="5">
        <v>0.86872219177838128</v>
      </c>
      <c r="AW149" s="5">
        <v>2.618035531071238</v>
      </c>
      <c r="AX149" s="5">
        <v>0.11016012950381666</v>
      </c>
      <c r="AY149" s="5">
        <v>0.12843000368230015</v>
      </c>
      <c r="AZ149" s="5">
        <v>7.0798767355139773</v>
      </c>
      <c r="BA149" s="5">
        <v>0.88212241181506879</v>
      </c>
      <c r="BB149" s="5">
        <v>0.16100326619788594</v>
      </c>
      <c r="BC149" s="5">
        <v>4.435252349908167E-2</v>
      </c>
      <c r="BD149" s="5">
        <v>1.1987200998816843</v>
      </c>
      <c r="BE149" s="5">
        <v>9.8483636562574688</v>
      </c>
      <c r="BF149" s="5">
        <v>99.999999999999972</v>
      </c>
      <c r="BG149" s="5">
        <f t="shared" si="11"/>
        <v>44.870477510121624</v>
      </c>
      <c r="BH149" s="5">
        <f t="shared" si="12"/>
        <v>14.001610606234873</v>
      </c>
      <c r="BI149" s="5">
        <f t="shared" si="13"/>
        <v>40.063294422238748</v>
      </c>
      <c r="BJ149" s="5">
        <v>7.4669727160574038</v>
      </c>
      <c r="BK149" s="5">
        <v>0.8044882657499266</v>
      </c>
      <c r="BL149" s="5">
        <f t="shared" si="14"/>
        <v>25.483575221892444</v>
      </c>
      <c r="BM149" s="5">
        <v>34.180225444585311</v>
      </c>
      <c r="BN149" s="5">
        <v>6.9089367307963032</v>
      </c>
      <c r="BO149" s="5">
        <v>4.9472482925235592</v>
      </c>
      <c r="BP149" s="18"/>
    </row>
    <row r="150" spans="1:68" x14ac:dyDescent="0.25">
      <c r="A150" s="7">
        <v>44355</v>
      </c>
      <c r="B150" s="3" t="s">
        <v>106</v>
      </c>
      <c r="C150" t="s">
        <v>117</v>
      </c>
      <c r="D150" s="4" t="s">
        <v>220</v>
      </c>
      <c r="E150" t="s">
        <v>160</v>
      </c>
      <c r="F150" s="5">
        <v>0.86299999999999999</v>
      </c>
      <c r="G150" s="5">
        <v>380.64889918876997</v>
      </c>
      <c r="H150" s="5">
        <v>11.962640794174799</v>
      </c>
      <c r="I150" s="5"/>
      <c r="J150" s="5">
        <v>1</v>
      </c>
      <c r="K150" t="s">
        <v>181</v>
      </c>
      <c r="L150" s="5">
        <v>28.137139036593158</v>
      </c>
      <c r="M150" s="5">
        <v>3.4744891887282954</v>
      </c>
      <c r="N150" s="5">
        <v>2.0049208438625445</v>
      </c>
      <c r="O150" s="5">
        <v>0.16362721145713313</v>
      </c>
      <c r="P150" s="5">
        <v>1.4830870341720521</v>
      </c>
      <c r="Q150" s="5">
        <v>1.0748477810671511</v>
      </c>
      <c r="R150" s="5">
        <v>0.47417709240551792</v>
      </c>
      <c r="S150" s="5">
        <v>40.349059053789595</v>
      </c>
      <c r="T150" s="5">
        <v>0.63083634902190067</v>
      </c>
      <c r="U150" s="5">
        <v>0.97291024000491566</v>
      </c>
      <c r="V150" s="5">
        <v>12.189177196604922</v>
      </c>
      <c r="W150" s="5">
        <v>1.0159121930368566</v>
      </c>
      <c r="X150" s="5">
        <v>0</v>
      </c>
      <c r="Y150" s="5">
        <v>0.39817248502286318</v>
      </c>
      <c r="Z150" s="5">
        <v>13.169974624139172</v>
      </c>
      <c r="AA150" s="5">
        <v>0.31263811351506693</v>
      </c>
      <c r="AB150" s="5">
        <v>0</v>
      </c>
      <c r="AC150" s="5">
        <v>14.453203950240255</v>
      </c>
      <c r="AD150" s="5">
        <v>3.8763253042536148</v>
      </c>
      <c r="AE150" s="5">
        <v>1.0340535383460607</v>
      </c>
      <c r="AF150" s="5">
        <v>1.3681804040521393</v>
      </c>
      <c r="AG150" s="5">
        <v>0</v>
      </c>
      <c r="AH150" s="5">
        <v>0.42735899021191487</v>
      </c>
      <c r="AI150" s="5">
        <v>15.3033891487598</v>
      </c>
      <c r="AJ150" s="5">
        <v>0.8199946481461714</v>
      </c>
      <c r="AK150" s="5">
        <v>1.3055967100917469</v>
      </c>
      <c r="AL150" s="5">
        <v>0</v>
      </c>
      <c r="AM150" s="5">
        <v>23.719465043123673</v>
      </c>
      <c r="AN150" s="5">
        <v>0</v>
      </c>
      <c r="AO150" s="5">
        <v>34.727975138466384</v>
      </c>
      <c r="AP150" s="5">
        <v>1.1002349244011405</v>
      </c>
      <c r="AQ150" s="5">
        <v>0.50888484213028951</v>
      </c>
      <c r="AR150" s="5">
        <v>0.2493392027971886</v>
      </c>
      <c r="AS150" s="5">
        <v>0.13154816380904014</v>
      </c>
      <c r="AT150" s="5">
        <v>0.3106901924405151</v>
      </c>
      <c r="AU150" s="5">
        <v>4.8734283113839991</v>
      </c>
      <c r="AV150" s="5">
        <v>1.0278355057761026</v>
      </c>
      <c r="AW150" s="5">
        <v>1.0441725061626339</v>
      </c>
      <c r="AX150" s="5">
        <v>0</v>
      </c>
      <c r="AY150" s="5">
        <v>0.16816883408132394</v>
      </c>
      <c r="AZ150" s="5">
        <v>18.961434018895325</v>
      </c>
      <c r="BA150" s="5">
        <v>1.6099889439273738</v>
      </c>
      <c r="BB150" s="5">
        <v>0.27508116744843597</v>
      </c>
      <c r="BC150" s="5">
        <v>0</v>
      </c>
      <c r="BD150" s="5">
        <v>0.81671089205871295</v>
      </c>
      <c r="BE150" s="5">
        <v>24.038464491811691</v>
      </c>
      <c r="BF150" s="5">
        <v>258.00249331623667</v>
      </c>
      <c r="BG150" s="5">
        <f t="shared" si="11"/>
        <v>93.865149934544618</v>
      </c>
      <c r="BH150" s="5">
        <f t="shared" si="12"/>
        <v>35.615822239586763</v>
      </c>
      <c r="BI150" s="5">
        <f t="shared" si="13"/>
        <v>126.72598174784125</v>
      </c>
      <c r="BJ150" s="5">
        <v>15.021831222700389</v>
      </c>
      <c r="BK150" s="5">
        <v>1.4970483243577848</v>
      </c>
      <c r="BL150" s="5">
        <f t="shared" si="14"/>
        <v>84.342839068293813</v>
      </c>
      <c r="BM150" s="5">
        <v>103.89399345040736</v>
      </c>
      <c r="BN150" s="5">
        <v>23.866041835779935</v>
      </c>
      <c r="BO150" s="5">
        <v>4.3532142516673895</v>
      </c>
      <c r="BP150" s="18"/>
    </row>
    <row r="151" spans="1:68" x14ac:dyDescent="0.25">
      <c r="A151" s="7">
        <v>44355</v>
      </c>
      <c r="B151" s="3" t="s">
        <v>106</v>
      </c>
      <c r="C151" t="s">
        <v>117</v>
      </c>
      <c r="D151" s="4" t="s">
        <v>220</v>
      </c>
      <c r="E151" t="s">
        <v>160</v>
      </c>
      <c r="F151" s="5">
        <v>0.86299999999999999</v>
      </c>
      <c r="G151" s="5">
        <v>380.64889918876997</v>
      </c>
      <c r="H151" s="5">
        <v>11.962640794174799</v>
      </c>
      <c r="I151" s="5"/>
      <c r="J151" s="5">
        <v>1</v>
      </c>
      <c r="K151" t="s">
        <v>101</v>
      </c>
      <c r="L151" s="5">
        <v>10.905762450173354</v>
      </c>
      <c r="M151" s="5">
        <v>1.3466882215241127</v>
      </c>
      <c r="N151" s="5">
        <v>0.77709359242706599</v>
      </c>
      <c r="O151" s="5">
        <v>6.3420786890060532E-2</v>
      </c>
      <c r="P151" s="5">
        <v>0.57483438051670877</v>
      </c>
      <c r="Q151" s="5">
        <v>0.41660364101586322</v>
      </c>
      <c r="R151" s="5">
        <v>0.1837877945715484</v>
      </c>
      <c r="S151" s="5">
        <v>15.639019040150625</v>
      </c>
      <c r="T151" s="5">
        <v>0.24450784987131005</v>
      </c>
      <c r="U151" s="5">
        <v>0.37709334801365979</v>
      </c>
      <c r="V151" s="5">
        <v>4.7244416284243052</v>
      </c>
      <c r="W151" s="5">
        <v>0.39376061059675155</v>
      </c>
      <c r="X151" s="5">
        <v>0</v>
      </c>
      <c r="Y151" s="5">
        <v>0.15432892911419213</v>
      </c>
      <c r="Z151" s="5">
        <v>5.1045919963248494</v>
      </c>
      <c r="AA151" s="5">
        <v>0.12117639232728761</v>
      </c>
      <c r="AB151" s="5">
        <v>0</v>
      </c>
      <c r="AC151" s="5">
        <v>5.6019628975154099</v>
      </c>
      <c r="AD151" s="5">
        <v>1.5024371487380774</v>
      </c>
      <c r="AE151" s="5">
        <v>0.40079207183420867</v>
      </c>
      <c r="AF151" s="5">
        <v>0.5302973573883818</v>
      </c>
      <c r="AG151" s="5">
        <v>0</v>
      </c>
      <c r="AH151" s="5">
        <v>0.16564141870059215</v>
      </c>
      <c r="AI151" s="5">
        <v>5.9314888596841024</v>
      </c>
      <c r="AJ151" s="5">
        <v>0.31782431154302621</v>
      </c>
      <c r="AK151" s="5">
        <v>0.50604034608745507</v>
      </c>
      <c r="AL151" s="5">
        <v>0</v>
      </c>
      <c r="AM151" s="5">
        <v>9.1935022558291521</v>
      </c>
      <c r="AN151" s="5">
        <v>0</v>
      </c>
      <c r="AO151" s="5">
        <v>13.460325399220038</v>
      </c>
      <c r="AP151" s="5">
        <v>0.42644352395950286</v>
      </c>
      <c r="AQ151" s="5">
        <v>0.19724028073889327</v>
      </c>
      <c r="AR151" s="5">
        <v>9.6642167907877788E-2</v>
      </c>
      <c r="AS151" s="5">
        <v>5.0987167650275389E-2</v>
      </c>
      <c r="AT151" s="5">
        <v>0.12042139145519749</v>
      </c>
      <c r="AU151" s="5">
        <v>1.8889074476542291</v>
      </c>
      <c r="AV151" s="5">
        <v>0.3983820049817397</v>
      </c>
      <c r="AW151" s="5">
        <v>0.40471411448058353</v>
      </c>
      <c r="AX151" s="5">
        <v>0</v>
      </c>
      <c r="AY151" s="5">
        <v>6.5181088725060288E-2</v>
      </c>
      <c r="AZ151" s="5">
        <v>7.3493220066110263</v>
      </c>
      <c r="BA151" s="5">
        <v>0.62402069190625675</v>
      </c>
      <c r="BB151" s="5">
        <v>0.10661957716480894</v>
      </c>
      <c r="BC151" s="5">
        <v>0</v>
      </c>
      <c r="BD151" s="5">
        <v>0.31655155016570358</v>
      </c>
      <c r="BE151" s="5">
        <v>9.3171442581167092</v>
      </c>
      <c r="BF151" s="5">
        <v>100.00000000000001</v>
      </c>
      <c r="BG151" s="5">
        <f t="shared" si="11"/>
        <v>36.381489468589365</v>
      </c>
      <c r="BH151" s="5">
        <f t="shared" si="12"/>
        <v>13.804448856985282</v>
      </c>
      <c r="BI151" s="5">
        <f t="shared" si="13"/>
        <v>49.118122898336381</v>
      </c>
      <c r="BJ151" s="5">
        <v>5.8223589352246909</v>
      </c>
      <c r="BK151" s="5">
        <v>0.58024568100697982</v>
      </c>
      <c r="BL151" s="5">
        <f t="shared" si="14"/>
        <v>32.690706971158541</v>
      </c>
      <c r="BM151" s="5">
        <v>40.268600553043221</v>
      </c>
      <c r="BN151" s="5">
        <v>9.2503144171273775</v>
      </c>
      <c r="BO151" s="5">
        <v>4.3532142516673895</v>
      </c>
      <c r="BP151" s="18"/>
    </row>
    <row r="152" spans="1:68" x14ac:dyDescent="0.25">
      <c r="A152" s="7">
        <v>44355</v>
      </c>
      <c r="B152" s="3" t="s">
        <v>106</v>
      </c>
      <c r="C152" t="s">
        <v>117</v>
      </c>
      <c r="D152" s="4" t="s">
        <v>220</v>
      </c>
      <c r="E152" t="s">
        <v>161</v>
      </c>
      <c r="F152" s="5">
        <v>0.91200000000000003</v>
      </c>
      <c r="G152" s="5">
        <v>388.980263157742</v>
      </c>
      <c r="H152" s="5">
        <v>10.0018393391996</v>
      </c>
      <c r="I152" s="5"/>
      <c r="J152" s="5">
        <v>1</v>
      </c>
      <c r="K152" t="s">
        <v>181</v>
      </c>
      <c r="L152" s="5">
        <v>32.709896746347901</v>
      </c>
      <c r="M152" s="5">
        <v>4.5432546042963127</v>
      </c>
      <c r="N152" s="5">
        <v>2.2748637507344047</v>
      </c>
      <c r="O152" s="5">
        <v>0.19468733894664703</v>
      </c>
      <c r="P152" s="5">
        <v>1.9080662442928793</v>
      </c>
      <c r="Q152" s="5">
        <v>1.278925377311342</v>
      </c>
      <c r="R152" s="5">
        <v>0.43889974810170518</v>
      </c>
      <c r="S152" s="5">
        <v>46.117483075673626</v>
      </c>
      <c r="T152" s="5">
        <v>0.76495281166962537</v>
      </c>
      <c r="U152" s="5">
        <v>2.0668403686265462</v>
      </c>
      <c r="V152" s="5">
        <v>13.653156435192514</v>
      </c>
      <c r="W152" s="5">
        <v>1.1489094774853408</v>
      </c>
      <c r="X152" s="5">
        <v>0</v>
      </c>
      <c r="Y152" s="5">
        <v>0.51322263633749488</v>
      </c>
      <c r="Z152" s="5">
        <v>12.754967361250445</v>
      </c>
      <c r="AA152" s="5">
        <v>0.36747597597249154</v>
      </c>
      <c r="AB152" s="5">
        <v>0</v>
      </c>
      <c r="AC152" s="5">
        <v>16.600615511189169</v>
      </c>
      <c r="AD152" s="5">
        <v>4.5978517845419296</v>
      </c>
      <c r="AE152" s="5">
        <v>1.1369125386603294</v>
      </c>
      <c r="AF152" s="5">
        <v>1.5018699233449344</v>
      </c>
      <c r="AG152" s="5">
        <v>0</v>
      </c>
      <c r="AH152" s="5">
        <v>0.44769140713074407</v>
      </c>
      <c r="AI152" s="5">
        <v>17.727705836850475</v>
      </c>
      <c r="AJ152" s="5">
        <v>0.82557849639057246</v>
      </c>
      <c r="AK152" s="5">
        <v>1.552169810233319</v>
      </c>
      <c r="AL152" s="5">
        <v>0</v>
      </c>
      <c r="AM152" s="5">
        <v>28.923014190154923</v>
      </c>
      <c r="AN152" s="5">
        <v>0</v>
      </c>
      <c r="AO152" s="5">
        <v>42.338412194339909</v>
      </c>
      <c r="AP152" s="5">
        <v>1.2752902850765855</v>
      </c>
      <c r="AQ152" s="5">
        <v>0.58045089653911208</v>
      </c>
      <c r="AR152" s="5">
        <v>0.20233746072600517</v>
      </c>
      <c r="AS152" s="5">
        <v>0.1247346396825165</v>
      </c>
      <c r="AT152" s="5">
        <v>0.35884890605710812</v>
      </c>
      <c r="AU152" s="5">
        <v>5.8351093467462842</v>
      </c>
      <c r="AV152" s="5">
        <v>1.01937099290512</v>
      </c>
      <c r="AW152" s="5">
        <v>1.1693210177765025</v>
      </c>
      <c r="AX152" s="5">
        <v>0</v>
      </c>
      <c r="AY152" s="5">
        <v>0.17034918372772426</v>
      </c>
      <c r="AZ152" s="5">
        <v>22.275494381136092</v>
      </c>
      <c r="BA152" s="5">
        <v>1.8467623935337965</v>
      </c>
      <c r="BB152" s="5">
        <v>0.26647831125037791</v>
      </c>
      <c r="BC152" s="5">
        <v>0</v>
      </c>
      <c r="BD152" s="5">
        <v>0.96215286791880084</v>
      </c>
      <c r="BE152" s="5">
        <v>28.203621357926835</v>
      </c>
      <c r="BF152" s="5">
        <v>300.67774568607842</v>
      </c>
      <c r="BG152" s="5">
        <f t="shared" si="11"/>
        <v>106.09706901862444</v>
      </c>
      <c r="BH152" s="5">
        <f t="shared" si="12"/>
        <v>41.541159370785138</v>
      </c>
      <c r="BI152" s="5">
        <f t="shared" si="13"/>
        <v>151.0899559661932</v>
      </c>
      <c r="BJ152" s="5">
        <v>18.101427996122908</v>
      </c>
      <c r="BK152" s="5">
        <v>1.5763785766574088</v>
      </c>
      <c r="BL152" s="5">
        <f t="shared" si="14"/>
        <v>100.62413431336543</v>
      </c>
      <c r="BM152" s="5">
        <v>124.49734322656053</v>
      </c>
      <c r="BN152" s="5">
        <v>27.729525278293004</v>
      </c>
      <c r="BO152" s="5">
        <v>4.489703374908423</v>
      </c>
      <c r="BP152" s="18"/>
    </row>
    <row r="153" spans="1:68" x14ac:dyDescent="0.25">
      <c r="A153" s="7">
        <v>44355</v>
      </c>
      <c r="B153" s="3" t="s">
        <v>106</v>
      </c>
      <c r="C153" t="s">
        <v>117</v>
      </c>
      <c r="D153" s="4" t="s">
        <v>220</v>
      </c>
      <c r="E153" t="s">
        <v>161</v>
      </c>
      <c r="F153" s="5">
        <v>0.91200000000000003</v>
      </c>
      <c r="G153" s="5">
        <v>388.980263157742</v>
      </c>
      <c r="H153" s="5">
        <v>10.0018393391996</v>
      </c>
      <c r="I153" s="5"/>
      <c r="J153" s="5">
        <v>1</v>
      </c>
      <c r="K153" t="s">
        <v>101</v>
      </c>
      <c r="L153" s="5">
        <v>10.87872222525526</v>
      </c>
      <c r="M153" s="5">
        <v>1.5110046119075544</v>
      </c>
      <c r="N153" s="5">
        <v>0.75657869043273607</v>
      </c>
      <c r="O153" s="5">
        <v>6.4749500666374443E-2</v>
      </c>
      <c r="P153" s="5">
        <v>0.63458844948404969</v>
      </c>
      <c r="Q153" s="5">
        <v>0.4253475342490427</v>
      </c>
      <c r="R153" s="5">
        <v>0.14597014724193685</v>
      </c>
      <c r="S153" s="5">
        <v>15.337843833584687</v>
      </c>
      <c r="T153" s="5">
        <v>0.25440952070602252</v>
      </c>
      <c r="U153" s="5">
        <v>0.68739386212653852</v>
      </c>
      <c r="V153" s="5">
        <v>4.5407938003656065</v>
      </c>
      <c r="W153" s="5">
        <v>0.38210658885438625</v>
      </c>
      <c r="X153" s="5">
        <v>0</v>
      </c>
      <c r="Y153" s="5">
        <v>0.17068860057016763</v>
      </c>
      <c r="Z153" s="5">
        <v>4.2420722997461953</v>
      </c>
      <c r="AA153" s="5">
        <v>0.12221588768865974</v>
      </c>
      <c r="AB153" s="5">
        <v>0</v>
      </c>
      <c r="AC153" s="5">
        <v>5.5210655758078566</v>
      </c>
      <c r="AD153" s="5">
        <v>1.5291626502156568</v>
      </c>
      <c r="AE153" s="5">
        <v>0.37811662318611339</v>
      </c>
      <c r="AF153" s="5">
        <v>0.49949487279745564</v>
      </c>
      <c r="AG153" s="5">
        <v>0</v>
      </c>
      <c r="AH153" s="5">
        <v>0.14889409460923481</v>
      </c>
      <c r="AI153" s="5">
        <v>5.8959155079468459</v>
      </c>
      <c r="AJ153" s="5">
        <v>0.27457253096892476</v>
      </c>
      <c r="AK153" s="5">
        <v>0.51622370877220047</v>
      </c>
      <c r="AL153" s="5">
        <v>0</v>
      </c>
      <c r="AM153" s="5">
        <v>9.6192733267170016</v>
      </c>
      <c r="AN153" s="5">
        <v>0</v>
      </c>
      <c r="AO153" s="5">
        <v>14.08099295733818</v>
      </c>
      <c r="AP153" s="5">
        <v>0.42413856807615152</v>
      </c>
      <c r="AQ153" s="5">
        <v>0.19304750845948201</v>
      </c>
      <c r="AR153" s="5">
        <v>6.7293793314938219E-2</v>
      </c>
      <c r="AS153" s="5">
        <v>4.1484493439280096E-2</v>
      </c>
      <c r="AT153" s="5">
        <v>0.11934667969466657</v>
      </c>
      <c r="AU153" s="5">
        <v>1.9406522200144503</v>
      </c>
      <c r="AV153" s="5">
        <v>0.33902442316745007</v>
      </c>
      <c r="AW153" s="5">
        <v>0.38889509933912042</v>
      </c>
      <c r="AX153" s="5">
        <v>0</v>
      </c>
      <c r="AY153" s="5">
        <v>5.6655068814296869E-2</v>
      </c>
      <c r="AZ153" s="5">
        <v>7.4084280265932101</v>
      </c>
      <c r="BA153" s="5">
        <v>0.61419989341742054</v>
      </c>
      <c r="BB153" s="5">
        <v>8.8625884380746187E-2</v>
      </c>
      <c r="BC153" s="5">
        <v>0</v>
      </c>
      <c r="BD153" s="5">
        <v>0.31999470586803364</v>
      </c>
      <c r="BE153" s="5">
        <v>9.3800162341820705</v>
      </c>
      <c r="BF153" s="5">
        <v>100</v>
      </c>
      <c r="BG153" s="5">
        <f t="shared" si="11"/>
        <v>35.285973285630092</v>
      </c>
      <c r="BH153" s="5">
        <f t="shared" si="12"/>
        <v>13.81584103472561</v>
      </c>
      <c r="BI153" s="5">
        <f t="shared" si="13"/>
        <v>50.249796712237625</v>
      </c>
      <c r="BJ153" s="5">
        <v>6.0202087636447974</v>
      </c>
      <c r="BK153" s="5">
        <v>0.52427510824270362</v>
      </c>
      <c r="BL153" s="5">
        <f t="shared" si="14"/>
        <v>33.465773824984609</v>
      </c>
      <c r="BM153" s="5">
        <v>41.40557291411303</v>
      </c>
      <c r="BN153" s="5">
        <v>9.222340421310701</v>
      </c>
      <c r="BO153" s="5">
        <v>4.4897033749084239</v>
      </c>
      <c r="BP153" s="18"/>
    </row>
    <row r="154" spans="1:68" x14ac:dyDescent="0.25">
      <c r="A154" s="7">
        <v>44355</v>
      </c>
      <c r="B154" s="3" t="s">
        <v>106</v>
      </c>
      <c r="C154" t="s">
        <v>131</v>
      </c>
      <c r="D154" s="4" t="s">
        <v>220</v>
      </c>
      <c r="E154" t="s">
        <v>162</v>
      </c>
      <c r="F154" s="5">
        <v>8.31</v>
      </c>
      <c r="G154" s="5">
        <v>274.94584837546199</v>
      </c>
      <c r="H154" s="5">
        <v>2.31447706959879</v>
      </c>
      <c r="I154" s="5"/>
      <c r="J154" s="5">
        <v>0.5</v>
      </c>
      <c r="K154" t="s">
        <v>181</v>
      </c>
      <c r="L154" s="5">
        <v>22.937452737735487</v>
      </c>
      <c r="M154" s="5">
        <v>2.662705272355991</v>
      </c>
      <c r="N154" s="5">
        <v>1.6709447131709789</v>
      </c>
      <c r="O154" s="5">
        <v>0.14732551111428815</v>
      </c>
      <c r="P154" s="5">
        <v>1.428351017828881</v>
      </c>
      <c r="Q154" s="5">
        <v>1.112945926348937</v>
      </c>
      <c r="R154" s="5">
        <v>0</v>
      </c>
      <c r="S154" s="5">
        <v>28.840790630015633</v>
      </c>
      <c r="T154" s="5">
        <v>0</v>
      </c>
      <c r="U154" s="5">
        <v>0.6687221836110343</v>
      </c>
      <c r="V154" s="5">
        <v>12.462645171868193</v>
      </c>
      <c r="W154" s="5">
        <v>0.88505383544865979</v>
      </c>
      <c r="X154" s="5">
        <v>0</v>
      </c>
      <c r="Y154" s="5">
        <v>8.8483233169144707E-2</v>
      </c>
      <c r="Z154" s="5">
        <v>5.7240762724736802</v>
      </c>
      <c r="AA154" s="5">
        <v>0.25640341408718553</v>
      </c>
      <c r="AB154" s="5">
        <v>0.25668514856482832</v>
      </c>
      <c r="AC154" s="5">
        <v>11.688013896463691</v>
      </c>
      <c r="AD154" s="5">
        <v>3.3822986526161469</v>
      </c>
      <c r="AE154" s="5">
        <v>0.22610075132228843</v>
      </c>
      <c r="AF154" s="5">
        <v>0.79297936768651733</v>
      </c>
      <c r="AG154" s="5">
        <v>0.10448396971407697</v>
      </c>
      <c r="AH154" s="5">
        <v>0</v>
      </c>
      <c r="AI154" s="5">
        <v>12.351357120865773</v>
      </c>
      <c r="AJ154" s="5">
        <v>0.75889886766941839</v>
      </c>
      <c r="AK154" s="5">
        <v>1.214259072418665</v>
      </c>
      <c r="AL154" s="5">
        <v>17.117335241161623</v>
      </c>
      <c r="AM154" s="5">
        <v>0.82800700815151396</v>
      </c>
      <c r="AN154" s="5">
        <v>7.0293225662843517E-2</v>
      </c>
      <c r="AO154" s="5">
        <v>25.811502403784313</v>
      </c>
      <c r="AP154" s="5">
        <v>0.97780215932738235</v>
      </c>
      <c r="AQ154" s="5">
        <v>0.5169276810687492</v>
      </c>
      <c r="AR154" s="5">
        <v>0.20061170779264037</v>
      </c>
      <c r="AS154" s="5">
        <v>0.3600593775175942</v>
      </c>
      <c r="AT154" s="5">
        <v>4.9970951184413002</v>
      </c>
      <c r="AU154" s="5">
        <v>7.9914432625149009E-2</v>
      </c>
      <c r="AV154" s="5">
        <v>9.0636388477341637E-2</v>
      </c>
      <c r="AW154" s="5">
        <v>1.9897262249443768</v>
      </c>
      <c r="AX154" s="5">
        <v>0.15114776278195891</v>
      </c>
      <c r="AY154" s="5">
        <v>0.20116904098284089</v>
      </c>
      <c r="AZ154" s="5">
        <v>17.242406857722653</v>
      </c>
      <c r="BA154" s="5">
        <v>6.4955399782525763E-2</v>
      </c>
      <c r="BB154" s="5">
        <v>1.4885144086134057</v>
      </c>
      <c r="BC154" s="5">
        <v>0.30598891047120602</v>
      </c>
      <c r="BD154" s="5">
        <v>1.1442267024731454</v>
      </c>
      <c r="BE154" s="5">
        <v>20.269256225709729</v>
      </c>
      <c r="BF154" s="5">
        <v>203.56855304404178</v>
      </c>
      <c r="BG154" s="5">
        <f t="shared" si="11"/>
        <v>66.900245609239434</v>
      </c>
      <c r="BH154" s="5">
        <f t="shared" si="12"/>
        <v>46.719027981278543</v>
      </c>
      <c r="BI154" s="5">
        <f t="shared" si="13"/>
        <v>89.156300085837287</v>
      </c>
      <c r="BJ154" s="5">
        <v>11.368400169091883</v>
      </c>
      <c r="BK154" s="5">
        <v>1.4769955897210085</v>
      </c>
      <c r="BL154" s="5">
        <f t="shared" si="14"/>
        <v>63.828094697141957</v>
      </c>
      <c r="BM154" s="5">
        <v>73.770734949840445</v>
      </c>
      <c r="BN154" s="5">
        <v>15.611665887319138</v>
      </c>
      <c r="BO154" s="5">
        <v>4.7253595793234391</v>
      </c>
      <c r="BP154" s="18"/>
    </row>
    <row r="155" spans="1:68" x14ac:dyDescent="0.25">
      <c r="A155" s="7">
        <v>44355</v>
      </c>
      <c r="B155" s="3" t="s">
        <v>106</v>
      </c>
      <c r="C155" t="s">
        <v>131</v>
      </c>
      <c r="D155" s="4" t="s">
        <v>220</v>
      </c>
      <c r="E155" t="s">
        <v>162</v>
      </c>
      <c r="F155" s="5">
        <v>8.31</v>
      </c>
      <c r="G155" s="5">
        <v>274.94584837546199</v>
      </c>
      <c r="H155" s="5">
        <v>2.31447706959879</v>
      </c>
      <c r="I155" s="5"/>
      <c r="J155" s="5">
        <v>0.5</v>
      </c>
      <c r="K155" t="s">
        <v>101</v>
      </c>
      <c r="L155" s="5">
        <v>11.267679803556398</v>
      </c>
      <c r="M155" s="5">
        <v>1.308014048604019</v>
      </c>
      <c r="N155" s="5">
        <v>0.82082654132216204</v>
      </c>
      <c r="O155" s="5">
        <v>7.237144878777739E-2</v>
      </c>
      <c r="P155" s="5">
        <v>0.70165602519160175</v>
      </c>
      <c r="Q155" s="5">
        <v>0.54671800221920941</v>
      </c>
      <c r="R155" s="5">
        <v>0</v>
      </c>
      <c r="S155" s="5">
        <v>14.167606046586167</v>
      </c>
      <c r="T155" s="5">
        <v>0</v>
      </c>
      <c r="U155" s="5">
        <v>0.32849974792833408</v>
      </c>
      <c r="V155" s="5">
        <v>6.1220876139802973</v>
      </c>
      <c r="W155" s="5">
        <v>0.4347694288799015</v>
      </c>
      <c r="X155" s="5">
        <v>0</v>
      </c>
      <c r="Y155" s="5">
        <v>4.3466061847971908E-2</v>
      </c>
      <c r="Z155" s="5">
        <v>2.8118666595990809</v>
      </c>
      <c r="AA155" s="5">
        <v>0.12595433344349261</v>
      </c>
      <c r="AB155" s="5">
        <v>0.12609273128217149</v>
      </c>
      <c r="AC155" s="5">
        <v>5.7415616123847011</v>
      </c>
      <c r="AD155" s="5">
        <v>1.661503509279447</v>
      </c>
      <c r="AE155" s="5">
        <v>0.11106860462547564</v>
      </c>
      <c r="AF155" s="5">
        <v>0.38953922687408277</v>
      </c>
      <c r="AG155" s="5">
        <v>5.1326183809673208E-2</v>
      </c>
      <c r="AH155" s="5">
        <v>0</v>
      </c>
      <c r="AI155" s="5">
        <v>6.0674190272372641</v>
      </c>
      <c r="AJ155" s="5">
        <v>0.37279769213923314</v>
      </c>
      <c r="AK155" s="5">
        <v>0.59648656644720643</v>
      </c>
      <c r="AL155" s="5">
        <v>8.4086343323658195</v>
      </c>
      <c r="AM155" s="5">
        <v>0.40674603015544147</v>
      </c>
      <c r="AN155" s="5">
        <v>3.4530493345716159E-2</v>
      </c>
      <c r="AO155" s="5">
        <v>12.679513617312017</v>
      </c>
      <c r="AP155" s="5">
        <v>0.48033065260125718</v>
      </c>
      <c r="AQ155" s="5">
        <v>0.25393297409591187</v>
      </c>
      <c r="AR155" s="5">
        <v>9.854749409612315E-2</v>
      </c>
      <c r="AS155" s="5">
        <v>0.17687377157890188</v>
      </c>
      <c r="AT155" s="5">
        <v>2.4547480658076819</v>
      </c>
      <c r="AU155" s="5">
        <v>3.9256767035063429E-2</v>
      </c>
      <c r="AV155" s="5">
        <v>4.4523767115313029E-2</v>
      </c>
      <c r="AW155" s="5">
        <v>0.97742318014801732</v>
      </c>
      <c r="AX155" s="5">
        <v>7.4249072620395498E-2</v>
      </c>
      <c r="AY155" s="5">
        <v>9.8821275670863684E-2</v>
      </c>
      <c r="AZ155" s="5">
        <v>8.4700738890609895</v>
      </c>
      <c r="BA155" s="5">
        <v>3.1908366401009275E-2</v>
      </c>
      <c r="BB155" s="5">
        <v>0.73121038900903701</v>
      </c>
      <c r="BC155" s="5">
        <v>0.15031246520920435</v>
      </c>
      <c r="BD155" s="5">
        <v>0.56208421456215463</v>
      </c>
      <c r="BE155" s="5">
        <v>9.95696826578342</v>
      </c>
      <c r="BF155" s="5">
        <v>99.999999999999986</v>
      </c>
      <c r="BG155" s="5">
        <f t="shared" si="11"/>
        <v>32.863742758325571</v>
      </c>
      <c r="BH155" s="5">
        <f t="shared" si="12"/>
        <v>22.950022133905399</v>
      </c>
      <c r="BI155" s="5">
        <f t="shared" si="13"/>
        <v>43.796695880894944</v>
      </c>
      <c r="BJ155" s="5">
        <v>5.5845561601218163</v>
      </c>
      <c r="BK155" s="5">
        <v>0.7255519419060088</v>
      </c>
      <c r="BL155" s="5">
        <f t="shared" si="14"/>
        <v>31.354594677171399</v>
      </c>
      <c r="BM155" s="5">
        <v>36.238767651838756</v>
      </c>
      <c r="BN155" s="5">
        <v>7.6689968336816632</v>
      </c>
      <c r="BO155" s="5">
        <v>4.7253595793234373</v>
      </c>
      <c r="BP155" s="18"/>
    </row>
    <row r="156" spans="1:68" x14ac:dyDescent="0.25">
      <c r="A156" s="7">
        <v>44355</v>
      </c>
      <c r="B156" s="3" t="s">
        <v>218</v>
      </c>
      <c r="C156" t="s">
        <v>218</v>
      </c>
      <c r="D156" s="4" t="s">
        <v>220</v>
      </c>
      <c r="E156" t="s">
        <v>196</v>
      </c>
      <c r="I156" s="5" t="s">
        <v>225</v>
      </c>
      <c r="J156">
        <v>5</v>
      </c>
      <c r="K156" t="s">
        <v>101</v>
      </c>
      <c r="L156" s="5">
        <v>8.1828008329022914</v>
      </c>
      <c r="M156" s="5">
        <v>0.90399076910834353</v>
      </c>
      <c r="N156" s="5">
        <v>0.59980901603469539</v>
      </c>
      <c r="O156" s="5">
        <v>0.14317166010159285</v>
      </c>
      <c r="P156" s="5">
        <v>0.64072467804612787</v>
      </c>
      <c r="Q156" s="5">
        <v>0.19794692237297576</v>
      </c>
      <c r="R156" s="5">
        <v>0</v>
      </c>
      <c r="S156" s="5">
        <v>17.507725566652077</v>
      </c>
      <c r="T156" s="5">
        <v>0.51320309287921595</v>
      </c>
      <c r="U156" s="5">
        <v>0.98316953805753382</v>
      </c>
      <c r="V156" s="5">
        <v>7.4601785169564581</v>
      </c>
      <c r="W156" s="5">
        <v>0.32221912757463628</v>
      </c>
      <c r="X156" s="5">
        <v>0</v>
      </c>
      <c r="Y156" s="5">
        <v>0</v>
      </c>
      <c r="Z156" s="5">
        <v>22.103277231793527</v>
      </c>
      <c r="AA156" s="5">
        <v>6.5717051950291122E-2</v>
      </c>
      <c r="AB156" s="5">
        <v>0</v>
      </c>
      <c r="AC156" s="5">
        <v>6.0462340349341499</v>
      </c>
      <c r="AD156" s="5">
        <v>1.299486730593244</v>
      </c>
      <c r="AE156" s="5">
        <v>0</v>
      </c>
      <c r="AF156" s="5">
        <v>0.68807278611122169</v>
      </c>
      <c r="AG156" s="5">
        <v>0</v>
      </c>
      <c r="AH156" s="5">
        <v>0</v>
      </c>
      <c r="AI156" s="5">
        <v>4.5558959667900103</v>
      </c>
      <c r="AJ156" s="5">
        <v>0.41817530736481917</v>
      </c>
      <c r="AK156" s="5">
        <v>0.30298810329049453</v>
      </c>
      <c r="AL156" s="5">
        <v>6.118914043952838</v>
      </c>
      <c r="AM156" s="5">
        <v>0</v>
      </c>
      <c r="AN156" s="5">
        <v>0</v>
      </c>
      <c r="AO156" s="5">
        <v>9.1969389514449809</v>
      </c>
      <c r="AP156" s="5">
        <v>0.11266727675433361</v>
      </c>
      <c r="AQ156" s="5">
        <v>0</v>
      </c>
      <c r="AR156" s="5">
        <v>0</v>
      </c>
      <c r="AS156" s="5">
        <v>3.0902266608310455E-2</v>
      </c>
      <c r="AT156" s="5">
        <v>1.9798007931139672</v>
      </c>
      <c r="AU156" s="5">
        <v>0</v>
      </c>
      <c r="AV156" s="5">
        <v>0</v>
      </c>
      <c r="AW156" s="5">
        <v>0.24887597978753034</v>
      </c>
      <c r="AX156" s="5">
        <v>2.8780222549370679E-2</v>
      </c>
      <c r="AY156" s="5">
        <v>0.35192774439979307</v>
      </c>
      <c r="AZ156" s="5">
        <v>4.4810275998355413</v>
      </c>
      <c r="BA156" s="5">
        <v>0</v>
      </c>
      <c r="BB156" s="5">
        <v>0</v>
      </c>
      <c r="BC156" s="5">
        <v>4.9403838247191599E-2</v>
      </c>
      <c r="BD156" s="5">
        <v>0.16863618880887016</v>
      </c>
      <c r="BE156" s="5">
        <v>4.2973381609835668</v>
      </c>
      <c r="BF156" s="5">
        <v>100.00000000000001</v>
      </c>
      <c r="BG156" s="5">
        <f t="shared" si="11"/>
        <v>51.741800289128513</v>
      </c>
      <c r="BH156" s="5">
        <f t="shared" si="12"/>
        <v>22.147773843154422</v>
      </c>
      <c r="BI156" s="5">
        <f t="shared" si="13"/>
        <v>25.422353081605863</v>
      </c>
      <c r="BJ156" s="5">
        <v>4.4773803366092384</v>
      </c>
      <c r="BK156" s="5">
        <v>4.9078237111898035</v>
      </c>
      <c r="BL156" s="5">
        <f t="shared" si="14"/>
        <v>18.006206978872399</v>
      </c>
      <c r="BM156" s="5">
        <v>20.37261767397446</v>
      </c>
      <c r="BN156" s="5">
        <v>1.1819122269526121</v>
      </c>
      <c r="BO156" s="5">
        <v>17.236997138528871</v>
      </c>
      <c r="BP156" s="18"/>
    </row>
    <row r="157" spans="1:68" x14ac:dyDescent="0.25">
      <c r="A157" s="7">
        <v>44355</v>
      </c>
      <c r="B157" s="3" t="s">
        <v>218</v>
      </c>
      <c r="C157" t="s">
        <v>218</v>
      </c>
      <c r="D157" s="4" t="s">
        <v>220</v>
      </c>
      <c r="E157" t="s">
        <v>201</v>
      </c>
      <c r="I157" s="5">
        <v>0</v>
      </c>
      <c r="J157">
        <v>3</v>
      </c>
      <c r="K157" t="s">
        <v>101</v>
      </c>
      <c r="L157" s="5">
        <v>7.9803208857952939</v>
      </c>
      <c r="M157" s="5">
        <v>1.1524274714790577</v>
      </c>
      <c r="N157" s="5">
        <v>1.0473635765059999</v>
      </c>
      <c r="O157" s="5">
        <v>0.12496808610704255</v>
      </c>
      <c r="P157" s="5">
        <v>1.4784530832179952</v>
      </c>
      <c r="Q157" s="5">
        <v>0.30620540453378842</v>
      </c>
      <c r="R157" s="5">
        <v>0</v>
      </c>
      <c r="S157" s="5">
        <v>20.400116233757508</v>
      </c>
      <c r="T157" s="5">
        <v>0.730408229081283</v>
      </c>
      <c r="U157" s="5">
        <v>3.468704228758785</v>
      </c>
      <c r="V157" s="5">
        <v>6.8308328518254742</v>
      </c>
      <c r="W157" s="5">
        <v>0.61182292156572926</v>
      </c>
      <c r="X157" s="5">
        <v>0.33467595640898157</v>
      </c>
      <c r="Y157" s="5">
        <v>0</v>
      </c>
      <c r="Z157" s="5">
        <v>13.252663970222658</v>
      </c>
      <c r="AA157" s="5">
        <v>0.17082331125115896</v>
      </c>
      <c r="AB157" s="5">
        <v>1.5296832798075759</v>
      </c>
      <c r="AC157" s="5">
        <v>8.3344811136940837</v>
      </c>
      <c r="AD157" s="5">
        <v>1.4724062403418483</v>
      </c>
      <c r="AE157" s="5">
        <v>0.60191281796315454</v>
      </c>
      <c r="AF157" s="5">
        <v>0.65381488598341808</v>
      </c>
      <c r="AG157" s="5">
        <v>0.24598892755882232</v>
      </c>
      <c r="AH157" s="5">
        <v>0</v>
      </c>
      <c r="AI157" s="5">
        <v>4.4718082747685406</v>
      </c>
      <c r="AJ157" s="5">
        <v>0.47568497292358131</v>
      </c>
      <c r="AK157" s="5">
        <v>0.30704524382214216</v>
      </c>
      <c r="AL157" s="5">
        <v>5.0905178784987699</v>
      </c>
      <c r="AM157" s="5">
        <v>0</v>
      </c>
      <c r="AN157" s="5">
        <v>0</v>
      </c>
      <c r="AO157" s="5">
        <v>7.498169150351389</v>
      </c>
      <c r="AP157" s="5">
        <v>0</v>
      </c>
      <c r="AQ157" s="5">
        <v>0.34542589929990997</v>
      </c>
      <c r="AR157" s="5">
        <v>0.25279162579448794</v>
      </c>
      <c r="AS157" s="5">
        <v>0</v>
      </c>
      <c r="AT157" s="5">
        <v>2.3533976538249641</v>
      </c>
      <c r="AU157" s="5">
        <v>0</v>
      </c>
      <c r="AV157" s="5">
        <v>0.11438611107378491</v>
      </c>
      <c r="AW157" s="5">
        <v>0.2136551149572018</v>
      </c>
      <c r="AX157" s="5">
        <v>3.4013491178328109E-2</v>
      </c>
      <c r="AY157" s="5">
        <v>0.67481086819226266</v>
      </c>
      <c r="AZ157" s="5">
        <v>3.7225036616992973</v>
      </c>
      <c r="BA157" s="5">
        <v>0</v>
      </c>
      <c r="BB157" s="5">
        <v>0</v>
      </c>
      <c r="BC157" s="5">
        <v>0</v>
      </c>
      <c r="BD157" s="5">
        <v>0.15595815584729705</v>
      </c>
      <c r="BE157" s="5">
        <v>3.5617584219083831</v>
      </c>
      <c r="BF157" s="5">
        <v>100.00000000000001</v>
      </c>
      <c r="BG157" s="5">
        <f t="shared" si="11"/>
        <v>48.570089627648855</v>
      </c>
      <c r="BH157" s="5">
        <f t="shared" si="12"/>
        <v>27.624329808247889</v>
      </c>
      <c r="BI157" s="5">
        <f t="shared" si="13"/>
        <v>22.817089721710854</v>
      </c>
      <c r="BJ157" s="5">
        <v>7.9816646286566595</v>
      </c>
      <c r="BK157" s="5">
        <v>5.4920450422607132</v>
      </c>
      <c r="BL157" s="5">
        <f t="shared" si="14"/>
        <v>14.78243123395907</v>
      </c>
      <c r="BM157" s="5">
        <v>17.505442158588536</v>
      </c>
      <c r="BN157" s="5">
        <v>1.849578064741531</v>
      </c>
      <c r="BO157" s="5">
        <v>9.464559778413479</v>
      </c>
      <c r="BP157" s="18"/>
    </row>
    <row r="158" spans="1:68" x14ac:dyDescent="0.25">
      <c r="A158" s="7">
        <v>44377</v>
      </c>
      <c r="B158" s="3" t="s">
        <v>106</v>
      </c>
      <c r="C158" t="s">
        <v>131</v>
      </c>
      <c r="D158" s="4" t="s">
        <v>221</v>
      </c>
      <c r="E158" t="s">
        <v>171</v>
      </c>
      <c r="F158" s="5">
        <v>11.907999999999999</v>
      </c>
      <c r="G158" s="5">
        <v>238.64208935169199</v>
      </c>
      <c r="H158" s="5">
        <v>5.6114873045160003</v>
      </c>
      <c r="I158" s="5"/>
      <c r="J158" s="5">
        <v>0.75</v>
      </c>
      <c r="K158" t="s">
        <v>181</v>
      </c>
      <c r="L158" s="5">
        <v>19.886799044081492</v>
      </c>
      <c r="M158" s="5">
        <v>1.7219594036220294</v>
      </c>
      <c r="N158" s="5">
        <v>1.2886899076208016</v>
      </c>
      <c r="O158" s="5">
        <v>0.144714326932112</v>
      </c>
      <c r="P158" s="5">
        <v>1.031951778779721</v>
      </c>
      <c r="Q158" s="5">
        <v>0.68147014330728339</v>
      </c>
      <c r="R158" s="5">
        <v>0</v>
      </c>
      <c r="S158" s="5">
        <v>22.952516426388719</v>
      </c>
      <c r="T158" s="5">
        <v>0.3683923637345296</v>
      </c>
      <c r="U158" s="5">
        <v>0.57672211433349896</v>
      </c>
      <c r="V158" s="5">
        <v>13.438475181677509</v>
      </c>
      <c r="W158" s="5">
        <v>0.5623459088565268</v>
      </c>
      <c r="X158" s="5">
        <v>0</v>
      </c>
      <c r="Y158" s="5">
        <v>4.1413431715098953E-2</v>
      </c>
      <c r="Z158" s="5">
        <v>4.4745914948978438</v>
      </c>
      <c r="AA158" s="5">
        <v>0.13483808150371626</v>
      </c>
      <c r="AB158" s="5">
        <v>0.27367425136303747</v>
      </c>
      <c r="AC158" s="5">
        <v>9.6475320797608983</v>
      </c>
      <c r="AD158" s="5">
        <v>2.6709105777249338</v>
      </c>
      <c r="AE158" s="5">
        <v>0.15475456666924259</v>
      </c>
      <c r="AF158" s="5">
        <v>0.81861149114850551</v>
      </c>
      <c r="AG158" s="5">
        <v>4.4349309335178819E-2</v>
      </c>
      <c r="AH158" s="5">
        <v>0</v>
      </c>
      <c r="AI158" s="5">
        <v>10.038101414480762</v>
      </c>
      <c r="AJ158" s="5">
        <v>0.45441886718008034</v>
      </c>
      <c r="AK158" s="5">
        <v>1.2789516606322731</v>
      </c>
      <c r="AL158" s="5">
        <v>12.403380498656137</v>
      </c>
      <c r="AM158" s="5">
        <v>0.47310879593490751</v>
      </c>
      <c r="AN158" s="5">
        <v>4.0917282717143032E-2</v>
      </c>
      <c r="AO158" s="5">
        <v>22.301238120194895</v>
      </c>
      <c r="AP158" s="5">
        <v>0.75124110696116397</v>
      </c>
      <c r="AQ158" s="5">
        <v>0.12316976834830193</v>
      </c>
      <c r="AR158" s="5">
        <v>0.22367482242982653</v>
      </c>
      <c r="AS158" s="5">
        <v>0.37585350032018622</v>
      </c>
      <c r="AT158" s="5">
        <v>3.5926791476874076</v>
      </c>
      <c r="AU158" s="5">
        <v>0.1153047962516653</v>
      </c>
      <c r="AV158" s="5">
        <v>6.1799065096044374E-2</v>
      </c>
      <c r="AW158" s="5">
        <v>2.0418956389792378</v>
      </c>
      <c r="AX158" s="5">
        <v>0.10263993281627597</v>
      </c>
      <c r="AY158" s="5">
        <v>0.13798464868085855</v>
      </c>
      <c r="AZ158" s="5">
        <v>14.767835777714728</v>
      </c>
      <c r="BA158" s="5">
        <v>0</v>
      </c>
      <c r="BB158" s="5">
        <v>1.1060090929434623</v>
      </c>
      <c r="BC158" s="5">
        <v>0.22452309982549135</v>
      </c>
      <c r="BD158" s="5">
        <v>1.0874390914336576</v>
      </c>
      <c r="BE158" s="5">
        <v>17.00198648805971</v>
      </c>
      <c r="BF158" s="5">
        <v>169.61886450079689</v>
      </c>
      <c r="BG158" s="5">
        <f t="shared" si="11"/>
        <v>53.787006103311377</v>
      </c>
      <c r="BH158" s="5">
        <f t="shared" si="12"/>
        <v>39.862268610656365</v>
      </c>
      <c r="BI158" s="5">
        <f t="shared" si="13"/>
        <v>75.15097829568063</v>
      </c>
      <c r="BJ158" s="5">
        <v>8.4804746503150685</v>
      </c>
      <c r="BK158" s="5">
        <v>0.71557328420924082</v>
      </c>
      <c r="BL158" s="5">
        <f t="shared" si="14"/>
        <v>54.562218682541186</v>
      </c>
      <c r="BM158" s="5">
        <v>62.372192152948003</v>
      </c>
      <c r="BN158" s="5">
        <v>12.93354070940188</v>
      </c>
      <c r="BO158" s="5">
        <v>4.8225148514518761</v>
      </c>
      <c r="BP158" s="18"/>
    </row>
    <row r="159" spans="1:68" x14ac:dyDescent="0.25">
      <c r="A159" s="7">
        <v>44377</v>
      </c>
      <c r="B159" s="3" t="s">
        <v>106</v>
      </c>
      <c r="C159" t="s">
        <v>131</v>
      </c>
      <c r="D159" s="4" t="s">
        <v>220</v>
      </c>
      <c r="E159" t="s">
        <v>171</v>
      </c>
      <c r="F159" s="5">
        <v>11.907999999999999</v>
      </c>
      <c r="G159" s="5">
        <v>238.64208935169199</v>
      </c>
      <c r="H159" s="5">
        <v>5.6114873045160003</v>
      </c>
      <c r="I159" s="5"/>
      <c r="J159" s="5">
        <v>0.75</v>
      </c>
      <c r="K159" t="s">
        <v>101</v>
      </c>
      <c r="L159" s="5">
        <v>11.724402885616572</v>
      </c>
      <c r="M159" s="5">
        <v>1.0151933328229181</v>
      </c>
      <c r="N159" s="5">
        <v>0.75975624021156396</v>
      </c>
      <c r="O159" s="5">
        <v>8.5317353914624347E-2</v>
      </c>
      <c r="P159" s="5">
        <v>0.60839446238296968</v>
      </c>
      <c r="Q159" s="5">
        <v>0.40176553787982811</v>
      </c>
      <c r="R159" s="5">
        <v>0</v>
      </c>
      <c r="S159" s="5">
        <v>13.531818229027754</v>
      </c>
      <c r="T159" s="5">
        <v>0.21718832089740753</v>
      </c>
      <c r="U159" s="5">
        <v>0.34001059730640365</v>
      </c>
      <c r="V159" s="5">
        <v>7.9227479922284072</v>
      </c>
      <c r="W159" s="5">
        <v>0.33153500379309803</v>
      </c>
      <c r="X159" s="5">
        <v>0</v>
      </c>
      <c r="Y159" s="5">
        <v>2.4415581272155248E-2</v>
      </c>
      <c r="Z159" s="5">
        <v>2.6380270308181566</v>
      </c>
      <c r="AA159" s="5">
        <v>7.9494743642198343E-2</v>
      </c>
      <c r="AB159" s="5">
        <v>0.16134658852273576</v>
      </c>
      <c r="AC159" s="5">
        <v>5.68777070177567</v>
      </c>
      <c r="AD159" s="5">
        <v>1.5746542022820733</v>
      </c>
      <c r="AE159" s="5">
        <v>9.1236648190458514E-2</v>
      </c>
      <c r="AF159" s="5">
        <v>0.48261818846491544</v>
      </c>
      <c r="AG159" s="5">
        <v>2.6146448666368984E-2</v>
      </c>
      <c r="AH159" s="5">
        <v>0</v>
      </c>
      <c r="AI159" s="5">
        <v>5.9180336126077542</v>
      </c>
      <c r="AJ159" s="5">
        <v>0.26790585381966486</v>
      </c>
      <c r="AK159" s="5">
        <v>0.7540149878943827</v>
      </c>
      <c r="AL159" s="5">
        <v>7.3125006084437416</v>
      </c>
      <c r="AM159" s="5">
        <v>0.27892463336982476</v>
      </c>
      <c r="AN159" s="5">
        <v>2.4123073124894548E-2</v>
      </c>
      <c r="AO159" s="5">
        <v>13.147852502037072</v>
      </c>
      <c r="AP159" s="5">
        <v>0.4428995024652076</v>
      </c>
      <c r="AQ159" s="5">
        <v>7.2615607179544156E-2</v>
      </c>
      <c r="AR159" s="5">
        <v>0.13186907192671113</v>
      </c>
      <c r="AS159" s="5">
        <v>0.22158708668776664</v>
      </c>
      <c r="AT159" s="5">
        <v>2.1180893754129149</v>
      </c>
      <c r="AU159" s="5">
        <v>6.7978757310407284E-2</v>
      </c>
      <c r="AV159" s="5">
        <v>3.6434075465558866E-2</v>
      </c>
      <c r="AW159" s="5">
        <v>1.2038140008711382</v>
      </c>
      <c r="AX159" s="5">
        <v>6.0512097589117957E-2</v>
      </c>
      <c r="AY159" s="5">
        <v>8.1349824553394692E-2</v>
      </c>
      <c r="AZ159" s="5">
        <v>8.706481924152575</v>
      </c>
      <c r="BA159" s="5">
        <v>0</v>
      </c>
      <c r="BB159" s="5">
        <v>0.65205547519643137</v>
      </c>
      <c r="BC159" s="5">
        <v>0.1323691798587866</v>
      </c>
      <c r="BD159" s="5">
        <v>0.64110739960091445</v>
      </c>
      <c r="BE159" s="5">
        <v>10.023641260715923</v>
      </c>
      <c r="BF159" s="5">
        <v>100.00000000000001</v>
      </c>
      <c r="BG159" s="5">
        <f t="shared" si="11"/>
        <v>31.71050947759333</v>
      </c>
      <c r="BH159" s="5">
        <f t="shared" si="12"/>
        <v>23.501082104266235</v>
      </c>
      <c r="BI159" s="5">
        <f t="shared" si="13"/>
        <v>44.305790229675523</v>
      </c>
      <c r="BJ159" s="5">
        <v>4.9997237484603172</v>
      </c>
      <c r="BK159" s="5">
        <v>0.42187128555260367</v>
      </c>
      <c r="BL159" s="5">
        <f t="shared" si="14"/>
        <v>32.167541530903748</v>
      </c>
      <c r="BM159" s="5">
        <v>36.771966571356799</v>
      </c>
      <c r="BN159" s="5">
        <v>7.6250603065091953</v>
      </c>
      <c r="BO159" s="5">
        <v>4.8225148514518779</v>
      </c>
      <c r="BP159" s="18"/>
    </row>
    <row r="160" spans="1:68" x14ac:dyDescent="0.25">
      <c r="A160" s="7">
        <v>44377</v>
      </c>
      <c r="B160" s="3" t="s">
        <v>218</v>
      </c>
      <c r="C160" t="s">
        <v>218</v>
      </c>
      <c r="D160" s="4" t="s">
        <v>221</v>
      </c>
      <c r="E160" t="s">
        <v>205</v>
      </c>
      <c r="I160" s="5" t="s">
        <v>225</v>
      </c>
      <c r="J160">
        <v>2</v>
      </c>
      <c r="K160" t="s">
        <v>101</v>
      </c>
      <c r="L160" s="5">
        <v>10.383059139971943</v>
      </c>
      <c r="M160" s="5">
        <v>1.3702711789734849</v>
      </c>
      <c r="N160" s="5">
        <v>0.72658342318528057</v>
      </c>
      <c r="O160" s="5">
        <v>0.20323930761828576</v>
      </c>
      <c r="P160" s="5">
        <v>0.75498823229336953</v>
      </c>
      <c r="Q160" s="5">
        <v>0.168110094721343</v>
      </c>
      <c r="R160" s="5">
        <v>0</v>
      </c>
      <c r="S160" s="5">
        <v>22.06543540514533</v>
      </c>
      <c r="T160" s="5">
        <v>0.76124888409678504</v>
      </c>
      <c r="U160" s="5">
        <v>0.63615178602483391</v>
      </c>
      <c r="V160" s="5">
        <v>11.83970412623329</v>
      </c>
      <c r="W160" s="5">
        <v>0.30572849640012517</v>
      </c>
      <c r="X160" s="5">
        <v>0</v>
      </c>
      <c r="Y160" s="5">
        <v>0</v>
      </c>
      <c r="Z160" s="5">
        <v>11.433225510996719</v>
      </c>
      <c r="AA160" s="5">
        <v>0.11895238426489513</v>
      </c>
      <c r="AB160" s="5">
        <v>0</v>
      </c>
      <c r="AC160" s="5">
        <v>7.0020752901348366</v>
      </c>
      <c r="AD160" s="5">
        <v>1.5827855263005346</v>
      </c>
      <c r="AE160" s="5">
        <v>0.84959363732275983</v>
      </c>
      <c r="AF160" s="5">
        <v>0.87370874056554548</v>
      </c>
      <c r="AG160" s="5">
        <v>0</v>
      </c>
      <c r="AH160" s="5">
        <v>0</v>
      </c>
      <c r="AI160" s="5">
        <v>4.1927817003466545</v>
      </c>
      <c r="AJ160" s="5">
        <v>0.44079626215899731</v>
      </c>
      <c r="AK160" s="5">
        <v>0.42120274077423392</v>
      </c>
      <c r="AL160" s="5">
        <v>6.0323698885835864</v>
      </c>
      <c r="AM160" s="5">
        <v>0</v>
      </c>
      <c r="AN160" s="5">
        <v>0</v>
      </c>
      <c r="AO160" s="5">
        <v>6.8648047024451326</v>
      </c>
      <c r="AP160" s="5">
        <v>0</v>
      </c>
      <c r="AQ160" s="5">
        <v>0.20949995942170127</v>
      </c>
      <c r="AR160" s="5">
        <v>0.39268199366978535</v>
      </c>
      <c r="AS160" s="5">
        <v>0</v>
      </c>
      <c r="AT160" s="5">
        <v>2.5741713331710203</v>
      </c>
      <c r="AU160" s="5">
        <v>0</v>
      </c>
      <c r="AV160" s="5">
        <v>0</v>
      </c>
      <c r="AW160" s="5">
        <v>0</v>
      </c>
      <c r="AX160" s="5">
        <v>0</v>
      </c>
      <c r="AY160" s="5">
        <v>0.31987293195598987</v>
      </c>
      <c r="AZ160" s="5">
        <v>4.0956256593973546</v>
      </c>
      <c r="BA160" s="5">
        <v>0</v>
      </c>
      <c r="BB160" s="5">
        <v>0</v>
      </c>
      <c r="BC160" s="5">
        <v>0</v>
      </c>
      <c r="BD160" s="5">
        <v>0.14271967351860226</v>
      </c>
      <c r="BE160" s="5">
        <v>3.2386119903075841</v>
      </c>
      <c r="BF160" s="5">
        <v>100.00000000000001</v>
      </c>
      <c r="BG160" s="5">
        <f t="shared" si="11"/>
        <v>48.938819519321072</v>
      </c>
      <c r="BH160" s="5">
        <f t="shared" si="12"/>
        <v>28.264871946483019</v>
      </c>
      <c r="BI160" s="5">
        <f t="shared" si="13"/>
        <v>21.922599793630368</v>
      </c>
      <c r="BJ160" s="5">
        <v>6.5193094732936823</v>
      </c>
      <c r="BK160" s="5">
        <v>4.7221545917243457</v>
      </c>
      <c r="BL160" s="5">
        <f t="shared" si="14"/>
        <v>14.199042352150071</v>
      </c>
      <c r="BM160" s="5">
        <v>16.915933358839695</v>
      </c>
      <c r="BN160" s="5">
        <v>2.5371871123323246</v>
      </c>
      <c r="BO160" s="5">
        <v>6.6671997806616714</v>
      </c>
      <c r="BP160" s="18"/>
    </row>
    <row r="161" spans="1:70" x14ac:dyDescent="0.25">
      <c r="B161" s="3"/>
      <c r="C161" t="s">
        <v>211</v>
      </c>
      <c r="E161" t="s">
        <v>208</v>
      </c>
      <c r="J161" s="5">
        <v>1</v>
      </c>
      <c r="K161" t="s">
        <v>101</v>
      </c>
      <c r="L161" s="5">
        <v>3.9265061507727888</v>
      </c>
      <c r="M161" s="5">
        <v>0</v>
      </c>
      <c r="N161" s="5">
        <v>0</v>
      </c>
      <c r="O161" s="5">
        <v>0</v>
      </c>
      <c r="P161" s="5">
        <v>0.45841657028703603</v>
      </c>
      <c r="Q161" s="5">
        <v>0</v>
      </c>
      <c r="R161" s="5">
        <v>0</v>
      </c>
      <c r="S161" s="5">
        <v>24.370728630007356</v>
      </c>
      <c r="T161" s="5">
        <v>2.84512669540532</v>
      </c>
      <c r="U161" s="5">
        <v>0</v>
      </c>
      <c r="V161" s="5">
        <v>1.8273577962359373</v>
      </c>
      <c r="W161" s="5">
        <v>0</v>
      </c>
      <c r="X161" s="5">
        <v>0</v>
      </c>
      <c r="Y161" s="5">
        <v>0</v>
      </c>
      <c r="Z161" s="5">
        <v>27.286300073598991</v>
      </c>
      <c r="AA161" s="5">
        <v>0</v>
      </c>
      <c r="AB161" s="5">
        <v>0</v>
      </c>
      <c r="AC161" s="5">
        <v>2.8619493218378715</v>
      </c>
      <c r="AD161" s="5">
        <v>0</v>
      </c>
      <c r="AE161" s="5">
        <v>3.8786668068552199</v>
      </c>
      <c r="AF161" s="5">
        <v>3.0007359899064237</v>
      </c>
      <c r="AG161" s="5">
        <v>0</v>
      </c>
      <c r="AH161" s="5">
        <v>0</v>
      </c>
      <c r="AI161" s="5">
        <v>2.5864788140048365</v>
      </c>
      <c r="AJ161" s="5">
        <v>0</v>
      </c>
      <c r="AK161" s="5">
        <v>0</v>
      </c>
      <c r="AL161" s="5">
        <v>2.2000841131321627</v>
      </c>
      <c r="AM161" s="5">
        <v>0</v>
      </c>
      <c r="AN161" s="5">
        <v>0</v>
      </c>
      <c r="AO161" s="5">
        <v>4.5247608032804116</v>
      </c>
      <c r="AP161" s="5">
        <v>0</v>
      </c>
      <c r="AQ161" s="5">
        <v>0</v>
      </c>
      <c r="AR161" s="5">
        <v>0</v>
      </c>
      <c r="AS161" s="5">
        <v>0</v>
      </c>
      <c r="AT161" s="5">
        <v>12.217958153716747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2.4403322468720425</v>
      </c>
      <c r="BA161" s="5">
        <v>0</v>
      </c>
      <c r="BB161" s="5">
        <v>0.49363894438019135</v>
      </c>
      <c r="BC161" s="5">
        <v>0</v>
      </c>
      <c r="BD161" s="5">
        <v>0.22395121438334556</v>
      </c>
      <c r="BE161" s="5">
        <v>4.8570076753233096</v>
      </c>
      <c r="BF161" s="5">
        <v>100.00000000000001</v>
      </c>
      <c r="BG161" s="5">
        <f>SUM(L161,M161,P161,Q161,S161,T161,W161,Z161,AJ161,AQ161,AV161,AY161,N161,AN161)</f>
        <v>58.887078120071493</v>
      </c>
      <c r="BH161" s="5">
        <f t="shared" si="12"/>
        <v>10.768058038061191</v>
      </c>
      <c r="BI161" s="5">
        <f t="shared" si="13"/>
        <v>27.344127851960881</v>
      </c>
      <c r="BJ161" s="5">
        <v>7.1822100725475764</v>
      </c>
      <c r="BK161" s="5">
        <v>2.5864788140048365</v>
      </c>
      <c r="BL161" s="5">
        <f t="shared" si="14"/>
        <v>11.822100725475764</v>
      </c>
      <c r="BM161" s="5">
        <v>24.757649037956046</v>
      </c>
      <c r="BN161" s="5">
        <v>6.879402796761644</v>
      </c>
      <c r="BO161" s="5">
        <v>3.5988078862906918</v>
      </c>
      <c r="BP161" s="18"/>
    </row>
    <row r="162" spans="1:70" x14ac:dyDescent="0.25">
      <c r="B162" s="3"/>
      <c r="C162" t="s">
        <v>211</v>
      </c>
      <c r="E162" t="s">
        <v>209</v>
      </c>
      <c r="J162" s="5">
        <v>1</v>
      </c>
      <c r="K162" t="s">
        <v>101</v>
      </c>
      <c r="L162" s="5">
        <v>3.0223263339652493</v>
      </c>
      <c r="M162" s="5">
        <v>0</v>
      </c>
      <c r="N162" s="5">
        <v>0</v>
      </c>
      <c r="O162" s="5">
        <v>0</v>
      </c>
      <c r="P162" s="5">
        <v>0.5626864049651642</v>
      </c>
      <c r="Q162" s="5">
        <v>0</v>
      </c>
      <c r="R162" s="5">
        <v>0</v>
      </c>
      <c r="S162" s="5">
        <v>32.203533091032035</v>
      </c>
      <c r="T162" s="5">
        <v>3.0325899271888623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38.234903461849626</v>
      </c>
      <c r="AA162" s="5">
        <v>0</v>
      </c>
      <c r="AB162" s="5">
        <v>0</v>
      </c>
      <c r="AC162" s="5">
        <v>1.4115459386357876</v>
      </c>
      <c r="AD162" s="5">
        <v>0</v>
      </c>
      <c r="AE162" s="5">
        <v>4.3457261190335323</v>
      </c>
      <c r="AF162" s="5">
        <v>2.9039931415047642</v>
      </c>
      <c r="AG162" s="5">
        <v>0</v>
      </c>
      <c r="AH162" s="5">
        <v>0</v>
      </c>
      <c r="AI162" s="5">
        <v>1.0686211768115244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13.214074405013463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100.00000000000001</v>
      </c>
      <c r="BG162" s="5">
        <f t="shared" ref="BG162:BG182" si="15">SUM(L162,M162,P162,Q162,S162,T162,W162,Z162,AJ162,AQ162,AV162,AY162,N162,AN162)</f>
        <v>77.056039219000937</v>
      </c>
      <c r="BH162" s="5">
        <f t="shared" ref="BH162:BH182" si="16">SUM(O162,R162,U162,V162,Y162,AA162,AB162,AC162,AD162,AE162,AL162,AS162,BA162)</f>
        <v>5.7572720576693204</v>
      </c>
      <c r="BI162" s="5">
        <f t="shared" ref="BI162:BI182" si="17">SUM(AG162,AI162,AK162,AM162,AO162,AP162,AR162,AT162,AU162,AW162,AX162,AZ162,BB162,BC162,BD162,BE162)</f>
        <v>14.282695581824987</v>
      </c>
      <c r="BJ162" s="5">
        <v>7.9410024511875594</v>
      </c>
      <c r="BK162" s="5">
        <v>1.0686211768115244</v>
      </c>
      <c r="BL162" s="5">
        <f t="shared" si="14"/>
        <v>0</v>
      </c>
      <c r="BM162" s="5">
        <v>13.214074405013463</v>
      </c>
      <c r="BN162" s="5">
        <v>7.2497192605382965</v>
      </c>
      <c r="BO162" s="5">
        <v>1.8227015323117917</v>
      </c>
      <c r="BP162" s="18"/>
    </row>
    <row r="163" spans="1:70" x14ac:dyDescent="0.25">
      <c r="B163" s="3"/>
      <c r="C163" t="s">
        <v>211</v>
      </c>
      <c r="E163" t="s">
        <v>210</v>
      </c>
      <c r="J163" s="5">
        <v>1</v>
      </c>
      <c r="K163" t="s">
        <v>101</v>
      </c>
      <c r="L163" s="5">
        <v>2.5352199449624182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27.204583726947874</v>
      </c>
      <c r="T163" s="5">
        <v>6.1249845976917072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42.303466546186378</v>
      </c>
      <c r="AA163" s="5">
        <v>0</v>
      </c>
      <c r="AB163" s="5">
        <v>0</v>
      </c>
      <c r="AC163" s="5">
        <v>0</v>
      </c>
      <c r="AD163" s="5">
        <v>0</v>
      </c>
      <c r="AE163" s="5">
        <v>6.681007927054667</v>
      </c>
      <c r="AF163" s="5">
        <v>3.9337495379307508</v>
      </c>
      <c r="AG163" s="5">
        <v>0</v>
      </c>
      <c r="AH163" s="5">
        <v>0</v>
      </c>
      <c r="AI163" s="5">
        <v>1.0155255267589436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10.201462192467243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100.00000000000001</v>
      </c>
      <c r="BG163" s="5">
        <f t="shared" si="15"/>
        <v>78.168254815788373</v>
      </c>
      <c r="BH163" s="5">
        <f t="shared" si="16"/>
        <v>6.681007927054667</v>
      </c>
      <c r="BI163" s="5">
        <f t="shared" si="17"/>
        <v>11.216987719226188</v>
      </c>
      <c r="BJ163" s="5">
        <v>12.805992524746374</v>
      </c>
      <c r="BK163" s="5">
        <v>1.0155255267589436</v>
      </c>
      <c r="BL163" s="5">
        <f t="shared" si="14"/>
        <v>0</v>
      </c>
      <c r="BM163" s="5">
        <v>10.201462192467243</v>
      </c>
      <c r="BN163" s="5">
        <v>10.614757464985418</v>
      </c>
      <c r="BO163" s="5">
        <v>0.96106408706166868</v>
      </c>
      <c r="BP163" s="18"/>
    </row>
    <row r="164" spans="1:70" x14ac:dyDescent="0.25">
      <c r="A164" s="7">
        <v>44305</v>
      </c>
      <c r="C164" t="s">
        <v>218</v>
      </c>
      <c r="E164" t="s">
        <v>192</v>
      </c>
      <c r="I164" s="18" t="s">
        <v>225</v>
      </c>
      <c r="J164" s="18">
        <v>5</v>
      </c>
      <c r="K164" t="s">
        <v>227</v>
      </c>
      <c r="L164" s="5">
        <v>0.44221317682244554</v>
      </c>
      <c r="M164" s="5">
        <v>1.8997477648094594E-2</v>
      </c>
      <c r="N164" s="5">
        <v>5.2712368810128078E-2</v>
      </c>
      <c r="O164" s="5">
        <v>8.4108556543999579E-3</v>
      </c>
      <c r="P164" s="5">
        <v>6.3353530767728219E-2</v>
      </c>
      <c r="Q164" s="5">
        <v>3.5322165024461345E-2</v>
      </c>
      <c r="R164" s="5">
        <v>0</v>
      </c>
      <c r="S164" s="5">
        <v>4.1053235806993236</v>
      </c>
      <c r="T164" s="5">
        <v>2.4832623718658544E-2</v>
      </c>
      <c r="U164" s="5">
        <v>0.11864052992711994</v>
      </c>
      <c r="V164" s="5">
        <v>0.43913096297730153</v>
      </c>
      <c r="W164" s="5">
        <v>4.8992718440422758E-2</v>
      </c>
      <c r="X164" s="5">
        <v>0</v>
      </c>
      <c r="Y164" s="5">
        <v>0</v>
      </c>
      <c r="Z164" s="5">
        <v>5.9276470056459907</v>
      </c>
      <c r="AA164" s="5">
        <v>0</v>
      </c>
      <c r="AB164" s="5">
        <v>2.9237212932786742E-2</v>
      </c>
      <c r="AC164" s="5">
        <v>0.50082926178879361</v>
      </c>
      <c r="AD164" s="5">
        <v>0.31639023879697853</v>
      </c>
      <c r="AE164" s="5">
        <v>0</v>
      </c>
      <c r="AF164" s="5">
        <v>0.14908961710886967</v>
      </c>
      <c r="AG164" s="5">
        <v>7.169438288254535E-3</v>
      </c>
      <c r="AH164" s="5">
        <v>1.2312312901336208E-2</v>
      </c>
      <c r="AI164" s="5">
        <v>0.16955962175527972</v>
      </c>
      <c r="AJ164" s="5">
        <v>7.1073222160603036E-2</v>
      </c>
      <c r="AK164" s="5">
        <v>1.1172747014179753E-2</v>
      </c>
      <c r="AL164" s="5">
        <v>0</v>
      </c>
      <c r="AM164" s="5">
        <v>0.44669207644294373</v>
      </c>
      <c r="AN164" s="5">
        <v>3.924858173217851E-2</v>
      </c>
      <c r="AO164" s="5">
        <v>0.34093198900279126</v>
      </c>
      <c r="AP164" s="5">
        <v>1.0943224274763175E-2</v>
      </c>
      <c r="AQ164" s="5">
        <v>3.8934467049220524E-2</v>
      </c>
      <c r="AR164" s="5">
        <v>0</v>
      </c>
      <c r="AS164" s="5">
        <v>0</v>
      </c>
      <c r="AT164" s="5">
        <v>2.853343733792477E-2</v>
      </c>
      <c r="AU164" s="5">
        <v>0</v>
      </c>
      <c r="AV164" s="5">
        <v>4.0589782384645801E-3</v>
      </c>
      <c r="AW164" s="5">
        <v>3.3920624935031937E-2</v>
      </c>
      <c r="AX164" s="5">
        <v>0</v>
      </c>
      <c r="AY164" s="5">
        <v>3.887120984483073E-2</v>
      </c>
      <c r="AZ164" s="5">
        <v>0.23480237468468595</v>
      </c>
      <c r="BA164" s="5">
        <v>1.4693735883537602E-2</v>
      </c>
      <c r="BB164" s="5">
        <v>0</v>
      </c>
      <c r="BC164" s="5">
        <v>0</v>
      </c>
      <c r="BD164" s="5">
        <v>1.8240499717494953E-2</v>
      </c>
      <c r="BE164" s="5">
        <v>0.16439580814227789</v>
      </c>
      <c r="BF164" s="16">
        <v>13.966677676169303</v>
      </c>
      <c r="BG164" s="5">
        <f t="shared" si="15"/>
        <v>10.911581106602553</v>
      </c>
      <c r="BH164" s="5">
        <f t="shared" si="16"/>
        <v>1.4273327979609178</v>
      </c>
      <c r="BI164" s="5">
        <f t="shared" si="17"/>
        <v>1.4663618415956274</v>
      </c>
      <c r="BJ164" s="5">
        <v>0.5729134361078082</v>
      </c>
      <c r="BK164" s="5">
        <v>0.14887889905465429</v>
      </c>
      <c r="BL164" s="5">
        <f t="shared" si="14"/>
        <v>0.75482390771329266</v>
      </c>
      <c r="BM164" s="5">
        <v>1.2675168102631504</v>
      </c>
      <c r="BN164" s="5">
        <v>0.19884503133247719</v>
      </c>
      <c r="BO164" s="5">
        <v>6.3743951848804787</v>
      </c>
      <c r="BP164" s="18"/>
      <c r="BQ164" s="16"/>
      <c r="BR164" s="16"/>
    </row>
    <row r="165" spans="1:70" x14ac:dyDescent="0.25">
      <c r="A165" s="7">
        <v>44211</v>
      </c>
      <c r="C165" t="s">
        <v>218</v>
      </c>
      <c r="E165" t="s">
        <v>193</v>
      </c>
      <c r="I165" s="18" t="s">
        <v>225</v>
      </c>
      <c r="J165" s="18">
        <v>5</v>
      </c>
      <c r="K165" t="s">
        <v>227</v>
      </c>
      <c r="L165" s="5">
        <v>0.48440192431632634</v>
      </c>
      <c r="M165" s="5">
        <v>2.7904204396307981E-2</v>
      </c>
      <c r="N165" s="5">
        <v>8.6904767310524933E-2</v>
      </c>
      <c r="O165" s="5">
        <v>1.1645588947540199E-2</v>
      </c>
      <c r="P165" s="5">
        <v>0.12489574442440884</v>
      </c>
      <c r="Q165" s="5">
        <v>3.7915165781215052E-2</v>
      </c>
      <c r="R165" s="5">
        <v>0</v>
      </c>
      <c r="S165" s="5">
        <v>4.8687018403425757</v>
      </c>
      <c r="T165" s="5">
        <v>2.9178244974662985E-2</v>
      </c>
      <c r="U165" s="5">
        <v>0.14138996160966516</v>
      </c>
      <c r="V165" s="5">
        <v>0.91833864691929079</v>
      </c>
      <c r="W165" s="5">
        <v>7.7148558646334089E-2</v>
      </c>
      <c r="X165" s="5">
        <v>0</v>
      </c>
      <c r="Y165" s="5">
        <v>0</v>
      </c>
      <c r="Z165" s="5">
        <v>6.8190546866716</v>
      </c>
      <c r="AA165" s="5">
        <v>0</v>
      </c>
      <c r="AB165" s="5">
        <v>3.454464298500836E-2</v>
      </c>
      <c r="AC165" s="5">
        <v>0.44540319291015273</v>
      </c>
      <c r="AD165" s="5">
        <v>0.63798310366795652</v>
      </c>
      <c r="AE165" s="5">
        <v>0</v>
      </c>
      <c r="AF165" s="5">
        <v>0.14887776068809749</v>
      </c>
      <c r="AG165" s="5">
        <v>1.1681654298370514E-2</v>
      </c>
      <c r="AH165" s="5">
        <v>6.5683984010301956E-3</v>
      </c>
      <c r="AI165" s="5">
        <v>0.18276403641458511</v>
      </c>
      <c r="AJ165" s="5">
        <v>0.1379519853430248</v>
      </c>
      <c r="AK165" s="5">
        <v>1.8489100385922282E-2</v>
      </c>
      <c r="AL165" s="5">
        <v>0</v>
      </c>
      <c r="AM165" s="5">
        <v>0.39634380902837973</v>
      </c>
      <c r="AN165" s="5">
        <v>4.8883784510098463E-2</v>
      </c>
      <c r="AO165" s="5">
        <v>0.16395128399065267</v>
      </c>
      <c r="AP165" s="5">
        <v>0</v>
      </c>
      <c r="AQ165" s="5">
        <v>9.9510731273049477E-2</v>
      </c>
      <c r="AR165" s="5">
        <v>0</v>
      </c>
      <c r="AS165" s="5">
        <v>0</v>
      </c>
      <c r="AT165" s="5">
        <v>6.9611987242888376E-2</v>
      </c>
      <c r="AU165" s="5">
        <v>3.2256625895354184E-2</v>
      </c>
      <c r="AV165" s="5">
        <v>0</v>
      </c>
      <c r="AW165" s="5">
        <v>1.2853078010767283E-2</v>
      </c>
      <c r="AX165" s="5">
        <v>0</v>
      </c>
      <c r="AY165" s="5">
        <v>0.11387578748605195</v>
      </c>
      <c r="AZ165" s="5">
        <v>0.28525806722323527</v>
      </c>
      <c r="BA165" s="5">
        <v>1.0714179731162709E-2</v>
      </c>
      <c r="BB165" s="5">
        <v>0</v>
      </c>
      <c r="BC165" s="5">
        <v>0</v>
      </c>
      <c r="BD165" s="5">
        <v>5.6648019993795762E-2</v>
      </c>
      <c r="BE165" s="5">
        <v>0.14429023317451384</v>
      </c>
      <c r="BF165" s="16">
        <v>16.685940796994547</v>
      </c>
      <c r="BG165" s="5">
        <f t="shared" si="15"/>
        <v>12.956327425476179</v>
      </c>
      <c r="BH165" s="5">
        <f t="shared" si="16"/>
        <v>2.200019316770776</v>
      </c>
      <c r="BI165" s="5">
        <f t="shared" si="17"/>
        <v>1.374147895658465</v>
      </c>
      <c r="BJ165" s="5">
        <v>1.0284981876024406</v>
      </c>
      <c r="BK165" s="5">
        <v>0.35133850410212619</v>
      </c>
      <c r="BL165" s="5">
        <f t="shared" si="14"/>
        <v>0.63647039001491867</v>
      </c>
      <c r="BM165" s="5">
        <v>1.1289564786642332</v>
      </c>
      <c r="BN165" s="5">
        <v>0.24519141699423208</v>
      </c>
      <c r="BO165" s="5">
        <v>4.6043882469621318</v>
      </c>
      <c r="BP165" s="18"/>
      <c r="BQ165" s="16"/>
      <c r="BR165" s="16"/>
    </row>
    <row r="166" spans="1:70" x14ac:dyDescent="0.25">
      <c r="A166" s="7">
        <v>44273</v>
      </c>
      <c r="C166" t="s">
        <v>218</v>
      </c>
      <c r="E166" t="s">
        <v>194</v>
      </c>
      <c r="I166" s="18" t="s">
        <v>225</v>
      </c>
      <c r="J166" s="18">
        <v>5</v>
      </c>
      <c r="K166" t="s">
        <v>227</v>
      </c>
      <c r="L166" s="5">
        <v>0.4438359496175957</v>
      </c>
      <c r="M166" s="5">
        <v>0.20715332709883694</v>
      </c>
      <c r="N166" s="5">
        <v>9.0258416339227654E-2</v>
      </c>
      <c r="O166" s="5">
        <v>1.7107529033585454E-2</v>
      </c>
      <c r="P166" s="5">
        <v>0.15886922266385825</v>
      </c>
      <c r="Q166" s="5">
        <v>5.520854993411952E-2</v>
      </c>
      <c r="R166" s="5">
        <v>0</v>
      </c>
      <c r="S166" s="5">
        <v>2.4990115655481837</v>
      </c>
      <c r="T166" s="5">
        <v>0.12250029733876609</v>
      </c>
      <c r="U166" s="5">
        <v>0.18441065863608122</v>
      </c>
      <c r="V166" s="5">
        <v>0.59714547608477908</v>
      </c>
      <c r="W166" s="5">
        <v>8.2845583292931707E-2</v>
      </c>
      <c r="X166" s="5">
        <v>0</v>
      </c>
      <c r="Y166" s="5">
        <v>0</v>
      </c>
      <c r="Z166" s="5">
        <v>2.0555104665841188</v>
      </c>
      <c r="AA166" s="5">
        <v>0.15716783528456341</v>
      </c>
      <c r="AB166" s="5">
        <v>9.693753347730609E-2</v>
      </c>
      <c r="AC166" s="5">
        <v>1.8070497619017285</v>
      </c>
      <c r="AD166" s="5">
        <v>0.2067056472343759</v>
      </c>
      <c r="AE166" s="5">
        <v>0</v>
      </c>
      <c r="AF166" s="5">
        <v>9.5056777982952353E-2</v>
      </c>
      <c r="AG166" s="5">
        <v>4.2468529221866461E-2</v>
      </c>
      <c r="AH166" s="5">
        <v>0</v>
      </c>
      <c r="AI166" s="5">
        <v>1.5312756338335203</v>
      </c>
      <c r="AJ166" s="5">
        <v>0.11348625893693748</v>
      </c>
      <c r="AK166" s="5">
        <v>0</v>
      </c>
      <c r="AL166" s="5">
        <v>0.289025880185179</v>
      </c>
      <c r="AM166" s="5">
        <v>7.3160525106539852E-3</v>
      </c>
      <c r="AN166" s="5">
        <v>1.7016867604161313E-2</v>
      </c>
      <c r="AO166" s="5">
        <v>0.24187914750580738</v>
      </c>
      <c r="AP166" s="5">
        <v>3.9675034243054359E-2</v>
      </c>
      <c r="AQ166" s="5">
        <v>0.11062546795133631</v>
      </c>
      <c r="AR166" s="5">
        <v>9.058340550848247E-2</v>
      </c>
      <c r="AS166" s="5">
        <v>7.1316914052523784E-3</v>
      </c>
      <c r="AT166" s="5">
        <v>0.32321332326900182</v>
      </c>
      <c r="AU166" s="5">
        <v>0</v>
      </c>
      <c r="AV166" s="5">
        <v>2.4094056807557062E-2</v>
      </c>
      <c r="AW166" s="5">
        <v>0</v>
      </c>
      <c r="AX166" s="5">
        <v>1.729625923917644E-2</v>
      </c>
      <c r="AY166" s="5">
        <v>0.10705072957494167</v>
      </c>
      <c r="AZ166" s="5">
        <v>0.19838573947825316</v>
      </c>
      <c r="BA166" s="5">
        <v>0</v>
      </c>
      <c r="BB166" s="5">
        <v>0</v>
      </c>
      <c r="BC166" s="5">
        <v>0</v>
      </c>
      <c r="BD166" s="5">
        <v>8.8667148789297254E-3</v>
      </c>
      <c r="BE166" s="5">
        <v>9.9517945253019088E-2</v>
      </c>
      <c r="BF166" s="16">
        <v>12.145683335460143</v>
      </c>
      <c r="BG166" s="5">
        <f t="shared" si="15"/>
        <v>6.087466759292572</v>
      </c>
      <c r="BH166" s="5">
        <f t="shared" si="16"/>
        <v>3.3626820132428512</v>
      </c>
      <c r="BI166" s="5">
        <f t="shared" si="17"/>
        <v>2.6004777849417651</v>
      </c>
      <c r="BJ166" s="5">
        <v>0.923541043902116</v>
      </c>
      <c r="BK166" s="5">
        <v>0.33116245646321546</v>
      </c>
      <c r="BL166" s="5">
        <f t="shared" si="14"/>
        <v>0.54691452364233195</v>
      </c>
      <c r="BM166" s="5">
        <v>0.87917892289566513</v>
      </c>
      <c r="BN166" s="5">
        <v>1.7212988620461001</v>
      </c>
      <c r="BO166" s="5">
        <v>0.51076483130337358</v>
      </c>
      <c r="BP166" s="18"/>
      <c r="BQ166" s="16"/>
      <c r="BR166" s="16"/>
    </row>
    <row r="167" spans="1:70" x14ac:dyDescent="0.25">
      <c r="A167" s="7">
        <v>44131</v>
      </c>
      <c r="C167" t="s">
        <v>218</v>
      </c>
      <c r="E167" t="s">
        <v>195</v>
      </c>
      <c r="I167" s="18" t="s">
        <v>225</v>
      </c>
      <c r="J167" s="18">
        <v>2</v>
      </c>
      <c r="K167" t="s">
        <v>227</v>
      </c>
      <c r="L167" s="5">
        <v>0.93739825227863938</v>
      </c>
      <c r="M167" s="5">
        <v>0.42283354631915204</v>
      </c>
      <c r="N167" s="5">
        <v>0.12246645893836067</v>
      </c>
      <c r="O167" s="5">
        <v>3.5943163009229714E-2</v>
      </c>
      <c r="P167" s="5">
        <v>0.2358374085114904</v>
      </c>
      <c r="Q167" s="5">
        <v>8.2229820121640818E-2</v>
      </c>
      <c r="R167" s="5">
        <v>0</v>
      </c>
      <c r="S167" s="5">
        <v>4.4055312468095353</v>
      </c>
      <c r="T167" s="5">
        <v>0.2105822736126054</v>
      </c>
      <c r="U167" s="5">
        <v>0.26338550575150482</v>
      </c>
      <c r="V167" s="5">
        <v>1.5198362772729008</v>
      </c>
      <c r="W167" s="5">
        <v>9.9718554183390831E-2</v>
      </c>
      <c r="X167" s="5">
        <v>0</v>
      </c>
      <c r="Y167" s="5">
        <v>0</v>
      </c>
      <c r="Z167" s="5">
        <v>2.52584816270971</v>
      </c>
      <c r="AA167" s="5">
        <v>8.0889031741076312E-2</v>
      </c>
      <c r="AB167" s="5">
        <v>9.5910364599219464E-2</v>
      </c>
      <c r="AC167" s="5">
        <v>0.94631902030418302</v>
      </c>
      <c r="AD167" s="5">
        <v>0.21356486164371166</v>
      </c>
      <c r="AE167" s="5">
        <v>0</v>
      </c>
      <c r="AF167" s="5">
        <v>8.8565728828518778E-2</v>
      </c>
      <c r="AG167" s="5">
        <v>0</v>
      </c>
      <c r="AH167" s="5">
        <v>0</v>
      </c>
      <c r="AI167" s="5">
        <v>0.50259475687088151</v>
      </c>
      <c r="AJ167" s="5">
        <v>0.10357337305416058</v>
      </c>
      <c r="AK167" s="5">
        <v>4.2709412041610655E-2</v>
      </c>
      <c r="AL167" s="5">
        <v>0.46306994564275122</v>
      </c>
      <c r="AM167" s="5">
        <v>0</v>
      </c>
      <c r="AN167" s="5">
        <v>0</v>
      </c>
      <c r="AO167" s="5">
        <v>0.38147750557094784</v>
      </c>
      <c r="AP167" s="5">
        <v>3.88841592705403E-2</v>
      </c>
      <c r="AQ167" s="5">
        <v>0.11475787261893958</v>
      </c>
      <c r="AR167" s="5">
        <v>0.14132955555690199</v>
      </c>
      <c r="AS167" s="5">
        <v>9.5935854762663232E-3</v>
      </c>
      <c r="AT167" s="5">
        <v>0.73799446474770669</v>
      </c>
      <c r="AU167" s="5">
        <v>0</v>
      </c>
      <c r="AV167" s="5">
        <v>2.5058007502029744E-2</v>
      </c>
      <c r="AW167" s="5">
        <v>0</v>
      </c>
      <c r="AX167" s="5">
        <v>3.3821336200640234E-2</v>
      </c>
      <c r="AY167" s="5">
        <v>0.14374067885272102</v>
      </c>
      <c r="AZ167" s="5">
        <v>0.3398160070224458</v>
      </c>
      <c r="BA167" s="5">
        <v>0</v>
      </c>
      <c r="BB167" s="5">
        <v>0</v>
      </c>
      <c r="BC167" s="5">
        <v>0</v>
      </c>
      <c r="BD167" s="5">
        <v>1.4036959795690555E-2</v>
      </c>
      <c r="BE167" s="5">
        <v>0.14683544164232207</v>
      </c>
      <c r="BF167" s="16">
        <v>15.526152738501425</v>
      </c>
      <c r="BG167" s="5">
        <f t="shared" si="15"/>
        <v>9.4295756555123766</v>
      </c>
      <c r="BH167" s="5">
        <f t="shared" si="16"/>
        <v>3.6285117554408433</v>
      </c>
      <c r="BI167" s="5">
        <f t="shared" si="17"/>
        <v>2.3794995987196876</v>
      </c>
      <c r="BJ167" s="5">
        <v>1.387232923330352</v>
      </c>
      <c r="BK167" s="5">
        <v>0.36207192452582115</v>
      </c>
      <c r="BL167" s="5">
        <f t="shared" si="14"/>
        <v>0.87772253971198211</v>
      </c>
      <c r="BM167" s="5">
        <v>1.6201603787791132</v>
      </c>
      <c r="BN167" s="5">
        <v>0.75933921994057463</v>
      </c>
      <c r="BO167" s="5">
        <v>2.1336450643309401</v>
      </c>
      <c r="BP167" s="18"/>
      <c r="BQ167" s="16"/>
      <c r="BR167" s="16"/>
    </row>
    <row r="168" spans="1:70" x14ac:dyDescent="0.25">
      <c r="A168" s="7">
        <v>44355</v>
      </c>
      <c r="C168" t="s">
        <v>218</v>
      </c>
      <c r="E168" t="s">
        <v>196</v>
      </c>
      <c r="I168" s="18" t="s">
        <v>225</v>
      </c>
      <c r="J168" s="18">
        <v>5</v>
      </c>
      <c r="K168" t="s">
        <v>227</v>
      </c>
      <c r="L168" s="5">
        <v>1.3245999503339159</v>
      </c>
      <c r="M168" s="5">
        <v>0.14623016109476311</v>
      </c>
      <c r="N168" s="5">
        <v>9.7025514018642331E-2</v>
      </c>
      <c r="O168" s="5">
        <v>2.4473096169608504E-2</v>
      </c>
      <c r="P168" s="5">
        <v>0.1036440593088029</v>
      </c>
      <c r="Q168" s="5">
        <v>3.1111437768668378E-2</v>
      </c>
      <c r="R168" s="5">
        <v>0</v>
      </c>
      <c r="S168" s="5">
        <v>2.7516998390684906</v>
      </c>
      <c r="T168" s="5">
        <v>7.8859119802502445E-2</v>
      </c>
      <c r="U168" s="5">
        <v>0.15808074923155208</v>
      </c>
      <c r="V168" s="5">
        <v>1.1994987270370396</v>
      </c>
      <c r="W168" s="5">
        <v>4.9512399938022922E-2</v>
      </c>
      <c r="X168" s="5">
        <v>0</v>
      </c>
      <c r="Y168" s="5">
        <v>0</v>
      </c>
      <c r="Z168" s="5">
        <v>3.4076961927734364</v>
      </c>
      <c r="AA168" s="5">
        <v>1.0408591677714496E-2</v>
      </c>
      <c r="AB168" s="5">
        <v>0</v>
      </c>
      <c r="AC168" s="5">
        <v>0.93305289687076076</v>
      </c>
      <c r="AD168" s="5">
        <v>0.20053637543958314</v>
      </c>
      <c r="AE168" s="5">
        <v>0</v>
      </c>
      <c r="AF168" s="5">
        <v>0.10717430144946875</v>
      </c>
      <c r="AG168" s="5">
        <v>0</v>
      </c>
      <c r="AH168" s="5">
        <v>0</v>
      </c>
      <c r="AI168" s="5">
        <v>0.69809343404034441</v>
      </c>
      <c r="AJ168" s="5">
        <v>6.5813177524928448E-2</v>
      </c>
      <c r="AK168" s="5">
        <v>4.766412801847552E-2</v>
      </c>
      <c r="AL168" s="5">
        <v>0.94763010179430529</v>
      </c>
      <c r="AM168" s="5">
        <v>0</v>
      </c>
      <c r="AN168" s="5">
        <v>0</v>
      </c>
      <c r="AO168" s="5">
        <v>1.4243207425616504</v>
      </c>
      <c r="AP168" s="5">
        <v>1.7757915991234604E-2</v>
      </c>
      <c r="AQ168" s="5">
        <v>0</v>
      </c>
      <c r="AR168" s="5">
        <v>0</v>
      </c>
      <c r="AS168" s="5">
        <v>4.6652031377513387E-3</v>
      </c>
      <c r="AT168" s="5">
        <v>0.34812659244942534</v>
      </c>
      <c r="AU168" s="5">
        <v>0</v>
      </c>
      <c r="AV168" s="5">
        <v>0</v>
      </c>
      <c r="AW168" s="5">
        <v>4.3762153792084868E-2</v>
      </c>
      <c r="AX168" s="5">
        <v>4.7804208196816486E-3</v>
      </c>
      <c r="AY168" s="5">
        <v>5.8455514493203929E-2</v>
      </c>
      <c r="AZ168" s="5">
        <v>0.74430270978882029</v>
      </c>
      <c r="BA168" s="5">
        <v>0</v>
      </c>
      <c r="BB168" s="5">
        <v>0</v>
      </c>
      <c r="BC168" s="5">
        <v>8.2060219139696491E-3</v>
      </c>
      <c r="BD168" s="5">
        <v>2.8010622452650766E-2</v>
      </c>
      <c r="BE168" s="5">
        <v>0.71379172898117471</v>
      </c>
      <c r="BF168" s="16">
        <v>15.778983879742674</v>
      </c>
      <c r="BG168" s="5">
        <f t="shared" si="15"/>
        <v>8.1146473661253786</v>
      </c>
      <c r="BH168" s="5">
        <f t="shared" si="16"/>
        <v>3.4783457413583148</v>
      </c>
      <c r="BI168" s="5">
        <f t="shared" si="17"/>
        <v>4.078816470809512</v>
      </c>
      <c r="BJ168" s="5">
        <v>0.7069190673709852</v>
      </c>
      <c r="BK168" s="5">
        <v>0.12426869201813237</v>
      </c>
      <c r="BL168" s="5">
        <f t="shared" si="14"/>
        <v>2.8870803844693969</v>
      </c>
      <c r="BM168" s="5">
        <v>3.3023145500258066</v>
      </c>
      <c r="BN168" s="5">
        <v>0.77650192078370583</v>
      </c>
      <c r="BO168" s="5">
        <v>4.252809248292464</v>
      </c>
      <c r="BP168" s="18"/>
      <c r="BQ168" s="16"/>
      <c r="BR168" s="16"/>
    </row>
    <row r="169" spans="1:70" x14ac:dyDescent="0.25">
      <c r="A169" s="7">
        <v>44320</v>
      </c>
      <c r="C169" t="s">
        <v>218</v>
      </c>
      <c r="E169" t="s">
        <v>197</v>
      </c>
      <c r="I169" s="18" t="s">
        <v>225</v>
      </c>
      <c r="J169" s="18">
        <v>5</v>
      </c>
      <c r="K169" t="s">
        <v>227</v>
      </c>
      <c r="L169" s="5">
        <v>0.40572616169877779</v>
      </c>
      <c r="M169" s="5">
        <v>0.12927080922483791</v>
      </c>
      <c r="N169" s="5">
        <v>4.3240447430530383E-2</v>
      </c>
      <c r="O169" s="5">
        <v>0</v>
      </c>
      <c r="P169" s="5">
        <v>5.6563353833090226E-2</v>
      </c>
      <c r="Q169" s="5">
        <v>1.6238398674567948E-2</v>
      </c>
      <c r="R169" s="5">
        <v>0</v>
      </c>
      <c r="S169" s="5">
        <v>1.5758021399272162</v>
      </c>
      <c r="T169" s="5">
        <v>6.2799942543328921E-2</v>
      </c>
      <c r="U169" s="5">
        <v>6.4646133993720503E-2</v>
      </c>
      <c r="V169" s="5">
        <v>0.53028382451652578</v>
      </c>
      <c r="W169" s="5">
        <v>3.3422653178990569E-2</v>
      </c>
      <c r="X169" s="5">
        <v>0</v>
      </c>
      <c r="Y169" s="5">
        <v>0</v>
      </c>
      <c r="Z169" s="5">
        <v>2.8230532092001921</v>
      </c>
      <c r="AA169" s="5">
        <v>0</v>
      </c>
      <c r="AB169" s="5">
        <v>0</v>
      </c>
      <c r="AC169" s="5">
        <v>0.26156918535597801</v>
      </c>
      <c r="AD169" s="5">
        <v>0.11195488606394363</v>
      </c>
      <c r="AE169" s="5">
        <v>0</v>
      </c>
      <c r="AF169" s="5">
        <v>5.6737513286616408E-2</v>
      </c>
      <c r="AG169" s="5">
        <v>0</v>
      </c>
      <c r="AH169" s="5">
        <v>0</v>
      </c>
      <c r="AI169" s="5">
        <v>0.18993278898841545</v>
      </c>
      <c r="AJ169" s="5">
        <v>4.430335213975916E-2</v>
      </c>
      <c r="AK169" s="5">
        <v>1.9685316167840517E-2</v>
      </c>
      <c r="AL169" s="5">
        <v>0.27619013706817075</v>
      </c>
      <c r="AM169" s="5">
        <v>0</v>
      </c>
      <c r="AN169" s="5">
        <v>0</v>
      </c>
      <c r="AO169" s="5">
        <v>0.48421852424895634</v>
      </c>
      <c r="AP169" s="5">
        <v>1.0253393518187846E-2</v>
      </c>
      <c r="AQ169" s="5">
        <v>0</v>
      </c>
      <c r="AR169" s="5">
        <v>0</v>
      </c>
      <c r="AS169" s="5">
        <v>0</v>
      </c>
      <c r="AT169" s="5">
        <v>0.26771523818611148</v>
      </c>
      <c r="AU169" s="5">
        <v>0</v>
      </c>
      <c r="AV169" s="5">
        <v>0</v>
      </c>
      <c r="AW169" s="5">
        <v>3.2043271681494588E-2</v>
      </c>
      <c r="AX169" s="5">
        <v>0</v>
      </c>
      <c r="AY169" s="5">
        <v>3.5522712312150498E-2</v>
      </c>
      <c r="AZ169" s="5">
        <v>0.32170910341115649</v>
      </c>
      <c r="BA169" s="5">
        <v>0</v>
      </c>
      <c r="BB169" s="5">
        <v>0</v>
      </c>
      <c r="BC169" s="5">
        <v>0</v>
      </c>
      <c r="BD169" s="5">
        <v>1.707293149886303E-2</v>
      </c>
      <c r="BE169" s="5">
        <v>0.28087726014258529</v>
      </c>
      <c r="BF169" s="16">
        <v>8.1508326882920095</v>
      </c>
      <c r="BG169" s="5">
        <f t="shared" si="15"/>
        <v>5.2259431801634433</v>
      </c>
      <c r="BH169" s="5">
        <f t="shared" si="16"/>
        <v>1.2446441669983388</v>
      </c>
      <c r="BI169" s="5">
        <f t="shared" si="17"/>
        <v>1.6235078278436113</v>
      </c>
      <c r="BJ169" s="5">
        <v>0.45349049094928962</v>
      </c>
      <c r="BK169" s="5">
        <v>7.9826064451909651E-2</v>
      </c>
      <c r="BL169" s="5">
        <f t="shared" si="14"/>
        <v>1.0868048878026981</v>
      </c>
      <c r="BM169" s="5">
        <v>1.4036363291691674</v>
      </c>
      <c r="BN169" s="5">
        <v>0.21987149867444383</v>
      </c>
      <c r="BO169" s="5">
        <v>6.3838939454698647</v>
      </c>
      <c r="BP169" s="18"/>
      <c r="BQ169" s="16"/>
      <c r="BR169" s="16"/>
    </row>
    <row r="170" spans="1:70" x14ac:dyDescent="0.25">
      <c r="A170" s="7">
        <v>44273</v>
      </c>
      <c r="C170" t="s">
        <v>218</v>
      </c>
      <c r="E170" t="s">
        <v>198</v>
      </c>
      <c r="I170" s="18">
        <v>0</v>
      </c>
      <c r="J170" s="18">
        <v>3</v>
      </c>
      <c r="K170" t="s">
        <v>227</v>
      </c>
      <c r="L170" s="5">
        <v>0.39398750998351673</v>
      </c>
      <c r="M170" s="5">
        <v>0.23378123752914345</v>
      </c>
      <c r="N170" s="5">
        <v>7.0335535200071117E-2</v>
      </c>
      <c r="O170" s="5">
        <v>0</v>
      </c>
      <c r="P170" s="5">
        <v>0.14408367297624375</v>
      </c>
      <c r="Q170" s="5">
        <v>3.5059879204572993E-2</v>
      </c>
      <c r="R170" s="5">
        <v>0</v>
      </c>
      <c r="S170" s="5">
        <v>2.8629384287051312</v>
      </c>
      <c r="T170" s="5">
        <v>0.11125922006620483</v>
      </c>
      <c r="U170" s="5">
        <v>0.15382092279560941</v>
      </c>
      <c r="V170" s="5">
        <v>0.38158871910786385</v>
      </c>
      <c r="W170" s="5">
        <v>6.9714027478992927E-2</v>
      </c>
      <c r="X170" s="5">
        <v>0</v>
      </c>
      <c r="Y170" s="5">
        <v>0</v>
      </c>
      <c r="Z170" s="5">
        <v>3.3605658418346205</v>
      </c>
      <c r="AA170" s="5">
        <v>3.4504207163496621E-2</v>
      </c>
      <c r="AB170" s="5">
        <v>0</v>
      </c>
      <c r="AC170" s="5">
        <v>0.75468760395554912</v>
      </c>
      <c r="AD170" s="5">
        <v>0.13531395896006201</v>
      </c>
      <c r="AE170" s="5">
        <v>0</v>
      </c>
      <c r="AF170" s="5">
        <v>6.7415112800265839E-2</v>
      </c>
      <c r="AG170" s="5">
        <v>0</v>
      </c>
      <c r="AH170" s="5">
        <v>0</v>
      </c>
      <c r="AI170" s="5">
        <v>0.48456734007891422</v>
      </c>
      <c r="AJ170" s="5">
        <v>9.4206952970526059E-2</v>
      </c>
      <c r="AK170" s="5">
        <v>1.455024238214939E-2</v>
      </c>
      <c r="AL170" s="5">
        <v>0.23107783120082287</v>
      </c>
      <c r="AM170" s="5">
        <v>0</v>
      </c>
      <c r="AN170" s="5">
        <v>0</v>
      </c>
      <c r="AO170" s="5">
        <v>0.41803111151153477</v>
      </c>
      <c r="AP170" s="5">
        <v>2.0213212176657509E-2</v>
      </c>
      <c r="AQ170" s="5">
        <v>0</v>
      </c>
      <c r="AR170" s="5">
        <v>0</v>
      </c>
      <c r="AS170" s="5">
        <v>0</v>
      </c>
      <c r="AT170" s="5">
        <v>0.39644034896851549</v>
      </c>
      <c r="AU170" s="5">
        <v>0</v>
      </c>
      <c r="AV170" s="5">
        <v>0</v>
      </c>
      <c r="AW170" s="5">
        <v>0</v>
      </c>
      <c r="AX170" s="5">
        <v>0</v>
      </c>
      <c r="AY170" s="5">
        <v>0.11303703396538901</v>
      </c>
      <c r="AZ170" s="5">
        <v>0.20942005558443338</v>
      </c>
      <c r="BA170" s="5">
        <v>0</v>
      </c>
      <c r="BB170" s="5">
        <v>0</v>
      </c>
      <c r="BC170" s="5">
        <v>0</v>
      </c>
      <c r="BD170" s="5">
        <v>0</v>
      </c>
      <c r="BE170" s="5">
        <v>0.15206238294087657</v>
      </c>
      <c r="BF170" s="16">
        <v>10.942662389541159</v>
      </c>
      <c r="BG170" s="5">
        <f t="shared" si="15"/>
        <v>7.488969339914413</v>
      </c>
      <c r="BH170" s="5">
        <f t="shared" si="16"/>
        <v>1.6909932431834038</v>
      </c>
      <c r="BI170" s="5">
        <f t="shared" si="17"/>
        <v>1.6952846936430812</v>
      </c>
      <c r="BJ170" s="5">
        <v>0.79954753141529111</v>
      </c>
      <c r="BK170" s="5">
        <v>0.20724398693591506</v>
      </c>
      <c r="BL170" s="5">
        <f t="shared" si="14"/>
        <v>0.77951355003684475</v>
      </c>
      <c r="BM170" s="5">
        <v>1.1759538990053602</v>
      </c>
      <c r="BN170" s="5">
        <v>0.51933079463772114</v>
      </c>
      <c r="BO170" s="5">
        <v>2.2643638912760631</v>
      </c>
      <c r="BP170" s="18"/>
      <c r="BQ170" s="16"/>
      <c r="BR170" s="16"/>
    </row>
    <row r="171" spans="1:70" x14ac:dyDescent="0.25">
      <c r="A171" s="7">
        <v>44305</v>
      </c>
      <c r="C171" t="s">
        <v>218</v>
      </c>
      <c r="E171" t="s">
        <v>199</v>
      </c>
      <c r="I171" s="18">
        <v>0</v>
      </c>
      <c r="J171" s="18">
        <v>3</v>
      </c>
      <c r="K171" t="s">
        <v>227</v>
      </c>
      <c r="L171" s="5">
        <v>0.32458411283065913</v>
      </c>
      <c r="M171" s="5">
        <v>0.17743459140544804</v>
      </c>
      <c r="N171" s="5">
        <v>5.7508444645244017E-2</v>
      </c>
      <c r="O171" s="5">
        <v>1.894554985713625E-2</v>
      </c>
      <c r="P171" s="5">
        <v>4.5352188053566424E-2</v>
      </c>
      <c r="Q171" s="5">
        <v>2.18928649938047E-2</v>
      </c>
      <c r="R171" s="5">
        <v>0</v>
      </c>
      <c r="S171" s="5">
        <v>2.2893506955652421</v>
      </c>
      <c r="T171" s="5">
        <v>0.12198372558119439</v>
      </c>
      <c r="U171" s="5">
        <v>8.1560755524695799E-2</v>
      </c>
      <c r="V171" s="5">
        <v>0.48006986015390746</v>
      </c>
      <c r="W171" s="5">
        <v>3.3258971251447347E-2</v>
      </c>
      <c r="X171" s="5">
        <v>0</v>
      </c>
      <c r="Y171" s="5">
        <v>0</v>
      </c>
      <c r="Z171" s="5">
        <v>5.1444465776094228</v>
      </c>
      <c r="AA171" s="5">
        <v>2.2431769147126603E-2</v>
      </c>
      <c r="AB171" s="5">
        <v>3.9251615141574221E-2</v>
      </c>
      <c r="AC171" s="5">
        <v>0.3327809573934688</v>
      </c>
      <c r="AD171" s="5">
        <v>1.0464809980926693E-3</v>
      </c>
      <c r="AE171" s="5">
        <v>0</v>
      </c>
      <c r="AF171" s="5">
        <v>7.1599830445837259E-2</v>
      </c>
      <c r="AG171" s="5">
        <v>0</v>
      </c>
      <c r="AH171" s="5">
        <v>0</v>
      </c>
      <c r="AI171" s="5">
        <v>0.15383522709218081</v>
      </c>
      <c r="AJ171" s="5">
        <v>5.9538326546991843E-2</v>
      </c>
      <c r="AK171" s="5">
        <v>1.4795056869497645E-2</v>
      </c>
      <c r="AL171" s="5">
        <v>0.3605650169916087</v>
      </c>
      <c r="AM171" s="5">
        <v>0</v>
      </c>
      <c r="AN171" s="5">
        <v>0</v>
      </c>
      <c r="AO171" s="5">
        <v>0.3854256331657902</v>
      </c>
      <c r="AP171" s="5">
        <v>1.2247616396976784E-2</v>
      </c>
      <c r="AQ171" s="5">
        <v>3.9618402549782529E-2</v>
      </c>
      <c r="AR171" s="5">
        <v>7.0605534537634712E-2</v>
      </c>
      <c r="AS171" s="5">
        <v>6.7969714720434483E-3</v>
      </c>
      <c r="AT171" s="5">
        <v>0.4672880266278408</v>
      </c>
      <c r="AU171" s="5">
        <v>0</v>
      </c>
      <c r="AV171" s="5">
        <v>0</v>
      </c>
      <c r="AW171" s="5">
        <v>1.1865460454427917E-2</v>
      </c>
      <c r="AX171" s="5">
        <v>3.1409172507467137E-2</v>
      </c>
      <c r="AY171" s="5">
        <v>3.0855218847723451E-2</v>
      </c>
      <c r="AZ171" s="5">
        <v>0.23976960905905986</v>
      </c>
      <c r="BA171" s="5">
        <v>0</v>
      </c>
      <c r="BB171" s="5">
        <v>1.1097538316865226E-2</v>
      </c>
      <c r="BC171" s="5">
        <v>0</v>
      </c>
      <c r="BD171" s="5">
        <v>1.5030609301045415E-2</v>
      </c>
      <c r="BE171" s="5">
        <v>0.1943084787160945</v>
      </c>
      <c r="BF171" s="16">
        <v>11.3685508900509</v>
      </c>
      <c r="BG171" s="5">
        <f t="shared" si="15"/>
        <v>8.3458241198805272</v>
      </c>
      <c r="BH171" s="5">
        <f t="shared" si="16"/>
        <v>1.3434489766796542</v>
      </c>
      <c r="BI171" s="5">
        <f t="shared" si="17"/>
        <v>1.6076779630448812</v>
      </c>
      <c r="BJ171" s="5">
        <v>0.45847726692879759</v>
      </c>
      <c r="BK171" s="5">
        <v>0.13001194794449783</v>
      </c>
      <c r="BL171" s="5">
        <f t="shared" si="14"/>
        <v>0.82630069241298798</v>
      </c>
      <c r="BM171" s="5">
        <v>1.324785355641124</v>
      </c>
      <c r="BN171" s="5">
        <v>0.2828926074037571</v>
      </c>
      <c r="BO171" s="5">
        <v>4.6829974377885755</v>
      </c>
      <c r="BP171" s="18"/>
      <c r="BQ171" s="16"/>
      <c r="BR171" s="16"/>
    </row>
    <row r="172" spans="1:70" x14ac:dyDescent="0.25">
      <c r="A172" s="7">
        <v>44232</v>
      </c>
      <c r="C172" t="s">
        <v>218</v>
      </c>
      <c r="E172" t="s">
        <v>200</v>
      </c>
      <c r="I172" s="18">
        <v>0</v>
      </c>
      <c r="J172" s="18">
        <v>1.5</v>
      </c>
      <c r="K172" t="s">
        <v>227</v>
      </c>
      <c r="L172" s="5">
        <v>0.40840256395280422</v>
      </c>
      <c r="M172" s="5">
        <v>0.26391990659597675</v>
      </c>
      <c r="N172" s="5">
        <v>7.5544244395173418E-2</v>
      </c>
      <c r="O172" s="5">
        <v>0</v>
      </c>
      <c r="P172" s="5">
        <v>0.12019545494353318</v>
      </c>
      <c r="Q172" s="5">
        <v>2.1953871597487715E-2</v>
      </c>
      <c r="R172" s="5">
        <v>0</v>
      </c>
      <c r="S172" s="5">
        <v>2.6438185465286161</v>
      </c>
      <c r="T172" s="5">
        <v>0.23630427816545571</v>
      </c>
      <c r="U172" s="5">
        <v>0.16549674492981653</v>
      </c>
      <c r="V172" s="5">
        <v>0.76828337878206299</v>
      </c>
      <c r="W172" s="5">
        <v>5.510922877071639E-2</v>
      </c>
      <c r="X172" s="5">
        <v>0</v>
      </c>
      <c r="Y172" s="5">
        <v>0</v>
      </c>
      <c r="Z172" s="5">
        <v>2.7213816412556326</v>
      </c>
      <c r="AA172" s="5">
        <v>0</v>
      </c>
      <c r="AB172" s="5">
        <v>3.2933193506551765E-2</v>
      </c>
      <c r="AC172" s="5">
        <v>0.28882513514382746</v>
      </c>
      <c r="AD172" s="5">
        <v>0.12056084782107085</v>
      </c>
      <c r="AE172" s="5">
        <v>0</v>
      </c>
      <c r="AF172" s="5">
        <v>9.3080589299905259E-2</v>
      </c>
      <c r="AG172" s="5">
        <v>0</v>
      </c>
      <c r="AH172" s="5">
        <v>0</v>
      </c>
      <c r="AI172" s="5">
        <v>0.16312740622438221</v>
      </c>
      <c r="AJ172" s="5">
        <v>6.325898159029944E-2</v>
      </c>
      <c r="AK172" s="5">
        <v>2.3720563211235141E-2</v>
      </c>
      <c r="AL172" s="5">
        <v>0.30144324906611286</v>
      </c>
      <c r="AM172" s="5">
        <v>0</v>
      </c>
      <c r="AN172" s="5">
        <v>0</v>
      </c>
      <c r="AO172" s="5">
        <v>0.32961005123213072</v>
      </c>
      <c r="AP172" s="5">
        <v>0</v>
      </c>
      <c r="AQ172" s="5">
        <v>9.7565780946106434E-2</v>
      </c>
      <c r="AR172" s="5">
        <v>0.30584121747628329</v>
      </c>
      <c r="AS172" s="5">
        <v>0</v>
      </c>
      <c r="AT172" s="5">
        <v>0.79545790188009158</v>
      </c>
      <c r="AU172" s="5">
        <v>0</v>
      </c>
      <c r="AV172" s="5">
        <v>0</v>
      </c>
      <c r="AW172" s="5">
        <v>0</v>
      </c>
      <c r="AX172" s="5">
        <v>0</v>
      </c>
      <c r="AY172" s="5">
        <v>6.4993067008326133E-2</v>
      </c>
      <c r="AZ172" s="5">
        <v>0.27985380215219663</v>
      </c>
      <c r="BA172" s="5">
        <v>0</v>
      </c>
      <c r="BB172" s="5">
        <v>0</v>
      </c>
      <c r="BC172" s="5">
        <v>0</v>
      </c>
      <c r="BD172" s="5">
        <v>1.3131402868878605E-2</v>
      </c>
      <c r="BE172" s="5">
        <v>0.13492885307403915</v>
      </c>
      <c r="BF172" s="16">
        <v>10.588741902418711</v>
      </c>
      <c r="BG172" s="5">
        <f t="shared" si="15"/>
        <v>6.7724475657501282</v>
      </c>
      <c r="BH172" s="5">
        <f t="shared" si="16"/>
        <v>1.6775425492494427</v>
      </c>
      <c r="BI172" s="5">
        <f t="shared" si="17"/>
        <v>2.0456711981192375</v>
      </c>
      <c r="BJ172" s="5">
        <v>0.89358783228941419</v>
      </c>
      <c r="BK172" s="5">
        <v>0.22581782954473201</v>
      </c>
      <c r="BL172" s="5">
        <f t="shared" si="14"/>
        <v>0.74439270645836642</v>
      </c>
      <c r="BM172" s="5">
        <v>1.5529820112073367</v>
      </c>
      <c r="BN172" s="5">
        <v>0.49268918691190067</v>
      </c>
      <c r="BO172" s="5">
        <v>3.1520521506493511</v>
      </c>
      <c r="BP172" s="18"/>
      <c r="BQ172" s="16"/>
      <c r="BR172" s="16"/>
    </row>
    <row r="173" spans="1:70" x14ac:dyDescent="0.25">
      <c r="A173" s="7">
        <v>44355</v>
      </c>
      <c r="C173" t="s">
        <v>218</v>
      </c>
      <c r="E173" t="s">
        <v>201</v>
      </c>
      <c r="I173" s="18">
        <v>0</v>
      </c>
      <c r="J173" s="18">
        <v>3</v>
      </c>
      <c r="K173" t="s">
        <v>227</v>
      </c>
      <c r="L173" s="5">
        <v>1.7000437143675375</v>
      </c>
      <c r="M173" s="5">
        <v>0.24532598182491439</v>
      </c>
      <c r="N173" s="5">
        <v>0.22296023315395042</v>
      </c>
      <c r="O173" s="5">
        <v>2.81117547478597E-2</v>
      </c>
      <c r="P173" s="5">
        <v>0.31472952806047172</v>
      </c>
      <c r="Q173" s="5">
        <v>6.3334618707183085E-2</v>
      </c>
      <c r="R173" s="5">
        <v>0</v>
      </c>
      <c r="S173" s="5">
        <v>4.2194996042425421</v>
      </c>
      <c r="T173" s="5">
        <v>0.14770163348459403</v>
      </c>
      <c r="U173" s="5">
        <v>0.73396410638535514</v>
      </c>
      <c r="V173" s="5">
        <v>1.4453772357961567</v>
      </c>
      <c r="W173" s="5">
        <v>0.12372155915088735</v>
      </c>
      <c r="X173" s="5">
        <v>6.9500788318971468E-2</v>
      </c>
      <c r="Y173" s="5">
        <v>0</v>
      </c>
      <c r="Z173" s="5">
        <v>2.688836315113464</v>
      </c>
      <c r="AA173" s="5">
        <v>3.5605575971192883E-2</v>
      </c>
      <c r="AB173" s="5">
        <v>0.31065604734440422</v>
      </c>
      <c r="AC173" s="5">
        <v>1.6926098321297536</v>
      </c>
      <c r="AD173" s="5">
        <v>0.29902392786000304</v>
      </c>
      <c r="AE173" s="5">
        <v>0.12223958994824559</v>
      </c>
      <c r="AF173" s="5">
        <v>0.13401952209973564</v>
      </c>
      <c r="AG173" s="5">
        <v>5.0213497719506305E-2</v>
      </c>
      <c r="AH173" s="5">
        <v>0</v>
      </c>
      <c r="AI173" s="5">
        <v>0.90173704280593925</v>
      </c>
      <c r="AJ173" s="5">
        <v>9.8521470953904955E-2</v>
      </c>
      <c r="AK173" s="5">
        <v>6.3566080118022381E-2</v>
      </c>
      <c r="AL173" s="5">
        <v>1.0374888619165481</v>
      </c>
      <c r="AM173" s="5">
        <v>0</v>
      </c>
      <c r="AN173" s="5">
        <v>0</v>
      </c>
      <c r="AO173" s="5">
        <v>1.52818773333726</v>
      </c>
      <c r="AP173" s="5">
        <v>0</v>
      </c>
      <c r="AQ173" s="5">
        <v>7.2388329705019447E-2</v>
      </c>
      <c r="AR173" s="5">
        <v>5.2416185272957591E-2</v>
      </c>
      <c r="AS173" s="5">
        <v>0</v>
      </c>
      <c r="AT173" s="5">
        <v>0.54458791791535754</v>
      </c>
      <c r="AU173" s="5">
        <v>0</v>
      </c>
      <c r="AV173" s="5">
        <v>2.4835257685484093E-2</v>
      </c>
      <c r="AW173" s="5">
        <v>4.9440855869554982E-2</v>
      </c>
      <c r="AX173" s="5">
        <v>7.4349862978919656E-3</v>
      </c>
      <c r="AY173" s="5">
        <v>0.14750645655200481</v>
      </c>
      <c r="AZ173" s="5">
        <v>0.81369958683398391</v>
      </c>
      <c r="BA173" s="5">
        <v>0</v>
      </c>
      <c r="BB173" s="5">
        <v>0</v>
      </c>
      <c r="BC173" s="5">
        <v>0</v>
      </c>
      <c r="BD173" s="5">
        <v>3.4090789025149081E-2</v>
      </c>
      <c r="BE173" s="5">
        <v>0.77856239232987212</v>
      </c>
      <c r="BF173" s="16">
        <v>20.801939013045676</v>
      </c>
      <c r="BG173" s="5">
        <f t="shared" si="15"/>
        <v>10.069404703001958</v>
      </c>
      <c r="BH173" s="5">
        <f t="shared" si="16"/>
        <v>5.7050769320995176</v>
      </c>
      <c r="BI173" s="5">
        <f t="shared" si="17"/>
        <v>4.8239370675254953</v>
      </c>
      <c r="BJ173" s="5">
        <v>1.6085378605092211</v>
      </c>
      <c r="BK173" s="5">
        <v>0.31841625721092925</v>
      </c>
      <c r="BL173" s="5">
        <f t="shared" si="14"/>
        <v>3.1204497125011161</v>
      </c>
      <c r="BM173" s="5">
        <v>3.7485692753111777</v>
      </c>
      <c r="BN173" s="5">
        <v>1.1976073821625632</v>
      </c>
      <c r="BO173" s="5">
        <v>3.1300485711287531</v>
      </c>
      <c r="BP173" s="18"/>
      <c r="BQ173" s="16"/>
      <c r="BR173" s="16"/>
    </row>
    <row r="174" spans="1:70" x14ac:dyDescent="0.25">
      <c r="A174" s="7">
        <v>44159</v>
      </c>
      <c r="C174" t="s">
        <v>218</v>
      </c>
      <c r="E174" t="s">
        <v>202</v>
      </c>
      <c r="I174" s="18" t="s">
        <v>225</v>
      </c>
      <c r="J174" s="18">
        <v>4</v>
      </c>
      <c r="K174" t="s">
        <v>227</v>
      </c>
      <c r="L174" s="5">
        <v>0.44438591041382469</v>
      </c>
      <c r="M174" s="5">
        <v>0.16120973286460191</v>
      </c>
      <c r="N174" s="5">
        <v>8.3326517788643986E-2</v>
      </c>
      <c r="O174" s="5">
        <v>1.7023694074741431E-2</v>
      </c>
      <c r="P174" s="5">
        <v>9.3951954649518596E-2</v>
      </c>
      <c r="Q174" s="5">
        <v>3.2721390497050445E-2</v>
      </c>
      <c r="R174" s="5">
        <v>0</v>
      </c>
      <c r="S174" s="5">
        <v>4.9919085558820626</v>
      </c>
      <c r="T174" s="5">
        <v>0.10217422327293288</v>
      </c>
      <c r="U174" s="5">
        <v>0.10591529346608029</v>
      </c>
      <c r="V174" s="5">
        <v>1.4321791655961646</v>
      </c>
      <c r="W174" s="5">
        <v>6.8133558726921881E-2</v>
      </c>
      <c r="X174" s="5">
        <v>0</v>
      </c>
      <c r="Y174" s="5">
        <v>0</v>
      </c>
      <c r="Z174" s="5">
        <v>8.3584683642233397</v>
      </c>
      <c r="AA174" s="5">
        <v>2.1264996925639955E-2</v>
      </c>
      <c r="AB174" s="5">
        <v>5.3214219051790357E-2</v>
      </c>
      <c r="AC174" s="5">
        <v>0.43156233341410066</v>
      </c>
      <c r="AD174" s="5">
        <v>0.17826369980040369</v>
      </c>
      <c r="AE174" s="5">
        <v>0.14134944976817357</v>
      </c>
      <c r="AF174" s="5">
        <v>5.9124376095300198E-2</v>
      </c>
      <c r="AG174" s="5">
        <v>0</v>
      </c>
      <c r="AH174" s="5">
        <v>0</v>
      </c>
      <c r="AI174" s="5">
        <v>0.27244497648838573</v>
      </c>
      <c r="AJ174" s="5">
        <v>0.11462525324383874</v>
      </c>
      <c r="AK174" s="5">
        <v>3.267093893044544E-2</v>
      </c>
      <c r="AL174" s="5">
        <v>0.55847470636133811</v>
      </c>
      <c r="AM174" s="5">
        <v>0</v>
      </c>
      <c r="AN174" s="5">
        <v>6.1954089739661884E-3</v>
      </c>
      <c r="AO174" s="5">
        <v>0.26770253497660856</v>
      </c>
      <c r="AP174" s="5">
        <v>2.130878649155982E-2</v>
      </c>
      <c r="AQ174" s="5">
        <v>7.9701466319767059E-2</v>
      </c>
      <c r="AR174" s="5">
        <v>0.13467745278207144</v>
      </c>
      <c r="AS174" s="5">
        <v>5.2211836769549477E-3</v>
      </c>
      <c r="AT174" s="5">
        <v>0.39296084472720805</v>
      </c>
      <c r="AU174" s="5">
        <v>0</v>
      </c>
      <c r="AV174" s="5">
        <v>1.495881367675988E-2</v>
      </c>
      <c r="AW174" s="5">
        <v>2.6268115328736141E-2</v>
      </c>
      <c r="AX174" s="5">
        <v>3.4298299886108769E-3</v>
      </c>
      <c r="AY174" s="5">
        <v>7.8801402577837562E-2</v>
      </c>
      <c r="AZ174" s="5">
        <v>0.37358329275124563</v>
      </c>
      <c r="BA174" s="5">
        <v>0</v>
      </c>
      <c r="BB174" s="5">
        <v>0</v>
      </c>
      <c r="BC174" s="5">
        <v>0</v>
      </c>
      <c r="BD174" s="5">
        <v>1.7685501957734273E-2</v>
      </c>
      <c r="BE174" s="5">
        <v>0.15636072680589008</v>
      </c>
      <c r="BF174" s="16">
        <v>19.333248672570257</v>
      </c>
      <c r="BG174" s="5">
        <f t="shared" si="15"/>
        <v>14.630562553111066</v>
      </c>
      <c r="BH174" s="5">
        <f t="shared" si="16"/>
        <v>2.9444687421353883</v>
      </c>
      <c r="BI174" s="5">
        <f t="shared" si="17"/>
        <v>1.6990930012284959</v>
      </c>
      <c r="BJ174" s="5">
        <v>0.86113052736824691</v>
      </c>
      <c r="BK174" s="5">
        <v>0.27312812214144339</v>
      </c>
      <c r="BL174" s="5">
        <f t="shared" si="14"/>
        <v>0.80286773821069923</v>
      </c>
      <c r="BM174" s="5">
        <v>1.2345610165474228</v>
      </c>
      <c r="BN174" s="5">
        <v>0.6058814344492468</v>
      </c>
      <c r="BO174" s="5">
        <v>2.0376280677252523</v>
      </c>
      <c r="BP174" s="18"/>
      <c r="BQ174" s="8"/>
      <c r="BR174" s="8"/>
    </row>
    <row r="175" spans="1:70" x14ac:dyDescent="0.25">
      <c r="A175" s="7">
        <v>44335</v>
      </c>
      <c r="C175" t="s">
        <v>218</v>
      </c>
      <c r="E175" t="s">
        <v>203</v>
      </c>
      <c r="I175" s="18" t="s">
        <v>225</v>
      </c>
      <c r="J175" s="18">
        <v>5</v>
      </c>
      <c r="K175" t="s">
        <v>227</v>
      </c>
      <c r="L175" s="5">
        <v>0.38570992296033862</v>
      </c>
      <c r="M175" s="5">
        <v>8.2877446510126851E-2</v>
      </c>
      <c r="N175" s="5">
        <v>3.2216262407639258E-2</v>
      </c>
      <c r="O175" s="5">
        <v>9.2929211007530786E-3</v>
      </c>
      <c r="P175" s="5">
        <v>4.7288832164158467E-2</v>
      </c>
      <c r="Q175" s="5">
        <v>0</v>
      </c>
      <c r="R175" s="5">
        <v>0</v>
      </c>
      <c r="S175" s="5">
        <v>1.9592630155765736</v>
      </c>
      <c r="T175" s="5">
        <v>7.0064629122100111E-2</v>
      </c>
      <c r="U175" s="5">
        <v>6.6954775484794157E-2</v>
      </c>
      <c r="V175" s="5">
        <v>0.58979914187112381</v>
      </c>
      <c r="W175" s="5">
        <v>3.5125019892143686E-2</v>
      </c>
      <c r="X175" s="5">
        <v>0</v>
      </c>
      <c r="Y175" s="5">
        <v>0</v>
      </c>
      <c r="Z175" s="5">
        <v>5.0291086083276522</v>
      </c>
      <c r="AA175" s="5">
        <v>0</v>
      </c>
      <c r="AB175" s="5">
        <v>0</v>
      </c>
      <c r="AC175" s="5">
        <v>0.27025712389029988</v>
      </c>
      <c r="AD175" s="5">
        <v>0.11196144887520444</v>
      </c>
      <c r="AE175" s="5">
        <v>0</v>
      </c>
      <c r="AF175" s="5">
        <v>5.5485227327413553E-2</v>
      </c>
      <c r="AG175" s="5">
        <v>0</v>
      </c>
      <c r="AH175" s="5">
        <v>0</v>
      </c>
      <c r="AI175" s="5">
        <v>0.1752134352143723</v>
      </c>
      <c r="AJ175" s="5">
        <v>5.5809699780297317E-2</v>
      </c>
      <c r="AK175" s="5">
        <v>2.0901105895908909E-2</v>
      </c>
      <c r="AL175" s="5">
        <v>0.31038889333573461</v>
      </c>
      <c r="AM175" s="5">
        <v>0</v>
      </c>
      <c r="AN175" s="5">
        <v>0</v>
      </c>
      <c r="AO175" s="5">
        <v>0.53924074846627634</v>
      </c>
      <c r="AP175" s="5">
        <v>6.4661408664758611E-3</v>
      </c>
      <c r="AQ175" s="5">
        <v>0.41488340544084223</v>
      </c>
      <c r="AR175" s="5">
        <v>5.1616389847374919E-2</v>
      </c>
      <c r="AS175" s="5">
        <v>0</v>
      </c>
      <c r="AT175" s="5">
        <v>0.25968654916063733</v>
      </c>
      <c r="AU175" s="5">
        <v>0</v>
      </c>
      <c r="AV175" s="5">
        <v>0</v>
      </c>
      <c r="AW175" s="5">
        <v>0</v>
      </c>
      <c r="AX175" s="5">
        <v>0</v>
      </c>
      <c r="AY175" s="5">
        <v>3.2690952313475123E-2</v>
      </c>
      <c r="AZ175" s="5">
        <v>0.32204373765757527</v>
      </c>
      <c r="BA175" s="5">
        <v>0</v>
      </c>
      <c r="BB175" s="5">
        <v>0</v>
      </c>
      <c r="BC175" s="5">
        <v>0</v>
      </c>
      <c r="BD175" s="5">
        <v>9.7204364338091907E-3</v>
      </c>
      <c r="BE175" s="5">
        <v>0.28093508781379117</v>
      </c>
      <c r="BF175" s="16">
        <v>11.169515730409477</v>
      </c>
      <c r="BG175" s="5">
        <f t="shared" si="15"/>
        <v>8.1450377944953463</v>
      </c>
      <c r="BH175" s="5">
        <f t="shared" si="16"/>
        <v>1.35865430455791</v>
      </c>
      <c r="BI175" s="5">
        <f t="shared" si="17"/>
        <v>1.6658236313562216</v>
      </c>
      <c r="BJ175" s="5">
        <v>0.37953363897137277</v>
      </c>
      <c r="BK175" s="5">
        <v>0.50338405753461468</v>
      </c>
      <c r="BL175" s="5">
        <f t="shared" si="14"/>
        <v>1.1422195739376426</v>
      </c>
      <c r="BM175" s="5">
        <v>1.4116265595320896</v>
      </c>
      <c r="BN175" s="5">
        <v>0.25419707182413198</v>
      </c>
      <c r="BO175" s="5">
        <v>5.553276241154868</v>
      </c>
      <c r="BP175" s="18"/>
      <c r="BQ175" s="8"/>
      <c r="BR175" s="8"/>
    </row>
    <row r="176" spans="1:70" x14ac:dyDescent="0.25">
      <c r="A176" s="7">
        <v>44320</v>
      </c>
      <c r="C176" t="s">
        <v>218</v>
      </c>
      <c r="E176" t="s">
        <v>204</v>
      </c>
      <c r="I176" s="18">
        <v>0</v>
      </c>
      <c r="J176" s="18">
        <v>3</v>
      </c>
      <c r="K176" t="s">
        <v>227</v>
      </c>
      <c r="L176" s="5">
        <v>0.42668864331143369</v>
      </c>
      <c r="M176" s="5">
        <v>0.14226650855550291</v>
      </c>
      <c r="N176" s="5">
        <v>3.6821070471101995E-2</v>
      </c>
      <c r="O176" s="5">
        <v>8.3540918683175022E-3</v>
      </c>
      <c r="P176" s="5">
        <v>3.6333732773690348E-2</v>
      </c>
      <c r="Q176" s="5">
        <v>0</v>
      </c>
      <c r="R176" s="5">
        <v>0</v>
      </c>
      <c r="S176" s="5">
        <v>1.9751294113663607</v>
      </c>
      <c r="T176" s="5">
        <v>9.7439174624002423E-2</v>
      </c>
      <c r="U176" s="5">
        <v>5.5347628854204571E-2</v>
      </c>
      <c r="V176" s="5">
        <v>0.42675982092543402</v>
      </c>
      <c r="W176" s="5">
        <v>4.6499215481311737E-2</v>
      </c>
      <c r="X176" s="5">
        <v>0</v>
      </c>
      <c r="Y176" s="5">
        <v>0</v>
      </c>
      <c r="Z176" s="5">
        <v>3.4313261687445227</v>
      </c>
      <c r="AA176" s="5">
        <v>0</v>
      </c>
      <c r="AB176" s="5">
        <v>0</v>
      </c>
      <c r="AC176" s="5">
        <v>0.25563719781540811</v>
      </c>
      <c r="AD176" s="5">
        <v>0.11025494932049429</v>
      </c>
      <c r="AE176" s="5">
        <v>0</v>
      </c>
      <c r="AF176" s="5">
        <v>5.3200154048241466E-2</v>
      </c>
      <c r="AG176" s="5">
        <v>0</v>
      </c>
      <c r="AH176" s="5">
        <v>0</v>
      </c>
      <c r="AI176" s="5">
        <v>0.13990897863265059</v>
      </c>
      <c r="AJ176" s="5">
        <v>4.5201859125738063E-2</v>
      </c>
      <c r="AK176" s="5">
        <v>1.9326209143757687E-2</v>
      </c>
      <c r="AL176" s="5">
        <v>0.22112202705852482</v>
      </c>
      <c r="AM176" s="5">
        <v>0</v>
      </c>
      <c r="AN176" s="5">
        <v>0</v>
      </c>
      <c r="AO176" s="5">
        <v>0.68818096323684685</v>
      </c>
      <c r="AP176" s="5">
        <v>0</v>
      </c>
      <c r="AQ176" s="5">
        <v>0.65329322386143407</v>
      </c>
      <c r="AR176" s="5">
        <v>7.7900595479779011E-2</v>
      </c>
      <c r="AS176" s="5">
        <v>0</v>
      </c>
      <c r="AT176" s="5">
        <v>0.40900792107016404</v>
      </c>
      <c r="AU176" s="5">
        <v>0</v>
      </c>
      <c r="AV176" s="5">
        <v>0</v>
      </c>
      <c r="AW176" s="5">
        <v>0</v>
      </c>
      <c r="AX176" s="5">
        <v>0</v>
      </c>
      <c r="AY176" s="5">
        <v>2.1017367396876215E-2</v>
      </c>
      <c r="AZ176" s="5">
        <v>0.23808562749583054</v>
      </c>
      <c r="BA176" s="5">
        <v>0</v>
      </c>
      <c r="BB176" s="5">
        <v>0</v>
      </c>
      <c r="BC176" s="5">
        <v>0</v>
      </c>
      <c r="BD176" s="5">
        <v>1.4233984268783891E-2</v>
      </c>
      <c r="BE176" s="5">
        <v>0.54491324412306674</v>
      </c>
      <c r="BF176" s="16">
        <v>10.121049615005237</v>
      </c>
      <c r="BG176" s="5">
        <f t="shared" si="15"/>
        <v>6.9120163757119739</v>
      </c>
      <c r="BH176" s="5">
        <f t="shared" si="16"/>
        <v>1.0774757158423833</v>
      </c>
      <c r="BI176" s="5">
        <f t="shared" si="17"/>
        <v>2.1315575234508795</v>
      </c>
      <c r="BJ176" s="5">
        <v>0.46961465122610369</v>
      </c>
      <c r="BK176" s="5">
        <v>0.71951245038404832</v>
      </c>
      <c r="BL176" s="5">
        <f t="shared" si="14"/>
        <v>1.4711798348557441</v>
      </c>
      <c r="BM176" s="5">
        <v>1.8944217401946921</v>
      </c>
      <c r="BN176" s="5">
        <v>0.23713578325618728</v>
      </c>
      <c r="BO176" s="5">
        <v>7.9887637124257731</v>
      </c>
      <c r="BP176" s="18"/>
      <c r="BQ176" s="8"/>
      <c r="BR176" s="8"/>
    </row>
    <row r="177" spans="1:70" x14ac:dyDescent="0.25">
      <c r="A177" s="7">
        <v>44377</v>
      </c>
      <c r="C177" t="s">
        <v>218</v>
      </c>
      <c r="E177" t="s">
        <v>205</v>
      </c>
      <c r="I177" s="18" t="s">
        <v>225</v>
      </c>
      <c r="J177" s="18">
        <v>2</v>
      </c>
      <c r="K177" t="s">
        <v>227</v>
      </c>
      <c r="L177" s="18">
        <v>2.4358980535828358</v>
      </c>
      <c r="M177" s="18">
        <v>0.32124066249778199</v>
      </c>
      <c r="N177" s="18">
        <v>0.17033718858394112</v>
      </c>
      <c r="O177" s="18">
        <v>5.0348969915412545E-2</v>
      </c>
      <c r="P177" s="18">
        <v>0.17699629361075864</v>
      </c>
      <c r="Q177" s="18">
        <v>3.8292713976371247E-2</v>
      </c>
      <c r="R177" s="18">
        <v>0</v>
      </c>
      <c r="S177" s="18">
        <v>5.0261431839289328</v>
      </c>
      <c r="T177" s="18">
        <v>0.16952757756255665</v>
      </c>
      <c r="U177" s="18">
        <v>0.14823895651832766</v>
      </c>
      <c r="V177" s="18">
        <v>2.758941220814314</v>
      </c>
      <c r="W177" s="18">
        <v>6.8084712463061511E-2</v>
      </c>
      <c r="X177" s="18">
        <v>0</v>
      </c>
      <c r="Y177" s="18">
        <v>0</v>
      </c>
      <c r="Z177" s="18">
        <v>2.5546063938359009</v>
      </c>
      <c r="AA177" s="18">
        <v>2.7304742000698344E-2</v>
      </c>
      <c r="AB177" s="18">
        <v>0</v>
      </c>
      <c r="AC177" s="18">
        <v>1.5660265299449367</v>
      </c>
      <c r="AD177" s="18">
        <v>0.35399278395245098</v>
      </c>
      <c r="AE177" s="18">
        <v>0.19001312048077648</v>
      </c>
      <c r="AF177" s="18">
        <v>0.19723045991531707</v>
      </c>
      <c r="AG177" s="18">
        <v>0</v>
      </c>
      <c r="AH177" s="18">
        <v>0</v>
      </c>
      <c r="AI177" s="18">
        <v>0.93109293853438968</v>
      </c>
      <c r="AJ177" s="18">
        <v>0.1005410473013261</v>
      </c>
      <c r="AK177" s="18">
        <v>9.6030301269679194E-2</v>
      </c>
      <c r="AL177" s="18">
        <v>1.3539526785228735</v>
      </c>
      <c r="AM177" s="18">
        <v>0</v>
      </c>
      <c r="AN177" s="18">
        <v>0</v>
      </c>
      <c r="AO177" s="18">
        <v>1.5407909140323628</v>
      </c>
      <c r="AP177" s="18">
        <v>0</v>
      </c>
      <c r="AQ177" s="18">
        <v>4.8349462282736871E-2</v>
      </c>
      <c r="AR177" s="18">
        <v>8.9668057468091741E-2</v>
      </c>
      <c r="AS177" s="18">
        <v>0</v>
      </c>
      <c r="AT177" s="18">
        <v>0.65600051718082397</v>
      </c>
      <c r="AU177" s="18">
        <v>0</v>
      </c>
      <c r="AV177" s="18">
        <v>0</v>
      </c>
      <c r="AW177" s="18">
        <v>0</v>
      </c>
      <c r="AX177" s="18">
        <v>0</v>
      </c>
      <c r="AY177" s="18">
        <v>7.7001732973368889E-2</v>
      </c>
      <c r="AZ177" s="18">
        <v>0.98592360239841592</v>
      </c>
      <c r="BA177" s="18">
        <v>0</v>
      </c>
      <c r="BB177" s="18">
        <v>0</v>
      </c>
      <c r="BC177" s="18">
        <v>0</v>
      </c>
      <c r="BD177" s="18">
        <v>3.4356336821390762E-2</v>
      </c>
      <c r="BE177" s="18">
        <v>0.77961812572601918</v>
      </c>
      <c r="BF177" s="18">
        <v>22.749318818180537</v>
      </c>
      <c r="BG177" s="5">
        <f t="shared" si="15"/>
        <v>11.187019022599571</v>
      </c>
      <c r="BH177" s="5">
        <f t="shared" si="16"/>
        <v>6.4488190021497918</v>
      </c>
      <c r="BI177" s="5">
        <f t="shared" si="17"/>
        <v>5.1134807934311732</v>
      </c>
      <c r="BJ177" s="18">
        <v>1.4884850531276985</v>
      </c>
      <c r="BK177" s="18">
        <v>0.22589224255743184</v>
      </c>
      <c r="BL177" s="5">
        <f t="shared" si="14"/>
        <v>3.3063326421567978</v>
      </c>
      <c r="BM177" s="18">
        <v>3.996689496159012</v>
      </c>
      <c r="BN177" s="5">
        <v>2.6136088355058744</v>
      </c>
      <c r="BO177" s="5">
        <v>3.0583685223771728</v>
      </c>
      <c r="BP177" s="18"/>
      <c r="BQ177" s="8"/>
      <c r="BR177" s="8"/>
    </row>
    <row r="178" spans="1:70" x14ac:dyDescent="0.25">
      <c r="A178" s="7">
        <v>44232</v>
      </c>
      <c r="C178" t="s">
        <v>218</v>
      </c>
      <c r="E178" t="s">
        <v>206</v>
      </c>
      <c r="I178" s="18" t="s">
        <v>225</v>
      </c>
      <c r="J178" s="18">
        <v>5</v>
      </c>
      <c r="K178" t="s">
        <v>227</v>
      </c>
      <c r="L178" s="5">
        <v>0.40939609737838845</v>
      </c>
      <c r="M178" s="5">
        <v>0.11982391746005985</v>
      </c>
      <c r="N178" s="5">
        <v>7.5046025200461483E-2</v>
      </c>
      <c r="O178" s="5">
        <v>1.1943139607497212E-2</v>
      </c>
      <c r="P178" s="5">
        <v>0.11280584396168049</v>
      </c>
      <c r="Q178" s="5">
        <v>1.9044896971892902E-2</v>
      </c>
      <c r="R178" s="5">
        <v>0</v>
      </c>
      <c r="S178" s="5">
        <v>2.1722059369951738</v>
      </c>
      <c r="T178" s="5">
        <v>6.7136839453283165E-2</v>
      </c>
      <c r="U178" s="5">
        <v>0.17602186820854093</v>
      </c>
      <c r="V178" s="5">
        <v>0.81069347179051576</v>
      </c>
      <c r="W178" s="5">
        <v>4.8936477859185701E-2</v>
      </c>
      <c r="X178" s="5">
        <v>0</v>
      </c>
      <c r="Y178" s="5">
        <v>0</v>
      </c>
      <c r="Z178" s="5">
        <v>1.7874420329531739</v>
      </c>
      <c r="AA178" s="5">
        <v>1.8696696066276143E-2</v>
      </c>
      <c r="AB178" s="5">
        <v>6.8133326457796697E-2</v>
      </c>
      <c r="AC178" s="5">
        <v>0.31334142027629369</v>
      </c>
      <c r="AD178" s="5">
        <v>0.12252703109185084</v>
      </c>
      <c r="AE178" s="5">
        <v>0.10662069760532074</v>
      </c>
      <c r="AF178" s="5">
        <v>4.689993246916882E-2</v>
      </c>
      <c r="AG178" s="5">
        <v>0</v>
      </c>
      <c r="AH178" s="5">
        <v>0</v>
      </c>
      <c r="AI178" s="5">
        <v>0.15754103744813083</v>
      </c>
      <c r="AJ178" s="5">
        <v>6.1295748481901113E-2</v>
      </c>
      <c r="AK178" s="5">
        <v>1.731406066588824E-2</v>
      </c>
      <c r="AL178" s="5">
        <v>0.21254740467078542</v>
      </c>
      <c r="AM178" s="5">
        <v>0</v>
      </c>
      <c r="AN178" s="5">
        <v>0</v>
      </c>
      <c r="AO178" s="5">
        <v>0.25615955577705279</v>
      </c>
      <c r="AP178" s="5">
        <v>0</v>
      </c>
      <c r="AQ178" s="5">
        <v>4.9156211549331558E-2</v>
      </c>
      <c r="AR178" s="5">
        <v>0.26957459439755665</v>
      </c>
      <c r="AS178" s="5">
        <v>0</v>
      </c>
      <c r="AT178" s="5">
        <v>0.25736931700171323</v>
      </c>
      <c r="AU178" s="5">
        <v>0</v>
      </c>
      <c r="AV178" s="5">
        <v>0</v>
      </c>
      <c r="AW178" s="5">
        <v>0</v>
      </c>
      <c r="AX178" s="5">
        <v>0</v>
      </c>
      <c r="AY178" s="5">
        <v>6.584107834876271E-2</v>
      </c>
      <c r="AZ178" s="5">
        <v>0.27598652448692379</v>
      </c>
      <c r="BA178" s="5">
        <v>0</v>
      </c>
      <c r="BB178" s="5">
        <v>0</v>
      </c>
      <c r="BC178" s="5">
        <v>0</v>
      </c>
      <c r="BD178" s="5">
        <v>1.851331311636353E-2</v>
      </c>
      <c r="BE178" s="5">
        <v>0.13600377187871832</v>
      </c>
      <c r="BF178" s="16">
        <v>8.217118337160521</v>
      </c>
      <c r="BG178" s="5">
        <f t="shared" si="15"/>
        <v>4.9881311066132952</v>
      </c>
      <c r="BH178" s="5">
        <f t="shared" si="16"/>
        <v>1.8405250557748776</v>
      </c>
      <c r="BI178" s="5">
        <f t="shared" si="17"/>
        <v>1.3884621747723473</v>
      </c>
      <c r="BJ178" s="5">
        <v>0.67194172960373522</v>
      </c>
      <c r="BK178" s="5">
        <v>0.17629303837999538</v>
      </c>
      <c r="BL178" s="5">
        <f t="shared" si="14"/>
        <v>0.66814985214269496</v>
      </c>
      <c r="BM178" s="5">
        <v>0.94403248226077174</v>
      </c>
      <c r="BN178" s="5">
        <v>0.55105039011689649</v>
      </c>
      <c r="BO178" s="5">
        <v>1.7131509190303094</v>
      </c>
      <c r="BP178" s="18"/>
      <c r="BQ178" s="8"/>
      <c r="BR178" s="8"/>
    </row>
    <row r="179" spans="1:70" x14ac:dyDescent="0.25">
      <c r="A179" s="7">
        <v>44335</v>
      </c>
      <c r="C179" t="s">
        <v>218</v>
      </c>
      <c r="E179" t="s">
        <v>207</v>
      </c>
      <c r="I179" s="18">
        <v>0</v>
      </c>
      <c r="J179" s="18">
        <v>3</v>
      </c>
      <c r="K179" t="s">
        <v>227</v>
      </c>
      <c r="L179" s="5">
        <v>0.76237037533713525</v>
      </c>
      <c r="M179" s="5">
        <v>0.15750385111500836</v>
      </c>
      <c r="N179" s="5">
        <v>4.8972390835942237E-2</v>
      </c>
      <c r="O179" s="5">
        <v>1.3736576016447687E-2</v>
      </c>
      <c r="P179" s="5">
        <v>5.183511515319033E-2</v>
      </c>
      <c r="Q179" s="5">
        <v>1.3819994157824462E-2</v>
      </c>
      <c r="R179" s="5">
        <v>0</v>
      </c>
      <c r="S179" s="5">
        <v>1.9416217108568827</v>
      </c>
      <c r="T179" s="5">
        <v>8.4351958070922342E-2</v>
      </c>
      <c r="U179" s="5">
        <v>6.9365541347954959E-2</v>
      </c>
      <c r="V179" s="5">
        <v>0.59869835403882488</v>
      </c>
      <c r="W179" s="5">
        <v>4.6999022866766944E-2</v>
      </c>
      <c r="X179" s="5">
        <v>0</v>
      </c>
      <c r="Y179" s="5">
        <v>0</v>
      </c>
      <c r="Z179" s="5">
        <v>1.8238181319660631</v>
      </c>
      <c r="AA179" s="5">
        <v>1.4244089697812403E-2</v>
      </c>
      <c r="AB179" s="5">
        <v>1.3363196331142481E-2</v>
      </c>
      <c r="AC179" s="5">
        <v>0.3581954965162536</v>
      </c>
      <c r="AD179" s="5">
        <v>0.1200798271863973</v>
      </c>
      <c r="AE179" s="5">
        <v>0.10889802665738219</v>
      </c>
      <c r="AF179" s="5">
        <v>6.8618545809093864E-2</v>
      </c>
      <c r="AG179" s="5">
        <v>0</v>
      </c>
      <c r="AH179" s="5">
        <v>0</v>
      </c>
      <c r="AI179" s="5">
        <v>0.23075280636645756</v>
      </c>
      <c r="AJ179" s="5">
        <v>4.0499694253624416E-2</v>
      </c>
      <c r="AK179" s="5">
        <v>3.2235120985069074E-2</v>
      </c>
      <c r="AL179" s="5">
        <v>0.379276412350118</v>
      </c>
      <c r="AM179" s="5">
        <v>0</v>
      </c>
      <c r="AN179" s="5">
        <v>0</v>
      </c>
      <c r="AO179" s="5">
        <v>0.67298594241572995</v>
      </c>
      <c r="AP179" s="5">
        <v>0</v>
      </c>
      <c r="AQ179" s="5">
        <v>1.4179342907407784E-2</v>
      </c>
      <c r="AR179" s="5">
        <v>6.2186185592867538E-2</v>
      </c>
      <c r="AS179" s="5">
        <v>0</v>
      </c>
      <c r="AT179" s="5">
        <v>0.44159280510036925</v>
      </c>
      <c r="AU179" s="5">
        <v>0</v>
      </c>
      <c r="AV179" s="5">
        <v>0</v>
      </c>
      <c r="AW179" s="5">
        <v>1.264321907968083E-2</v>
      </c>
      <c r="AX179" s="5">
        <v>0</v>
      </c>
      <c r="AY179" s="5">
        <v>2.3072571833491734E-2</v>
      </c>
      <c r="AZ179" s="5">
        <v>0.33584642622372662</v>
      </c>
      <c r="BA179" s="5">
        <v>0</v>
      </c>
      <c r="BB179" s="5">
        <v>0</v>
      </c>
      <c r="BC179" s="5">
        <v>0</v>
      </c>
      <c r="BD179" s="5">
        <v>0</v>
      </c>
      <c r="BE179" s="5">
        <v>0.58241605005648256</v>
      </c>
      <c r="BF179" s="16">
        <v>9.0555602353169746</v>
      </c>
      <c r="BG179" s="5">
        <f t="shared" si="15"/>
        <v>5.009044159354259</v>
      </c>
      <c r="BH179" s="5">
        <f t="shared" si="16"/>
        <v>1.6758575201423336</v>
      </c>
      <c r="BI179" s="5">
        <f t="shared" si="17"/>
        <v>2.3706585558203832</v>
      </c>
      <c r="BJ179" s="5">
        <v>0.63246018604343424</v>
      </c>
      <c r="BK179" s="5">
        <v>7.7751608994523935E-2</v>
      </c>
      <c r="BL179" s="5">
        <f t="shared" si="14"/>
        <v>1.5912484186959392</v>
      </c>
      <c r="BM179" s="5">
        <v>2.0454844428759893</v>
      </c>
      <c r="BN179" s="5">
        <v>0.43407213960177637</v>
      </c>
      <c r="BO179" s="5">
        <v>4.712314512404653</v>
      </c>
      <c r="BP179" s="18"/>
      <c r="BQ179" s="8"/>
      <c r="BR179" s="8"/>
    </row>
    <row r="180" spans="1:70" x14ac:dyDescent="0.25">
      <c r="C180" t="s">
        <v>211</v>
      </c>
      <c r="E180" t="s">
        <v>179</v>
      </c>
      <c r="I180" s="18"/>
      <c r="J180" s="18">
        <v>1</v>
      </c>
      <c r="K180" t="s">
        <v>227</v>
      </c>
      <c r="L180" s="5">
        <v>0.40371595018503037</v>
      </c>
      <c r="M180" s="5">
        <v>0</v>
      </c>
      <c r="N180" s="5">
        <v>0</v>
      </c>
      <c r="O180" s="5">
        <v>0</v>
      </c>
      <c r="P180" s="5">
        <v>4.7099917068685625E-2</v>
      </c>
      <c r="Q180" s="5">
        <v>0</v>
      </c>
      <c r="R180" s="5">
        <v>0</v>
      </c>
      <c r="S180" s="5">
        <v>2.4329137563357968</v>
      </c>
      <c r="T180" s="5">
        <v>0.27768418313858378</v>
      </c>
      <c r="U180" s="5">
        <v>0</v>
      </c>
      <c r="V180" s="5">
        <v>0.18662122424573643</v>
      </c>
      <c r="W180" s="5">
        <v>0</v>
      </c>
      <c r="X180" s="5">
        <v>0</v>
      </c>
      <c r="Y180" s="5">
        <v>0</v>
      </c>
      <c r="Z180" s="5">
        <v>2.671995492874748</v>
      </c>
      <c r="AA180" s="5">
        <v>0</v>
      </c>
      <c r="AB180" s="5">
        <v>0</v>
      </c>
      <c r="AC180" s="5">
        <v>0.2805240648846003</v>
      </c>
      <c r="AD180" s="5">
        <v>0</v>
      </c>
      <c r="AE180" s="5">
        <v>0.38018121798651383</v>
      </c>
      <c r="AF180" s="5">
        <v>0.29687316281832321</v>
      </c>
      <c r="AG180" s="5">
        <v>0</v>
      </c>
      <c r="AH180" s="5">
        <v>0</v>
      </c>
      <c r="AI180" s="5">
        <v>0.25173033421795371</v>
      </c>
      <c r="AJ180" s="5">
        <v>0</v>
      </c>
      <c r="AK180" s="5">
        <v>0</v>
      </c>
      <c r="AL180" s="5">
        <v>0.21641664123327417</v>
      </c>
      <c r="AM180" s="5">
        <v>0</v>
      </c>
      <c r="AN180" s="5">
        <v>0</v>
      </c>
      <c r="AO180" s="5">
        <v>0.44508913526757249</v>
      </c>
      <c r="AP180" s="5">
        <v>0</v>
      </c>
      <c r="AQ180" s="5">
        <v>0</v>
      </c>
      <c r="AR180" s="5">
        <v>0</v>
      </c>
      <c r="AS180" s="5">
        <v>0</v>
      </c>
      <c r="AT180" s="5">
        <v>1.3645869410101958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0.25745884243045347</v>
      </c>
      <c r="BA180" s="5">
        <v>0</v>
      </c>
      <c r="BB180" s="5">
        <v>5.2079675364540237E-2</v>
      </c>
      <c r="BC180" s="5">
        <v>0</v>
      </c>
      <c r="BD180" s="5">
        <v>2.3627200964104516E-2</v>
      </c>
      <c r="BE180" s="16">
        <v>0.51242185377314942</v>
      </c>
      <c r="BF180" s="16">
        <v>9.8041464309809392</v>
      </c>
      <c r="BG180" s="5">
        <f t="shared" si="15"/>
        <v>5.8334092996028444</v>
      </c>
      <c r="BH180" s="5">
        <f t="shared" si="16"/>
        <v>1.0637431483501247</v>
      </c>
      <c r="BI180" s="5">
        <f t="shared" si="17"/>
        <v>2.9069939830279696</v>
      </c>
      <c r="BJ180" s="5">
        <v>0.70496531819378316</v>
      </c>
      <c r="BK180" s="5">
        <v>0</v>
      </c>
      <c r="BL180" s="5">
        <f t="shared" si="14"/>
        <v>1.2149698314711754</v>
      </c>
      <c r="BM180" s="5">
        <v>2.6552636488100156</v>
      </c>
      <c r="BN180" s="5">
        <v>0.6319115522044676</v>
      </c>
      <c r="BO180" s="5">
        <v>4.2019545924535526</v>
      </c>
      <c r="BP180" s="18"/>
      <c r="BQ180" s="8"/>
      <c r="BR180" s="8"/>
    </row>
    <row r="181" spans="1:70" x14ac:dyDescent="0.25">
      <c r="C181" t="s">
        <v>211</v>
      </c>
      <c r="E181" t="s">
        <v>180</v>
      </c>
      <c r="I181" s="18"/>
      <c r="J181" s="18">
        <v>1</v>
      </c>
      <c r="K181" t="s">
        <v>227</v>
      </c>
      <c r="L181" s="5">
        <v>0.26961307962693876</v>
      </c>
      <c r="M181" s="5">
        <v>0</v>
      </c>
      <c r="N181" s="5">
        <v>0</v>
      </c>
      <c r="O181" s="5">
        <v>0</v>
      </c>
      <c r="P181" s="5">
        <v>5.0159850463877019E-2</v>
      </c>
      <c r="Q181" s="5">
        <v>0</v>
      </c>
      <c r="R181" s="5">
        <v>0</v>
      </c>
      <c r="S181" s="5">
        <v>2.7892773324568019</v>
      </c>
      <c r="T181" s="5">
        <v>0.25679892215492028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3.2484863357379052</v>
      </c>
      <c r="AA181" s="5">
        <v>0</v>
      </c>
      <c r="AB181" s="5">
        <v>0</v>
      </c>
      <c r="AC181" s="5">
        <v>0.12004198738381965</v>
      </c>
      <c r="AD181" s="5">
        <v>0</v>
      </c>
      <c r="AE181" s="5">
        <v>0.3695732357522386</v>
      </c>
      <c r="AF181" s="5">
        <v>0.24926925433889721</v>
      </c>
      <c r="AG181" s="5">
        <v>0</v>
      </c>
      <c r="AH181" s="5">
        <v>0</v>
      </c>
      <c r="AI181" s="5">
        <v>9.0236112964595036E-2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1.2804696856738718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16">
        <v>0</v>
      </c>
      <c r="BF181" s="16">
        <v>8.4746565422149693</v>
      </c>
      <c r="BG181" s="5">
        <f t="shared" si="15"/>
        <v>6.6143355204404433</v>
      </c>
      <c r="BH181" s="5">
        <f t="shared" si="16"/>
        <v>0.48961522313605826</v>
      </c>
      <c r="BI181" s="5">
        <f t="shared" si="17"/>
        <v>1.3707057986384668</v>
      </c>
      <c r="BJ181" s="5">
        <v>0.67653200837103589</v>
      </c>
      <c r="BK181" s="5">
        <v>0</v>
      </c>
      <c r="BL181" s="5">
        <f t="shared" si="14"/>
        <v>0</v>
      </c>
      <c r="BM181" s="5">
        <v>1.2804696856738718</v>
      </c>
      <c r="BN181" s="5">
        <v>0.45980934871683365</v>
      </c>
      <c r="BO181" s="5">
        <v>2.7847839310949478</v>
      </c>
      <c r="BP181" s="18"/>
      <c r="BQ181" s="8"/>
      <c r="BR181" s="8"/>
    </row>
    <row r="182" spans="1:70" x14ac:dyDescent="0.25">
      <c r="C182" t="s">
        <v>211</v>
      </c>
      <c r="E182" t="s">
        <v>208</v>
      </c>
      <c r="I182" s="18"/>
      <c r="J182" s="18">
        <v>1</v>
      </c>
      <c r="K182" t="s">
        <v>227</v>
      </c>
      <c r="L182" s="5">
        <v>0.26690980881157855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2.7808627231701366</v>
      </c>
      <c r="T182" s="5">
        <v>0.61211609476040363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4.241761957197915</v>
      </c>
      <c r="AA182" s="5">
        <v>0</v>
      </c>
      <c r="AB182" s="5">
        <v>0</v>
      </c>
      <c r="AC182" s="5">
        <v>0</v>
      </c>
      <c r="AD182" s="5">
        <v>0</v>
      </c>
      <c r="AE182" s="5">
        <v>0.67054732849803511</v>
      </c>
      <c r="AF182" s="5">
        <v>0.3985007311692349</v>
      </c>
      <c r="AG182" s="5">
        <v>0</v>
      </c>
      <c r="AH182" s="5">
        <v>0</v>
      </c>
      <c r="AI182" s="5">
        <v>0.10120378070794969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1.1666598906188457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16">
        <v>0</v>
      </c>
      <c r="BF182" s="16">
        <v>9.8400615837648644</v>
      </c>
      <c r="BG182" s="5">
        <f t="shared" si="15"/>
        <v>7.9016505839400342</v>
      </c>
      <c r="BH182" s="5">
        <f t="shared" si="16"/>
        <v>0.67054732849803511</v>
      </c>
      <c r="BI182" s="5">
        <f t="shared" si="17"/>
        <v>1.2678636713267954</v>
      </c>
      <c r="BJ182" s="5">
        <v>1.2826634232584389</v>
      </c>
      <c r="BK182" s="5">
        <v>0</v>
      </c>
      <c r="BL182" s="5">
        <f t="shared" si="14"/>
        <v>0</v>
      </c>
      <c r="BM182" s="5">
        <v>1.1666598906188457</v>
      </c>
      <c r="BN182" s="5">
        <v>0.77175110920598478</v>
      </c>
      <c r="BO182" s="5">
        <v>1.5117048446087267</v>
      </c>
      <c r="BP182" s="18"/>
      <c r="BQ182" s="8"/>
      <c r="BR182" s="8"/>
    </row>
    <row r="186" spans="1:70" x14ac:dyDescent="0.25">
      <c r="BN186" s="18"/>
      <c r="BO186" s="18"/>
    </row>
    <row r="207" spans="4:4" x14ac:dyDescent="0.25">
      <c r="D207" s="17"/>
    </row>
  </sheetData>
  <sortState xmlns:xlrd2="http://schemas.microsoft.com/office/spreadsheetml/2017/richdata2" ref="A3:BO160">
    <sortCondition ref="A3:A160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1338-8235-4B5C-A517-6335DE0B125E}">
  <dimension ref="A1:BR196"/>
  <sheetViews>
    <sheetView zoomScale="70" zoomScaleNormal="70" workbookViewId="0">
      <selection activeCell="O30" sqref="O30"/>
    </sheetView>
  </sheetViews>
  <sheetFormatPr defaultRowHeight="15" x14ac:dyDescent="0.25"/>
  <cols>
    <col min="1" max="1" width="11.28515625" style="7" bestFit="1" customWidth="1"/>
    <col min="2" max="2" width="8.28515625" bestFit="1" customWidth="1"/>
    <col min="3" max="3" width="7.42578125" bestFit="1" customWidth="1"/>
    <col min="4" max="4" width="4.42578125" bestFit="1" customWidth="1"/>
    <col min="5" max="5" width="5.28515625" bestFit="1" customWidth="1"/>
    <col min="6" max="6" width="18.28515625" bestFit="1" customWidth="1"/>
    <col min="7" max="7" width="23.42578125" bestFit="1" customWidth="1"/>
    <col min="8" max="8" width="23.28515625" bestFit="1" customWidth="1"/>
    <col min="9" max="9" width="6.42578125" bestFit="1" customWidth="1"/>
    <col min="10" max="10" width="12.28515625" bestFit="1" customWidth="1"/>
    <col min="11" max="11" width="10" bestFit="1" customWidth="1"/>
    <col min="12" max="12" width="14.85546875" bestFit="1" customWidth="1"/>
    <col min="13" max="13" width="13.28515625" bestFit="1" customWidth="1"/>
    <col min="14" max="15" width="26.28515625" bestFit="1" customWidth="1"/>
    <col min="16" max="16" width="14.5703125" bestFit="1" customWidth="1"/>
    <col min="17" max="17" width="15.7109375" bestFit="1" customWidth="1"/>
    <col min="18" max="18" width="26.85546875" bestFit="1" customWidth="1"/>
    <col min="19" max="19" width="20.5703125" bestFit="1" customWidth="1"/>
    <col min="20" max="20" width="13.28515625" bestFit="1" customWidth="1"/>
    <col min="21" max="21" width="26" bestFit="1" customWidth="1"/>
    <col min="22" max="22" width="18.5703125" bestFit="1" customWidth="1"/>
    <col min="23" max="23" width="14.5703125" bestFit="1" customWidth="1"/>
    <col min="24" max="24" width="13.28515625" bestFit="1" customWidth="1"/>
    <col min="25" max="25" width="29.42578125" bestFit="1" customWidth="1"/>
    <col min="26" max="26" width="20.7109375" bestFit="1" customWidth="1"/>
    <col min="27" max="27" width="13.28515625" bestFit="1" customWidth="1"/>
    <col min="28" max="28" width="13.42578125" bestFit="1" customWidth="1"/>
    <col min="29" max="29" width="15.28515625" bestFit="1" customWidth="1"/>
    <col min="30" max="31" width="13.28515625" bestFit="1" customWidth="1"/>
    <col min="32" max="32" width="18.28515625" bestFit="1" customWidth="1"/>
    <col min="33" max="33" width="22.28515625" bestFit="1" customWidth="1"/>
    <col min="34" max="34" width="14.5703125" bestFit="1" customWidth="1"/>
    <col min="35" max="35" width="29" bestFit="1" customWidth="1"/>
    <col min="36" max="36" width="16" bestFit="1" customWidth="1"/>
    <col min="37" max="37" width="13.28515625" bestFit="1" customWidth="1"/>
    <col min="38" max="38" width="20.140625" bestFit="1" customWidth="1"/>
    <col min="39" max="39" width="13.28515625" bestFit="1" customWidth="1"/>
    <col min="40" max="40" width="18.28515625" bestFit="1" customWidth="1"/>
    <col min="41" max="41" width="17.28515625" bestFit="1" customWidth="1"/>
    <col min="42" max="42" width="14.7109375" bestFit="1" customWidth="1"/>
    <col min="43" max="43" width="16.28515625" bestFit="1" customWidth="1"/>
    <col min="44" max="44" width="13.28515625" bestFit="1" customWidth="1"/>
    <col min="45" max="45" width="21.28515625" bestFit="1" customWidth="1"/>
    <col min="46" max="46" width="9.85546875" bestFit="1" customWidth="1"/>
    <col min="47" max="47" width="16.7109375" bestFit="1" customWidth="1"/>
    <col min="48" max="48" width="15" bestFit="1" customWidth="1"/>
    <col min="49" max="49" width="14.42578125" bestFit="1" customWidth="1"/>
    <col min="50" max="50" width="19.28515625" bestFit="1" customWidth="1"/>
    <col min="51" max="51" width="17.28515625" bestFit="1" customWidth="1"/>
    <col min="52" max="52" width="13.42578125" bestFit="1" customWidth="1"/>
    <col min="53" max="53" width="20" bestFit="1" customWidth="1"/>
    <col min="54" max="54" width="13.28515625" bestFit="1" customWidth="1"/>
    <col min="55" max="55" width="17.7109375" bestFit="1" customWidth="1"/>
    <col min="56" max="56" width="20.28515625" bestFit="1" customWidth="1"/>
    <col min="57" max="57" width="16.7109375" bestFit="1" customWidth="1"/>
    <col min="58" max="58" width="20" bestFit="1" customWidth="1"/>
    <col min="59" max="59" width="13.28515625" bestFit="1" customWidth="1"/>
    <col min="60" max="60" width="19.42578125" bestFit="1" customWidth="1"/>
    <col min="61" max="61" width="26.85546875" bestFit="1" customWidth="1"/>
    <col min="62" max="62" width="25.7109375" bestFit="1" customWidth="1"/>
    <col min="63" max="63" width="18.85546875" bestFit="1" customWidth="1"/>
    <col min="64" max="64" width="20.28515625" bestFit="1" customWidth="1"/>
    <col min="65" max="66" width="13.7109375" bestFit="1" customWidth="1"/>
    <col min="67" max="67" width="22.28515625" bestFit="1" customWidth="1"/>
    <col min="68" max="68" width="9.7109375" bestFit="1" customWidth="1"/>
    <col min="69" max="69" width="9.42578125" bestFit="1" customWidth="1"/>
    <col min="70" max="70" width="10.7109375" bestFit="1" customWidth="1"/>
  </cols>
  <sheetData>
    <row r="1" spans="1:67" s="1" customFormat="1" x14ac:dyDescent="0.25">
      <c r="A1" s="6" t="s">
        <v>102</v>
      </c>
      <c r="B1" s="2" t="s">
        <v>103</v>
      </c>
      <c r="C1" s="2" t="s">
        <v>104</v>
      </c>
      <c r="D1" s="2" t="s">
        <v>219</v>
      </c>
      <c r="E1" s="2" t="s">
        <v>105</v>
      </c>
      <c r="F1" s="2" t="s">
        <v>183</v>
      </c>
      <c r="G1" s="2" t="s">
        <v>184</v>
      </c>
      <c r="H1" s="2" t="s">
        <v>185</v>
      </c>
      <c r="I1" s="2" t="s">
        <v>223</v>
      </c>
      <c r="J1" s="2"/>
      <c r="K1" s="2" t="s">
        <v>222</v>
      </c>
      <c r="L1" s="2" t="s">
        <v>182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</row>
    <row r="2" spans="1:67" s="1" customFormat="1" x14ac:dyDescent="0.25">
      <c r="A2" s="6" t="s">
        <v>102</v>
      </c>
      <c r="B2" s="2" t="s">
        <v>103</v>
      </c>
      <c r="C2" s="2" t="s">
        <v>104</v>
      </c>
      <c r="D2" s="2" t="s">
        <v>219</v>
      </c>
      <c r="E2" s="2" t="s">
        <v>105</v>
      </c>
      <c r="F2" s="2" t="s">
        <v>186</v>
      </c>
      <c r="G2" s="2" t="s">
        <v>187</v>
      </c>
      <c r="H2" s="2" t="s">
        <v>188</v>
      </c>
      <c r="I2" s="2" t="s">
        <v>224</v>
      </c>
      <c r="J2" s="2" t="s">
        <v>226</v>
      </c>
      <c r="K2" s="2" t="s">
        <v>222</v>
      </c>
      <c r="L2" s="2" t="s">
        <v>182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72</v>
      </c>
      <c r="AE2" s="1" t="s">
        <v>73</v>
      </c>
      <c r="AF2" s="1" t="s">
        <v>74</v>
      </c>
      <c r="AG2" s="1" t="s">
        <v>75</v>
      </c>
      <c r="AH2" s="1" t="s">
        <v>76</v>
      </c>
      <c r="AI2" s="1" t="s">
        <v>77</v>
      </c>
      <c r="AJ2" s="1" t="s">
        <v>78</v>
      </c>
      <c r="AK2" s="1" t="s">
        <v>79</v>
      </c>
      <c r="AL2" s="1" t="s">
        <v>80</v>
      </c>
      <c r="AM2" s="1" t="s">
        <v>81</v>
      </c>
      <c r="AN2" s="1" t="s">
        <v>82</v>
      </c>
      <c r="AO2" s="1" t="s">
        <v>83</v>
      </c>
      <c r="AP2" s="1" t="s">
        <v>84</v>
      </c>
      <c r="AQ2" s="1" t="s">
        <v>85</v>
      </c>
      <c r="AR2" s="1" t="s">
        <v>86</v>
      </c>
      <c r="AS2" s="1" t="s">
        <v>87</v>
      </c>
      <c r="AT2" s="1" t="s">
        <v>88</v>
      </c>
      <c r="AU2" s="1" t="s">
        <v>89</v>
      </c>
      <c r="AV2" s="1" t="s">
        <v>90</v>
      </c>
      <c r="AW2" s="1" t="s">
        <v>91</v>
      </c>
      <c r="AX2" s="1" t="s">
        <v>92</v>
      </c>
      <c r="AY2" s="1" t="s">
        <v>93</v>
      </c>
      <c r="AZ2" s="1" t="s">
        <v>94</v>
      </c>
      <c r="BA2" s="1" t="s">
        <v>95</v>
      </c>
      <c r="BB2" s="1" t="s">
        <v>96</v>
      </c>
      <c r="BC2" s="1" t="s">
        <v>97</v>
      </c>
      <c r="BD2" s="1" t="s">
        <v>98</v>
      </c>
      <c r="BE2" s="1" t="s">
        <v>99</v>
      </c>
      <c r="BF2" s="1" t="s">
        <v>100</v>
      </c>
      <c r="BG2" s="1" t="s">
        <v>217</v>
      </c>
      <c r="BH2" s="1" t="s">
        <v>189</v>
      </c>
      <c r="BI2" s="1" t="s">
        <v>190</v>
      </c>
      <c r="BJ2" s="1" t="s">
        <v>191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</row>
    <row r="3" spans="1:67" x14ac:dyDescent="0.25"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  <c r="AR3" t="s">
        <v>86</v>
      </c>
      <c r="AS3" t="s">
        <v>87</v>
      </c>
      <c r="AT3" t="s">
        <v>88</v>
      </c>
      <c r="AU3" t="s">
        <v>89</v>
      </c>
      <c r="AV3" t="s">
        <v>90</v>
      </c>
      <c r="AW3" t="s">
        <v>91</v>
      </c>
      <c r="AX3" t="s">
        <v>92</v>
      </c>
      <c r="AY3" t="s">
        <v>93</v>
      </c>
      <c r="AZ3" t="s">
        <v>94</v>
      </c>
      <c r="BA3" t="s">
        <v>95</v>
      </c>
      <c r="BB3" t="s">
        <v>96</v>
      </c>
      <c r="BC3" t="s">
        <v>97</v>
      </c>
      <c r="BD3" t="s">
        <v>98</v>
      </c>
      <c r="BE3" t="s">
        <v>99</v>
      </c>
      <c r="BF3" t="s">
        <v>100</v>
      </c>
      <c r="BH3" t="s">
        <v>47</v>
      </c>
      <c r="BI3" t="s">
        <v>48</v>
      </c>
      <c r="BJ3" t="s">
        <v>49</v>
      </c>
      <c r="BK3" t="s">
        <v>50</v>
      </c>
      <c r="BL3" t="s">
        <v>51</v>
      </c>
      <c r="BM3" t="s">
        <v>52</v>
      </c>
      <c r="BN3" t="s">
        <v>53</v>
      </c>
      <c r="BO3" t="s">
        <v>54</v>
      </c>
    </row>
    <row r="4" spans="1:67" x14ac:dyDescent="0.25">
      <c r="A4" s="7">
        <v>44305</v>
      </c>
      <c r="C4" t="s">
        <v>218</v>
      </c>
      <c r="E4" t="s">
        <v>192</v>
      </c>
      <c r="I4" s="18" t="s">
        <v>225</v>
      </c>
      <c r="J4" s="18">
        <v>5</v>
      </c>
      <c r="K4" t="s">
        <v>227</v>
      </c>
      <c r="L4" t="s">
        <v>228</v>
      </c>
      <c r="M4">
        <v>0.44221317682244554</v>
      </c>
      <c r="N4">
        <v>1.8997477648094594E-2</v>
      </c>
      <c r="O4">
        <v>5.2712368810128078E-2</v>
      </c>
      <c r="P4">
        <v>8.4108556543999579E-3</v>
      </c>
      <c r="Q4">
        <v>6.3353530767728219E-2</v>
      </c>
      <c r="R4">
        <v>3.5322165024461345E-2</v>
      </c>
      <c r="S4">
        <v>0</v>
      </c>
      <c r="T4">
        <v>4.1053235806993236</v>
      </c>
      <c r="U4">
        <v>2.4832623718658544E-2</v>
      </c>
      <c r="V4">
        <v>0.11864052992711994</v>
      </c>
      <c r="W4">
        <v>0.43913096297730153</v>
      </c>
      <c r="X4">
        <v>4.8992718440422758E-2</v>
      </c>
      <c r="Y4">
        <v>0</v>
      </c>
      <c r="Z4">
        <v>0</v>
      </c>
      <c r="AA4">
        <v>5.9276470056459907</v>
      </c>
      <c r="AB4">
        <v>0</v>
      </c>
      <c r="AC4">
        <v>2.9237212932786742E-2</v>
      </c>
      <c r="AD4">
        <v>0.50082926178879361</v>
      </c>
      <c r="AE4">
        <v>0.31639023879697853</v>
      </c>
      <c r="AF4">
        <v>0</v>
      </c>
      <c r="AG4">
        <v>0.14908961710886967</v>
      </c>
      <c r="AH4">
        <v>7.169438288254535E-3</v>
      </c>
      <c r="AI4">
        <v>1.2312312901336208E-2</v>
      </c>
      <c r="AJ4">
        <v>0.16955962175527972</v>
      </c>
      <c r="AK4">
        <v>7.1073222160603036E-2</v>
      </c>
      <c r="AL4">
        <v>1.1172747014179753E-2</v>
      </c>
      <c r="AM4">
        <v>0</v>
      </c>
      <c r="AN4">
        <v>0.44669207644294373</v>
      </c>
      <c r="AO4">
        <v>3.924858173217851E-2</v>
      </c>
      <c r="AP4">
        <v>0.34093198900279126</v>
      </c>
      <c r="AQ4">
        <v>1.0943224274763175E-2</v>
      </c>
      <c r="AR4">
        <v>3.8934467049220524E-2</v>
      </c>
      <c r="AS4">
        <v>0</v>
      </c>
      <c r="AT4">
        <v>0</v>
      </c>
      <c r="AU4">
        <v>2.853343733792477E-2</v>
      </c>
      <c r="AV4">
        <v>0</v>
      </c>
      <c r="AW4">
        <v>4.0589782384645801E-3</v>
      </c>
      <c r="AX4">
        <v>3.3920624935031937E-2</v>
      </c>
      <c r="AY4">
        <v>0</v>
      </c>
      <c r="AZ4">
        <v>3.887120984483073E-2</v>
      </c>
      <c r="BA4">
        <v>0.23480237468468595</v>
      </c>
      <c r="BB4">
        <v>1.4693735883537602E-2</v>
      </c>
      <c r="BC4">
        <v>0</v>
      </c>
      <c r="BD4">
        <v>0</v>
      </c>
      <c r="BE4">
        <v>1.8240499717494953E-2</v>
      </c>
      <c r="BF4">
        <v>0.16439580814227789</v>
      </c>
      <c r="BG4">
        <v>13.966677676169303</v>
      </c>
      <c r="BH4">
        <v>10.928806088510077</v>
      </c>
      <c r="BI4">
        <v>1.4273327979609178</v>
      </c>
      <c r="BJ4">
        <v>1.4663618415956274</v>
      </c>
      <c r="BK4">
        <v>0.5729134361078082</v>
      </c>
      <c r="BL4">
        <v>0.14887889905465429</v>
      </c>
      <c r="BM4">
        <v>1.2675168102631504</v>
      </c>
      <c r="BN4">
        <v>0.19884503133247719</v>
      </c>
      <c r="BO4">
        <v>6.3743951848804787</v>
      </c>
    </row>
    <row r="5" spans="1:67" x14ac:dyDescent="0.25">
      <c r="A5" s="7">
        <v>44211</v>
      </c>
      <c r="C5" t="s">
        <v>218</v>
      </c>
      <c r="E5" t="s">
        <v>193</v>
      </c>
      <c r="I5" s="18" t="s">
        <v>225</v>
      </c>
      <c r="J5" s="18">
        <v>5</v>
      </c>
      <c r="K5" t="s">
        <v>227</v>
      </c>
      <c r="L5" t="s">
        <v>181</v>
      </c>
      <c r="M5">
        <v>0.48440192431632634</v>
      </c>
      <c r="N5">
        <v>2.7904204396307981E-2</v>
      </c>
      <c r="O5">
        <v>8.6904767310524933E-2</v>
      </c>
      <c r="P5">
        <v>1.1645588947540199E-2</v>
      </c>
      <c r="Q5">
        <v>0.12489574442440884</v>
      </c>
      <c r="R5">
        <v>3.7915165781215052E-2</v>
      </c>
      <c r="S5">
        <v>0</v>
      </c>
      <c r="T5">
        <v>4.8687018403425757</v>
      </c>
      <c r="U5">
        <v>2.9178244974662985E-2</v>
      </c>
      <c r="V5">
        <v>0.14138996160966516</v>
      </c>
      <c r="W5">
        <v>0.91833864691929079</v>
      </c>
      <c r="X5">
        <v>7.7148558646334089E-2</v>
      </c>
      <c r="Y5">
        <v>0</v>
      </c>
      <c r="Z5">
        <v>0</v>
      </c>
      <c r="AA5">
        <v>6.8190546866716</v>
      </c>
      <c r="AB5">
        <v>0</v>
      </c>
      <c r="AC5">
        <v>3.454464298500836E-2</v>
      </c>
      <c r="AD5">
        <v>0.44540319291015273</v>
      </c>
      <c r="AE5">
        <v>0.63798310366795652</v>
      </c>
      <c r="AF5">
        <v>0</v>
      </c>
      <c r="AG5">
        <v>0.14887776068809749</v>
      </c>
      <c r="AH5">
        <v>1.1681654298370514E-2</v>
      </c>
      <c r="AI5">
        <v>6.5683984010301956E-3</v>
      </c>
      <c r="AJ5">
        <v>0.18276403641458511</v>
      </c>
      <c r="AK5">
        <v>0.1379519853430248</v>
      </c>
      <c r="AL5">
        <v>1.8489100385922282E-2</v>
      </c>
      <c r="AM5">
        <v>0</v>
      </c>
      <c r="AN5">
        <v>0.39634380902837973</v>
      </c>
      <c r="AO5">
        <v>4.8883784510098463E-2</v>
      </c>
      <c r="AP5">
        <v>0.16395128399065267</v>
      </c>
      <c r="AQ5">
        <v>0</v>
      </c>
      <c r="AR5">
        <v>9.9510731273049477E-2</v>
      </c>
      <c r="AS5">
        <v>0</v>
      </c>
      <c r="AT5">
        <v>0</v>
      </c>
      <c r="AU5">
        <v>6.9611987242888376E-2</v>
      </c>
      <c r="AV5">
        <v>3.2256625895354184E-2</v>
      </c>
      <c r="AW5">
        <v>0</v>
      </c>
      <c r="AX5">
        <v>1.2853078010767283E-2</v>
      </c>
      <c r="AY5">
        <v>0</v>
      </c>
      <c r="AZ5">
        <v>0.11387578748605195</v>
      </c>
      <c r="BA5">
        <v>0.28525806722323527</v>
      </c>
      <c r="BB5">
        <v>1.0714179731162709E-2</v>
      </c>
      <c r="BC5">
        <v>0</v>
      </c>
      <c r="BD5">
        <v>0</v>
      </c>
      <c r="BE5">
        <v>5.6648019993795762E-2</v>
      </c>
      <c r="BF5">
        <v>0.14429023317451384</v>
      </c>
      <c r="BG5">
        <v>16.685940796994547</v>
      </c>
      <c r="BH5">
        <v>12.923302803701567</v>
      </c>
      <c r="BI5">
        <v>2.200019316770776</v>
      </c>
      <c r="BJ5">
        <v>1.374147895658465</v>
      </c>
      <c r="BK5">
        <v>1.0284981876024406</v>
      </c>
      <c r="BL5">
        <v>0.35133850410212619</v>
      </c>
      <c r="BM5">
        <v>1.1289564786642332</v>
      </c>
      <c r="BN5">
        <v>0.24519141699423208</v>
      </c>
      <c r="BO5">
        <v>4.6043882469621318</v>
      </c>
    </row>
    <row r="6" spans="1:67" x14ac:dyDescent="0.25">
      <c r="A6" s="7">
        <v>44273</v>
      </c>
      <c r="C6" t="s">
        <v>218</v>
      </c>
      <c r="E6" t="s">
        <v>194</v>
      </c>
      <c r="I6" s="18" t="s">
        <v>225</v>
      </c>
      <c r="J6" s="18">
        <v>5</v>
      </c>
      <c r="K6" t="s">
        <v>227</v>
      </c>
      <c r="L6" t="s">
        <v>181</v>
      </c>
      <c r="M6" s="5">
        <v>0.4438359496175957</v>
      </c>
      <c r="N6" s="5">
        <v>0.20715332709883694</v>
      </c>
      <c r="O6" s="5">
        <v>9.0258416339227654E-2</v>
      </c>
      <c r="P6" s="5">
        <v>1.7107529033585454E-2</v>
      </c>
      <c r="Q6" s="5">
        <v>0.15886922266385825</v>
      </c>
      <c r="R6" s="5">
        <v>5.520854993411952E-2</v>
      </c>
      <c r="S6" s="5">
        <v>0</v>
      </c>
      <c r="T6" s="5">
        <v>2.4990115655481837</v>
      </c>
      <c r="U6" s="5">
        <v>0.12250029733876609</v>
      </c>
      <c r="V6" s="5">
        <v>0.18441065863608122</v>
      </c>
      <c r="W6" s="5">
        <v>0.59714547608477908</v>
      </c>
      <c r="X6" s="5">
        <v>8.2845583292931707E-2</v>
      </c>
      <c r="Y6" s="5">
        <v>0</v>
      </c>
      <c r="Z6" s="5">
        <v>0</v>
      </c>
      <c r="AA6" s="5">
        <v>2.0555104665841188</v>
      </c>
      <c r="AB6" s="5">
        <v>0.15716783528456341</v>
      </c>
      <c r="AC6" s="5">
        <v>9.693753347730609E-2</v>
      </c>
      <c r="AD6" s="5">
        <v>1.8070497619017285</v>
      </c>
      <c r="AE6" s="5">
        <v>0.2067056472343759</v>
      </c>
      <c r="AF6" s="5">
        <v>0</v>
      </c>
      <c r="AG6" s="5">
        <v>9.5056777982952353E-2</v>
      </c>
      <c r="AH6" s="5">
        <v>4.2468529221866461E-2</v>
      </c>
      <c r="AI6" s="5">
        <v>0</v>
      </c>
      <c r="AJ6" s="5">
        <v>1.5312756338335203</v>
      </c>
      <c r="AK6" s="5">
        <v>0.11348625893693748</v>
      </c>
      <c r="AL6" s="5">
        <v>0</v>
      </c>
      <c r="AM6" s="5">
        <v>0.289025880185179</v>
      </c>
      <c r="AN6" s="5">
        <v>7.3160525106539852E-3</v>
      </c>
      <c r="AO6" s="5">
        <v>1.7016867604161313E-2</v>
      </c>
      <c r="AP6" s="5">
        <v>0.24187914750580738</v>
      </c>
      <c r="AQ6" s="5">
        <v>3.9675034243054359E-2</v>
      </c>
      <c r="AR6" s="5">
        <v>0.11062546795133631</v>
      </c>
      <c r="AS6" s="5">
        <v>9.058340550848247E-2</v>
      </c>
      <c r="AT6" s="5">
        <v>7.1316914052523784E-3</v>
      </c>
      <c r="AU6" s="5">
        <v>0.32321332326900182</v>
      </c>
      <c r="AV6" s="5">
        <v>0</v>
      </c>
      <c r="AW6" s="5">
        <v>2.4094056807557062E-2</v>
      </c>
      <c r="AX6" s="5">
        <v>0</v>
      </c>
      <c r="AY6" s="5">
        <v>1.729625923917644E-2</v>
      </c>
      <c r="AZ6" s="5">
        <v>0.10705072957494167</v>
      </c>
      <c r="BA6" s="5">
        <v>0.19838573947825316</v>
      </c>
      <c r="BB6" s="5">
        <v>0</v>
      </c>
      <c r="BC6" s="5">
        <v>0</v>
      </c>
      <c r="BD6" s="5">
        <v>0</v>
      </c>
      <c r="BE6" s="5">
        <v>8.8667148789297254E-3</v>
      </c>
      <c r="BF6" s="5">
        <v>9.9517945253019088E-2</v>
      </c>
      <c r="BG6" s="5">
        <v>12.145683335460143</v>
      </c>
      <c r="BH6" s="5">
        <v>5.7074029465645735</v>
      </c>
      <c r="BI6" s="5">
        <v>3.3626820132428508</v>
      </c>
      <c r="BJ6" s="5">
        <v>2.6004777849417651</v>
      </c>
      <c r="BK6">
        <v>0.923541043902116</v>
      </c>
      <c r="BL6">
        <v>0.33116245646321546</v>
      </c>
      <c r="BM6">
        <v>0.87917892289566513</v>
      </c>
      <c r="BN6">
        <v>1.7212988620461001</v>
      </c>
      <c r="BO6">
        <v>0.51076483130337358</v>
      </c>
    </row>
    <row r="7" spans="1:67" x14ac:dyDescent="0.25">
      <c r="A7" s="7">
        <v>44131</v>
      </c>
      <c r="C7" t="s">
        <v>218</v>
      </c>
      <c r="E7" t="s">
        <v>195</v>
      </c>
      <c r="I7" s="18" t="s">
        <v>225</v>
      </c>
      <c r="J7" s="18">
        <v>2</v>
      </c>
      <c r="K7" t="s">
        <v>227</v>
      </c>
      <c r="L7" t="s">
        <v>181</v>
      </c>
      <c r="M7" s="5">
        <v>0.93739825227863938</v>
      </c>
      <c r="N7" s="5">
        <v>0.42283354631915204</v>
      </c>
      <c r="O7" s="5">
        <v>0.12246645893836067</v>
      </c>
      <c r="P7" s="5">
        <v>3.5943163009229714E-2</v>
      </c>
      <c r="Q7" s="5">
        <v>0.2358374085114904</v>
      </c>
      <c r="R7" s="5">
        <v>8.2229820121640818E-2</v>
      </c>
      <c r="S7" s="5">
        <v>0</v>
      </c>
      <c r="T7" s="5">
        <v>4.4055312468095353</v>
      </c>
      <c r="U7" s="5">
        <v>0.2105822736126054</v>
      </c>
      <c r="V7" s="5">
        <v>0.26338550575150482</v>
      </c>
      <c r="W7" s="5">
        <v>1.5198362772729008</v>
      </c>
      <c r="X7" s="5">
        <v>9.9718554183390831E-2</v>
      </c>
      <c r="Y7" s="5">
        <v>0</v>
      </c>
      <c r="Z7" s="5">
        <v>0</v>
      </c>
      <c r="AA7" s="5">
        <v>2.52584816270971</v>
      </c>
      <c r="AB7" s="5">
        <v>8.0889031741076312E-2</v>
      </c>
      <c r="AC7" s="5">
        <v>9.5910364599219464E-2</v>
      </c>
      <c r="AD7" s="5">
        <v>0.94631902030418302</v>
      </c>
      <c r="AE7" s="5">
        <v>0.21356486164371166</v>
      </c>
      <c r="AF7" s="5">
        <v>0</v>
      </c>
      <c r="AG7" s="5">
        <v>8.8565728828518778E-2</v>
      </c>
      <c r="AH7" s="5">
        <v>0</v>
      </c>
      <c r="AI7" s="5">
        <v>0</v>
      </c>
      <c r="AJ7" s="5">
        <v>0.50259475687088151</v>
      </c>
      <c r="AK7" s="5">
        <v>0.10357337305416058</v>
      </c>
      <c r="AL7" s="5">
        <v>4.2709412041610655E-2</v>
      </c>
      <c r="AM7" s="5">
        <v>0.46306994564275122</v>
      </c>
      <c r="AN7" s="5">
        <v>0</v>
      </c>
      <c r="AO7" s="5">
        <v>0</v>
      </c>
      <c r="AP7" s="5">
        <v>0.38147750557094784</v>
      </c>
      <c r="AQ7" s="5">
        <v>3.88841592705403E-2</v>
      </c>
      <c r="AR7" s="5">
        <v>0.11475787261893958</v>
      </c>
      <c r="AS7" s="5">
        <v>0.14132955555690199</v>
      </c>
      <c r="AT7" s="5">
        <v>9.5935854762663232E-3</v>
      </c>
      <c r="AU7" s="5">
        <v>0.73799446474770669</v>
      </c>
      <c r="AV7" s="5">
        <v>0</v>
      </c>
      <c r="AW7" s="5">
        <v>2.5058007502029744E-2</v>
      </c>
      <c r="AX7" s="5">
        <v>0</v>
      </c>
      <c r="AY7" s="5">
        <v>3.3821336200640234E-2</v>
      </c>
      <c r="AZ7" s="5">
        <v>0.14374067885272102</v>
      </c>
      <c r="BA7" s="5">
        <v>0.3398160070224458</v>
      </c>
      <c r="BB7" s="5">
        <v>0</v>
      </c>
      <c r="BC7" s="5">
        <v>0</v>
      </c>
      <c r="BD7" s="5">
        <v>0</v>
      </c>
      <c r="BE7" s="5">
        <v>1.4036959795690555E-2</v>
      </c>
      <c r="BF7" s="5">
        <v>0.14683544164232207</v>
      </c>
      <c r="BG7" s="5">
        <v>15.526152738501425</v>
      </c>
      <c r="BH7" s="5">
        <v>8.6800292853491356</v>
      </c>
      <c r="BI7" s="5">
        <v>3.6285117554408437</v>
      </c>
      <c r="BJ7" s="5">
        <v>2.3794995987196876</v>
      </c>
      <c r="BK7">
        <v>1.387232923330352</v>
      </c>
      <c r="BL7">
        <v>0.36207192452582115</v>
      </c>
      <c r="BM7">
        <v>1.6201603787791132</v>
      </c>
      <c r="BN7">
        <v>0.75933921994057463</v>
      </c>
      <c r="BO7">
        <v>2.1336450643309401</v>
      </c>
    </row>
    <row r="8" spans="1:67" x14ac:dyDescent="0.25">
      <c r="A8" s="7">
        <v>44355</v>
      </c>
      <c r="C8" t="s">
        <v>218</v>
      </c>
      <c r="E8" t="s">
        <v>196</v>
      </c>
      <c r="I8" s="18" t="s">
        <v>225</v>
      </c>
      <c r="J8" s="18">
        <v>5</v>
      </c>
      <c r="K8" t="s">
        <v>227</v>
      </c>
      <c r="L8" t="s">
        <v>181</v>
      </c>
      <c r="M8" s="5">
        <v>1.3245999503339159</v>
      </c>
      <c r="N8" s="5">
        <v>0.14623016109476311</v>
      </c>
      <c r="O8" s="5">
        <v>9.7025514018642331E-2</v>
      </c>
      <c r="P8" s="5">
        <v>2.4473096169608504E-2</v>
      </c>
      <c r="Q8" s="5">
        <v>0.1036440593088029</v>
      </c>
      <c r="R8" s="5">
        <v>3.1111437768668378E-2</v>
      </c>
      <c r="S8" s="5">
        <v>0</v>
      </c>
      <c r="T8" s="5">
        <v>2.7516998390684906</v>
      </c>
      <c r="U8" s="5">
        <v>7.8859119802502445E-2</v>
      </c>
      <c r="V8" s="5">
        <v>0.15808074923155208</v>
      </c>
      <c r="W8" s="5">
        <v>1.1994987270370396</v>
      </c>
      <c r="X8" s="5">
        <v>4.9512399938022922E-2</v>
      </c>
      <c r="Y8" s="5">
        <v>0</v>
      </c>
      <c r="Z8" s="5">
        <v>0</v>
      </c>
      <c r="AA8" s="5">
        <v>3.4076961927734364</v>
      </c>
      <c r="AB8" s="5">
        <v>1.0408591677714496E-2</v>
      </c>
      <c r="AC8" s="5">
        <v>0</v>
      </c>
      <c r="AD8" s="5">
        <v>0.93305289687076076</v>
      </c>
      <c r="AE8" s="5">
        <v>0.20053637543958314</v>
      </c>
      <c r="AF8" s="5">
        <v>0</v>
      </c>
      <c r="AG8" s="5">
        <v>0.10717430144946875</v>
      </c>
      <c r="AH8" s="5">
        <v>0</v>
      </c>
      <c r="AI8" s="5">
        <v>0</v>
      </c>
      <c r="AJ8" s="5">
        <v>0.69809343404034441</v>
      </c>
      <c r="AK8" s="5">
        <v>6.5813177524928448E-2</v>
      </c>
      <c r="AL8" s="5">
        <v>4.766412801847552E-2</v>
      </c>
      <c r="AM8" s="5">
        <v>0.94763010179430529</v>
      </c>
      <c r="AN8" s="5">
        <v>0</v>
      </c>
      <c r="AO8" s="5">
        <v>0</v>
      </c>
      <c r="AP8" s="5">
        <v>1.4243207425616504</v>
      </c>
      <c r="AQ8" s="5">
        <v>1.7757915991234604E-2</v>
      </c>
      <c r="AR8" s="5">
        <v>0</v>
      </c>
      <c r="AS8" s="5">
        <v>0</v>
      </c>
      <c r="AT8" s="5">
        <v>4.6652031377513387E-3</v>
      </c>
      <c r="AU8" s="5">
        <v>0.34812659244942534</v>
      </c>
      <c r="AV8" s="5">
        <v>0</v>
      </c>
      <c r="AW8" s="5">
        <v>0</v>
      </c>
      <c r="AX8" s="5">
        <v>4.3762153792084868E-2</v>
      </c>
      <c r="AY8" s="5">
        <v>4.7804208196816486E-3</v>
      </c>
      <c r="AZ8" s="5">
        <v>5.8455514493203929E-2</v>
      </c>
      <c r="BA8" s="5">
        <v>0.74430270978882029</v>
      </c>
      <c r="BB8" s="5">
        <v>0</v>
      </c>
      <c r="BC8" s="5">
        <v>0</v>
      </c>
      <c r="BD8" s="5">
        <v>8.2060219139696491E-3</v>
      </c>
      <c r="BE8" s="5">
        <v>2.8010622452650766E-2</v>
      </c>
      <c r="BF8" s="5">
        <v>0.71379172898117471</v>
      </c>
      <c r="BG8" s="5">
        <v>15.778983879742674</v>
      </c>
      <c r="BH8" s="5">
        <v>7.8685954348902705</v>
      </c>
      <c r="BI8" s="5">
        <v>3.4783457413583148</v>
      </c>
      <c r="BJ8" s="5">
        <v>4.078816470809512</v>
      </c>
      <c r="BK8">
        <v>0.7069190673709852</v>
      </c>
      <c r="BL8">
        <v>0.12426869201813237</v>
      </c>
      <c r="BM8">
        <v>3.3023145500258066</v>
      </c>
      <c r="BN8">
        <v>0.77650192078370583</v>
      </c>
      <c r="BO8">
        <v>4.252809248292464</v>
      </c>
    </row>
    <row r="9" spans="1:67" x14ac:dyDescent="0.25">
      <c r="A9" s="7">
        <v>44320</v>
      </c>
      <c r="C9" t="s">
        <v>218</v>
      </c>
      <c r="E9" t="s">
        <v>197</v>
      </c>
      <c r="I9" s="18" t="s">
        <v>225</v>
      </c>
      <c r="J9" s="18">
        <v>5</v>
      </c>
      <c r="K9" t="s">
        <v>227</v>
      </c>
      <c r="L9" t="s">
        <v>181</v>
      </c>
      <c r="M9" s="5">
        <v>0.40572616169877779</v>
      </c>
      <c r="N9" s="5">
        <v>0.12927080922483791</v>
      </c>
      <c r="O9" s="5">
        <v>4.3240447430530383E-2</v>
      </c>
      <c r="P9" s="5">
        <v>0</v>
      </c>
      <c r="Q9" s="5">
        <v>5.6563353833090226E-2</v>
      </c>
      <c r="R9" s="5">
        <v>1.6238398674567948E-2</v>
      </c>
      <c r="S9" s="5">
        <v>0</v>
      </c>
      <c r="T9" s="5">
        <v>1.5758021399272162</v>
      </c>
      <c r="U9" s="5">
        <v>6.2799942543328921E-2</v>
      </c>
      <c r="V9" s="5">
        <v>6.4646133993720503E-2</v>
      </c>
      <c r="W9" s="5">
        <v>0.53028382451652578</v>
      </c>
      <c r="X9" s="5">
        <v>3.3422653178990569E-2</v>
      </c>
      <c r="Y9" s="5">
        <v>0</v>
      </c>
      <c r="Z9" s="5">
        <v>0</v>
      </c>
      <c r="AA9" s="5">
        <v>2.8230532092001921</v>
      </c>
      <c r="AB9" s="5">
        <v>0</v>
      </c>
      <c r="AC9" s="5">
        <v>0</v>
      </c>
      <c r="AD9" s="5">
        <v>0.26156918535597801</v>
      </c>
      <c r="AE9" s="5">
        <v>0.11195488606394363</v>
      </c>
      <c r="AF9" s="5">
        <v>0</v>
      </c>
      <c r="AG9" s="5">
        <v>5.6737513286616408E-2</v>
      </c>
      <c r="AH9" s="5">
        <v>0</v>
      </c>
      <c r="AI9" s="5">
        <v>0</v>
      </c>
      <c r="AJ9" s="5">
        <v>0.18993278898841545</v>
      </c>
      <c r="AK9" s="5">
        <v>4.430335213975916E-2</v>
      </c>
      <c r="AL9" s="5">
        <v>1.9685316167840517E-2</v>
      </c>
      <c r="AM9" s="5">
        <v>0.27619013706817075</v>
      </c>
      <c r="AN9" s="5">
        <v>0</v>
      </c>
      <c r="AO9" s="5">
        <v>0</v>
      </c>
      <c r="AP9" s="5">
        <v>0.48421852424895634</v>
      </c>
      <c r="AQ9" s="5">
        <v>1.0253393518187846E-2</v>
      </c>
      <c r="AR9" s="5">
        <v>0</v>
      </c>
      <c r="AS9" s="5">
        <v>0</v>
      </c>
      <c r="AT9" s="5">
        <v>0</v>
      </c>
      <c r="AU9" s="5">
        <v>0.26771523818611148</v>
      </c>
      <c r="AV9" s="5">
        <v>0</v>
      </c>
      <c r="AW9" s="5">
        <v>0</v>
      </c>
      <c r="AX9" s="5">
        <v>3.2043271681494588E-2</v>
      </c>
      <c r="AY9" s="5">
        <v>0</v>
      </c>
      <c r="AZ9" s="5">
        <v>3.5522712312150498E-2</v>
      </c>
      <c r="BA9" s="5">
        <v>0.32170910341115649</v>
      </c>
      <c r="BB9" s="5">
        <v>0</v>
      </c>
      <c r="BC9" s="5">
        <v>0</v>
      </c>
      <c r="BD9" s="5">
        <v>0</v>
      </c>
      <c r="BE9" s="5">
        <v>1.707293149886303E-2</v>
      </c>
      <c r="BF9" s="5">
        <v>0.28087726014258529</v>
      </c>
      <c r="BG9" s="5">
        <v>8.1508326882920095</v>
      </c>
      <c r="BH9" s="5">
        <v>5.0311310955767938</v>
      </c>
      <c r="BI9" s="5">
        <v>1.2446441669983388</v>
      </c>
      <c r="BJ9" s="5">
        <v>1.6235078278436113</v>
      </c>
      <c r="BK9">
        <v>0.45349049094928962</v>
      </c>
      <c r="BL9">
        <v>7.9826064451909651E-2</v>
      </c>
      <c r="BM9">
        <v>1.4036363291691674</v>
      </c>
      <c r="BN9">
        <v>0.21987149867444383</v>
      </c>
      <c r="BO9">
        <v>6.3838939454698647</v>
      </c>
    </row>
    <row r="10" spans="1:67" x14ac:dyDescent="0.25">
      <c r="A10" s="7">
        <v>44273</v>
      </c>
      <c r="C10" t="s">
        <v>218</v>
      </c>
      <c r="E10" t="s">
        <v>198</v>
      </c>
      <c r="I10" s="18">
        <v>0</v>
      </c>
      <c r="J10" s="18">
        <v>3</v>
      </c>
      <c r="K10" t="s">
        <v>227</v>
      </c>
      <c r="L10" t="s">
        <v>181</v>
      </c>
      <c r="M10" s="5">
        <v>0.39398750998351673</v>
      </c>
      <c r="N10" s="5">
        <v>0.23378123752914345</v>
      </c>
      <c r="O10" s="5">
        <v>7.0335535200071117E-2</v>
      </c>
      <c r="P10" s="5">
        <v>0</v>
      </c>
      <c r="Q10" s="5">
        <v>0.14408367297624375</v>
      </c>
      <c r="R10" s="5">
        <v>3.5059879204572993E-2</v>
      </c>
      <c r="S10" s="5">
        <v>0</v>
      </c>
      <c r="T10" s="5">
        <v>2.8629384287051312</v>
      </c>
      <c r="U10" s="5">
        <v>0.11125922006620483</v>
      </c>
      <c r="V10" s="5">
        <v>0.15382092279560941</v>
      </c>
      <c r="W10" s="5">
        <v>0.38158871910786385</v>
      </c>
      <c r="X10" s="5">
        <v>6.9714027478992927E-2</v>
      </c>
      <c r="Y10" s="5">
        <v>0</v>
      </c>
      <c r="Z10" s="5">
        <v>0</v>
      </c>
      <c r="AA10" s="5">
        <v>3.3605658418346205</v>
      </c>
      <c r="AB10" s="5">
        <v>3.4504207163496621E-2</v>
      </c>
      <c r="AC10" s="5">
        <v>0</v>
      </c>
      <c r="AD10" s="5">
        <v>0.75468760395554912</v>
      </c>
      <c r="AE10" s="5">
        <v>0.13531395896006201</v>
      </c>
      <c r="AF10" s="5">
        <v>0</v>
      </c>
      <c r="AG10" s="5">
        <v>6.7415112800265839E-2</v>
      </c>
      <c r="AH10" s="5">
        <v>0</v>
      </c>
      <c r="AI10" s="5">
        <v>0</v>
      </c>
      <c r="AJ10" s="5">
        <v>0.48456734007891422</v>
      </c>
      <c r="AK10" s="5">
        <v>9.4206952970526059E-2</v>
      </c>
      <c r="AL10" s="5">
        <v>1.455024238214939E-2</v>
      </c>
      <c r="AM10" s="5">
        <v>0.23107783120082287</v>
      </c>
      <c r="AN10" s="5">
        <v>0</v>
      </c>
      <c r="AO10" s="5">
        <v>0</v>
      </c>
      <c r="AP10" s="5">
        <v>0.41803111151153477</v>
      </c>
      <c r="AQ10" s="5">
        <v>2.0213212176657509E-2</v>
      </c>
      <c r="AR10" s="5">
        <v>0</v>
      </c>
      <c r="AS10" s="5">
        <v>0</v>
      </c>
      <c r="AT10" s="5">
        <v>0</v>
      </c>
      <c r="AU10" s="5">
        <v>0.39644034896851549</v>
      </c>
      <c r="AV10" s="5">
        <v>0</v>
      </c>
      <c r="AW10" s="5">
        <v>0</v>
      </c>
      <c r="AX10" s="5">
        <v>0</v>
      </c>
      <c r="AY10" s="5">
        <v>0</v>
      </c>
      <c r="AZ10" s="5">
        <v>0.11303703396538901</v>
      </c>
      <c r="BA10" s="5">
        <v>0.20942005558443338</v>
      </c>
      <c r="BB10" s="5">
        <v>0</v>
      </c>
      <c r="BC10" s="5">
        <v>0</v>
      </c>
      <c r="BD10" s="5">
        <v>0</v>
      </c>
      <c r="BE10" s="5">
        <v>0</v>
      </c>
      <c r="BF10" s="5">
        <v>0.15206238294087657</v>
      </c>
      <c r="BG10" s="5">
        <v>10.942662389541159</v>
      </c>
      <c r="BH10" s="5">
        <v>7.1059485807146858</v>
      </c>
      <c r="BI10" s="5">
        <v>1.6909932431834038</v>
      </c>
      <c r="BJ10" s="5">
        <v>1.6952846936430812</v>
      </c>
      <c r="BK10">
        <v>0.79954753141529111</v>
      </c>
      <c r="BL10">
        <v>0.20724398693591506</v>
      </c>
      <c r="BM10">
        <v>1.1759538990053602</v>
      </c>
      <c r="BN10">
        <v>0.51933079463772114</v>
      </c>
      <c r="BO10">
        <v>2.2643638912760631</v>
      </c>
    </row>
    <row r="11" spans="1:67" x14ac:dyDescent="0.25">
      <c r="A11" s="7">
        <v>44305</v>
      </c>
      <c r="C11" t="s">
        <v>218</v>
      </c>
      <c r="E11" t="s">
        <v>199</v>
      </c>
      <c r="I11" s="18">
        <v>0</v>
      </c>
      <c r="J11" s="18">
        <v>3</v>
      </c>
      <c r="K11" t="s">
        <v>227</v>
      </c>
      <c r="L11" t="s">
        <v>181</v>
      </c>
      <c r="M11" s="5">
        <v>0.32458411283065913</v>
      </c>
      <c r="N11" s="5">
        <v>0.17743459140544804</v>
      </c>
      <c r="O11" s="5">
        <v>5.7508444645244017E-2</v>
      </c>
      <c r="P11" s="5">
        <v>1.894554985713625E-2</v>
      </c>
      <c r="Q11" s="5">
        <v>4.5352188053566424E-2</v>
      </c>
      <c r="R11" s="5">
        <v>2.18928649938047E-2</v>
      </c>
      <c r="S11" s="5">
        <v>0</v>
      </c>
      <c r="T11" s="5">
        <v>2.2893506955652421</v>
      </c>
      <c r="U11" s="5">
        <v>0.12198372558119439</v>
      </c>
      <c r="V11" s="5">
        <v>8.1560755524695799E-2</v>
      </c>
      <c r="W11" s="5">
        <v>0.48006986015390746</v>
      </c>
      <c r="X11" s="5">
        <v>3.3258971251447347E-2</v>
      </c>
      <c r="Y11" s="5">
        <v>0</v>
      </c>
      <c r="Z11" s="5">
        <v>0</v>
      </c>
      <c r="AA11" s="5">
        <v>5.1444465776094228</v>
      </c>
      <c r="AB11" s="5">
        <v>2.2431769147126603E-2</v>
      </c>
      <c r="AC11" s="5">
        <v>3.9251615141574221E-2</v>
      </c>
      <c r="AD11" s="5">
        <v>0.3327809573934688</v>
      </c>
      <c r="AE11" s="5">
        <v>1.0464809980926693E-3</v>
      </c>
      <c r="AF11" s="5">
        <v>0</v>
      </c>
      <c r="AG11" s="5">
        <v>7.1599830445837259E-2</v>
      </c>
      <c r="AH11" s="5">
        <v>0</v>
      </c>
      <c r="AI11" s="5">
        <v>0</v>
      </c>
      <c r="AJ11" s="5">
        <v>0.15383522709218081</v>
      </c>
      <c r="AK11" s="5">
        <v>5.9538326546991843E-2</v>
      </c>
      <c r="AL11" s="5">
        <v>1.4795056869497645E-2</v>
      </c>
      <c r="AM11" s="5">
        <v>0.3605650169916087</v>
      </c>
      <c r="AN11" s="5">
        <v>0</v>
      </c>
      <c r="AO11" s="5">
        <v>0</v>
      </c>
      <c r="AP11" s="5">
        <v>0.3854256331657902</v>
      </c>
      <c r="AQ11" s="5">
        <v>1.2247616396976784E-2</v>
      </c>
      <c r="AR11" s="5">
        <v>3.9618402549782529E-2</v>
      </c>
      <c r="AS11" s="5">
        <v>7.0605534537634712E-2</v>
      </c>
      <c r="AT11" s="5">
        <v>6.7969714720434483E-3</v>
      </c>
      <c r="AU11" s="5">
        <v>0.4672880266278408</v>
      </c>
      <c r="AV11" s="5">
        <v>0</v>
      </c>
      <c r="AW11" s="5">
        <v>0</v>
      </c>
      <c r="AX11" s="5">
        <v>1.1865460454427917E-2</v>
      </c>
      <c r="AY11" s="5">
        <v>3.1409172507467137E-2</v>
      </c>
      <c r="AZ11" s="5">
        <v>3.0855218847723451E-2</v>
      </c>
      <c r="BA11" s="5">
        <v>0.23976960905905986</v>
      </c>
      <c r="BB11" s="5">
        <v>0</v>
      </c>
      <c r="BC11" s="5">
        <v>1.1097538316865226E-2</v>
      </c>
      <c r="BD11" s="5">
        <v>0</v>
      </c>
      <c r="BE11" s="5">
        <v>1.5030609301045415E-2</v>
      </c>
      <c r="BF11" s="5">
        <v>0.1943084787160945</v>
      </c>
      <c r="BG11" s="5">
        <v>11.3685508900509</v>
      </c>
      <c r="BH11" s="5">
        <v>8.0386043237006728</v>
      </c>
      <c r="BI11" s="5">
        <v>1.3434489766796542</v>
      </c>
      <c r="BJ11" s="5">
        <v>1.6076779630448812</v>
      </c>
      <c r="BK11">
        <v>0.45847726692879759</v>
      </c>
      <c r="BL11">
        <v>0.13001194794449783</v>
      </c>
      <c r="BM11">
        <v>1.324785355641124</v>
      </c>
      <c r="BN11">
        <v>0.2828926074037571</v>
      </c>
      <c r="BO11">
        <v>4.6829974377885755</v>
      </c>
    </row>
    <row r="12" spans="1:67" x14ac:dyDescent="0.25">
      <c r="A12" s="7">
        <v>44232</v>
      </c>
      <c r="C12" t="s">
        <v>218</v>
      </c>
      <c r="E12" t="s">
        <v>200</v>
      </c>
      <c r="I12" s="18">
        <v>0</v>
      </c>
      <c r="J12" s="18">
        <v>1.5</v>
      </c>
      <c r="K12" t="s">
        <v>227</v>
      </c>
      <c r="L12" t="s">
        <v>181</v>
      </c>
      <c r="M12" s="5">
        <v>0.40840256395280422</v>
      </c>
      <c r="N12" s="5">
        <v>0.26391990659597675</v>
      </c>
      <c r="O12" s="5">
        <v>7.5544244395173418E-2</v>
      </c>
      <c r="P12" s="5">
        <v>0</v>
      </c>
      <c r="Q12" s="5">
        <v>0.12019545494353318</v>
      </c>
      <c r="R12" s="5">
        <v>2.1953871597487715E-2</v>
      </c>
      <c r="S12" s="5">
        <v>0</v>
      </c>
      <c r="T12" s="5">
        <v>2.6438185465286161</v>
      </c>
      <c r="U12" s="5">
        <v>0.23630427816545571</v>
      </c>
      <c r="V12" s="5">
        <v>0.16549674492981653</v>
      </c>
      <c r="W12" s="5">
        <v>0.76828337878206299</v>
      </c>
      <c r="X12" s="5">
        <v>5.510922877071639E-2</v>
      </c>
      <c r="Y12" s="5">
        <v>0</v>
      </c>
      <c r="Z12" s="5">
        <v>0</v>
      </c>
      <c r="AA12" s="5">
        <v>2.7213816412556326</v>
      </c>
      <c r="AB12" s="5">
        <v>0</v>
      </c>
      <c r="AC12" s="5">
        <v>3.2933193506551765E-2</v>
      </c>
      <c r="AD12" s="5">
        <v>0.28882513514382746</v>
      </c>
      <c r="AE12" s="5">
        <v>0.12056084782107085</v>
      </c>
      <c r="AF12" s="5">
        <v>0</v>
      </c>
      <c r="AG12" s="5">
        <v>9.3080589299905259E-2</v>
      </c>
      <c r="AH12" s="5">
        <v>0</v>
      </c>
      <c r="AI12" s="5">
        <v>0</v>
      </c>
      <c r="AJ12" s="5">
        <v>0.16312740622438221</v>
      </c>
      <c r="AK12" s="5">
        <v>6.325898159029944E-2</v>
      </c>
      <c r="AL12" s="5">
        <v>2.3720563211235141E-2</v>
      </c>
      <c r="AM12" s="5">
        <v>0.30144324906611286</v>
      </c>
      <c r="AN12" s="5">
        <v>0</v>
      </c>
      <c r="AO12" s="5">
        <v>0</v>
      </c>
      <c r="AP12" s="5">
        <v>0.32961005123213072</v>
      </c>
      <c r="AQ12" s="5">
        <v>0</v>
      </c>
      <c r="AR12" s="5">
        <v>9.7565780946106434E-2</v>
      </c>
      <c r="AS12" s="5">
        <v>0.30584121747628329</v>
      </c>
      <c r="AT12" s="5">
        <v>0</v>
      </c>
      <c r="AU12" s="5">
        <v>0.79545790188009158</v>
      </c>
      <c r="AV12" s="5">
        <v>0</v>
      </c>
      <c r="AW12" s="5">
        <v>0</v>
      </c>
      <c r="AX12" s="5">
        <v>0</v>
      </c>
      <c r="AY12" s="5">
        <v>0</v>
      </c>
      <c r="AZ12" s="5">
        <v>6.4993067008326133E-2</v>
      </c>
      <c r="BA12" s="5">
        <v>0.27985380215219663</v>
      </c>
      <c r="BB12" s="5">
        <v>0</v>
      </c>
      <c r="BC12" s="5">
        <v>0</v>
      </c>
      <c r="BD12" s="5">
        <v>0</v>
      </c>
      <c r="BE12" s="5">
        <v>1.3131402868878605E-2</v>
      </c>
      <c r="BF12" s="5">
        <v>0.13492885307403915</v>
      </c>
      <c r="BG12" s="5">
        <v>10.588741902418711</v>
      </c>
      <c r="BH12" s="5">
        <v>6.2678058542959398</v>
      </c>
      <c r="BI12" s="5">
        <v>1.6775425492494425</v>
      </c>
      <c r="BJ12" s="5">
        <v>2.0456711981192375</v>
      </c>
      <c r="BK12">
        <v>0.89358783228941419</v>
      </c>
      <c r="BL12">
        <v>0.22581782954473201</v>
      </c>
      <c r="BM12">
        <v>1.5529820112073367</v>
      </c>
      <c r="BN12">
        <v>0.49268918691190067</v>
      </c>
      <c r="BO12">
        <v>3.1520521506493511</v>
      </c>
    </row>
    <row r="13" spans="1:67" x14ac:dyDescent="0.25">
      <c r="A13" s="7">
        <v>44355</v>
      </c>
      <c r="C13" t="s">
        <v>218</v>
      </c>
      <c r="E13" t="s">
        <v>201</v>
      </c>
      <c r="I13" s="18">
        <v>0</v>
      </c>
      <c r="J13" s="18">
        <v>3</v>
      </c>
      <c r="K13" t="s">
        <v>227</v>
      </c>
      <c r="L13" t="s">
        <v>181</v>
      </c>
      <c r="M13" s="5">
        <v>1.7000437143675375</v>
      </c>
      <c r="N13" s="5">
        <v>0.24532598182491439</v>
      </c>
      <c r="O13" s="5">
        <v>0.22296023315395042</v>
      </c>
      <c r="P13" s="5">
        <v>2.81117547478597E-2</v>
      </c>
      <c r="Q13" s="5">
        <v>0.31472952806047172</v>
      </c>
      <c r="R13" s="5">
        <v>6.3334618707183085E-2</v>
      </c>
      <c r="S13" s="5">
        <v>0</v>
      </c>
      <c r="T13" s="5">
        <v>4.2194996042425421</v>
      </c>
      <c r="U13" s="5">
        <v>0.14770163348459403</v>
      </c>
      <c r="V13" s="5">
        <v>0.73396410638535514</v>
      </c>
      <c r="W13" s="5">
        <v>1.4453772357961567</v>
      </c>
      <c r="X13" s="5">
        <v>0.12372155915088735</v>
      </c>
      <c r="Y13" s="5">
        <v>6.9500788318971468E-2</v>
      </c>
      <c r="Z13" s="5">
        <v>0</v>
      </c>
      <c r="AA13" s="5">
        <v>2.688836315113464</v>
      </c>
      <c r="AB13" s="5">
        <v>3.5605575971192883E-2</v>
      </c>
      <c r="AC13" s="5">
        <v>0.31065604734440422</v>
      </c>
      <c r="AD13" s="5">
        <v>1.6926098321297536</v>
      </c>
      <c r="AE13" s="5">
        <v>0.29902392786000304</v>
      </c>
      <c r="AF13" s="5">
        <v>0.12223958994824559</v>
      </c>
      <c r="AG13" s="5">
        <v>0.13401952209973564</v>
      </c>
      <c r="AH13" s="5">
        <v>5.0213497719506305E-2</v>
      </c>
      <c r="AI13" s="5">
        <v>0</v>
      </c>
      <c r="AJ13" s="5">
        <v>0.90173704280593925</v>
      </c>
      <c r="AK13" s="5">
        <v>9.8521470953904955E-2</v>
      </c>
      <c r="AL13" s="5">
        <v>6.3566080118022381E-2</v>
      </c>
      <c r="AM13" s="5">
        <v>1.0374888619165481</v>
      </c>
      <c r="AN13" s="5">
        <v>0</v>
      </c>
      <c r="AO13" s="5">
        <v>0</v>
      </c>
      <c r="AP13" s="5">
        <v>1.52818773333726</v>
      </c>
      <c r="AQ13" s="5">
        <v>0</v>
      </c>
      <c r="AR13" s="5">
        <v>7.2388329705019447E-2</v>
      </c>
      <c r="AS13" s="5">
        <v>5.2416185272957591E-2</v>
      </c>
      <c r="AT13" s="5">
        <v>0</v>
      </c>
      <c r="AU13" s="5">
        <v>0.54458791791535754</v>
      </c>
      <c r="AV13" s="5">
        <v>0</v>
      </c>
      <c r="AW13" s="5">
        <v>2.4835257685484093E-2</v>
      </c>
      <c r="AX13" s="5">
        <v>4.9440855869554982E-2</v>
      </c>
      <c r="AY13" s="5">
        <v>7.4349862978919656E-3</v>
      </c>
      <c r="AZ13" s="5">
        <v>0.14750645655200481</v>
      </c>
      <c r="BA13" s="5">
        <v>0.81369958683398391</v>
      </c>
      <c r="BB13" s="5">
        <v>0</v>
      </c>
      <c r="BC13" s="5">
        <v>0</v>
      </c>
      <c r="BD13" s="5">
        <v>0</v>
      </c>
      <c r="BE13" s="5">
        <v>3.4090789025149081E-2</v>
      </c>
      <c r="BF13" s="5">
        <v>0.77856239232987212</v>
      </c>
      <c r="BG13" s="5">
        <v>20.801939013045676</v>
      </c>
      <c r="BH13" s="5">
        <v>9.524101757931053</v>
      </c>
      <c r="BI13" s="5">
        <v>5.7050769320995176</v>
      </c>
      <c r="BJ13" s="5">
        <v>4.8239370675254953</v>
      </c>
      <c r="BK13">
        <v>1.6085378605092211</v>
      </c>
      <c r="BL13">
        <v>0.31841625721092925</v>
      </c>
      <c r="BM13">
        <v>3.7485692753111777</v>
      </c>
      <c r="BN13">
        <v>1.1976073821625632</v>
      </c>
      <c r="BO13">
        <v>3.1300485711287531</v>
      </c>
    </row>
    <row r="14" spans="1:67" x14ac:dyDescent="0.25">
      <c r="A14" s="7">
        <v>44159</v>
      </c>
      <c r="C14" t="s">
        <v>218</v>
      </c>
      <c r="E14" t="s">
        <v>202</v>
      </c>
      <c r="I14" s="18" t="s">
        <v>225</v>
      </c>
      <c r="J14" s="18">
        <v>4</v>
      </c>
      <c r="K14" t="s">
        <v>227</v>
      </c>
      <c r="L14" t="s">
        <v>181</v>
      </c>
      <c r="M14" s="5">
        <v>0.44438591041382469</v>
      </c>
      <c r="N14" s="5">
        <v>0.16120973286460191</v>
      </c>
      <c r="O14" s="5">
        <v>8.3326517788643986E-2</v>
      </c>
      <c r="P14" s="5">
        <v>1.7023694074741431E-2</v>
      </c>
      <c r="Q14" s="5">
        <v>9.3951954649518596E-2</v>
      </c>
      <c r="R14" s="5">
        <v>3.2721390497050445E-2</v>
      </c>
      <c r="S14" s="5">
        <v>0</v>
      </c>
      <c r="T14" s="5">
        <v>4.9919085558820626</v>
      </c>
      <c r="U14" s="5">
        <v>0.10217422327293288</v>
      </c>
      <c r="V14" s="5">
        <v>0.10591529346608029</v>
      </c>
      <c r="W14" s="5">
        <v>1.4321791655961646</v>
      </c>
      <c r="X14" s="5">
        <v>6.8133558726921881E-2</v>
      </c>
      <c r="Y14" s="5">
        <v>0</v>
      </c>
      <c r="Z14" s="5">
        <v>0</v>
      </c>
      <c r="AA14" s="5">
        <v>8.3584683642233397</v>
      </c>
      <c r="AB14" s="5">
        <v>2.1264996925639955E-2</v>
      </c>
      <c r="AC14" s="5">
        <v>5.3214219051790357E-2</v>
      </c>
      <c r="AD14" s="5">
        <v>0.43156233341410066</v>
      </c>
      <c r="AE14" s="5">
        <v>0.17826369980040369</v>
      </c>
      <c r="AF14" s="5">
        <v>0.14134944976817357</v>
      </c>
      <c r="AG14" s="5">
        <v>5.9124376095300198E-2</v>
      </c>
      <c r="AH14" s="5">
        <v>0</v>
      </c>
      <c r="AI14" s="5">
        <v>0</v>
      </c>
      <c r="AJ14" s="5">
        <v>0.27244497648838573</v>
      </c>
      <c r="AK14" s="5">
        <v>0.11462525324383874</v>
      </c>
      <c r="AL14" s="5">
        <v>3.267093893044544E-2</v>
      </c>
      <c r="AM14" s="5">
        <v>0.55847470636133811</v>
      </c>
      <c r="AN14" s="5">
        <v>0</v>
      </c>
      <c r="AO14" s="5">
        <v>6.1954089739661884E-3</v>
      </c>
      <c r="AP14" s="5">
        <v>0.26770253497660856</v>
      </c>
      <c r="AQ14" s="5">
        <v>2.130878649155982E-2</v>
      </c>
      <c r="AR14" s="5">
        <v>7.9701466319767059E-2</v>
      </c>
      <c r="AS14" s="5">
        <v>0.13467745278207144</v>
      </c>
      <c r="AT14" s="5">
        <v>5.2211836769549477E-3</v>
      </c>
      <c r="AU14" s="5">
        <v>0.39296084472720805</v>
      </c>
      <c r="AV14" s="5">
        <v>0</v>
      </c>
      <c r="AW14" s="5">
        <v>1.495881367675988E-2</v>
      </c>
      <c r="AX14" s="5">
        <v>2.6268115328736141E-2</v>
      </c>
      <c r="AY14" s="5">
        <v>3.4298299886108769E-3</v>
      </c>
      <c r="AZ14" s="5">
        <v>7.8801402577837562E-2</v>
      </c>
      <c r="BA14" s="5">
        <v>0.37358329275124563</v>
      </c>
      <c r="BB14" s="5">
        <v>0</v>
      </c>
      <c r="BC14" s="5">
        <v>0</v>
      </c>
      <c r="BD14" s="5">
        <v>0</v>
      </c>
      <c r="BE14" s="5">
        <v>1.7685501957734273E-2</v>
      </c>
      <c r="BF14" s="5">
        <v>0.15636072680589008</v>
      </c>
      <c r="BG14" s="5">
        <v>19.333248672570257</v>
      </c>
      <c r="BH14" s="5">
        <v>14.310255064783137</v>
      </c>
      <c r="BI14" s="5">
        <v>2.9444687421353883</v>
      </c>
      <c r="BJ14" s="5">
        <v>1.6990930012284959</v>
      </c>
      <c r="BK14">
        <v>0.86113052736824691</v>
      </c>
      <c r="BL14">
        <v>0.27312812214144339</v>
      </c>
      <c r="BM14">
        <v>1.2345610165474228</v>
      </c>
      <c r="BN14">
        <v>0.6058814344492468</v>
      </c>
      <c r="BO14">
        <v>2.0376280677252523</v>
      </c>
    </row>
    <row r="15" spans="1:67" x14ac:dyDescent="0.25">
      <c r="A15" s="7">
        <v>44335</v>
      </c>
      <c r="C15" t="s">
        <v>218</v>
      </c>
      <c r="E15" t="s">
        <v>203</v>
      </c>
      <c r="I15" s="18" t="s">
        <v>225</v>
      </c>
      <c r="J15" s="18">
        <v>5</v>
      </c>
      <c r="K15" t="s">
        <v>227</v>
      </c>
      <c r="L15" t="s">
        <v>181</v>
      </c>
      <c r="M15" s="5">
        <v>0.38570992296033862</v>
      </c>
      <c r="N15" s="5">
        <v>8.2877446510126851E-2</v>
      </c>
      <c r="O15" s="5">
        <v>3.2216262407639258E-2</v>
      </c>
      <c r="P15" s="5">
        <v>9.2929211007530786E-3</v>
      </c>
      <c r="Q15" s="5">
        <v>4.7288832164158467E-2</v>
      </c>
      <c r="R15" s="5">
        <v>0</v>
      </c>
      <c r="S15" s="5">
        <v>0</v>
      </c>
      <c r="T15" s="5">
        <v>1.9592630155765736</v>
      </c>
      <c r="U15" s="5">
        <v>7.0064629122100111E-2</v>
      </c>
      <c r="V15" s="5">
        <v>6.6954775484794157E-2</v>
      </c>
      <c r="W15" s="5">
        <v>0.58979914187112381</v>
      </c>
      <c r="X15" s="5">
        <v>3.5125019892143686E-2</v>
      </c>
      <c r="Y15" s="5">
        <v>0</v>
      </c>
      <c r="Z15" s="5">
        <v>0</v>
      </c>
      <c r="AA15" s="5">
        <v>5.0291086083276522</v>
      </c>
      <c r="AB15" s="5">
        <v>0</v>
      </c>
      <c r="AC15" s="5">
        <v>0</v>
      </c>
      <c r="AD15" s="5">
        <v>0.27025712389029988</v>
      </c>
      <c r="AE15" s="5">
        <v>0.11196144887520444</v>
      </c>
      <c r="AF15" s="5">
        <v>0</v>
      </c>
      <c r="AG15" s="5">
        <v>5.5485227327413553E-2</v>
      </c>
      <c r="AH15" s="5">
        <v>0</v>
      </c>
      <c r="AI15" s="5">
        <v>0</v>
      </c>
      <c r="AJ15" s="5">
        <v>0.1752134352143723</v>
      </c>
      <c r="AK15" s="5">
        <v>5.5809699780297317E-2</v>
      </c>
      <c r="AL15" s="5">
        <v>2.0901105895908909E-2</v>
      </c>
      <c r="AM15" s="5">
        <v>0.31038889333573461</v>
      </c>
      <c r="AN15" s="5">
        <v>0</v>
      </c>
      <c r="AO15" s="5">
        <v>0</v>
      </c>
      <c r="AP15" s="5">
        <v>0.53924074846627634</v>
      </c>
      <c r="AQ15" s="5">
        <v>6.4661408664758611E-3</v>
      </c>
      <c r="AR15" s="5">
        <v>0.41488340544084223</v>
      </c>
      <c r="AS15" s="5">
        <v>5.1616389847374919E-2</v>
      </c>
      <c r="AT15" s="5">
        <v>0</v>
      </c>
      <c r="AU15" s="5">
        <v>0.25968654916063733</v>
      </c>
      <c r="AV15" s="5">
        <v>0</v>
      </c>
      <c r="AW15" s="5">
        <v>0</v>
      </c>
      <c r="AX15" s="5">
        <v>0</v>
      </c>
      <c r="AY15" s="5">
        <v>0</v>
      </c>
      <c r="AZ15" s="5">
        <v>3.2690952313475123E-2</v>
      </c>
      <c r="BA15" s="5">
        <v>0.32204373765757527</v>
      </c>
      <c r="BB15" s="5">
        <v>0</v>
      </c>
      <c r="BC15" s="5">
        <v>0</v>
      </c>
      <c r="BD15" s="5">
        <v>0</v>
      </c>
      <c r="BE15" s="5">
        <v>9.7204364338091907E-3</v>
      </c>
      <c r="BF15" s="5">
        <v>0.28093508781379117</v>
      </c>
      <c r="BG15" s="5">
        <v>11.169515730409477</v>
      </c>
      <c r="BH15" s="5">
        <v>7.9598794564554813</v>
      </c>
      <c r="BI15" s="5">
        <v>1.35865430455791</v>
      </c>
      <c r="BJ15" s="5">
        <v>1.6658236313562216</v>
      </c>
      <c r="BK15">
        <v>0.37953363897137277</v>
      </c>
      <c r="BL15">
        <v>0.50338405753461468</v>
      </c>
      <c r="BM15">
        <v>1.4116265595320896</v>
      </c>
      <c r="BN15">
        <v>0.25419707182413198</v>
      </c>
      <c r="BO15">
        <v>5.553276241154868</v>
      </c>
    </row>
    <row r="16" spans="1:67" x14ac:dyDescent="0.25">
      <c r="A16" s="7">
        <v>44320</v>
      </c>
      <c r="C16" t="s">
        <v>218</v>
      </c>
      <c r="E16" t="s">
        <v>204</v>
      </c>
      <c r="I16" s="18">
        <v>0</v>
      </c>
      <c r="J16" s="18">
        <v>3</v>
      </c>
      <c r="K16" t="s">
        <v>227</v>
      </c>
      <c r="L16" t="s">
        <v>181</v>
      </c>
      <c r="M16" s="5">
        <v>0.42668864331143369</v>
      </c>
      <c r="N16" s="5">
        <v>0.14226650855550291</v>
      </c>
      <c r="O16" s="5">
        <v>3.6821070471101995E-2</v>
      </c>
      <c r="P16" s="5">
        <v>8.3540918683175022E-3</v>
      </c>
      <c r="Q16" s="5">
        <v>3.6333732773690348E-2</v>
      </c>
      <c r="R16" s="5">
        <v>0</v>
      </c>
      <c r="S16" s="5">
        <v>0</v>
      </c>
      <c r="T16" s="5">
        <v>1.9751294113663607</v>
      </c>
      <c r="U16" s="5">
        <v>9.7439174624002423E-2</v>
      </c>
      <c r="V16" s="5">
        <v>5.5347628854204571E-2</v>
      </c>
      <c r="W16" s="5">
        <v>0.42675982092543402</v>
      </c>
      <c r="X16" s="5">
        <v>4.6499215481311737E-2</v>
      </c>
      <c r="Y16" s="5">
        <v>0</v>
      </c>
      <c r="Z16" s="5">
        <v>0</v>
      </c>
      <c r="AA16" s="5">
        <v>3.4313261687445227</v>
      </c>
      <c r="AB16" s="5">
        <v>0</v>
      </c>
      <c r="AC16" s="5">
        <v>0</v>
      </c>
      <c r="AD16" s="5">
        <v>0.25563719781540811</v>
      </c>
      <c r="AE16" s="5">
        <v>0.11025494932049429</v>
      </c>
      <c r="AF16" s="5">
        <v>0</v>
      </c>
      <c r="AG16" s="5">
        <v>5.3200154048241466E-2</v>
      </c>
      <c r="AH16" s="5">
        <v>0</v>
      </c>
      <c r="AI16" s="5">
        <v>0</v>
      </c>
      <c r="AJ16" s="5">
        <v>0.13990897863265059</v>
      </c>
      <c r="AK16" s="5">
        <v>4.5201859125738063E-2</v>
      </c>
      <c r="AL16" s="5">
        <v>1.9326209143757687E-2</v>
      </c>
      <c r="AM16" s="5">
        <v>0.22112202705852482</v>
      </c>
      <c r="AN16" s="5">
        <v>0</v>
      </c>
      <c r="AO16" s="5">
        <v>0</v>
      </c>
      <c r="AP16" s="5">
        <v>0.68818096323684685</v>
      </c>
      <c r="AQ16" s="5">
        <v>0</v>
      </c>
      <c r="AR16" s="5">
        <v>0.65329322386143407</v>
      </c>
      <c r="AS16" s="5">
        <v>7.7900595479779011E-2</v>
      </c>
      <c r="AT16" s="5">
        <v>0</v>
      </c>
      <c r="AU16" s="5">
        <v>0.40900792107016404</v>
      </c>
      <c r="AV16" s="5">
        <v>0</v>
      </c>
      <c r="AW16" s="5">
        <v>0</v>
      </c>
      <c r="AX16" s="5">
        <v>0</v>
      </c>
      <c r="AY16" s="5">
        <v>0</v>
      </c>
      <c r="AZ16" s="5">
        <v>2.1017367396876215E-2</v>
      </c>
      <c r="BA16" s="5">
        <v>0.23808562749583054</v>
      </c>
      <c r="BB16" s="5">
        <v>0</v>
      </c>
      <c r="BC16" s="5">
        <v>0</v>
      </c>
      <c r="BD16" s="5">
        <v>0</v>
      </c>
      <c r="BE16" s="5">
        <v>1.4233984268783891E-2</v>
      </c>
      <c r="BF16" s="5">
        <v>0.54491324412306674</v>
      </c>
      <c r="BG16" s="5">
        <v>10.121049615005237</v>
      </c>
      <c r="BH16" s="5">
        <v>6.6354896220613675</v>
      </c>
      <c r="BI16" s="5">
        <v>1.0774757158423833</v>
      </c>
      <c r="BJ16" s="5">
        <v>2.1315575234508795</v>
      </c>
      <c r="BK16">
        <v>0.46961465122610369</v>
      </c>
      <c r="BL16">
        <v>0.71951245038404832</v>
      </c>
      <c r="BM16">
        <v>1.8944217401946921</v>
      </c>
      <c r="BN16">
        <v>0.23713578325618728</v>
      </c>
      <c r="BO16">
        <v>7.9887637124257731</v>
      </c>
    </row>
    <row r="17" spans="1:67" x14ac:dyDescent="0.25">
      <c r="A17" s="7">
        <v>44377</v>
      </c>
      <c r="C17" t="s">
        <v>218</v>
      </c>
      <c r="E17" t="s">
        <v>205</v>
      </c>
      <c r="I17" s="18" t="s">
        <v>225</v>
      </c>
      <c r="J17" s="18">
        <v>1</v>
      </c>
      <c r="K17" t="s">
        <v>227</v>
      </c>
      <c r="L17" t="s">
        <v>181</v>
      </c>
      <c r="M17" s="5">
        <v>4.8717961071656717</v>
      </c>
      <c r="N17" s="5">
        <v>0.64248132499556398</v>
      </c>
      <c r="O17" s="5">
        <v>0.34067437716788224</v>
      </c>
      <c r="P17" s="5">
        <v>0.10069793983082509</v>
      </c>
      <c r="Q17" s="5">
        <v>0.35399258722151727</v>
      </c>
      <c r="R17" s="5">
        <v>7.6585427952742494E-2</v>
      </c>
      <c r="S17" s="5">
        <v>0</v>
      </c>
      <c r="T17" s="5">
        <v>10.052286367857866</v>
      </c>
      <c r="U17" s="5">
        <v>0.33905515512511331</v>
      </c>
      <c r="V17" s="5">
        <v>0.29647791303665533</v>
      </c>
      <c r="W17" s="5">
        <v>5.5178824416286281</v>
      </c>
      <c r="X17" s="5">
        <v>0.13616942492612302</v>
      </c>
      <c r="Y17" s="5">
        <v>0</v>
      </c>
      <c r="Z17" s="5">
        <v>0</v>
      </c>
      <c r="AA17" s="5">
        <v>5.1092127876718019</v>
      </c>
      <c r="AB17" s="5">
        <v>5.4609484001396688E-2</v>
      </c>
      <c r="AC17" s="5">
        <v>0</v>
      </c>
      <c r="AD17" s="5">
        <v>3.1320530598898735</v>
      </c>
      <c r="AE17" s="5">
        <v>0.70798556790490197</v>
      </c>
      <c r="AF17" s="5">
        <v>0.38002624096155296</v>
      </c>
      <c r="AG17" s="5">
        <v>0.39446091983063414</v>
      </c>
      <c r="AH17" s="5">
        <v>0</v>
      </c>
      <c r="AI17" s="5">
        <v>0</v>
      </c>
      <c r="AJ17" s="5">
        <v>1.8621858770687794</v>
      </c>
      <c r="AK17" s="5">
        <v>0.20108209460265219</v>
      </c>
      <c r="AL17" s="5">
        <v>0.19206060253935839</v>
      </c>
      <c r="AM17" s="5">
        <v>2.707905357045747</v>
      </c>
      <c r="AN17" s="5">
        <v>0</v>
      </c>
      <c r="AO17" s="5">
        <v>0</v>
      </c>
      <c r="AP17" s="5">
        <v>3.0815818280647256</v>
      </c>
      <c r="AQ17" s="5">
        <v>0</v>
      </c>
      <c r="AR17" s="5">
        <v>9.6698924565473743E-2</v>
      </c>
      <c r="AS17" s="5">
        <v>0.17933611493618348</v>
      </c>
      <c r="AT17" s="5">
        <v>0</v>
      </c>
      <c r="AU17" s="5">
        <v>1.3120010343616479</v>
      </c>
      <c r="AV17" s="5">
        <v>0</v>
      </c>
      <c r="AW17" s="5">
        <v>0</v>
      </c>
      <c r="AX17" s="5">
        <v>0</v>
      </c>
      <c r="AY17" s="5">
        <v>0</v>
      </c>
      <c r="AZ17" s="5">
        <v>0.15400346594673778</v>
      </c>
      <c r="BA17" s="5">
        <v>1.9718472047968318</v>
      </c>
      <c r="BB17" s="5">
        <v>0</v>
      </c>
      <c r="BC17" s="5">
        <v>0</v>
      </c>
      <c r="BD17" s="5">
        <v>0</v>
      </c>
      <c r="BE17" s="5">
        <v>6.8712673642781524E-2</v>
      </c>
      <c r="BF17" s="5">
        <v>1.5592362514520384</v>
      </c>
      <c r="BG17" s="5">
        <v>45.498637636361074</v>
      </c>
      <c r="BH17" s="5">
        <v>20.975241759957839</v>
      </c>
      <c r="BI17" s="5">
        <v>12.897638004299584</v>
      </c>
      <c r="BJ17" s="5">
        <v>10.226961586862346</v>
      </c>
      <c r="BK17">
        <v>2.976970106255397</v>
      </c>
      <c r="BL17">
        <v>0.45178448511486369</v>
      </c>
      <c r="BM17">
        <v>7.9933789923180241</v>
      </c>
      <c r="BN17">
        <v>2.6136088355058744</v>
      </c>
      <c r="BO17">
        <v>3.0583685223771728</v>
      </c>
    </row>
    <row r="18" spans="1:67" x14ac:dyDescent="0.25">
      <c r="A18" s="7">
        <v>44232</v>
      </c>
      <c r="C18" t="s">
        <v>218</v>
      </c>
      <c r="E18" t="s">
        <v>206</v>
      </c>
      <c r="I18" s="18" t="s">
        <v>225</v>
      </c>
      <c r="J18" s="18">
        <v>5</v>
      </c>
      <c r="K18" t="s">
        <v>227</v>
      </c>
      <c r="L18" t="s">
        <v>181</v>
      </c>
      <c r="M18" s="5">
        <v>0.40939609737838845</v>
      </c>
      <c r="N18" s="5">
        <v>0.11982391746005985</v>
      </c>
      <c r="O18" s="5">
        <v>7.5046025200461483E-2</v>
      </c>
      <c r="P18" s="5">
        <v>1.1943139607497212E-2</v>
      </c>
      <c r="Q18" s="5">
        <v>0.11280584396168049</v>
      </c>
      <c r="R18" s="5">
        <v>1.9044896971892902E-2</v>
      </c>
      <c r="S18" s="5">
        <v>0</v>
      </c>
      <c r="T18" s="5">
        <v>2.1722059369951738</v>
      </c>
      <c r="U18" s="5">
        <v>6.7136839453283165E-2</v>
      </c>
      <c r="V18" s="5">
        <v>0.17602186820854093</v>
      </c>
      <c r="W18" s="5">
        <v>0.81069347179051576</v>
      </c>
      <c r="X18" s="5">
        <v>4.8936477859185701E-2</v>
      </c>
      <c r="Y18" s="5">
        <v>0</v>
      </c>
      <c r="Z18" s="5">
        <v>0</v>
      </c>
      <c r="AA18" s="5">
        <v>1.7874420329531739</v>
      </c>
      <c r="AB18" s="5">
        <v>1.8696696066276143E-2</v>
      </c>
      <c r="AC18" s="5">
        <v>6.8133326457796697E-2</v>
      </c>
      <c r="AD18" s="5">
        <v>0.31334142027629369</v>
      </c>
      <c r="AE18" s="5">
        <v>0.12252703109185084</v>
      </c>
      <c r="AF18" s="5">
        <v>0.10662069760532074</v>
      </c>
      <c r="AG18" s="5">
        <v>4.689993246916882E-2</v>
      </c>
      <c r="AH18" s="5">
        <v>0</v>
      </c>
      <c r="AI18" s="5">
        <v>0</v>
      </c>
      <c r="AJ18" s="5">
        <v>0.15754103744813083</v>
      </c>
      <c r="AK18" s="5">
        <v>6.1295748481901113E-2</v>
      </c>
      <c r="AL18" s="5">
        <v>1.731406066588824E-2</v>
      </c>
      <c r="AM18" s="5">
        <v>0.21254740467078542</v>
      </c>
      <c r="AN18" s="5">
        <v>0</v>
      </c>
      <c r="AO18" s="5">
        <v>0</v>
      </c>
      <c r="AP18" s="5">
        <v>0.25615955577705279</v>
      </c>
      <c r="AQ18" s="5">
        <v>0</v>
      </c>
      <c r="AR18" s="5">
        <v>4.9156211549331558E-2</v>
      </c>
      <c r="AS18" s="5">
        <v>0.26957459439755665</v>
      </c>
      <c r="AT18" s="5">
        <v>0</v>
      </c>
      <c r="AU18" s="5">
        <v>0.25736931700171323</v>
      </c>
      <c r="AV18" s="5">
        <v>0</v>
      </c>
      <c r="AW18" s="5">
        <v>0</v>
      </c>
      <c r="AX18" s="5">
        <v>0</v>
      </c>
      <c r="AY18" s="5">
        <v>0</v>
      </c>
      <c r="AZ18" s="5">
        <v>6.584107834876271E-2</v>
      </c>
      <c r="BA18" s="5">
        <v>0.27598652448692379</v>
      </c>
      <c r="BB18" s="5">
        <v>0</v>
      </c>
      <c r="BC18" s="5">
        <v>0</v>
      </c>
      <c r="BD18" s="5">
        <v>0</v>
      </c>
      <c r="BE18" s="5">
        <v>1.851331311636353E-2</v>
      </c>
      <c r="BF18" s="5">
        <v>0.13600377187871832</v>
      </c>
      <c r="BG18" s="5">
        <v>8.217118337160521</v>
      </c>
      <c r="BH18" s="5">
        <v>4.7070794275275976</v>
      </c>
      <c r="BI18" s="5">
        <v>1.8405250557748776</v>
      </c>
      <c r="BJ18" s="5">
        <v>1.3884621747723473</v>
      </c>
      <c r="BK18">
        <v>0.67194172960373522</v>
      </c>
      <c r="BL18">
        <v>0.17629303837999538</v>
      </c>
      <c r="BM18">
        <v>0.94403248226077174</v>
      </c>
      <c r="BN18">
        <v>0.55105039011689649</v>
      </c>
      <c r="BO18">
        <v>1.7131509190303094</v>
      </c>
    </row>
    <row r="19" spans="1:67" x14ac:dyDescent="0.25">
      <c r="A19" s="7">
        <v>44335</v>
      </c>
      <c r="C19" t="s">
        <v>218</v>
      </c>
      <c r="E19" t="s">
        <v>207</v>
      </c>
      <c r="I19" s="18">
        <v>0</v>
      </c>
      <c r="J19" s="18">
        <v>3</v>
      </c>
      <c r="K19" t="s">
        <v>227</v>
      </c>
      <c r="L19" t="s">
        <v>181</v>
      </c>
      <c r="M19">
        <v>0.76237037533713525</v>
      </c>
      <c r="N19">
        <v>0.15750385111500836</v>
      </c>
      <c r="O19">
        <v>4.8972390835942237E-2</v>
      </c>
      <c r="P19">
        <v>1.3736576016447687E-2</v>
      </c>
      <c r="Q19">
        <v>5.183511515319033E-2</v>
      </c>
      <c r="R19">
        <v>1.3819994157824462E-2</v>
      </c>
      <c r="S19">
        <v>0</v>
      </c>
      <c r="T19">
        <v>1.9416217108568827</v>
      </c>
      <c r="U19">
        <v>8.4351958070922342E-2</v>
      </c>
      <c r="V19">
        <v>6.9365541347954959E-2</v>
      </c>
      <c r="W19">
        <v>0.59869835403882488</v>
      </c>
      <c r="X19">
        <v>4.6999022866766944E-2</v>
      </c>
      <c r="Y19">
        <v>0</v>
      </c>
      <c r="Z19">
        <v>0</v>
      </c>
      <c r="AA19">
        <v>1.8238181319660631</v>
      </c>
      <c r="AB19">
        <v>1.4244089697812403E-2</v>
      </c>
      <c r="AC19">
        <v>1.3363196331142481E-2</v>
      </c>
      <c r="AD19">
        <v>0.3581954965162536</v>
      </c>
      <c r="AE19">
        <v>0.1200798271863973</v>
      </c>
      <c r="AF19">
        <v>0.10889802665738219</v>
      </c>
      <c r="AG19">
        <v>6.8618545809093864E-2</v>
      </c>
      <c r="AH19">
        <v>0</v>
      </c>
      <c r="AI19">
        <v>0</v>
      </c>
      <c r="AJ19">
        <v>0.23075280636645756</v>
      </c>
      <c r="AK19">
        <v>4.0499694253624416E-2</v>
      </c>
      <c r="AL19">
        <v>3.2235120985069074E-2</v>
      </c>
      <c r="AM19">
        <v>0.379276412350118</v>
      </c>
      <c r="AN19">
        <v>0</v>
      </c>
      <c r="AO19">
        <v>0</v>
      </c>
      <c r="AP19">
        <v>0.67298594241572995</v>
      </c>
      <c r="AQ19">
        <v>0</v>
      </c>
      <c r="AR19">
        <v>1.4179342907407784E-2</v>
      </c>
      <c r="AS19">
        <v>6.2186185592867538E-2</v>
      </c>
      <c r="AT19">
        <v>0</v>
      </c>
      <c r="AU19">
        <v>0.44159280510036925</v>
      </c>
      <c r="AV19">
        <v>0</v>
      </c>
      <c r="AW19">
        <v>0</v>
      </c>
      <c r="AX19">
        <v>1.264321907968083E-2</v>
      </c>
      <c r="AY19">
        <v>0</v>
      </c>
      <c r="AZ19">
        <v>2.3072571833491734E-2</v>
      </c>
      <c r="BA19">
        <v>0.33584642622372662</v>
      </c>
      <c r="BB19">
        <v>0</v>
      </c>
      <c r="BC19">
        <v>0</v>
      </c>
      <c r="BD19">
        <v>0</v>
      </c>
      <c r="BE19">
        <v>0</v>
      </c>
      <c r="BF19">
        <v>0.58241605005648256</v>
      </c>
      <c r="BG19">
        <v>9.0555602353169746</v>
      </c>
      <c r="BH19">
        <v>4.7043959651745624</v>
      </c>
      <c r="BI19">
        <v>1.6758575201423336</v>
      </c>
      <c r="BJ19">
        <v>2.3706585558203832</v>
      </c>
      <c r="BK19">
        <v>0.63246018604343424</v>
      </c>
      <c r="BL19">
        <v>7.7751608994523935E-2</v>
      </c>
      <c r="BM19">
        <v>2.0454844428759893</v>
      </c>
      <c r="BN19">
        <v>0.43407213960177637</v>
      </c>
      <c r="BO19">
        <v>4.712314512404653</v>
      </c>
    </row>
    <row r="20" spans="1:67" x14ac:dyDescent="0.25">
      <c r="C20" t="s">
        <v>211</v>
      </c>
      <c r="E20" t="s">
        <v>179</v>
      </c>
      <c r="I20" s="18"/>
      <c r="J20" s="18">
        <v>1</v>
      </c>
      <c r="K20" t="s">
        <v>227</v>
      </c>
      <c r="L20" t="s">
        <v>181</v>
      </c>
      <c r="M20" s="5">
        <v>0.40371595018503037</v>
      </c>
      <c r="N20" s="5">
        <v>0</v>
      </c>
      <c r="O20" s="5">
        <v>0</v>
      </c>
      <c r="P20" s="5">
        <v>0</v>
      </c>
      <c r="Q20" s="5">
        <v>4.7099917068685625E-2</v>
      </c>
      <c r="R20" s="5">
        <v>0</v>
      </c>
      <c r="S20" s="5">
        <v>0</v>
      </c>
      <c r="T20" s="5">
        <v>2.4329137563357968</v>
      </c>
      <c r="U20" s="5">
        <v>0.27768418313858378</v>
      </c>
      <c r="V20" s="5">
        <v>0</v>
      </c>
      <c r="W20" s="5">
        <v>0.18662122424573643</v>
      </c>
      <c r="X20" s="5">
        <v>0</v>
      </c>
      <c r="Y20" s="5">
        <v>0</v>
      </c>
      <c r="Z20" s="5">
        <v>0</v>
      </c>
      <c r="AA20" s="5">
        <v>2.671995492874748</v>
      </c>
      <c r="AB20" s="5">
        <v>0</v>
      </c>
      <c r="AC20" s="5">
        <v>0</v>
      </c>
      <c r="AD20" s="5">
        <v>0.2805240648846003</v>
      </c>
      <c r="AE20" s="5">
        <v>0</v>
      </c>
      <c r="AF20" s="5">
        <v>0.38018121798651383</v>
      </c>
      <c r="AG20" s="5">
        <v>0.29687316281832321</v>
      </c>
      <c r="AH20" s="5">
        <v>0</v>
      </c>
      <c r="AI20" s="5">
        <v>0</v>
      </c>
      <c r="AJ20" s="5">
        <v>0.25173033421795371</v>
      </c>
      <c r="AK20" s="5">
        <v>0</v>
      </c>
      <c r="AL20" s="5">
        <v>0</v>
      </c>
      <c r="AM20" s="5">
        <v>0.21641664123327417</v>
      </c>
      <c r="AN20" s="5">
        <v>0</v>
      </c>
      <c r="AO20" s="5">
        <v>0</v>
      </c>
      <c r="AP20" s="5">
        <v>0.44508913526757249</v>
      </c>
      <c r="AQ20" s="5">
        <v>0</v>
      </c>
      <c r="AR20" s="5">
        <v>0</v>
      </c>
      <c r="AS20" s="5">
        <v>0</v>
      </c>
      <c r="AT20" s="5">
        <v>0</v>
      </c>
      <c r="AU20" s="5">
        <v>1.3645869410101958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0.25745884243045347</v>
      </c>
      <c r="BB20" s="5">
        <v>0</v>
      </c>
      <c r="BC20" s="5">
        <v>5.2079675364540237E-2</v>
      </c>
      <c r="BD20" s="5">
        <v>0</v>
      </c>
      <c r="BE20" s="5">
        <v>2.3627200964104516E-2</v>
      </c>
      <c r="BF20" s="5">
        <v>0.51242185377314942</v>
      </c>
      <c r="BG20" s="5">
        <v>9.8041464309809392</v>
      </c>
      <c r="BH20" s="5">
        <v>5.5557251164642611</v>
      </c>
      <c r="BI20" s="5">
        <v>1.0637431483501247</v>
      </c>
      <c r="BJ20" s="5">
        <v>2.9069939830279696</v>
      </c>
      <c r="BK20">
        <v>0.70496531819378316</v>
      </c>
      <c r="BL20">
        <v>0</v>
      </c>
      <c r="BM20">
        <v>2.6552636488100156</v>
      </c>
      <c r="BN20">
        <v>0.6319115522044676</v>
      </c>
      <c r="BO20">
        <v>4.2019545924535526</v>
      </c>
    </row>
    <row r="21" spans="1:67" x14ac:dyDescent="0.25">
      <c r="C21" t="s">
        <v>211</v>
      </c>
      <c r="E21" t="s">
        <v>180</v>
      </c>
      <c r="I21" s="18"/>
      <c r="J21" s="18">
        <v>1</v>
      </c>
      <c r="K21" t="s">
        <v>227</v>
      </c>
      <c r="L21" t="s">
        <v>181</v>
      </c>
      <c r="M21" s="5">
        <v>0.26961307962693876</v>
      </c>
      <c r="N21" s="5">
        <v>0</v>
      </c>
      <c r="O21" s="5">
        <v>0</v>
      </c>
      <c r="P21" s="5">
        <v>0</v>
      </c>
      <c r="Q21" s="5">
        <v>5.0159850463877019E-2</v>
      </c>
      <c r="R21" s="5">
        <v>0</v>
      </c>
      <c r="S21" s="5">
        <v>0</v>
      </c>
      <c r="T21" s="5">
        <v>2.7892773324568019</v>
      </c>
      <c r="U21" s="5">
        <v>0.25679892215492028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3.2484863357379052</v>
      </c>
      <c r="AB21" s="5">
        <v>0</v>
      </c>
      <c r="AC21" s="5">
        <v>0</v>
      </c>
      <c r="AD21" s="5">
        <v>0.12004198738381965</v>
      </c>
      <c r="AE21" s="5">
        <v>0</v>
      </c>
      <c r="AF21" s="5">
        <v>0.3695732357522386</v>
      </c>
      <c r="AG21" s="5">
        <v>0.24926925433889721</v>
      </c>
      <c r="AH21" s="5">
        <v>0</v>
      </c>
      <c r="AI21" s="5">
        <v>0</v>
      </c>
      <c r="AJ21" s="5">
        <v>9.0236112964595036E-2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1.2804696856738718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8.4746565422149693</v>
      </c>
      <c r="BH21" s="5">
        <v>6.357536598285523</v>
      </c>
      <c r="BI21" s="5">
        <v>0.48961522313605826</v>
      </c>
      <c r="BJ21" s="5">
        <v>1.3707057986384668</v>
      </c>
      <c r="BK21">
        <v>0.67653200837103589</v>
      </c>
      <c r="BL21">
        <v>0</v>
      </c>
      <c r="BM21">
        <v>1.2804696856738718</v>
      </c>
      <c r="BN21">
        <v>0.45980934871683365</v>
      </c>
      <c r="BO21">
        <v>2.7847839310949478</v>
      </c>
    </row>
    <row r="22" spans="1:67" x14ac:dyDescent="0.25">
      <c r="C22" t="s">
        <v>211</v>
      </c>
      <c r="E22" t="s">
        <v>208</v>
      </c>
      <c r="I22" s="18"/>
      <c r="J22" s="18">
        <v>1</v>
      </c>
      <c r="K22" t="s">
        <v>227</v>
      </c>
      <c r="L22" t="s">
        <v>181</v>
      </c>
      <c r="M22" s="5">
        <v>0.26690980881157855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2.7808627231701366</v>
      </c>
      <c r="U22" s="5">
        <v>0.61211609476040363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4.241761957197915</v>
      </c>
      <c r="AB22" s="5">
        <v>0</v>
      </c>
      <c r="AC22" s="5">
        <v>0</v>
      </c>
      <c r="AD22" s="5">
        <v>0</v>
      </c>
      <c r="AE22" s="5">
        <v>0</v>
      </c>
      <c r="AF22" s="5">
        <v>0.67054732849803511</v>
      </c>
      <c r="AG22" s="5">
        <v>0.3985007311692349</v>
      </c>
      <c r="AH22" s="5">
        <v>0</v>
      </c>
      <c r="AI22" s="5">
        <v>0</v>
      </c>
      <c r="AJ22" s="5">
        <v>0.10120378070794969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1.1666598906188457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9.8400615837648644</v>
      </c>
      <c r="BH22" s="5">
        <v>7.2895344891796299</v>
      </c>
      <c r="BI22" s="5">
        <v>0.67054732849803511</v>
      </c>
      <c r="BJ22" s="5">
        <v>1.2678636713267954</v>
      </c>
      <c r="BK22">
        <v>1.2826634232584389</v>
      </c>
      <c r="BL22">
        <v>0</v>
      </c>
      <c r="BM22">
        <v>1.1666598906188457</v>
      </c>
      <c r="BN22">
        <v>0.77175110920598478</v>
      </c>
      <c r="BO22">
        <v>1.5117048446087267</v>
      </c>
    </row>
    <row r="23" spans="1:67" x14ac:dyDescent="0.25">
      <c r="B23" s="3"/>
      <c r="D23" s="4"/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spans="1:67" x14ac:dyDescent="0.25">
      <c r="B24" s="3"/>
      <c r="D24" s="4"/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spans="1:67" x14ac:dyDescent="0.25">
      <c r="B25" s="3"/>
      <c r="D25" s="4"/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spans="1:67" x14ac:dyDescent="0.25">
      <c r="B26" s="3"/>
      <c r="D26" s="4"/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spans="1:67" x14ac:dyDescent="0.25">
      <c r="B27" s="3"/>
      <c r="D27" s="4"/>
      <c r="I27" s="5"/>
      <c r="J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spans="1:67" x14ac:dyDescent="0.25">
      <c r="B28" s="3"/>
      <c r="D28" s="4"/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1:67" x14ac:dyDescent="0.25">
      <c r="B29" s="3"/>
      <c r="D29" s="4"/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spans="1:67" x14ac:dyDescent="0.25">
      <c r="B30" s="3"/>
      <c r="D30" s="4"/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</row>
    <row r="31" spans="1:67" x14ac:dyDescent="0.25">
      <c r="B31" s="3"/>
      <c r="D31" s="4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</row>
    <row r="32" spans="1:67" x14ac:dyDescent="0.25">
      <c r="B32" s="3"/>
      <c r="D32" s="4"/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</row>
    <row r="33" spans="2:67" x14ac:dyDescent="0.25">
      <c r="B33" s="3"/>
      <c r="D33" s="4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2:67" x14ac:dyDescent="0.25">
      <c r="B34" s="3"/>
      <c r="D34" s="4"/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</row>
    <row r="35" spans="2:67" x14ac:dyDescent="0.25">
      <c r="B35" s="3"/>
      <c r="D35" s="4"/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2:67" x14ac:dyDescent="0.25">
      <c r="B36" s="3"/>
      <c r="D36" s="4"/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</row>
    <row r="37" spans="2:67" x14ac:dyDescent="0.25">
      <c r="B37" s="3"/>
      <c r="D37" s="4"/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spans="2:67" x14ac:dyDescent="0.25">
      <c r="B38" s="3"/>
      <c r="D38" s="4"/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</row>
    <row r="39" spans="2:67" x14ac:dyDescent="0.25">
      <c r="B39" s="3"/>
      <c r="D39" s="4"/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spans="2:67" x14ac:dyDescent="0.25">
      <c r="B40" s="3"/>
      <c r="D40" s="4"/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2:67" x14ac:dyDescent="0.25">
      <c r="B41" s="3"/>
      <c r="D41" s="4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</row>
    <row r="42" spans="2:67" x14ac:dyDescent="0.25">
      <c r="B42" s="3"/>
      <c r="D42" s="4"/>
      <c r="I42" s="5"/>
      <c r="J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spans="2:67" x14ac:dyDescent="0.25">
      <c r="B43" s="3"/>
      <c r="C43" s="4"/>
      <c r="D43" s="4"/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</row>
    <row r="44" spans="2:67" x14ac:dyDescent="0.25">
      <c r="B44" s="3"/>
      <c r="C44" s="4"/>
      <c r="D44" s="4"/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</row>
    <row r="45" spans="2:67" x14ac:dyDescent="0.25">
      <c r="B45" s="3"/>
      <c r="D45" s="4"/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</row>
    <row r="46" spans="2:67" x14ac:dyDescent="0.25">
      <c r="B46" s="3"/>
      <c r="D46" s="4"/>
      <c r="F46" s="5"/>
      <c r="G46" s="5"/>
      <c r="H46" s="5"/>
      <c r="I46" s="5"/>
      <c r="J46" s="5"/>
      <c r="K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2:67" x14ac:dyDescent="0.25">
      <c r="B47" s="3"/>
      <c r="D47" s="4"/>
      <c r="F47" s="5"/>
      <c r="G47" s="5"/>
      <c r="H47" s="5"/>
      <c r="I47" s="5"/>
      <c r="J47" s="5"/>
      <c r="K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</row>
    <row r="48" spans="2:67" x14ac:dyDescent="0.25">
      <c r="B48" s="3"/>
      <c r="D48" s="4"/>
      <c r="F48" s="5"/>
      <c r="G48" s="5"/>
      <c r="H48" s="5"/>
      <c r="I48" s="5"/>
      <c r="J48" s="5"/>
      <c r="K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</row>
    <row r="49" spans="2:67" x14ac:dyDescent="0.25">
      <c r="B49" s="3"/>
      <c r="D49" s="4"/>
      <c r="F49" s="5"/>
      <c r="G49" s="5"/>
      <c r="H49" s="5"/>
      <c r="I49" s="5"/>
      <c r="J49" s="5"/>
      <c r="K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</row>
    <row r="50" spans="2:67" x14ac:dyDescent="0.25">
      <c r="B50" s="3"/>
      <c r="D50" s="4"/>
      <c r="F50" s="5"/>
      <c r="G50" s="5"/>
      <c r="H50" s="5"/>
      <c r="I50" s="5"/>
      <c r="J50" s="5"/>
      <c r="K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</row>
    <row r="51" spans="2:67" x14ac:dyDescent="0.25">
      <c r="B51" s="3"/>
      <c r="D51" s="4"/>
      <c r="F51" s="5"/>
      <c r="G51" s="5"/>
      <c r="H51" s="5"/>
      <c r="I51" s="5"/>
      <c r="J51" s="5"/>
      <c r="K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2:67" x14ac:dyDescent="0.25">
      <c r="B52" s="3"/>
      <c r="D52" s="4"/>
      <c r="F52" s="5"/>
      <c r="G52" s="5"/>
      <c r="H52" s="5"/>
      <c r="I52" s="5"/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2:67" x14ac:dyDescent="0.25">
      <c r="B53" s="3"/>
      <c r="D53" s="4"/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2:67" x14ac:dyDescent="0.25">
      <c r="B54" s="3"/>
      <c r="D54" s="4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2:67" x14ac:dyDescent="0.25">
      <c r="B55" s="3"/>
      <c r="D55" s="4"/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2:67" x14ac:dyDescent="0.25">
      <c r="B56" s="3"/>
      <c r="D56" s="4"/>
      <c r="F56" s="5"/>
      <c r="G56" s="5"/>
      <c r="H56" s="5"/>
      <c r="I56" s="5"/>
      <c r="J56" s="5"/>
      <c r="K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</row>
    <row r="57" spans="2:67" x14ac:dyDescent="0.25">
      <c r="B57" s="3"/>
      <c r="D57" s="4"/>
      <c r="F57" s="5"/>
      <c r="G57" s="5"/>
      <c r="H57" s="5"/>
      <c r="I57" s="5"/>
      <c r="J57" s="5"/>
      <c r="K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</row>
    <row r="58" spans="2:67" x14ac:dyDescent="0.25">
      <c r="B58" s="3"/>
      <c r="D58" s="4"/>
      <c r="F58" s="5"/>
      <c r="G58" s="5"/>
      <c r="H58" s="5"/>
      <c r="I58" s="5"/>
      <c r="J58" s="5"/>
      <c r="K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</row>
    <row r="59" spans="2:67" x14ac:dyDescent="0.25">
      <c r="B59" s="3"/>
      <c r="D59" s="4"/>
      <c r="F59" s="5"/>
      <c r="G59" s="5"/>
      <c r="H59" s="5"/>
      <c r="I59" s="5"/>
      <c r="J59" s="5"/>
      <c r="K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</row>
    <row r="60" spans="2:67" x14ac:dyDescent="0.25">
      <c r="B60" s="3"/>
      <c r="D60" s="4"/>
      <c r="F60" s="5"/>
      <c r="G60" s="5"/>
      <c r="H60" s="5"/>
      <c r="I60" s="5"/>
      <c r="J60" s="5"/>
      <c r="K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</row>
    <row r="61" spans="2:67" x14ac:dyDescent="0.25">
      <c r="B61" s="3"/>
      <c r="D61" s="4"/>
      <c r="F61" s="5"/>
      <c r="G61" s="5"/>
      <c r="H61" s="5"/>
      <c r="I61" s="5"/>
      <c r="J61" s="5"/>
      <c r="K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</row>
    <row r="62" spans="2:67" x14ac:dyDescent="0.25">
      <c r="B62" s="3"/>
      <c r="D62" s="4"/>
      <c r="F62" s="5"/>
      <c r="G62" s="5"/>
      <c r="H62" s="5"/>
      <c r="I62" s="5"/>
      <c r="J62" s="5"/>
      <c r="K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</row>
    <row r="63" spans="2:67" x14ac:dyDescent="0.25">
      <c r="B63" s="3"/>
      <c r="D63" s="4"/>
      <c r="F63" s="5"/>
      <c r="G63" s="5"/>
      <c r="H63" s="5"/>
      <c r="I63" s="5"/>
      <c r="J63" s="5"/>
      <c r="K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</row>
    <row r="64" spans="2:67" x14ac:dyDescent="0.25">
      <c r="B64" s="3"/>
      <c r="D64" s="4"/>
      <c r="F64" s="5"/>
      <c r="G64" s="5"/>
      <c r="H64" s="5"/>
      <c r="I64" s="5"/>
      <c r="J64" s="5"/>
      <c r="K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</row>
    <row r="65" spans="2:67" x14ac:dyDescent="0.25">
      <c r="B65" s="3"/>
      <c r="D65" s="4"/>
      <c r="F65" s="5"/>
      <c r="G65" s="5"/>
      <c r="H65" s="5"/>
      <c r="I65" s="5"/>
      <c r="J65" s="5"/>
      <c r="K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</row>
    <row r="66" spans="2:67" x14ac:dyDescent="0.25">
      <c r="B66" s="3"/>
      <c r="D66" s="4"/>
      <c r="F66" s="5"/>
      <c r="G66" s="5"/>
      <c r="H66" s="5"/>
      <c r="I66" s="5"/>
      <c r="J66" s="5"/>
      <c r="K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</row>
    <row r="67" spans="2:67" x14ac:dyDescent="0.25">
      <c r="B67" s="3"/>
      <c r="D67" s="4"/>
      <c r="F67" s="5"/>
      <c r="G67" s="5"/>
      <c r="H67" s="5"/>
      <c r="I67" s="5"/>
      <c r="J67" s="5"/>
      <c r="K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</row>
    <row r="68" spans="2:67" x14ac:dyDescent="0.25">
      <c r="B68" s="3"/>
      <c r="D68" s="4"/>
      <c r="F68" s="5"/>
      <c r="G68" s="5"/>
      <c r="H68" s="5"/>
      <c r="I68" s="5"/>
      <c r="J68" s="5"/>
      <c r="K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</row>
    <row r="69" spans="2:67" x14ac:dyDescent="0.25">
      <c r="B69" s="3"/>
      <c r="D69" s="4"/>
      <c r="F69" s="5"/>
      <c r="G69" s="5"/>
      <c r="H69" s="5"/>
      <c r="I69" s="5"/>
      <c r="J69" s="5"/>
      <c r="K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</row>
    <row r="70" spans="2:67" x14ac:dyDescent="0.25">
      <c r="B70" s="3"/>
      <c r="D70" s="4"/>
      <c r="F70" s="5"/>
      <c r="G70" s="5"/>
      <c r="H70" s="5"/>
      <c r="I70" s="5"/>
      <c r="J70" s="5"/>
      <c r="K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</row>
    <row r="71" spans="2:67" x14ac:dyDescent="0.25">
      <c r="B71" s="3"/>
      <c r="D71" s="4"/>
      <c r="F71" s="5"/>
      <c r="G71" s="5"/>
      <c r="H71" s="5"/>
      <c r="I71" s="5"/>
      <c r="J71" s="5"/>
      <c r="K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</row>
    <row r="72" spans="2:67" x14ac:dyDescent="0.25">
      <c r="B72" s="3"/>
      <c r="D72" s="4"/>
      <c r="I72" s="5"/>
      <c r="J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</row>
    <row r="73" spans="2:67" x14ac:dyDescent="0.25">
      <c r="B73" s="3"/>
      <c r="D73" s="4"/>
      <c r="I73" s="5"/>
      <c r="J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</row>
    <row r="74" spans="2:67" x14ac:dyDescent="0.25">
      <c r="B74" s="3"/>
      <c r="D74" s="4"/>
      <c r="F74" s="5"/>
      <c r="G74" s="5"/>
      <c r="H74" s="5"/>
      <c r="I74" s="5"/>
      <c r="J74" s="5"/>
      <c r="K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spans="2:67" x14ac:dyDescent="0.25">
      <c r="B75" s="3"/>
      <c r="D75" s="4"/>
      <c r="F75" s="5"/>
      <c r="G75" s="5"/>
      <c r="H75" s="5"/>
      <c r="I75" s="5"/>
      <c r="J75" s="5"/>
      <c r="K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</row>
    <row r="76" spans="2:67" x14ac:dyDescent="0.25">
      <c r="B76" s="3"/>
      <c r="D76" s="4"/>
      <c r="F76" s="5"/>
      <c r="G76" s="5"/>
      <c r="H76" s="5"/>
      <c r="I76" s="5"/>
      <c r="J76" s="5"/>
      <c r="K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</row>
    <row r="77" spans="2:67" x14ac:dyDescent="0.25">
      <c r="B77" s="3"/>
      <c r="D77" s="4"/>
      <c r="F77" s="5"/>
      <c r="G77" s="5"/>
      <c r="H77" s="5"/>
      <c r="I77" s="5"/>
      <c r="J77" s="5"/>
      <c r="K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</row>
    <row r="78" spans="2:67" x14ac:dyDescent="0.25">
      <c r="B78" s="3"/>
      <c r="D78" s="4"/>
      <c r="F78" s="5"/>
      <c r="G78" s="5"/>
      <c r="H78" s="5"/>
      <c r="I78" s="5"/>
      <c r="J78" s="5"/>
      <c r="K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</row>
    <row r="79" spans="2:67" x14ac:dyDescent="0.25">
      <c r="B79" s="3"/>
      <c r="D79" s="4"/>
      <c r="F79" s="5"/>
      <c r="G79" s="5"/>
      <c r="H79" s="5"/>
      <c r="I79" s="5"/>
      <c r="J79" s="5"/>
      <c r="K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</row>
    <row r="80" spans="2:67" x14ac:dyDescent="0.25">
      <c r="B80" s="3"/>
      <c r="D80" s="4"/>
      <c r="F80" s="5"/>
      <c r="G80" s="5"/>
      <c r="H80" s="5"/>
      <c r="I80" s="5"/>
      <c r="J80" s="5"/>
      <c r="K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</row>
    <row r="81" spans="2:67" x14ac:dyDescent="0.25">
      <c r="B81" s="3"/>
      <c r="D81" s="4"/>
      <c r="F81" s="5"/>
      <c r="G81" s="5"/>
      <c r="H81" s="5"/>
      <c r="I81" s="5"/>
      <c r="J81" s="5"/>
      <c r="K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</row>
    <row r="82" spans="2:67" x14ac:dyDescent="0.25">
      <c r="B82" s="3"/>
      <c r="D82" s="4"/>
      <c r="F82" s="5"/>
      <c r="G82" s="5"/>
      <c r="H82" s="5"/>
      <c r="I82" s="5"/>
      <c r="J82" s="5"/>
      <c r="K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</row>
    <row r="83" spans="2:67" x14ac:dyDescent="0.25">
      <c r="B83" s="3"/>
      <c r="D83" s="4"/>
      <c r="F83" s="5"/>
      <c r="G83" s="5"/>
      <c r="H83" s="5"/>
      <c r="I83" s="5"/>
      <c r="J83" s="5"/>
      <c r="K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spans="2:67" x14ac:dyDescent="0.25">
      <c r="B84" s="3"/>
      <c r="D84" s="4"/>
      <c r="F84" s="5"/>
      <c r="G84" s="5"/>
      <c r="H84" s="5"/>
      <c r="I84" s="5"/>
      <c r="J84" s="5"/>
      <c r="K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</row>
    <row r="85" spans="2:67" x14ac:dyDescent="0.25">
      <c r="B85" s="3"/>
      <c r="D85" s="4"/>
      <c r="F85" s="5"/>
      <c r="G85" s="5"/>
      <c r="H85" s="5"/>
      <c r="I85" s="5"/>
      <c r="J85" s="5"/>
      <c r="K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</row>
    <row r="86" spans="2:67" x14ac:dyDescent="0.25">
      <c r="B86" s="3"/>
      <c r="D86" s="4"/>
      <c r="F86" s="5"/>
      <c r="G86" s="5"/>
      <c r="H86" s="5"/>
      <c r="I86" s="5"/>
      <c r="J86" s="5"/>
      <c r="K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</row>
    <row r="87" spans="2:67" x14ac:dyDescent="0.25">
      <c r="B87" s="3"/>
      <c r="D87" s="4"/>
      <c r="F87" s="5"/>
      <c r="G87" s="5"/>
      <c r="H87" s="5"/>
      <c r="I87" s="5"/>
      <c r="J87" s="5"/>
      <c r="K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</row>
    <row r="88" spans="2:67" x14ac:dyDescent="0.25">
      <c r="B88" s="3"/>
      <c r="D88" s="4"/>
      <c r="F88" s="5"/>
      <c r="G88" s="5"/>
      <c r="H88" s="5"/>
      <c r="I88" s="5"/>
      <c r="J88" s="5"/>
      <c r="K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</row>
    <row r="89" spans="2:67" x14ac:dyDescent="0.25">
      <c r="B89" s="3"/>
      <c r="D89" s="4"/>
      <c r="F89" s="5"/>
      <c r="G89" s="5"/>
      <c r="H89" s="5"/>
      <c r="I89" s="5"/>
      <c r="J89" s="5"/>
      <c r="K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spans="2:67" x14ac:dyDescent="0.25">
      <c r="B90" s="3"/>
      <c r="D90" s="4"/>
      <c r="I90" s="5"/>
      <c r="J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</row>
    <row r="91" spans="2:67" x14ac:dyDescent="0.25">
      <c r="B91" s="3"/>
      <c r="D91" s="4"/>
      <c r="I91" s="5"/>
      <c r="J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</row>
    <row r="92" spans="2:67" x14ac:dyDescent="0.25">
      <c r="B92" s="3"/>
      <c r="D92" s="4"/>
      <c r="F92" s="5"/>
      <c r="G92" s="5"/>
      <c r="H92" s="5"/>
      <c r="I92" s="5"/>
      <c r="J92" s="5"/>
      <c r="K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</row>
    <row r="93" spans="2:67" x14ac:dyDescent="0.25">
      <c r="B93" s="3"/>
      <c r="D93" s="4"/>
      <c r="F93" s="5"/>
      <c r="G93" s="5"/>
      <c r="H93" s="5"/>
      <c r="I93" s="5"/>
      <c r="J93" s="5"/>
      <c r="K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spans="2:67" x14ac:dyDescent="0.25">
      <c r="B94" s="3"/>
      <c r="D94" s="4"/>
      <c r="F94" s="5"/>
      <c r="G94" s="5"/>
      <c r="H94" s="5"/>
      <c r="I94" s="5"/>
      <c r="J94" s="5"/>
      <c r="K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</row>
    <row r="95" spans="2:67" x14ac:dyDescent="0.25">
      <c r="B95" s="3"/>
      <c r="D95" s="4"/>
      <c r="F95" s="5"/>
      <c r="G95" s="5"/>
      <c r="H95" s="5"/>
      <c r="I95" s="5"/>
      <c r="J95" s="5"/>
      <c r="K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</row>
    <row r="96" spans="2:67" x14ac:dyDescent="0.25">
      <c r="B96" s="3"/>
      <c r="D96" s="4"/>
      <c r="F96" s="5"/>
      <c r="G96" s="5"/>
      <c r="H96" s="5"/>
      <c r="I96" s="5"/>
      <c r="J96" s="5"/>
      <c r="K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spans="2:67" x14ac:dyDescent="0.25">
      <c r="B97" s="3"/>
      <c r="D97" s="4"/>
      <c r="F97" s="5"/>
      <c r="G97" s="5"/>
      <c r="H97" s="5"/>
      <c r="I97" s="5"/>
      <c r="J97" s="5"/>
      <c r="K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spans="2:67" x14ac:dyDescent="0.25">
      <c r="B98" s="3"/>
      <c r="D98" s="4"/>
      <c r="F98" s="5"/>
      <c r="G98" s="5"/>
      <c r="H98" s="5"/>
      <c r="I98" s="5"/>
      <c r="J98" s="5"/>
      <c r="K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2:67" x14ac:dyDescent="0.25">
      <c r="B99" s="3"/>
      <c r="D99" s="4"/>
      <c r="F99" s="5"/>
      <c r="G99" s="5"/>
      <c r="H99" s="5"/>
      <c r="I99" s="5"/>
      <c r="J99" s="5"/>
      <c r="K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spans="2:67" x14ac:dyDescent="0.25">
      <c r="B100" s="3"/>
      <c r="D100" s="4"/>
      <c r="F100" s="5"/>
      <c r="G100" s="5"/>
      <c r="H100" s="5"/>
      <c r="I100" s="5"/>
      <c r="J100" s="5"/>
      <c r="K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spans="2:67" x14ac:dyDescent="0.25">
      <c r="B101" s="3"/>
      <c r="D101" s="4"/>
      <c r="F101" s="5"/>
      <c r="G101" s="5"/>
      <c r="H101" s="5"/>
      <c r="I101" s="5"/>
      <c r="J101" s="5"/>
      <c r="K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spans="2:67" x14ac:dyDescent="0.25">
      <c r="B102" s="3"/>
      <c r="D102" s="4"/>
      <c r="F102" s="5"/>
      <c r="G102" s="5"/>
      <c r="H102" s="5"/>
      <c r="I102" s="5"/>
      <c r="J102" s="5"/>
      <c r="K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spans="2:67" x14ac:dyDescent="0.25">
      <c r="B103" s="3"/>
      <c r="D103" s="4"/>
      <c r="F103" s="5"/>
      <c r="G103" s="5"/>
      <c r="H103" s="5"/>
      <c r="I103" s="5"/>
      <c r="J103" s="5"/>
      <c r="K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spans="2:67" x14ac:dyDescent="0.25">
      <c r="B104" s="3"/>
      <c r="D104" s="4"/>
      <c r="F104" s="5"/>
      <c r="G104" s="5"/>
      <c r="H104" s="5"/>
      <c r="I104" s="5"/>
      <c r="J104" s="5"/>
      <c r="K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spans="2:67" x14ac:dyDescent="0.25">
      <c r="B105" s="3"/>
      <c r="D105" s="4"/>
      <c r="F105" s="5"/>
      <c r="G105" s="5"/>
      <c r="H105" s="5"/>
      <c r="I105" s="5"/>
      <c r="J105" s="5"/>
      <c r="K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spans="2:67" x14ac:dyDescent="0.25">
      <c r="B106" s="3"/>
      <c r="D106" s="4"/>
      <c r="F106" s="5"/>
      <c r="G106" s="5"/>
      <c r="H106" s="5"/>
      <c r="I106" s="5"/>
      <c r="J106" s="5"/>
      <c r="K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</row>
    <row r="107" spans="2:67" x14ac:dyDescent="0.25">
      <c r="B107" s="3"/>
      <c r="D107" s="4"/>
      <c r="F107" s="5"/>
      <c r="G107" s="5"/>
      <c r="H107" s="5"/>
      <c r="I107" s="5"/>
      <c r="J107" s="5"/>
      <c r="K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spans="2:67" x14ac:dyDescent="0.25">
      <c r="B108" s="3"/>
      <c r="D108" s="4"/>
      <c r="F108" s="5"/>
      <c r="G108" s="5"/>
      <c r="H108" s="5"/>
      <c r="I108" s="5"/>
      <c r="J108" s="5"/>
      <c r="K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spans="2:67" x14ac:dyDescent="0.25">
      <c r="B109" s="3"/>
      <c r="D109" s="4"/>
      <c r="I109" s="5"/>
      <c r="J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spans="2:67" x14ac:dyDescent="0.25">
      <c r="B110" s="3"/>
      <c r="D110" s="4"/>
      <c r="F110" s="5"/>
      <c r="G110" s="5"/>
      <c r="H110" s="5"/>
      <c r="I110" s="5"/>
      <c r="J110" s="5"/>
      <c r="K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spans="2:67" x14ac:dyDescent="0.25">
      <c r="B111" s="3"/>
      <c r="D111" s="4"/>
      <c r="F111" s="5"/>
      <c r="G111" s="5"/>
      <c r="H111" s="5"/>
      <c r="I111" s="5"/>
      <c r="J111" s="5"/>
      <c r="K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spans="2:67" x14ac:dyDescent="0.25">
      <c r="B112" s="3"/>
      <c r="D112" s="4"/>
      <c r="F112" s="5"/>
      <c r="G112" s="5"/>
      <c r="H112" s="5"/>
      <c r="I112" s="5"/>
      <c r="J112" s="5"/>
      <c r="K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spans="2:67" x14ac:dyDescent="0.25">
      <c r="B113" s="3"/>
      <c r="D113" s="4"/>
      <c r="F113" s="5"/>
      <c r="G113" s="5"/>
      <c r="H113" s="5"/>
      <c r="I113" s="5"/>
      <c r="J113" s="5"/>
      <c r="K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spans="2:67" x14ac:dyDescent="0.25">
      <c r="B114" s="3"/>
      <c r="D114" s="4"/>
      <c r="F114" s="5"/>
      <c r="G114" s="5"/>
      <c r="H114" s="5"/>
      <c r="I114" s="5"/>
      <c r="J114" s="5"/>
      <c r="K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</row>
    <row r="115" spans="2:67" x14ac:dyDescent="0.25">
      <c r="B115" s="3"/>
      <c r="D115" s="4"/>
      <c r="F115" s="5"/>
      <c r="G115" s="5"/>
      <c r="H115" s="5"/>
      <c r="I115" s="5"/>
      <c r="J115" s="5"/>
      <c r="K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</row>
    <row r="116" spans="2:67" x14ac:dyDescent="0.25">
      <c r="B116" s="3"/>
      <c r="D116" s="4"/>
      <c r="F116" s="5"/>
      <c r="G116" s="5"/>
      <c r="H116" s="5"/>
      <c r="I116" s="5"/>
      <c r="J116" s="5"/>
      <c r="K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</row>
    <row r="117" spans="2:67" x14ac:dyDescent="0.25">
      <c r="B117" s="3"/>
      <c r="D117" s="4"/>
      <c r="F117" s="5"/>
      <c r="G117" s="5"/>
      <c r="H117" s="5"/>
      <c r="I117" s="5"/>
      <c r="J117" s="5"/>
      <c r="K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</row>
    <row r="118" spans="2:67" x14ac:dyDescent="0.25">
      <c r="B118" s="3"/>
      <c r="D118" s="4"/>
      <c r="F118" s="5"/>
      <c r="G118" s="5"/>
      <c r="H118" s="5"/>
      <c r="I118" s="5"/>
      <c r="J118" s="5"/>
      <c r="K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</row>
    <row r="119" spans="2:67" x14ac:dyDescent="0.25">
      <c r="B119" s="3"/>
      <c r="D119" s="4"/>
      <c r="F119" s="5"/>
      <c r="G119" s="5"/>
      <c r="H119" s="5"/>
      <c r="I119" s="5"/>
      <c r="J119" s="5"/>
      <c r="K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</row>
    <row r="120" spans="2:67" x14ac:dyDescent="0.25">
      <c r="B120" s="3"/>
      <c r="D120" s="4"/>
      <c r="F120" s="5"/>
      <c r="G120" s="5"/>
      <c r="H120" s="5"/>
      <c r="I120" s="5"/>
      <c r="J120" s="5"/>
      <c r="K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</row>
    <row r="121" spans="2:67" x14ac:dyDescent="0.25">
      <c r="B121" s="3"/>
      <c r="D121" s="4"/>
      <c r="F121" s="5"/>
      <c r="G121" s="5"/>
      <c r="H121" s="5"/>
      <c r="I121" s="5"/>
      <c r="J121" s="5"/>
      <c r="K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</row>
    <row r="122" spans="2:67" x14ac:dyDescent="0.25">
      <c r="B122" s="3"/>
      <c r="D122" s="4"/>
      <c r="F122" s="5"/>
      <c r="G122" s="5"/>
      <c r="H122" s="5"/>
      <c r="I122" s="5"/>
      <c r="J122" s="5"/>
      <c r="K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spans="2:67" x14ac:dyDescent="0.25">
      <c r="B123" s="3"/>
      <c r="D123" s="4"/>
      <c r="F123" s="5"/>
      <c r="G123" s="5"/>
      <c r="H123" s="5"/>
      <c r="I123" s="5"/>
      <c r="J123" s="5"/>
      <c r="K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spans="2:67" x14ac:dyDescent="0.25">
      <c r="B124" s="3"/>
      <c r="D124" s="4"/>
      <c r="I124" s="5"/>
      <c r="J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spans="2:67" x14ac:dyDescent="0.25">
      <c r="B125" s="3"/>
      <c r="D125" s="4"/>
      <c r="I125" s="5"/>
      <c r="J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spans="2:67" x14ac:dyDescent="0.25">
      <c r="B126" s="3"/>
      <c r="D126" s="4"/>
      <c r="F126" s="5"/>
      <c r="G126" s="5"/>
      <c r="H126" s="5"/>
      <c r="I126" s="5"/>
      <c r="J126" s="5"/>
      <c r="K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spans="2:67" x14ac:dyDescent="0.25">
      <c r="B127" s="3"/>
      <c r="D127" s="4"/>
      <c r="F127" s="5"/>
      <c r="G127" s="5"/>
      <c r="H127" s="5"/>
      <c r="I127" s="5"/>
      <c r="J127" s="5"/>
      <c r="K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</row>
    <row r="128" spans="2:67" x14ac:dyDescent="0.25">
      <c r="B128" s="3"/>
      <c r="D128" s="4"/>
      <c r="F128" s="5"/>
      <c r="G128" s="5"/>
      <c r="H128" s="5"/>
      <c r="I128" s="5"/>
      <c r="J128" s="5"/>
      <c r="K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</row>
    <row r="129" spans="2:67" x14ac:dyDescent="0.25">
      <c r="B129" s="3"/>
      <c r="D129" s="4"/>
      <c r="F129" s="5"/>
      <c r="G129" s="5"/>
      <c r="H129" s="5"/>
      <c r="I129" s="5"/>
      <c r="J129" s="5"/>
      <c r="K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</row>
    <row r="130" spans="2:67" x14ac:dyDescent="0.25">
      <c r="B130" s="3"/>
      <c r="D130" s="4"/>
      <c r="F130" s="5"/>
      <c r="G130" s="5"/>
      <c r="H130" s="5"/>
      <c r="I130" s="5"/>
      <c r="J130" s="5"/>
      <c r="K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</row>
    <row r="131" spans="2:67" x14ac:dyDescent="0.25">
      <c r="B131" s="3"/>
      <c r="D131" s="4"/>
      <c r="F131" s="5"/>
      <c r="G131" s="5"/>
      <c r="H131" s="5"/>
      <c r="I131" s="5"/>
      <c r="J131" s="5"/>
      <c r="K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</row>
    <row r="132" spans="2:67" x14ac:dyDescent="0.25">
      <c r="B132" s="3"/>
      <c r="D132" s="4"/>
      <c r="F132" s="5"/>
      <c r="G132" s="5"/>
      <c r="H132" s="5"/>
      <c r="I132" s="5"/>
      <c r="J132" s="5"/>
      <c r="K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spans="2:67" x14ac:dyDescent="0.25">
      <c r="B133" s="3"/>
      <c r="D133" s="4"/>
      <c r="F133" s="5"/>
      <c r="G133" s="5"/>
      <c r="H133" s="5"/>
      <c r="I133" s="5"/>
      <c r="J133" s="5"/>
      <c r="K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</row>
    <row r="134" spans="2:67" x14ac:dyDescent="0.25">
      <c r="B134" s="3"/>
      <c r="D134" s="4"/>
      <c r="F134" s="5"/>
      <c r="G134" s="5"/>
      <c r="H134" s="5"/>
      <c r="I134" s="5"/>
      <c r="J134" s="5"/>
      <c r="K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</row>
    <row r="135" spans="2:67" x14ac:dyDescent="0.25">
      <c r="B135" s="3"/>
      <c r="D135" s="4"/>
      <c r="F135" s="5"/>
      <c r="G135" s="5"/>
      <c r="H135" s="5"/>
      <c r="I135" s="5"/>
      <c r="J135" s="5"/>
      <c r="K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</row>
    <row r="136" spans="2:67" x14ac:dyDescent="0.25">
      <c r="B136" s="3"/>
      <c r="D136" s="4"/>
      <c r="F136" s="5"/>
      <c r="G136" s="5"/>
      <c r="H136" s="5"/>
      <c r="I136" s="5"/>
      <c r="J136" s="5"/>
      <c r="K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</row>
    <row r="137" spans="2:67" x14ac:dyDescent="0.25">
      <c r="B137" s="3"/>
      <c r="D137" s="4"/>
      <c r="F137" s="5"/>
      <c r="G137" s="5"/>
      <c r="H137" s="5"/>
      <c r="I137" s="5"/>
      <c r="J137" s="5"/>
      <c r="K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spans="2:67" x14ac:dyDescent="0.25">
      <c r="B138" s="3"/>
      <c r="D138" s="4"/>
      <c r="F138" s="5"/>
      <c r="G138" s="5"/>
      <c r="H138" s="5"/>
      <c r="I138" s="5"/>
      <c r="J138" s="5"/>
      <c r="K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</row>
    <row r="139" spans="2:67" x14ac:dyDescent="0.25">
      <c r="B139" s="3"/>
      <c r="D139" s="4"/>
      <c r="F139" s="5"/>
      <c r="G139" s="5"/>
      <c r="H139" s="5"/>
      <c r="I139" s="5"/>
      <c r="J139" s="5"/>
      <c r="K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</row>
    <row r="140" spans="2:67" x14ac:dyDescent="0.25">
      <c r="B140" s="3"/>
      <c r="D140" s="4"/>
      <c r="I140" s="5"/>
      <c r="J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</row>
    <row r="141" spans="2:67" x14ac:dyDescent="0.25">
      <c r="B141" s="3"/>
      <c r="D141" s="4"/>
      <c r="I141" s="5"/>
      <c r="J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</row>
    <row r="142" spans="2:67" x14ac:dyDescent="0.25">
      <c r="B142" s="3"/>
      <c r="D142" s="4"/>
      <c r="F142" s="5"/>
      <c r="G142" s="5"/>
      <c r="H142" s="5"/>
      <c r="I142" s="5"/>
      <c r="J142" s="5"/>
      <c r="K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2:67" x14ac:dyDescent="0.25">
      <c r="B143" s="3"/>
      <c r="D143" s="4"/>
      <c r="F143" s="5"/>
      <c r="G143" s="5"/>
      <c r="H143" s="5"/>
      <c r="I143" s="5"/>
      <c r="J143" s="5"/>
      <c r="K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</row>
    <row r="144" spans="2:67" x14ac:dyDescent="0.25">
      <c r="B144" s="3"/>
      <c r="D144" s="4"/>
      <c r="F144" s="5"/>
      <c r="G144" s="5"/>
      <c r="H144" s="5"/>
      <c r="I144" s="5"/>
      <c r="J144" s="5"/>
      <c r="K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</row>
    <row r="145" spans="2:67" x14ac:dyDescent="0.25">
      <c r="B145" s="3"/>
      <c r="D145" s="4"/>
      <c r="F145" s="5"/>
      <c r="G145" s="5"/>
      <c r="H145" s="5"/>
      <c r="I145" s="5"/>
      <c r="J145" s="5"/>
      <c r="K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</row>
    <row r="146" spans="2:67" x14ac:dyDescent="0.25">
      <c r="B146" s="3"/>
      <c r="D146" s="4"/>
      <c r="F146" s="5"/>
      <c r="G146" s="5"/>
      <c r="H146" s="5"/>
      <c r="I146" s="5"/>
      <c r="J146" s="5"/>
      <c r="K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</row>
    <row r="147" spans="2:67" x14ac:dyDescent="0.25">
      <c r="B147" s="3"/>
      <c r="D147" s="4"/>
      <c r="F147" s="5"/>
      <c r="G147" s="5"/>
      <c r="H147" s="5"/>
      <c r="I147" s="5"/>
      <c r="J147" s="5"/>
      <c r="K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</row>
    <row r="148" spans="2:67" x14ac:dyDescent="0.25">
      <c r="B148" s="3"/>
      <c r="D148" s="4"/>
      <c r="F148" s="5"/>
      <c r="G148" s="5"/>
      <c r="H148" s="5"/>
      <c r="I148" s="5"/>
      <c r="J148" s="5"/>
      <c r="K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</row>
    <row r="149" spans="2:67" x14ac:dyDescent="0.25">
      <c r="B149" s="3"/>
      <c r="D149" s="4"/>
      <c r="F149" s="5"/>
      <c r="G149" s="5"/>
      <c r="H149" s="5"/>
      <c r="I149" s="5"/>
      <c r="J149" s="5"/>
      <c r="K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</row>
    <row r="150" spans="2:67" x14ac:dyDescent="0.25">
      <c r="B150" s="3"/>
      <c r="D150" s="4"/>
      <c r="F150" s="5"/>
      <c r="G150" s="5"/>
      <c r="H150" s="5"/>
      <c r="I150" s="5"/>
      <c r="J150" s="5"/>
      <c r="K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</row>
    <row r="151" spans="2:67" x14ac:dyDescent="0.25">
      <c r="B151" s="3"/>
      <c r="D151" s="4"/>
      <c r="F151" s="5"/>
      <c r="G151" s="5"/>
      <c r="H151" s="5"/>
      <c r="I151" s="5"/>
      <c r="J151" s="5"/>
      <c r="K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</row>
    <row r="152" spans="2:67" x14ac:dyDescent="0.25">
      <c r="B152" s="3"/>
      <c r="D152" s="4"/>
      <c r="F152" s="5"/>
      <c r="G152" s="5"/>
      <c r="H152" s="5"/>
      <c r="I152" s="5"/>
      <c r="J152" s="5"/>
      <c r="K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</row>
    <row r="153" spans="2:67" x14ac:dyDescent="0.25">
      <c r="B153" s="3"/>
      <c r="D153" s="4"/>
      <c r="F153" s="5"/>
      <c r="G153" s="5"/>
      <c r="H153" s="5"/>
      <c r="I153" s="5"/>
      <c r="J153" s="5"/>
      <c r="K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</row>
    <row r="154" spans="2:67" x14ac:dyDescent="0.25">
      <c r="B154" s="3"/>
      <c r="D154" s="4"/>
      <c r="F154" s="5"/>
      <c r="G154" s="5"/>
      <c r="H154" s="5"/>
      <c r="I154" s="5"/>
      <c r="J154" s="5"/>
      <c r="K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</row>
    <row r="155" spans="2:67" x14ac:dyDescent="0.25">
      <c r="B155" s="3"/>
      <c r="D155" s="4"/>
      <c r="F155" s="5"/>
      <c r="G155" s="5"/>
      <c r="H155" s="5"/>
      <c r="I155" s="5"/>
      <c r="J155" s="5"/>
      <c r="K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</row>
    <row r="156" spans="2:67" x14ac:dyDescent="0.25">
      <c r="B156" s="3"/>
      <c r="D156" s="4"/>
      <c r="I156" s="5"/>
      <c r="J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</row>
    <row r="157" spans="2:67" x14ac:dyDescent="0.25">
      <c r="B157" s="3"/>
      <c r="D157" s="4"/>
      <c r="I157" s="5"/>
      <c r="J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</row>
    <row r="158" spans="2:67" x14ac:dyDescent="0.25">
      <c r="B158" s="3"/>
      <c r="D158" s="4"/>
      <c r="F158" s="5"/>
      <c r="G158" s="5"/>
      <c r="H158" s="5"/>
      <c r="I158" s="5"/>
      <c r="J158" s="5"/>
      <c r="K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</row>
    <row r="159" spans="2:67" x14ac:dyDescent="0.25">
      <c r="B159" s="3"/>
      <c r="D159" s="4"/>
      <c r="F159" s="5"/>
      <c r="G159" s="5"/>
      <c r="H159" s="5"/>
      <c r="I159" s="5"/>
      <c r="J159" s="5"/>
      <c r="K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</row>
    <row r="160" spans="2:67" x14ac:dyDescent="0.25">
      <c r="B160" s="3"/>
      <c r="D160" s="4"/>
      <c r="I160" s="5"/>
      <c r="J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</row>
    <row r="161" spans="2:70" x14ac:dyDescent="0.25">
      <c r="B161" s="3"/>
      <c r="K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</row>
    <row r="162" spans="2:70" x14ac:dyDescent="0.25">
      <c r="B162" s="3"/>
      <c r="K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</row>
    <row r="163" spans="2:70" x14ac:dyDescent="0.25">
      <c r="B163" s="3"/>
      <c r="K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</row>
    <row r="164" spans="2:70" x14ac:dyDescent="0.25">
      <c r="B164" s="3"/>
      <c r="F164" s="5"/>
      <c r="G164" s="5"/>
      <c r="H164" s="5"/>
      <c r="I164" s="5"/>
      <c r="J164" s="5"/>
      <c r="K164" s="5"/>
    </row>
    <row r="165" spans="2:70" x14ac:dyDescent="0.25">
      <c r="B165" s="3"/>
      <c r="F165" s="5"/>
      <c r="G165" s="5"/>
      <c r="H165" s="5"/>
      <c r="I165" s="5"/>
      <c r="J165" s="5"/>
      <c r="K165" s="5"/>
    </row>
    <row r="166" spans="2:70" x14ac:dyDescent="0.25">
      <c r="B166" s="3"/>
      <c r="F166" s="5"/>
      <c r="G166" s="5"/>
      <c r="H166" s="5"/>
      <c r="I166" s="5"/>
      <c r="J166" s="5"/>
      <c r="K166" s="5"/>
    </row>
    <row r="168" spans="2:70" ht="15.75" thickBot="1" x14ac:dyDescent="0.3">
      <c r="D168" s="8"/>
      <c r="E168" s="9"/>
      <c r="F168" s="8"/>
      <c r="G168" s="8"/>
      <c r="H168" s="8"/>
      <c r="I168" s="8"/>
      <c r="J168" s="8"/>
      <c r="K168" s="8"/>
      <c r="L168" s="8"/>
      <c r="M168" s="10"/>
      <c r="N168" s="10"/>
      <c r="O168" s="10"/>
      <c r="P168" s="10"/>
      <c r="Q168" s="10"/>
      <c r="R168" s="11"/>
      <c r="S168" s="10"/>
      <c r="T168" s="10"/>
      <c r="U168" s="11"/>
      <c r="V168" s="10"/>
      <c r="W168" s="10"/>
      <c r="X168" s="10"/>
      <c r="Y168" s="11"/>
      <c r="Z168" s="10"/>
      <c r="AA168" s="10"/>
      <c r="AB168" s="10"/>
      <c r="AC168" s="10"/>
      <c r="AD168" s="10"/>
      <c r="AE168" s="10"/>
      <c r="AF168" s="10"/>
      <c r="AG168" s="12"/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3"/>
      <c r="BH168" s="14"/>
      <c r="BI168" s="14"/>
      <c r="BJ168" s="10"/>
      <c r="BK168" s="10"/>
      <c r="BL168" s="14"/>
      <c r="BM168" s="14"/>
      <c r="BN168" s="14"/>
      <c r="BO168" s="14"/>
      <c r="BP168" s="13"/>
      <c r="BQ168" s="13"/>
      <c r="BR168" s="15"/>
    </row>
    <row r="169" spans="2:70" x14ac:dyDescent="0.25">
      <c r="D169" s="8"/>
      <c r="E169" s="8"/>
      <c r="F169" s="8"/>
      <c r="G169" s="8"/>
      <c r="H169" s="8"/>
      <c r="I169" s="8"/>
      <c r="J169" s="8"/>
      <c r="K169" s="8"/>
      <c r="L169" s="8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</row>
    <row r="170" spans="2:70" x14ac:dyDescent="0.25">
      <c r="D170" s="8"/>
      <c r="E170" s="8"/>
      <c r="F170" s="8"/>
      <c r="G170" s="8"/>
      <c r="H170" s="8"/>
      <c r="I170" s="8"/>
      <c r="J170" s="8"/>
      <c r="K170" s="8"/>
      <c r="L170" s="8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</row>
    <row r="171" spans="2:70" x14ac:dyDescent="0.25">
      <c r="D171" s="8"/>
      <c r="E171" s="8"/>
      <c r="F171" s="8"/>
      <c r="G171" s="8"/>
      <c r="H171" s="8"/>
      <c r="I171" s="8"/>
      <c r="J171" s="8"/>
      <c r="K171" s="8"/>
      <c r="L171" s="8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</row>
    <row r="172" spans="2:70" x14ac:dyDescent="0.25">
      <c r="D172" s="8"/>
      <c r="E172" s="8"/>
      <c r="F172" s="8"/>
      <c r="G172" s="8"/>
      <c r="H172" s="8"/>
      <c r="I172" s="8"/>
      <c r="J172" s="8"/>
      <c r="K172" s="8"/>
      <c r="L172" s="8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</row>
    <row r="173" spans="2:70" x14ac:dyDescent="0.25">
      <c r="D173" s="8"/>
      <c r="E173" s="8"/>
      <c r="F173" s="8"/>
      <c r="G173" s="8"/>
      <c r="H173" s="8"/>
      <c r="I173" s="8"/>
      <c r="J173" s="8"/>
      <c r="K173" s="8"/>
      <c r="L173" s="8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</row>
    <row r="174" spans="2:70" x14ac:dyDescent="0.25">
      <c r="D174" s="8"/>
      <c r="E174" s="8"/>
      <c r="F174" s="8"/>
      <c r="G174" s="8"/>
      <c r="H174" s="8"/>
      <c r="I174" s="8"/>
      <c r="J174" s="8"/>
      <c r="K174" s="8"/>
      <c r="L174" s="8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</row>
    <row r="175" spans="2:70" x14ac:dyDescent="0.25">
      <c r="D175" s="8"/>
      <c r="E175" s="8"/>
      <c r="F175" s="8"/>
      <c r="G175" s="8"/>
      <c r="H175" s="8"/>
      <c r="I175" s="8"/>
      <c r="J175" s="8"/>
      <c r="K175" s="8"/>
      <c r="L175" s="8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</row>
    <row r="176" spans="2:70" x14ac:dyDescent="0.25">
      <c r="D176" s="8"/>
      <c r="E176" s="8"/>
      <c r="F176" s="8"/>
      <c r="G176" s="8"/>
      <c r="H176" s="8"/>
      <c r="I176" s="8"/>
      <c r="J176" s="8"/>
      <c r="K176" s="8"/>
      <c r="L176" s="8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</row>
    <row r="177" spans="4:70" x14ac:dyDescent="0.25">
      <c r="D177" s="8"/>
      <c r="E177" s="8"/>
      <c r="F177" s="8"/>
      <c r="G177" s="8"/>
      <c r="H177" s="8"/>
      <c r="I177" s="8"/>
      <c r="J177" s="8"/>
      <c r="K177" s="8"/>
      <c r="L177" s="8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</row>
    <row r="178" spans="4:70" x14ac:dyDescent="0.25">
      <c r="D178" s="8"/>
      <c r="E178" s="8"/>
      <c r="F178" s="8"/>
      <c r="G178" s="8"/>
      <c r="H178" s="8"/>
      <c r="I178" s="8"/>
      <c r="J178" s="8"/>
      <c r="K178" s="8"/>
      <c r="L178" s="8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</row>
    <row r="179" spans="4:70" x14ac:dyDescent="0.25">
      <c r="D179" s="8"/>
      <c r="E179" s="8"/>
      <c r="F179" s="8"/>
      <c r="G179" s="8"/>
      <c r="H179" s="8"/>
      <c r="I179" s="8"/>
      <c r="J179" s="8"/>
      <c r="K179" s="8"/>
      <c r="L179" s="8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</row>
    <row r="180" spans="4:70" x14ac:dyDescent="0.25">
      <c r="D180" s="8"/>
      <c r="E180" s="8"/>
      <c r="F180" s="8"/>
      <c r="G180" s="8"/>
      <c r="H180" s="8"/>
      <c r="I180" s="8"/>
      <c r="J180" s="8"/>
      <c r="K180" s="8"/>
      <c r="L180" s="8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</row>
    <row r="181" spans="4:70" x14ac:dyDescent="0.25">
      <c r="D181" s="8"/>
      <c r="E181" s="8"/>
      <c r="F181" s="8"/>
      <c r="G181" s="8"/>
      <c r="H181" s="8"/>
      <c r="I181" s="8"/>
      <c r="J181" s="8"/>
      <c r="K181" s="8"/>
      <c r="L181" s="8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</row>
    <row r="182" spans="4:70" x14ac:dyDescent="0.25">
      <c r="D182" s="8"/>
      <c r="E182" s="8"/>
      <c r="F182" s="8"/>
      <c r="G182" s="8"/>
      <c r="H182" s="8"/>
      <c r="I182" s="8"/>
      <c r="J182" s="8"/>
      <c r="K182" s="8"/>
      <c r="L182" s="8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</row>
    <row r="183" spans="4:70" x14ac:dyDescent="0.25">
      <c r="D183" s="8"/>
      <c r="E183" s="8"/>
      <c r="F183" s="8"/>
      <c r="G183" s="8"/>
      <c r="H183" s="8"/>
      <c r="I183" s="8"/>
      <c r="J183" s="8"/>
      <c r="K183" s="8"/>
      <c r="L183" s="8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</row>
    <row r="184" spans="4:70" x14ac:dyDescent="0.25">
      <c r="D184" s="8"/>
      <c r="E184" s="8"/>
      <c r="F184" s="8"/>
      <c r="G184" s="8"/>
      <c r="H184" s="8"/>
      <c r="I184" s="8"/>
      <c r="J184" s="8"/>
      <c r="K184" s="8"/>
      <c r="L184" s="8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</row>
    <row r="185" spans="4:70" x14ac:dyDescent="0.25">
      <c r="D185" s="8"/>
      <c r="E185" s="8"/>
      <c r="F185" s="8"/>
      <c r="G185" s="8"/>
      <c r="H185" s="8"/>
      <c r="I185" s="8"/>
      <c r="J185" s="8"/>
      <c r="K185" s="8"/>
      <c r="L185" s="8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</row>
    <row r="186" spans="4:70" x14ac:dyDescent="0.25">
      <c r="D186" s="8"/>
      <c r="E186" s="8"/>
      <c r="F186" s="8"/>
      <c r="G186" s="8"/>
      <c r="H186" s="8"/>
      <c r="I186" s="8"/>
      <c r="J186" s="8"/>
      <c r="K186" s="8"/>
      <c r="L186" s="8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</row>
    <row r="187" spans="4:70" x14ac:dyDescent="0.25">
      <c r="D187" s="8"/>
      <c r="E187" s="8"/>
      <c r="F187" s="8"/>
      <c r="G187" s="8"/>
      <c r="H187" s="8"/>
      <c r="I187" s="8"/>
      <c r="J187" s="8"/>
      <c r="K187" s="8"/>
      <c r="L187" s="8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</row>
    <row r="188" spans="4:70" x14ac:dyDescent="0.25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 spans="4:70" x14ac:dyDescent="0.25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 spans="4:70" x14ac:dyDescent="0.25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 spans="4:70" x14ac:dyDescent="0.25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 spans="4:70" x14ac:dyDescent="0.25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 spans="4:70" x14ac:dyDescent="0.25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 spans="4:70" x14ac:dyDescent="0.25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 spans="4:70" x14ac:dyDescent="0.25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 spans="4:70" x14ac:dyDescent="0.25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C632-42D9-480C-B939-D10A0B46567E}">
  <dimension ref="B3:D63"/>
  <sheetViews>
    <sheetView workbookViewId="0">
      <selection activeCell="B6" sqref="B6"/>
    </sheetView>
  </sheetViews>
  <sheetFormatPr defaultRowHeight="15" x14ac:dyDescent="0.25"/>
  <sheetData>
    <row r="3" spans="2:4" x14ac:dyDescent="0.25">
      <c r="B3" t="s">
        <v>228</v>
      </c>
      <c r="C3" t="s">
        <v>181</v>
      </c>
      <c r="D3" t="s">
        <v>181</v>
      </c>
    </row>
    <row r="4" spans="2:4" x14ac:dyDescent="0.25">
      <c r="B4" t="s">
        <v>55</v>
      </c>
      <c r="C4">
        <v>0.44221317682244554</v>
      </c>
      <c r="D4">
        <v>0.48440192431632634</v>
      </c>
    </row>
    <row r="5" spans="2:4" x14ac:dyDescent="0.25">
      <c r="B5" t="s">
        <v>56</v>
      </c>
      <c r="C5">
        <v>1.8997477648094594E-2</v>
      </c>
      <c r="D5">
        <v>2.7904204396307981E-2</v>
      </c>
    </row>
    <row r="6" spans="2:4" x14ac:dyDescent="0.25">
      <c r="B6" t="s">
        <v>57</v>
      </c>
      <c r="C6">
        <v>5.2712368810128078E-2</v>
      </c>
      <c r="D6">
        <v>8.6904767310524933E-2</v>
      </c>
    </row>
    <row r="7" spans="2:4" x14ac:dyDescent="0.25">
      <c r="B7" t="s">
        <v>58</v>
      </c>
      <c r="C7">
        <v>8.4108556543999579E-3</v>
      </c>
      <c r="D7">
        <v>1.1645588947540199E-2</v>
      </c>
    </row>
    <row r="8" spans="2:4" x14ac:dyDescent="0.25">
      <c r="B8" t="s">
        <v>59</v>
      </c>
      <c r="C8">
        <v>6.3353530767728219E-2</v>
      </c>
      <c r="D8">
        <v>0.12489574442440884</v>
      </c>
    </row>
    <row r="9" spans="2:4" x14ac:dyDescent="0.25">
      <c r="B9" t="s">
        <v>60</v>
      </c>
      <c r="C9">
        <v>3.5322165024461345E-2</v>
      </c>
      <c r="D9">
        <v>3.7915165781215052E-2</v>
      </c>
    </row>
    <row r="10" spans="2:4" x14ac:dyDescent="0.25">
      <c r="B10" t="s">
        <v>61</v>
      </c>
      <c r="C10">
        <v>0</v>
      </c>
      <c r="D10">
        <v>0</v>
      </c>
    </row>
    <row r="11" spans="2:4" x14ac:dyDescent="0.25">
      <c r="B11" t="s">
        <v>62</v>
      </c>
      <c r="C11">
        <v>4.1053235806993236</v>
      </c>
      <c r="D11">
        <v>4.8687018403425757</v>
      </c>
    </row>
    <row r="12" spans="2:4" x14ac:dyDescent="0.25">
      <c r="B12" t="s">
        <v>63</v>
      </c>
      <c r="C12">
        <v>2.4832623718658544E-2</v>
      </c>
      <c r="D12">
        <v>2.9178244974662985E-2</v>
      </c>
    </row>
    <row r="13" spans="2:4" x14ac:dyDescent="0.25">
      <c r="B13" t="s">
        <v>64</v>
      </c>
      <c r="C13">
        <v>0.11864052992711994</v>
      </c>
      <c r="D13">
        <v>0.14138996160966516</v>
      </c>
    </row>
    <row r="14" spans="2:4" x14ac:dyDescent="0.25">
      <c r="B14" t="s">
        <v>65</v>
      </c>
      <c r="C14">
        <v>0.43913096297730153</v>
      </c>
      <c r="D14">
        <v>0.91833864691929079</v>
      </c>
    </row>
    <row r="15" spans="2:4" x14ac:dyDescent="0.25">
      <c r="B15" t="s">
        <v>66</v>
      </c>
      <c r="C15">
        <v>4.8992718440422758E-2</v>
      </c>
      <c r="D15">
        <v>7.7148558646334089E-2</v>
      </c>
    </row>
    <row r="16" spans="2:4" x14ac:dyDescent="0.25">
      <c r="B16" t="s">
        <v>67</v>
      </c>
      <c r="C16">
        <v>0</v>
      </c>
      <c r="D16">
        <v>0</v>
      </c>
    </row>
    <row r="17" spans="2:4" x14ac:dyDescent="0.25">
      <c r="B17" t="s">
        <v>68</v>
      </c>
      <c r="C17">
        <v>0</v>
      </c>
      <c r="D17">
        <v>0</v>
      </c>
    </row>
    <row r="18" spans="2:4" x14ac:dyDescent="0.25">
      <c r="B18" t="s">
        <v>69</v>
      </c>
      <c r="C18">
        <v>5.9276470056459907</v>
      </c>
      <c r="D18">
        <v>6.8190546866716</v>
      </c>
    </row>
    <row r="19" spans="2:4" x14ac:dyDescent="0.25">
      <c r="B19" t="s">
        <v>70</v>
      </c>
      <c r="C19">
        <v>0</v>
      </c>
      <c r="D19">
        <v>0</v>
      </c>
    </row>
    <row r="20" spans="2:4" x14ac:dyDescent="0.25">
      <c r="B20" t="s">
        <v>71</v>
      </c>
      <c r="C20">
        <v>2.9237212932786742E-2</v>
      </c>
      <c r="D20">
        <v>3.454464298500836E-2</v>
      </c>
    </row>
    <row r="21" spans="2:4" x14ac:dyDescent="0.25">
      <c r="B21" t="s">
        <v>72</v>
      </c>
      <c r="C21">
        <v>0.50082926178879361</v>
      </c>
      <c r="D21">
        <v>0.44540319291015273</v>
      </c>
    </row>
    <row r="22" spans="2:4" x14ac:dyDescent="0.25">
      <c r="B22" t="s">
        <v>73</v>
      </c>
      <c r="C22">
        <v>0.31639023879697853</v>
      </c>
      <c r="D22">
        <v>0.63798310366795652</v>
      </c>
    </row>
    <row r="23" spans="2:4" x14ac:dyDescent="0.25">
      <c r="B23" t="s">
        <v>74</v>
      </c>
      <c r="C23">
        <v>0</v>
      </c>
      <c r="D23">
        <v>0</v>
      </c>
    </row>
    <row r="24" spans="2:4" x14ac:dyDescent="0.25">
      <c r="B24" t="s">
        <v>75</v>
      </c>
      <c r="C24">
        <v>0.14908961710886967</v>
      </c>
      <c r="D24">
        <v>0.14887776068809749</v>
      </c>
    </row>
    <row r="25" spans="2:4" x14ac:dyDescent="0.25">
      <c r="B25" t="s">
        <v>76</v>
      </c>
      <c r="C25">
        <v>7.169438288254535E-3</v>
      </c>
      <c r="D25">
        <v>1.1681654298370514E-2</v>
      </c>
    </row>
    <row r="26" spans="2:4" x14ac:dyDescent="0.25">
      <c r="B26" t="s">
        <v>77</v>
      </c>
      <c r="C26">
        <v>1.2312312901336208E-2</v>
      </c>
      <c r="D26">
        <v>6.5683984010301956E-3</v>
      </c>
    </row>
    <row r="27" spans="2:4" x14ac:dyDescent="0.25">
      <c r="B27" t="s">
        <v>78</v>
      </c>
      <c r="C27">
        <v>0.16955962175527972</v>
      </c>
      <c r="D27">
        <v>0.18276403641458511</v>
      </c>
    </row>
    <row r="28" spans="2:4" x14ac:dyDescent="0.25">
      <c r="B28" t="s">
        <v>79</v>
      </c>
      <c r="C28">
        <v>7.1073222160603036E-2</v>
      </c>
      <c r="D28">
        <v>0.1379519853430248</v>
      </c>
    </row>
    <row r="29" spans="2:4" x14ac:dyDescent="0.25">
      <c r="C29">
        <v>0</v>
      </c>
      <c r="D29">
        <v>0</v>
      </c>
    </row>
    <row r="30" spans="2:4" x14ac:dyDescent="0.25">
      <c r="B30" t="s">
        <v>80</v>
      </c>
      <c r="C30">
        <v>1.1172747014179753E-2</v>
      </c>
      <c r="D30">
        <v>1.8489100385922282E-2</v>
      </c>
    </row>
    <row r="31" spans="2:4" x14ac:dyDescent="0.25">
      <c r="B31" t="s">
        <v>81</v>
      </c>
      <c r="C31">
        <v>0</v>
      </c>
      <c r="D31">
        <v>0</v>
      </c>
    </row>
    <row r="32" spans="2:4" x14ac:dyDescent="0.25">
      <c r="B32" t="s">
        <v>82</v>
      </c>
      <c r="C32">
        <v>0.44669207644294373</v>
      </c>
      <c r="D32">
        <v>0.39634380902837973</v>
      </c>
    </row>
    <row r="33" spans="2:4" x14ac:dyDescent="0.25">
      <c r="B33" t="s">
        <v>83</v>
      </c>
      <c r="C33">
        <v>3.924858173217851E-2</v>
      </c>
      <c r="D33">
        <v>4.8883784510098463E-2</v>
      </c>
    </row>
    <row r="34" spans="2:4" x14ac:dyDescent="0.25">
      <c r="B34" t="s">
        <v>84</v>
      </c>
      <c r="C34">
        <v>0.34093198900279126</v>
      </c>
      <c r="D34">
        <v>0.16395128399065267</v>
      </c>
    </row>
    <row r="35" spans="2:4" x14ac:dyDescent="0.25">
      <c r="B35" t="s">
        <v>85</v>
      </c>
      <c r="C35">
        <v>1.0943224274763175E-2</v>
      </c>
      <c r="D35">
        <v>0</v>
      </c>
    </row>
    <row r="36" spans="2:4" x14ac:dyDescent="0.25">
      <c r="B36" t="s">
        <v>86</v>
      </c>
      <c r="C36">
        <v>3.8934467049220524E-2</v>
      </c>
      <c r="D36">
        <v>9.9510731273049477E-2</v>
      </c>
    </row>
    <row r="37" spans="2:4" x14ac:dyDescent="0.25">
      <c r="B37" t="s">
        <v>87</v>
      </c>
      <c r="C37">
        <v>0</v>
      </c>
      <c r="D37">
        <v>0</v>
      </c>
    </row>
    <row r="38" spans="2:4" x14ac:dyDescent="0.25">
      <c r="B38" t="s">
        <v>88</v>
      </c>
      <c r="C38">
        <v>0</v>
      </c>
      <c r="D38">
        <v>0</v>
      </c>
    </row>
    <row r="39" spans="2:4" x14ac:dyDescent="0.25">
      <c r="B39" t="s">
        <v>89</v>
      </c>
      <c r="C39">
        <v>2.853343733792477E-2</v>
      </c>
      <c r="D39">
        <v>6.9611987242888376E-2</v>
      </c>
    </row>
    <row r="40" spans="2:4" x14ac:dyDescent="0.25">
      <c r="B40" t="s">
        <v>90</v>
      </c>
      <c r="C40">
        <v>0</v>
      </c>
      <c r="D40">
        <v>3.2256625895354184E-2</v>
      </c>
    </row>
    <row r="41" spans="2:4" x14ac:dyDescent="0.25">
      <c r="B41" t="s">
        <v>91</v>
      </c>
      <c r="C41">
        <v>4.0589782384645801E-3</v>
      </c>
      <c r="D41">
        <v>0</v>
      </c>
    </row>
    <row r="42" spans="2:4" x14ac:dyDescent="0.25">
      <c r="B42" t="s">
        <v>92</v>
      </c>
      <c r="C42">
        <v>3.3920624935031937E-2</v>
      </c>
      <c r="D42">
        <v>1.2853078010767283E-2</v>
      </c>
    </row>
    <row r="43" spans="2:4" x14ac:dyDescent="0.25">
      <c r="B43" t="s">
        <v>93</v>
      </c>
      <c r="C43">
        <v>0</v>
      </c>
      <c r="D43">
        <v>0</v>
      </c>
    </row>
    <row r="44" spans="2:4" x14ac:dyDescent="0.25">
      <c r="B44" t="s">
        <v>94</v>
      </c>
      <c r="C44">
        <v>3.887120984483073E-2</v>
      </c>
      <c r="D44">
        <v>0.11387578748605195</v>
      </c>
    </row>
    <row r="45" spans="2:4" x14ac:dyDescent="0.25">
      <c r="B45" t="s">
        <v>95</v>
      </c>
      <c r="C45">
        <v>0.23480237468468595</v>
      </c>
      <c r="D45">
        <v>0.28525806722323527</v>
      </c>
    </row>
    <row r="46" spans="2:4" x14ac:dyDescent="0.25">
      <c r="B46" t="s">
        <v>96</v>
      </c>
      <c r="C46">
        <v>1.4693735883537602E-2</v>
      </c>
      <c r="D46">
        <v>1.0714179731162709E-2</v>
      </c>
    </row>
    <row r="47" spans="2:4" x14ac:dyDescent="0.25">
      <c r="B47" t="s">
        <v>97</v>
      </c>
      <c r="C47">
        <v>0</v>
      </c>
      <c r="D47">
        <v>0</v>
      </c>
    </row>
    <row r="48" spans="2:4" x14ac:dyDescent="0.25">
      <c r="B48" t="s">
        <v>98</v>
      </c>
      <c r="C48">
        <v>0</v>
      </c>
      <c r="D48">
        <v>0</v>
      </c>
    </row>
    <row r="49" spans="2:4" x14ac:dyDescent="0.25">
      <c r="B49" t="s">
        <v>99</v>
      </c>
      <c r="C49">
        <v>1.8240499717494953E-2</v>
      </c>
      <c r="D49">
        <v>5.6648019993795762E-2</v>
      </c>
    </row>
    <row r="50" spans="2:4" x14ac:dyDescent="0.25">
      <c r="B50" t="s">
        <v>100</v>
      </c>
      <c r="C50">
        <v>0.16439580814227789</v>
      </c>
      <c r="D50">
        <v>0.14429023317451384</v>
      </c>
    </row>
    <row r="52" spans="2:4" x14ac:dyDescent="0.25">
      <c r="C52">
        <v>13.966677676169303</v>
      </c>
      <c r="D52">
        <v>16.685940796994547</v>
      </c>
    </row>
    <row r="55" spans="2:4" x14ac:dyDescent="0.25">
      <c r="C55" t="s">
        <v>229</v>
      </c>
      <c r="D55" t="s">
        <v>229</v>
      </c>
    </row>
    <row r="56" spans="2:4" x14ac:dyDescent="0.25">
      <c r="B56" t="s">
        <v>47</v>
      </c>
      <c r="C56">
        <v>10.928806088510077</v>
      </c>
      <c r="D56">
        <v>12.923302803701567</v>
      </c>
    </row>
    <row r="57" spans="2:4" x14ac:dyDescent="0.25">
      <c r="B57" t="s">
        <v>48</v>
      </c>
      <c r="C57">
        <v>1.4273327979609178</v>
      </c>
      <c r="D57">
        <v>2.200019316770776</v>
      </c>
    </row>
    <row r="58" spans="2:4" x14ac:dyDescent="0.25">
      <c r="B58" t="s">
        <v>49</v>
      </c>
      <c r="C58">
        <v>1.4663618415956274</v>
      </c>
      <c r="D58">
        <v>1.374147895658465</v>
      </c>
    </row>
    <row r="59" spans="2:4" x14ac:dyDescent="0.25">
      <c r="B59" t="s">
        <v>50</v>
      </c>
      <c r="C59">
        <v>0.5729134361078082</v>
      </c>
      <c r="D59">
        <v>1.0284981876024406</v>
      </c>
    </row>
    <row r="60" spans="2:4" x14ac:dyDescent="0.25">
      <c r="B60" t="s">
        <v>51</v>
      </c>
      <c r="C60">
        <v>0.14887889905465429</v>
      </c>
      <c r="D60">
        <v>0.35133850410212619</v>
      </c>
    </row>
    <row r="61" spans="2:4" x14ac:dyDescent="0.25">
      <c r="B61" t="s">
        <v>52</v>
      </c>
      <c r="C61">
        <v>1.2675168102631504</v>
      </c>
      <c r="D61">
        <v>1.1289564786642332</v>
      </c>
    </row>
    <row r="62" spans="2:4" x14ac:dyDescent="0.25">
      <c r="B62" t="s">
        <v>53</v>
      </c>
      <c r="C62">
        <v>0.19884503133247719</v>
      </c>
      <c r="D62">
        <v>0.24519141699423208</v>
      </c>
    </row>
    <row r="63" spans="2:4" x14ac:dyDescent="0.25">
      <c r="B63" t="s">
        <v>54</v>
      </c>
      <c r="C63">
        <v>6.3743951848804787</v>
      </c>
      <c r="D63">
        <v>4.6043882469621318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2015-06-05T18:17:20Z</dcterms:created>
  <dcterms:modified xsi:type="dcterms:W3CDTF">2022-08-30T09:02:13Z</dcterms:modified>
</cp:coreProperties>
</file>