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b72e76f08e263/UIT/BIO-3524/practice data/"/>
    </mc:Choice>
  </mc:AlternateContent>
  <xr:revisionPtr revIDLastSave="87" documentId="8_{9E9D458B-6AE2-4E3B-93EA-0009913BD250}" xr6:coauthVersionLast="47" xr6:coauthVersionMax="47" xr10:uidLastSave="{73DA1995-A576-4C03-B642-E7B5C749DFB8}"/>
  <bookViews>
    <workbookView xWindow="-108" yWindow="-108" windowWidth="23256" windowHeight="12576" activeTab="1" xr2:uid="{ECC63734-A34C-4F4A-B187-5AA8560748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2" i="2" l="1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2" i="2"/>
  <c r="AY169" i="2"/>
  <c r="AX169" i="2"/>
  <c r="AW169" i="2"/>
  <c r="AV169" i="2"/>
  <c r="AU169" i="2"/>
  <c r="AT169" i="2"/>
  <c r="AS169" i="2"/>
  <c r="AR169" i="2"/>
  <c r="AY168" i="2"/>
  <c r="AX168" i="2"/>
  <c r="AW168" i="2"/>
  <c r="AV168" i="2"/>
  <c r="AU168" i="2"/>
  <c r="AT168" i="2"/>
  <c r="AS168" i="2"/>
  <c r="AR168" i="2"/>
  <c r="AY167" i="2"/>
  <c r="AX167" i="2"/>
  <c r="AW167" i="2"/>
  <c r="AV167" i="2"/>
  <c r="AU167" i="2"/>
  <c r="AT167" i="2"/>
  <c r="AS167" i="2"/>
  <c r="AR167" i="2"/>
  <c r="AY166" i="2"/>
  <c r="AX166" i="2"/>
  <c r="AW166" i="2"/>
  <c r="AV166" i="2"/>
  <c r="AU166" i="2"/>
  <c r="AT166" i="2"/>
  <c r="AS166" i="2"/>
  <c r="AR166" i="2"/>
  <c r="AY165" i="2"/>
  <c r="AX165" i="2"/>
  <c r="AW165" i="2"/>
  <c r="AV165" i="2"/>
  <c r="AU165" i="2"/>
  <c r="AT165" i="2"/>
  <c r="AS165" i="2"/>
  <c r="AR165" i="2"/>
  <c r="AY164" i="2"/>
  <c r="AX164" i="2"/>
  <c r="AW164" i="2"/>
  <c r="AV164" i="2"/>
  <c r="AU164" i="2"/>
  <c r="AT164" i="2"/>
  <c r="AS164" i="2"/>
  <c r="AR164" i="2"/>
  <c r="AY163" i="2"/>
  <c r="AX163" i="2"/>
  <c r="AW163" i="2"/>
  <c r="AV163" i="2"/>
  <c r="AU163" i="2"/>
  <c r="AT163" i="2"/>
  <c r="AS163" i="2"/>
  <c r="AR163" i="2"/>
  <c r="AY162" i="2"/>
  <c r="AX162" i="2"/>
  <c r="AW162" i="2"/>
  <c r="AV162" i="2"/>
  <c r="AU162" i="2"/>
  <c r="AT162" i="2"/>
  <c r="AS162" i="2"/>
  <c r="AR162" i="2"/>
  <c r="AY161" i="2"/>
  <c r="AX161" i="2"/>
  <c r="AW161" i="2"/>
  <c r="AV161" i="2"/>
  <c r="AU161" i="2"/>
  <c r="AT161" i="2"/>
  <c r="AS161" i="2"/>
  <c r="AR161" i="2"/>
  <c r="AY160" i="2"/>
  <c r="AX160" i="2"/>
  <c r="AW160" i="2"/>
  <c r="AV160" i="2"/>
  <c r="AU160" i="2"/>
  <c r="AT160" i="2"/>
  <c r="AS160" i="2"/>
  <c r="AR160" i="2"/>
  <c r="AY159" i="2"/>
  <c r="AX159" i="2"/>
  <c r="AW159" i="2"/>
  <c r="AV159" i="2"/>
  <c r="AU159" i="2"/>
  <c r="AT159" i="2"/>
  <c r="AS159" i="2"/>
  <c r="AR159" i="2"/>
  <c r="AY158" i="2"/>
  <c r="AX158" i="2"/>
  <c r="AW158" i="2"/>
  <c r="AV158" i="2"/>
  <c r="AU158" i="2"/>
  <c r="AT158" i="2"/>
  <c r="AS158" i="2"/>
  <c r="AR158" i="2"/>
  <c r="AY157" i="2"/>
  <c r="AX157" i="2"/>
  <c r="AW157" i="2"/>
  <c r="AV157" i="2"/>
  <c r="AU157" i="2"/>
  <c r="AT157" i="2"/>
  <c r="AS157" i="2"/>
  <c r="AR157" i="2"/>
  <c r="AY156" i="2"/>
  <c r="AX156" i="2"/>
  <c r="AW156" i="2"/>
  <c r="AV156" i="2"/>
  <c r="AU156" i="2"/>
  <c r="AT156" i="2"/>
  <c r="AS156" i="2"/>
  <c r="AR156" i="2"/>
  <c r="AY155" i="2"/>
  <c r="AX155" i="2"/>
  <c r="AW155" i="2"/>
  <c r="AV155" i="2"/>
  <c r="AU155" i="2"/>
  <c r="AT155" i="2"/>
  <c r="AS155" i="2"/>
  <c r="AR155" i="2"/>
  <c r="AY154" i="2"/>
  <c r="AX154" i="2"/>
  <c r="AW154" i="2"/>
  <c r="AV154" i="2"/>
  <c r="AU154" i="2"/>
  <c r="AT154" i="2"/>
  <c r="AS154" i="2"/>
  <c r="AR154" i="2"/>
  <c r="AY153" i="2"/>
  <c r="AX153" i="2"/>
  <c r="AW153" i="2"/>
  <c r="AV153" i="2"/>
  <c r="AU153" i="2"/>
  <c r="AT153" i="2"/>
  <c r="AS153" i="2"/>
  <c r="AR153" i="2"/>
  <c r="AY152" i="2"/>
  <c r="AX152" i="2"/>
  <c r="AW152" i="2"/>
  <c r="AV152" i="2"/>
  <c r="AU152" i="2"/>
  <c r="AT152" i="2"/>
  <c r="AS152" i="2"/>
  <c r="AR152" i="2"/>
  <c r="AY151" i="2"/>
  <c r="AX151" i="2"/>
  <c r="AW151" i="2"/>
  <c r="AV151" i="2"/>
  <c r="AU151" i="2"/>
  <c r="AT151" i="2"/>
  <c r="AS151" i="2"/>
  <c r="AR151" i="2"/>
  <c r="AY150" i="2"/>
  <c r="AX150" i="2"/>
  <c r="AW150" i="2"/>
  <c r="AV150" i="2"/>
  <c r="AU150" i="2"/>
  <c r="AT150" i="2"/>
  <c r="AS150" i="2"/>
  <c r="AR150" i="2"/>
  <c r="AY149" i="2"/>
  <c r="AX149" i="2"/>
  <c r="AW149" i="2"/>
  <c r="AV149" i="2"/>
  <c r="AU149" i="2"/>
  <c r="AT149" i="2"/>
  <c r="AS149" i="2"/>
  <c r="AR149" i="2"/>
  <c r="AY148" i="2"/>
  <c r="AX148" i="2"/>
  <c r="AW148" i="2"/>
  <c r="AV148" i="2"/>
  <c r="AU148" i="2"/>
  <c r="AT148" i="2"/>
  <c r="AS148" i="2"/>
  <c r="AR148" i="2"/>
  <c r="AY147" i="2"/>
  <c r="AX147" i="2"/>
  <c r="AW147" i="2"/>
  <c r="AV147" i="2"/>
  <c r="AU147" i="2"/>
  <c r="AT147" i="2"/>
  <c r="AS147" i="2"/>
  <c r="AR147" i="2"/>
  <c r="AY146" i="2"/>
  <c r="AX146" i="2"/>
  <c r="AW146" i="2"/>
  <c r="AV146" i="2"/>
  <c r="AU146" i="2"/>
  <c r="AT146" i="2"/>
  <c r="AS146" i="2"/>
  <c r="AR146" i="2"/>
  <c r="AY145" i="2"/>
  <c r="AX145" i="2"/>
  <c r="AW145" i="2"/>
  <c r="AV145" i="2"/>
  <c r="AU145" i="2"/>
  <c r="AT145" i="2"/>
  <c r="AS145" i="2"/>
  <c r="AR145" i="2"/>
  <c r="AY144" i="2"/>
  <c r="AX144" i="2"/>
  <c r="AW144" i="2"/>
  <c r="AV144" i="2"/>
  <c r="AU144" i="2"/>
  <c r="AT144" i="2"/>
  <c r="AS144" i="2"/>
  <c r="AR144" i="2"/>
  <c r="AY143" i="2"/>
  <c r="AX143" i="2"/>
  <c r="AW143" i="2"/>
  <c r="AV143" i="2"/>
  <c r="AU143" i="2"/>
  <c r="AT143" i="2"/>
  <c r="AS143" i="2"/>
  <c r="AR143" i="2"/>
  <c r="AY142" i="2"/>
  <c r="AX142" i="2"/>
  <c r="AW142" i="2"/>
  <c r="AV142" i="2"/>
  <c r="AU142" i="2"/>
  <c r="AT142" i="2"/>
  <c r="AS142" i="2"/>
  <c r="AR142" i="2"/>
  <c r="AY141" i="2"/>
  <c r="AX141" i="2"/>
  <c r="AW141" i="2"/>
  <c r="AV141" i="2"/>
  <c r="AU141" i="2"/>
  <c r="AT141" i="2"/>
  <c r="AS141" i="2"/>
  <c r="AR141" i="2"/>
  <c r="AY140" i="2"/>
  <c r="AX140" i="2"/>
  <c r="AW140" i="2"/>
  <c r="AV140" i="2"/>
  <c r="AU140" i="2"/>
  <c r="AT140" i="2"/>
  <c r="AS140" i="2"/>
  <c r="AR140" i="2"/>
  <c r="AY139" i="2"/>
  <c r="AX139" i="2"/>
  <c r="AW139" i="2"/>
  <c r="AV139" i="2"/>
  <c r="AU139" i="2"/>
  <c r="AT139" i="2"/>
  <c r="AS139" i="2"/>
  <c r="AR139" i="2"/>
  <c r="AY138" i="2"/>
  <c r="AX138" i="2"/>
  <c r="AW138" i="2"/>
  <c r="AV138" i="2"/>
  <c r="AU138" i="2"/>
  <c r="AT138" i="2"/>
  <c r="AS138" i="2"/>
  <c r="AR138" i="2"/>
  <c r="AY137" i="2"/>
  <c r="AX137" i="2"/>
  <c r="AW137" i="2"/>
  <c r="AV137" i="2"/>
  <c r="AU137" i="2"/>
  <c r="AT137" i="2"/>
  <c r="AS137" i="2"/>
  <c r="AR137" i="2"/>
  <c r="AY136" i="2"/>
  <c r="AX136" i="2"/>
  <c r="AW136" i="2"/>
  <c r="AV136" i="2"/>
  <c r="AU136" i="2"/>
  <c r="AT136" i="2"/>
  <c r="AS136" i="2"/>
  <c r="AR136" i="2"/>
  <c r="AY135" i="2"/>
  <c r="AX135" i="2"/>
  <c r="AW135" i="2"/>
  <c r="AV135" i="2"/>
  <c r="AU135" i="2"/>
  <c r="AT135" i="2"/>
  <c r="AS135" i="2"/>
  <c r="AR135" i="2"/>
  <c r="AY134" i="2"/>
  <c r="AX134" i="2"/>
  <c r="AW134" i="2"/>
  <c r="AV134" i="2"/>
  <c r="AU134" i="2"/>
  <c r="AT134" i="2"/>
  <c r="AS134" i="2"/>
  <c r="AR134" i="2"/>
  <c r="AY133" i="2"/>
  <c r="AX133" i="2"/>
  <c r="AW133" i="2"/>
  <c r="AV133" i="2"/>
  <c r="AU133" i="2"/>
  <c r="AT133" i="2"/>
  <c r="AS133" i="2"/>
  <c r="AR133" i="2"/>
  <c r="AY132" i="2"/>
  <c r="AX132" i="2"/>
  <c r="AW132" i="2"/>
  <c r="AV132" i="2"/>
  <c r="AU132" i="2"/>
  <c r="AT132" i="2"/>
  <c r="AS132" i="2"/>
  <c r="AR132" i="2"/>
  <c r="AY131" i="2"/>
  <c r="AX131" i="2"/>
  <c r="AW131" i="2"/>
  <c r="AV131" i="2"/>
  <c r="AU131" i="2"/>
  <c r="AT131" i="2"/>
  <c r="AS131" i="2"/>
  <c r="AR131" i="2"/>
  <c r="AY130" i="2"/>
  <c r="AX130" i="2"/>
  <c r="AW130" i="2"/>
  <c r="AV130" i="2"/>
  <c r="AU130" i="2"/>
  <c r="AT130" i="2"/>
  <c r="AS130" i="2"/>
  <c r="AR130" i="2"/>
  <c r="AY129" i="2"/>
  <c r="AX129" i="2"/>
  <c r="AW129" i="2"/>
  <c r="AV129" i="2"/>
  <c r="AU129" i="2"/>
  <c r="AT129" i="2"/>
  <c r="AS129" i="2"/>
  <c r="AR129" i="2"/>
  <c r="AY128" i="2"/>
  <c r="AX128" i="2"/>
  <c r="AW128" i="2"/>
  <c r="AV128" i="2"/>
  <c r="AU128" i="2"/>
  <c r="AT128" i="2"/>
  <c r="AS128" i="2"/>
  <c r="AR128" i="2"/>
  <c r="AY127" i="2"/>
  <c r="AX127" i="2"/>
  <c r="AW127" i="2"/>
  <c r="AV127" i="2"/>
  <c r="AU127" i="2"/>
  <c r="AT127" i="2"/>
  <c r="AS127" i="2"/>
  <c r="AR127" i="2"/>
  <c r="AY126" i="2"/>
  <c r="AX126" i="2"/>
  <c r="AW126" i="2"/>
  <c r="AV126" i="2"/>
  <c r="AU126" i="2"/>
  <c r="AT126" i="2"/>
  <c r="AS126" i="2"/>
  <c r="AR126" i="2"/>
  <c r="AY125" i="2"/>
  <c r="AX125" i="2"/>
  <c r="AW125" i="2"/>
  <c r="AV125" i="2"/>
  <c r="AU125" i="2"/>
  <c r="AT125" i="2"/>
  <c r="AS125" i="2"/>
  <c r="AR125" i="2"/>
  <c r="AY124" i="2"/>
  <c r="AX124" i="2"/>
  <c r="AW124" i="2"/>
  <c r="AV124" i="2"/>
  <c r="AU124" i="2"/>
  <c r="AT124" i="2"/>
  <c r="AS124" i="2"/>
  <c r="AR124" i="2"/>
  <c r="AY123" i="2"/>
  <c r="AX123" i="2"/>
  <c r="AW123" i="2"/>
  <c r="AV123" i="2"/>
  <c r="AU123" i="2"/>
  <c r="AT123" i="2"/>
  <c r="AS123" i="2"/>
  <c r="AR123" i="2"/>
  <c r="AY122" i="2"/>
  <c r="AX122" i="2"/>
  <c r="AW122" i="2"/>
  <c r="AV122" i="2"/>
  <c r="AU122" i="2"/>
  <c r="AT122" i="2"/>
  <c r="AS122" i="2"/>
  <c r="AR122" i="2"/>
  <c r="AY121" i="2"/>
  <c r="AX121" i="2"/>
  <c r="AW121" i="2"/>
  <c r="AV121" i="2"/>
  <c r="AU121" i="2"/>
  <c r="AT121" i="2"/>
  <c r="AS121" i="2"/>
  <c r="AR121" i="2"/>
  <c r="AY120" i="2"/>
  <c r="AX120" i="2"/>
  <c r="AW120" i="2"/>
  <c r="AV120" i="2"/>
  <c r="AU120" i="2"/>
  <c r="AT120" i="2"/>
  <c r="AS120" i="2"/>
  <c r="AR120" i="2"/>
  <c r="AY119" i="2"/>
  <c r="AX119" i="2"/>
  <c r="AW119" i="2"/>
  <c r="AV119" i="2"/>
  <c r="AU119" i="2"/>
  <c r="AT119" i="2"/>
  <c r="AS119" i="2"/>
  <c r="AR119" i="2"/>
  <c r="AY118" i="2"/>
  <c r="AX118" i="2"/>
  <c r="AW118" i="2"/>
  <c r="AV118" i="2"/>
  <c r="AU118" i="2"/>
  <c r="AT118" i="2"/>
  <c r="AS118" i="2"/>
  <c r="AR118" i="2"/>
  <c r="AY117" i="2"/>
  <c r="AX117" i="2"/>
  <c r="AW117" i="2"/>
  <c r="AV117" i="2"/>
  <c r="AU117" i="2"/>
  <c r="AT117" i="2"/>
  <c r="AS117" i="2"/>
  <c r="AR117" i="2"/>
  <c r="AY116" i="2"/>
  <c r="AX116" i="2"/>
  <c r="AW116" i="2"/>
  <c r="AV116" i="2"/>
  <c r="AU116" i="2"/>
  <c r="AT116" i="2"/>
  <c r="AS116" i="2"/>
  <c r="AR116" i="2"/>
  <c r="AY115" i="2"/>
  <c r="AX115" i="2"/>
  <c r="AW115" i="2"/>
  <c r="AV115" i="2"/>
  <c r="AU115" i="2"/>
  <c r="AT115" i="2"/>
  <c r="AS115" i="2"/>
  <c r="AR115" i="2"/>
  <c r="AY114" i="2"/>
  <c r="AX114" i="2"/>
  <c r="AW114" i="2"/>
  <c r="AV114" i="2"/>
  <c r="AU114" i="2"/>
  <c r="AT114" i="2"/>
  <c r="AS114" i="2"/>
  <c r="AR114" i="2"/>
  <c r="AY113" i="2"/>
  <c r="AX113" i="2"/>
  <c r="AW113" i="2"/>
  <c r="AV113" i="2"/>
  <c r="AU113" i="2"/>
  <c r="AT113" i="2"/>
  <c r="AS113" i="2"/>
  <c r="AR113" i="2"/>
  <c r="AY112" i="2"/>
  <c r="AX112" i="2"/>
  <c r="AW112" i="2"/>
  <c r="AV112" i="2"/>
  <c r="AU112" i="2"/>
  <c r="AT112" i="2"/>
  <c r="AS112" i="2"/>
  <c r="AR112" i="2"/>
  <c r="AY111" i="2"/>
  <c r="AX111" i="2"/>
  <c r="AW111" i="2"/>
  <c r="AV111" i="2"/>
  <c r="AU111" i="2"/>
  <c r="AT111" i="2"/>
  <c r="AS111" i="2"/>
  <c r="AR111" i="2"/>
  <c r="AY110" i="2"/>
  <c r="AX110" i="2"/>
  <c r="AW110" i="2"/>
  <c r="AV110" i="2"/>
  <c r="AU110" i="2"/>
  <c r="AT110" i="2"/>
  <c r="AS110" i="2"/>
  <c r="AR110" i="2"/>
  <c r="AY109" i="2"/>
  <c r="AX109" i="2"/>
  <c r="AW109" i="2"/>
  <c r="AV109" i="2"/>
  <c r="AU109" i="2"/>
  <c r="AT109" i="2"/>
  <c r="AS109" i="2"/>
  <c r="AR109" i="2"/>
  <c r="AY108" i="2"/>
  <c r="AX108" i="2"/>
  <c r="AW108" i="2"/>
  <c r="AV108" i="2"/>
  <c r="AU108" i="2"/>
  <c r="AT108" i="2"/>
  <c r="AS108" i="2"/>
  <c r="AR108" i="2"/>
  <c r="AY107" i="2"/>
  <c r="AX107" i="2"/>
  <c r="AW107" i="2"/>
  <c r="AV107" i="2"/>
  <c r="AU107" i="2"/>
  <c r="AT107" i="2"/>
  <c r="AS107" i="2"/>
  <c r="AR107" i="2"/>
  <c r="AY106" i="2"/>
  <c r="AX106" i="2"/>
  <c r="AW106" i="2"/>
  <c r="AV106" i="2"/>
  <c r="AU106" i="2"/>
  <c r="AT106" i="2"/>
  <c r="AS106" i="2"/>
  <c r="AR106" i="2"/>
  <c r="AY105" i="2"/>
  <c r="AX105" i="2"/>
  <c r="AW105" i="2"/>
  <c r="AV105" i="2"/>
  <c r="AU105" i="2"/>
  <c r="AT105" i="2"/>
  <c r="AS105" i="2"/>
  <c r="AR105" i="2"/>
  <c r="AY104" i="2"/>
  <c r="AX104" i="2"/>
  <c r="AW104" i="2"/>
  <c r="AV104" i="2"/>
  <c r="AU104" i="2"/>
  <c r="AT104" i="2"/>
  <c r="AS104" i="2"/>
  <c r="AR104" i="2"/>
  <c r="AY103" i="2"/>
  <c r="AX103" i="2"/>
  <c r="AW103" i="2"/>
  <c r="AV103" i="2"/>
  <c r="AU103" i="2"/>
  <c r="AT103" i="2"/>
  <c r="AS103" i="2"/>
  <c r="AR103" i="2"/>
  <c r="AY102" i="2"/>
  <c r="AX102" i="2"/>
  <c r="AW102" i="2"/>
  <c r="AV102" i="2"/>
  <c r="AU102" i="2"/>
  <c r="AT102" i="2"/>
  <c r="AS102" i="2"/>
  <c r="AR102" i="2"/>
  <c r="AY101" i="2"/>
  <c r="AX101" i="2"/>
  <c r="AW101" i="2"/>
  <c r="AV101" i="2"/>
  <c r="AU101" i="2"/>
  <c r="AT101" i="2"/>
  <c r="AS101" i="2"/>
  <c r="AR101" i="2"/>
  <c r="AY100" i="2"/>
  <c r="AX100" i="2"/>
  <c r="AW100" i="2"/>
  <c r="AV100" i="2"/>
  <c r="AU100" i="2"/>
  <c r="AT100" i="2"/>
  <c r="AS100" i="2"/>
  <c r="AR100" i="2"/>
  <c r="AY99" i="2"/>
  <c r="AX99" i="2"/>
  <c r="AW99" i="2"/>
  <c r="AV99" i="2"/>
  <c r="AU99" i="2"/>
  <c r="AT99" i="2"/>
  <c r="AS99" i="2"/>
  <c r="AR99" i="2"/>
  <c r="AY98" i="2"/>
  <c r="AX98" i="2"/>
  <c r="AW98" i="2"/>
  <c r="AV98" i="2"/>
  <c r="AU98" i="2"/>
  <c r="AT98" i="2"/>
  <c r="AS98" i="2"/>
  <c r="AR98" i="2"/>
  <c r="AY97" i="2"/>
  <c r="AX97" i="2"/>
  <c r="AW97" i="2"/>
  <c r="AV97" i="2"/>
  <c r="AU97" i="2"/>
  <c r="AT97" i="2"/>
  <c r="AS97" i="2"/>
  <c r="AR97" i="2"/>
  <c r="AY96" i="2"/>
  <c r="AX96" i="2"/>
  <c r="AW96" i="2"/>
  <c r="AV96" i="2"/>
  <c r="AU96" i="2"/>
  <c r="AT96" i="2"/>
  <c r="AS96" i="2"/>
  <c r="AR96" i="2"/>
  <c r="AY95" i="2"/>
  <c r="AX95" i="2"/>
  <c r="AW95" i="2"/>
  <c r="AV95" i="2"/>
  <c r="AU95" i="2"/>
  <c r="AT95" i="2"/>
  <c r="AS95" i="2"/>
  <c r="AR95" i="2"/>
  <c r="AY94" i="2"/>
  <c r="AX94" i="2"/>
  <c r="AW94" i="2"/>
  <c r="AV94" i="2"/>
  <c r="AU94" i="2"/>
  <c r="AT94" i="2"/>
  <c r="AS94" i="2"/>
  <c r="AR94" i="2"/>
  <c r="AY93" i="2"/>
  <c r="AX93" i="2"/>
  <c r="AW93" i="2"/>
  <c r="AV93" i="2"/>
  <c r="AU93" i="2"/>
  <c r="AT93" i="2"/>
  <c r="AS93" i="2"/>
  <c r="AR93" i="2"/>
  <c r="AY92" i="2"/>
  <c r="AX92" i="2"/>
  <c r="AW92" i="2"/>
  <c r="AV92" i="2"/>
  <c r="AU92" i="2"/>
  <c r="AT92" i="2"/>
  <c r="AS92" i="2"/>
  <c r="AR92" i="2"/>
  <c r="AY91" i="2"/>
  <c r="AX91" i="2"/>
  <c r="AW91" i="2"/>
  <c r="AV91" i="2"/>
  <c r="AU91" i="2"/>
  <c r="AT91" i="2"/>
  <c r="AS91" i="2"/>
  <c r="AR91" i="2"/>
  <c r="AY90" i="2"/>
  <c r="AX90" i="2"/>
  <c r="AW90" i="2"/>
  <c r="AV90" i="2"/>
  <c r="AU90" i="2"/>
  <c r="AT90" i="2"/>
  <c r="AS90" i="2"/>
  <c r="AR90" i="2"/>
  <c r="AY89" i="2"/>
  <c r="AX89" i="2"/>
  <c r="AW89" i="2"/>
  <c r="AV89" i="2"/>
  <c r="AU89" i="2"/>
  <c r="AT89" i="2"/>
  <c r="AS89" i="2"/>
  <c r="AR89" i="2"/>
  <c r="AY88" i="2"/>
  <c r="AX88" i="2"/>
  <c r="AW88" i="2"/>
  <c r="AV88" i="2"/>
  <c r="AU88" i="2"/>
  <c r="AT88" i="2"/>
  <c r="AS88" i="2"/>
  <c r="AR88" i="2"/>
  <c r="AY87" i="2"/>
  <c r="AX87" i="2"/>
  <c r="AW87" i="2"/>
  <c r="AV87" i="2"/>
  <c r="AU87" i="2"/>
  <c r="AT87" i="2"/>
  <c r="AS87" i="2"/>
  <c r="AR87" i="2"/>
  <c r="AY86" i="2"/>
  <c r="AX86" i="2"/>
  <c r="AW86" i="2"/>
  <c r="AV86" i="2"/>
  <c r="AU86" i="2"/>
  <c r="AT86" i="2"/>
  <c r="AS86" i="2"/>
  <c r="AR86" i="2"/>
  <c r="AY85" i="2"/>
  <c r="AX85" i="2"/>
  <c r="AW85" i="2"/>
  <c r="AV85" i="2"/>
  <c r="AU85" i="2"/>
  <c r="AT85" i="2"/>
  <c r="AS85" i="2"/>
  <c r="AR85" i="2"/>
  <c r="AY84" i="2"/>
  <c r="AX84" i="2"/>
  <c r="AW84" i="2"/>
  <c r="AV84" i="2"/>
  <c r="AU84" i="2"/>
  <c r="AT84" i="2"/>
  <c r="AS84" i="2"/>
  <c r="AR84" i="2"/>
  <c r="AY83" i="2"/>
  <c r="AX83" i="2"/>
  <c r="AW83" i="2"/>
  <c r="AV83" i="2"/>
  <c r="AU83" i="2"/>
  <c r="AT83" i="2"/>
  <c r="AS83" i="2"/>
  <c r="AR83" i="2"/>
  <c r="AY82" i="2"/>
  <c r="AX82" i="2"/>
  <c r="AW82" i="2"/>
  <c r="AV82" i="2"/>
  <c r="AU82" i="2"/>
  <c r="AT82" i="2"/>
  <c r="AS82" i="2"/>
  <c r="AR82" i="2"/>
  <c r="AY81" i="2"/>
  <c r="AX81" i="2"/>
  <c r="AW81" i="2"/>
  <c r="AV81" i="2"/>
  <c r="AU81" i="2"/>
  <c r="AT81" i="2"/>
  <c r="AS81" i="2"/>
  <c r="AR81" i="2"/>
  <c r="AY80" i="2"/>
  <c r="AX80" i="2"/>
  <c r="AW80" i="2"/>
  <c r="AV80" i="2"/>
  <c r="AU80" i="2"/>
  <c r="AT80" i="2"/>
  <c r="AS80" i="2"/>
  <c r="AR80" i="2"/>
  <c r="AY79" i="2"/>
  <c r="AX79" i="2"/>
  <c r="AW79" i="2"/>
  <c r="AV79" i="2"/>
  <c r="AU79" i="2"/>
  <c r="AT79" i="2"/>
  <c r="AS79" i="2"/>
  <c r="AR79" i="2"/>
  <c r="AY78" i="2"/>
  <c r="AX78" i="2"/>
  <c r="AW78" i="2"/>
  <c r="AV78" i="2"/>
  <c r="AU78" i="2"/>
  <c r="AT78" i="2"/>
  <c r="AS78" i="2"/>
  <c r="AR78" i="2"/>
  <c r="AY77" i="2"/>
  <c r="AX77" i="2"/>
  <c r="AW77" i="2"/>
  <c r="AV77" i="2"/>
  <c r="AU77" i="2"/>
  <c r="AT77" i="2"/>
  <c r="AS77" i="2"/>
  <c r="AR77" i="2"/>
  <c r="AY76" i="2"/>
  <c r="AX76" i="2"/>
  <c r="AW76" i="2"/>
  <c r="AV76" i="2"/>
  <c r="AU76" i="2"/>
  <c r="AT76" i="2"/>
  <c r="AS76" i="2"/>
  <c r="AR76" i="2"/>
  <c r="AY75" i="2"/>
  <c r="AX75" i="2"/>
  <c r="AW75" i="2"/>
  <c r="AV75" i="2"/>
  <c r="AU75" i="2"/>
  <c r="AT75" i="2"/>
  <c r="AS75" i="2"/>
  <c r="AR75" i="2"/>
  <c r="AY74" i="2"/>
  <c r="AX74" i="2"/>
  <c r="AW74" i="2"/>
  <c r="AV74" i="2"/>
  <c r="AU74" i="2"/>
  <c r="AT74" i="2"/>
  <c r="AS74" i="2"/>
  <c r="AR74" i="2"/>
  <c r="AY73" i="2"/>
  <c r="AX73" i="2"/>
  <c r="AW73" i="2"/>
  <c r="AV73" i="2"/>
  <c r="AU73" i="2"/>
  <c r="AT73" i="2"/>
  <c r="AS73" i="2"/>
  <c r="AR73" i="2"/>
  <c r="AY72" i="2"/>
  <c r="AX72" i="2"/>
  <c r="AW72" i="2"/>
  <c r="AV72" i="2"/>
  <c r="AU72" i="2"/>
  <c r="AT72" i="2"/>
  <c r="AS72" i="2"/>
  <c r="AR72" i="2"/>
  <c r="AY71" i="2"/>
  <c r="AX71" i="2"/>
  <c r="AW71" i="2"/>
  <c r="AV71" i="2"/>
  <c r="AU71" i="2"/>
  <c r="AT71" i="2"/>
  <c r="AS71" i="2"/>
  <c r="AR71" i="2"/>
  <c r="AY70" i="2"/>
  <c r="AX70" i="2"/>
  <c r="AW70" i="2"/>
  <c r="AV70" i="2"/>
  <c r="AU70" i="2"/>
  <c r="AT70" i="2"/>
  <c r="AS70" i="2"/>
  <c r="AR70" i="2"/>
  <c r="AY69" i="2"/>
  <c r="AX69" i="2"/>
  <c r="AW69" i="2"/>
  <c r="AV69" i="2"/>
  <c r="AU69" i="2"/>
  <c r="AT69" i="2"/>
  <c r="AS69" i="2"/>
  <c r="AR69" i="2"/>
  <c r="AY68" i="2"/>
  <c r="AX68" i="2"/>
  <c r="AW68" i="2"/>
  <c r="AV68" i="2"/>
  <c r="AU68" i="2"/>
  <c r="AT68" i="2"/>
  <c r="AS68" i="2"/>
  <c r="AR68" i="2"/>
  <c r="AY67" i="2"/>
  <c r="AX67" i="2"/>
  <c r="AW67" i="2"/>
  <c r="AV67" i="2"/>
  <c r="AU67" i="2"/>
  <c r="AT67" i="2"/>
  <c r="AS67" i="2"/>
  <c r="AR67" i="2"/>
  <c r="AY66" i="2"/>
  <c r="AX66" i="2"/>
  <c r="AW66" i="2"/>
  <c r="AV66" i="2"/>
  <c r="AU66" i="2"/>
  <c r="AT66" i="2"/>
  <c r="AS66" i="2"/>
  <c r="AR66" i="2"/>
  <c r="AY65" i="2"/>
  <c r="AX65" i="2"/>
  <c r="AW65" i="2"/>
  <c r="AV65" i="2"/>
  <c r="AU65" i="2"/>
  <c r="AT65" i="2"/>
  <c r="AS65" i="2"/>
  <c r="AR65" i="2"/>
  <c r="AY64" i="2"/>
  <c r="AX64" i="2"/>
  <c r="AW64" i="2"/>
  <c r="AV64" i="2"/>
  <c r="AU64" i="2"/>
  <c r="AT64" i="2"/>
  <c r="AS64" i="2"/>
  <c r="AR64" i="2"/>
  <c r="AY63" i="2"/>
  <c r="AX63" i="2"/>
  <c r="AW63" i="2"/>
  <c r="AV63" i="2"/>
  <c r="AU63" i="2"/>
  <c r="AT63" i="2"/>
  <c r="AS63" i="2"/>
  <c r="AR63" i="2"/>
  <c r="AY62" i="2"/>
  <c r="AX62" i="2"/>
  <c r="AW62" i="2"/>
  <c r="AV62" i="2"/>
  <c r="AU62" i="2"/>
  <c r="AT62" i="2"/>
  <c r="AS62" i="2"/>
  <c r="AR62" i="2"/>
  <c r="AY61" i="2"/>
  <c r="AX61" i="2"/>
  <c r="AW61" i="2"/>
  <c r="AV61" i="2"/>
  <c r="AU61" i="2"/>
  <c r="AT61" i="2"/>
  <c r="AS61" i="2"/>
  <c r="AR61" i="2"/>
  <c r="AY60" i="2"/>
  <c r="AX60" i="2"/>
  <c r="AW60" i="2"/>
  <c r="AV60" i="2"/>
  <c r="AU60" i="2"/>
  <c r="AT60" i="2"/>
  <c r="AS60" i="2"/>
  <c r="AR60" i="2"/>
  <c r="AY59" i="2"/>
  <c r="AX59" i="2"/>
  <c r="AW59" i="2"/>
  <c r="AV59" i="2"/>
  <c r="AU59" i="2"/>
  <c r="AT59" i="2"/>
  <c r="AS59" i="2"/>
  <c r="AR59" i="2"/>
  <c r="AY58" i="2"/>
  <c r="AX58" i="2"/>
  <c r="AW58" i="2"/>
  <c r="AV58" i="2"/>
  <c r="AU58" i="2"/>
  <c r="AT58" i="2"/>
  <c r="AS58" i="2"/>
  <c r="AR58" i="2"/>
  <c r="AY57" i="2"/>
  <c r="AX57" i="2"/>
  <c r="AW57" i="2"/>
  <c r="AV57" i="2"/>
  <c r="AU57" i="2"/>
  <c r="AT57" i="2"/>
  <c r="AS57" i="2"/>
  <c r="AR57" i="2"/>
  <c r="AY56" i="2"/>
  <c r="AX56" i="2"/>
  <c r="AW56" i="2"/>
  <c r="AV56" i="2"/>
  <c r="AU56" i="2"/>
  <c r="AT56" i="2"/>
  <c r="AS56" i="2"/>
  <c r="AR56" i="2"/>
  <c r="AY55" i="2"/>
  <c r="AX55" i="2"/>
  <c r="AW55" i="2"/>
  <c r="AV55" i="2"/>
  <c r="AU55" i="2"/>
  <c r="AT55" i="2"/>
  <c r="AS55" i="2"/>
  <c r="AR55" i="2"/>
  <c r="AY54" i="2"/>
  <c r="AX54" i="2"/>
  <c r="AW54" i="2"/>
  <c r="AV54" i="2"/>
  <c r="AU54" i="2"/>
  <c r="AT54" i="2"/>
  <c r="AS54" i="2"/>
  <c r="AR54" i="2"/>
  <c r="AY53" i="2"/>
  <c r="AX53" i="2"/>
  <c r="AW53" i="2"/>
  <c r="AV53" i="2"/>
  <c r="AU53" i="2"/>
  <c r="AT53" i="2"/>
  <c r="AS53" i="2"/>
  <c r="AR53" i="2"/>
  <c r="AY52" i="2"/>
  <c r="AX52" i="2"/>
  <c r="AW52" i="2"/>
  <c r="AV52" i="2"/>
  <c r="AU52" i="2"/>
  <c r="AT52" i="2"/>
  <c r="AS52" i="2"/>
  <c r="AR52" i="2"/>
  <c r="AY51" i="2"/>
  <c r="AX51" i="2"/>
  <c r="AW51" i="2"/>
  <c r="AV51" i="2"/>
  <c r="AU51" i="2"/>
  <c r="AT51" i="2"/>
  <c r="AS51" i="2"/>
  <c r="AR51" i="2"/>
  <c r="AY50" i="2"/>
  <c r="AX50" i="2"/>
  <c r="AW50" i="2"/>
  <c r="AV50" i="2"/>
  <c r="AU50" i="2"/>
  <c r="AT50" i="2"/>
  <c r="AS50" i="2"/>
  <c r="AR50" i="2"/>
  <c r="AY49" i="2"/>
  <c r="AX49" i="2"/>
  <c r="AW49" i="2"/>
  <c r="AV49" i="2"/>
  <c r="AU49" i="2"/>
  <c r="AT49" i="2"/>
  <c r="AS49" i="2"/>
  <c r="AR49" i="2"/>
  <c r="AY48" i="2"/>
  <c r="AX48" i="2"/>
  <c r="AW48" i="2"/>
  <c r="AV48" i="2"/>
  <c r="AU48" i="2"/>
  <c r="AT48" i="2"/>
  <c r="AS48" i="2"/>
  <c r="AR48" i="2"/>
  <c r="AY47" i="2"/>
  <c r="AX47" i="2"/>
  <c r="AW47" i="2"/>
  <c r="AV47" i="2"/>
  <c r="AU47" i="2"/>
  <c r="AT47" i="2"/>
  <c r="AS47" i="2"/>
  <c r="AR47" i="2"/>
  <c r="AY46" i="2"/>
  <c r="AX46" i="2"/>
  <c r="AW46" i="2"/>
  <c r="AV46" i="2"/>
  <c r="AU46" i="2"/>
  <c r="AT46" i="2"/>
  <c r="AS46" i="2"/>
  <c r="AR46" i="2"/>
  <c r="AY45" i="2"/>
  <c r="AX45" i="2"/>
  <c r="AW45" i="2"/>
  <c r="AV45" i="2"/>
  <c r="AU45" i="2"/>
  <c r="AT45" i="2"/>
  <c r="AS45" i="2"/>
  <c r="AR45" i="2"/>
  <c r="AY44" i="2"/>
  <c r="AX44" i="2"/>
  <c r="AW44" i="2"/>
  <c r="AV44" i="2"/>
  <c r="AU44" i="2"/>
  <c r="AT44" i="2"/>
  <c r="AS44" i="2"/>
  <c r="AR44" i="2"/>
  <c r="AY43" i="2"/>
  <c r="AX43" i="2"/>
  <c r="AW43" i="2"/>
  <c r="AV43" i="2"/>
  <c r="AU43" i="2"/>
  <c r="AT43" i="2"/>
  <c r="AS43" i="2"/>
  <c r="AR43" i="2"/>
  <c r="AY42" i="2"/>
  <c r="AX42" i="2"/>
  <c r="AW42" i="2"/>
  <c r="AV42" i="2"/>
  <c r="AU42" i="2"/>
  <c r="AT42" i="2"/>
  <c r="AS42" i="2"/>
  <c r="AR42" i="2"/>
  <c r="AY41" i="2"/>
  <c r="AX41" i="2"/>
  <c r="AW41" i="2"/>
  <c r="AV41" i="2"/>
  <c r="AU41" i="2"/>
  <c r="AT41" i="2"/>
  <c r="AS41" i="2"/>
  <c r="AR41" i="2"/>
  <c r="AY40" i="2"/>
  <c r="AX40" i="2"/>
  <c r="AW40" i="2"/>
  <c r="AV40" i="2"/>
  <c r="AU40" i="2"/>
  <c r="AT40" i="2"/>
  <c r="AS40" i="2"/>
  <c r="AR40" i="2"/>
  <c r="AY39" i="2"/>
  <c r="AX39" i="2"/>
  <c r="AW39" i="2"/>
  <c r="AV39" i="2"/>
  <c r="AU39" i="2"/>
  <c r="AT39" i="2"/>
  <c r="AS39" i="2"/>
  <c r="AR39" i="2"/>
  <c r="AY38" i="2"/>
  <c r="AX38" i="2"/>
  <c r="AW38" i="2"/>
  <c r="AV38" i="2"/>
  <c r="AU38" i="2"/>
  <c r="AT38" i="2"/>
  <c r="AS38" i="2"/>
  <c r="AR38" i="2"/>
  <c r="AY37" i="2"/>
  <c r="AX37" i="2"/>
  <c r="AW37" i="2"/>
  <c r="AV37" i="2"/>
  <c r="AU37" i="2"/>
  <c r="AT37" i="2"/>
  <c r="AS37" i="2"/>
  <c r="AR37" i="2"/>
  <c r="AY36" i="2"/>
  <c r="AX36" i="2"/>
  <c r="AW36" i="2"/>
  <c r="AV36" i="2"/>
  <c r="AU36" i="2"/>
  <c r="AT36" i="2"/>
  <c r="AS36" i="2"/>
  <c r="AR36" i="2"/>
  <c r="AY35" i="2"/>
  <c r="AX35" i="2"/>
  <c r="AW35" i="2"/>
  <c r="AV35" i="2"/>
  <c r="AU35" i="2"/>
  <c r="AT35" i="2"/>
  <c r="AS35" i="2"/>
  <c r="AR35" i="2"/>
  <c r="AY34" i="2"/>
  <c r="AX34" i="2"/>
  <c r="AW34" i="2"/>
  <c r="AV34" i="2"/>
  <c r="AU34" i="2"/>
  <c r="AT34" i="2"/>
  <c r="AS34" i="2"/>
  <c r="AR34" i="2"/>
  <c r="AY33" i="2"/>
  <c r="AX33" i="2"/>
  <c r="AW33" i="2"/>
  <c r="AV33" i="2"/>
  <c r="AU33" i="2"/>
  <c r="AT33" i="2"/>
  <c r="AS33" i="2"/>
  <c r="AR33" i="2"/>
  <c r="AY32" i="2"/>
  <c r="AX32" i="2"/>
  <c r="AW32" i="2"/>
  <c r="AV32" i="2"/>
  <c r="AU32" i="2"/>
  <c r="AT32" i="2"/>
  <c r="AS32" i="2"/>
  <c r="AR32" i="2"/>
  <c r="AY31" i="2"/>
  <c r="AX31" i="2"/>
  <c r="AW31" i="2"/>
  <c r="AV31" i="2"/>
  <c r="AU31" i="2"/>
  <c r="AT31" i="2"/>
  <c r="AS31" i="2"/>
  <c r="AR31" i="2"/>
  <c r="AY30" i="2"/>
  <c r="AX30" i="2"/>
  <c r="AW30" i="2"/>
  <c r="AV30" i="2"/>
  <c r="AU30" i="2"/>
  <c r="AT30" i="2"/>
  <c r="AS30" i="2"/>
  <c r="AR30" i="2"/>
  <c r="AY29" i="2"/>
  <c r="AX29" i="2"/>
  <c r="AW29" i="2"/>
  <c r="AV29" i="2"/>
  <c r="AU29" i="2"/>
  <c r="AT29" i="2"/>
  <c r="AS29" i="2"/>
  <c r="AR29" i="2"/>
  <c r="AY28" i="2"/>
  <c r="AX28" i="2"/>
  <c r="AW28" i="2"/>
  <c r="AV28" i="2"/>
  <c r="AU28" i="2"/>
  <c r="AT28" i="2"/>
  <c r="AS28" i="2"/>
  <c r="AR28" i="2"/>
  <c r="AY27" i="2"/>
  <c r="AX27" i="2"/>
  <c r="AW27" i="2"/>
  <c r="AV27" i="2"/>
  <c r="AU27" i="2"/>
  <c r="AT27" i="2"/>
  <c r="AS27" i="2"/>
  <c r="AR27" i="2"/>
  <c r="AY26" i="2"/>
  <c r="AX26" i="2"/>
  <c r="AW26" i="2"/>
  <c r="AV26" i="2"/>
  <c r="AU26" i="2"/>
  <c r="AT26" i="2"/>
  <c r="AS26" i="2"/>
  <c r="AR26" i="2"/>
  <c r="AY25" i="2"/>
  <c r="AX25" i="2"/>
  <c r="AW25" i="2"/>
  <c r="AV25" i="2"/>
  <c r="AU25" i="2"/>
  <c r="AT25" i="2"/>
  <c r="AS25" i="2"/>
  <c r="AR25" i="2"/>
  <c r="AY24" i="2"/>
  <c r="AX24" i="2"/>
  <c r="AW24" i="2"/>
  <c r="AV24" i="2"/>
  <c r="AU24" i="2"/>
  <c r="AT24" i="2"/>
  <c r="AS24" i="2"/>
  <c r="AR24" i="2"/>
  <c r="AY23" i="2"/>
  <c r="AX23" i="2"/>
  <c r="AW23" i="2"/>
  <c r="AV23" i="2"/>
  <c r="AU23" i="2"/>
  <c r="AT23" i="2"/>
  <c r="AS23" i="2"/>
  <c r="AR23" i="2"/>
  <c r="AY22" i="2"/>
  <c r="AX22" i="2"/>
  <c r="AW22" i="2"/>
  <c r="AV22" i="2"/>
  <c r="AU22" i="2"/>
  <c r="AT22" i="2"/>
  <c r="AS22" i="2"/>
  <c r="AR22" i="2"/>
  <c r="AY21" i="2"/>
  <c r="AX21" i="2"/>
  <c r="AW21" i="2"/>
  <c r="AV21" i="2"/>
  <c r="AU21" i="2"/>
  <c r="AT21" i="2"/>
  <c r="AS21" i="2"/>
  <c r="AR21" i="2"/>
  <c r="AY20" i="2"/>
  <c r="AX20" i="2"/>
  <c r="AW20" i="2"/>
  <c r="AV20" i="2"/>
  <c r="AU20" i="2"/>
  <c r="AT20" i="2"/>
  <c r="AS20" i="2"/>
  <c r="AR20" i="2"/>
  <c r="AY19" i="2"/>
  <c r="AX19" i="2"/>
  <c r="AW19" i="2"/>
  <c r="AV19" i="2"/>
  <c r="AU19" i="2"/>
  <c r="AT19" i="2"/>
  <c r="AS19" i="2"/>
  <c r="AR19" i="2"/>
  <c r="AY18" i="2"/>
  <c r="AX18" i="2"/>
  <c r="AW18" i="2"/>
  <c r="AV18" i="2"/>
  <c r="AU18" i="2"/>
  <c r="AT18" i="2"/>
  <c r="AS18" i="2"/>
  <c r="AR18" i="2"/>
  <c r="AY17" i="2"/>
  <c r="AX17" i="2"/>
  <c r="AW17" i="2"/>
  <c r="AV17" i="2"/>
  <c r="AU17" i="2"/>
  <c r="AT17" i="2"/>
  <c r="AS17" i="2"/>
  <c r="AR17" i="2"/>
  <c r="AY16" i="2"/>
  <c r="AX16" i="2"/>
  <c r="AW16" i="2"/>
  <c r="AV16" i="2"/>
  <c r="AU16" i="2"/>
  <c r="AT16" i="2"/>
  <c r="AS16" i="2"/>
  <c r="AR16" i="2"/>
  <c r="AY15" i="2"/>
  <c r="AX15" i="2"/>
  <c r="AW15" i="2"/>
  <c r="AV15" i="2"/>
  <c r="AU15" i="2"/>
  <c r="AT15" i="2"/>
  <c r="AS15" i="2"/>
  <c r="AR15" i="2"/>
  <c r="AY14" i="2"/>
  <c r="AX14" i="2"/>
  <c r="AW14" i="2"/>
  <c r="AV14" i="2"/>
  <c r="AU14" i="2"/>
  <c r="AT14" i="2"/>
  <c r="AS14" i="2"/>
  <c r="AR14" i="2"/>
  <c r="AY13" i="2"/>
  <c r="AX13" i="2"/>
  <c r="AW13" i="2"/>
  <c r="AV13" i="2"/>
  <c r="AU13" i="2"/>
  <c r="AT13" i="2"/>
  <c r="AS13" i="2"/>
  <c r="AR13" i="2"/>
  <c r="AY12" i="2"/>
  <c r="AX12" i="2"/>
  <c r="AW12" i="2"/>
  <c r="AV12" i="2"/>
  <c r="AU12" i="2"/>
  <c r="AT12" i="2"/>
  <c r="AS12" i="2"/>
  <c r="AR12" i="2"/>
  <c r="AY11" i="2"/>
  <c r="AX11" i="2"/>
  <c r="AW11" i="2"/>
  <c r="AV11" i="2"/>
  <c r="AU11" i="2"/>
  <c r="AT11" i="2"/>
  <c r="AS11" i="2"/>
  <c r="AR11" i="2"/>
  <c r="AY10" i="2"/>
  <c r="AX10" i="2"/>
  <c r="AW10" i="2"/>
  <c r="AV10" i="2"/>
  <c r="AU10" i="2"/>
  <c r="AT10" i="2"/>
  <c r="AS10" i="2"/>
  <c r="AR10" i="2"/>
  <c r="AY9" i="2"/>
  <c r="AX9" i="2"/>
  <c r="AW9" i="2"/>
  <c r="AV9" i="2"/>
  <c r="AU9" i="2"/>
  <c r="AT9" i="2"/>
  <c r="AS9" i="2"/>
  <c r="AR9" i="2"/>
  <c r="AY8" i="2"/>
  <c r="AX8" i="2"/>
  <c r="AW8" i="2"/>
  <c r="AV8" i="2"/>
  <c r="AU8" i="2"/>
  <c r="AT8" i="2"/>
  <c r="AS8" i="2"/>
  <c r="AR8" i="2"/>
  <c r="AY7" i="2"/>
  <c r="AX7" i="2"/>
  <c r="AW7" i="2"/>
  <c r="AV7" i="2"/>
  <c r="AU7" i="2"/>
  <c r="AT7" i="2"/>
  <c r="AS7" i="2"/>
  <c r="AR7" i="2"/>
  <c r="AY6" i="2"/>
  <c r="AX6" i="2"/>
  <c r="AW6" i="2"/>
  <c r="AV6" i="2"/>
  <c r="AU6" i="2"/>
  <c r="AT6" i="2"/>
  <c r="AS6" i="2"/>
  <c r="AR6" i="2"/>
  <c r="AY5" i="2"/>
  <c r="AX5" i="2"/>
  <c r="AW5" i="2"/>
  <c r="AV5" i="2"/>
  <c r="AU5" i="2"/>
  <c r="AT5" i="2"/>
  <c r="AS5" i="2"/>
  <c r="AR5" i="2"/>
  <c r="AY4" i="2"/>
  <c r="AX4" i="2"/>
  <c r="AW4" i="2"/>
  <c r="AV4" i="2"/>
  <c r="AU4" i="2"/>
  <c r="AT4" i="2"/>
  <c r="AS4" i="2"/>
  <c r="AR4" i="2"/>
  <c r="AY3" i="2"/>
  <c r="AX3" i="2"/>
  <c r="AW3" i="2"/>
  <c r="AV3" i="2"/>
  <c r="AU3" i="2"/>
  <c r="AT3" i="2"/>
  <c r="AS3" i="2"/>
  <c r="AR3" i="2"/>
  <c r="AY2" i="2"/>
  <c r="AX2" i="2"/>
  <c r="AW2" i="2"/>
  <c r="AV2" i="2"/>
  <c r="AU2" i="2"/>
  <c r="AT2" i="2"/>
  <c r="AS2" i="2"/>
  <c r="AR2" i="2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2" i="1"/>
  <c r="AW2" i="1"/>
  <c r="AR2" i="1"/>
  <c r="AS2" i="1"/>
  <c r="AX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V2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</calcChain>
</file>

<file path=xl/sharedStrings.xml><?xml version="1.0" encoding="utf-8"?>
<sst xmlns="http://schemas.openxmlformats.org/spreadsheetml/2006/main" count="1158" uniqueCount="70">
  <si>
    <t>Date</t>
  </si>
  <si>
    <t>Month</t>
  </si>
  <si>
    <t>Material</t>
  </si>
  <si>
    <t>Species</t>
  </si>
  <si>
    <t>C14:0</t>
  </si>
  <si>
    <t>C14:1n-5</t>
  </si>
  <si>
    <t>C15:0</t>
  </si>
  <si>
    <t>C15:1n-5</t>
  </si>
  <si>
    <t>C16:0</t>
  </si>
  <si>
    <t>C16:1n-7</t>
  </si>
  <si>
    <t>C17:0</t>
  </si>
  <si>
    <t>c17:1n-7</t>
  </si>
  <si>
    <t>C18:0</t>
  </si>
  <si>
    <t>C18:1n-7</t>
  </si>
  <si>
    <t>C18:1n-9</t>
  </si>
  <si>
    <t>C18:2n-6</t>
  </si>
  <si>
    <t>C18:3n-3</t>
  </si>
  <si>
    <t>c18:3n-6</t>
  </si>
  <si>
    <t>C18:4n-3</t>
  </si>
  <si>
    <t>C20:0</t>
  </si>
  <si>
    <t>C20:1n-9</t>
  </si>
  <si>
    <t>C20:1n-11</t>
  </si>
  <si>
    <t>C20:2n-6</t>
  </si>
  <si>
    <t>C20:3n-3</t>
  </si>
  <si>
    <t>C20:3n-6</t>
  </si>
  <si>
    <t>C20:4n-6</t>
  </si>
  <si>
    <t>C20:5n-3</t>
  </si>
  <si>
    <t>C21:0</t>
  </si>
  <si>
    <t>C22:0</t>
  </si>
  <si>
    <t>C22:1n-9</t>
  </si>
  <si>
    <t>C22:2n-6</t>
  </si>
  <si>
    <t>C22:6n-3</t>
  </si>
  <si>
    <t>C23:0</t>
  </si>
  <si>
    <t>C24:0</t>
  </si>
  <si>
    <t>C24:1n-9</t>
  </si>
  <si>
    <t>i-C15:0</t>
  </si>
  <si>
    <t>a-C15:0</t>
  </si>
  <si>
    <t>i-C16:0</t>
  </si>
  <si>
    <t>i-C17:0</t>
  </si>
  <si>
    <t>C17:0^</t>
  </si>
  <si>
    <t>2-OH C14:0</t>
  </si>
  <si>
    <t>3-OH C14:0</t>
  </si>
  <si>
    <t>2-OH C16:0</t>
  </si>
  <si>
    <t>May</t>
  </si>
  <si>
    <t>Zooplankton</t>
  </si>
  <si>
    <t>Cyclops scutifer</t>
  </si>
  <si>
    <t>June</t>
  </si>
  <si>
    <t>July</t>
  </si>
  <si>
    <t>August</t>
  </si>
  <si>
    <t>October</t>
  </si>
  <si>
    <t>December</t>
  </si>
  <si>
    <t>January</t>
  </si>
  <si>
    <t>February</t>
  </si>
  <si>
    <t>April</t>
  </si>
  <si>
    <t>Daphnia</t>
  </si>
  <si>
    <t>September</t>
  </si>
  <si>
    <t>Leptodiaptomus minutus</t>
  </si>
  <si>
    <t>Mesocyclops edax</t>
  </si>
  <si>
    <t>Seston</t>
  </si>
  <si>
    <t>November</t>
  </si>
  <si>
    <t>March</t>
  </si>
  <si>
    <t>SAFA</t>
  </si>
  <si>
    <t>MUFA</t>
  </si>
  <si>
    <t>PUFA</t>
  </si>
  <si>
    <t>n-3FA</t>
  </si>
  <si>
    <t>n-6FA</t>
  </si>
  <si>
    <t>Phytoplankton</t>
  </si>
  <si>
    <t>Terrestrial</t>
  </si>
  <si>
    <t>Bacteria</t>
  </si>
  <si>
    <t>Total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</si>
</sst>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5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C884-45EC-49D5-B708-D77A907145EC}">
  <dimension ref="A1:BA169"/>
  <sheetViews>
    <sheetView topLeftCell="A7" zoomScale="85" zoomScaleNormal="85" workbookViewId="0">
      <selection activeCell="AY7" sqref="A1:AY169"/>
    </sheetView>
  </sheetViews>
  <sheetFormatPr defaultRowHeight="14.4" x14ac:dyDescent="0.3"/>
  <cols>
    <col min="43" max="43" width="9.33203125" customWidth="1"/>
    <col min="44" max="44" width="9" bestFit="1" customWidth="1"/>
    <col min="49" max="49" width="10.109375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/>
      <c r="BA1" s="2"/>
    </row>
    <row r="2" spans="1:53" ht="17.399999999999999" x14ac:dyDescent="0.3">
      <c r="A2" s="3">
        <v>40682</v>
      </c>
      <c r="B2" s="4" t="s">
        <v>43</v>
      </c>
      <c r="C2" s="4" t="s">
        <v>44</v>
      </c>
      <c r="D2" s="5" t="s">
        <v>45</v>
      </c>
      <c r="E2" s="6">
        <v>0.84</v>
      </c>
      <c r="F2" s="6">
        <v>0</v>
      </c>
      <c r="G2" s="6">
        <v>0.12</v>
      </c>
      <c r="H2" s="6">
        <v>0</v>
      </c>
      <c r="I2" s="6">
        <v>4.1900000000000004</v>
      </c>
      <c r="J2" s="6">
        <v>0.03</v>
      </c>
      <c r="K2" s="6">
        <v>0</v>
      </c>
      <c r="L2" s="6">
        <v>0.03</v>
      </c>
      <c r="M2" s="6">
        <v>1.43</v>
      </c>
      <c r="N2" s="6">
        <v>0</v>
      </c>
      <c r="O2" s="6">
        <v>2.0499999999999998</v>
      </c>
      <c r="P2" s="6">
        <v>0.91</v>
      </c>
      <c r="Q2" s="6">
        <v>1.05</v>
      </c>
      <c r="R2" s="6">
        <v>0.23</v>
      </c>
      <c r="S2" s="6">
        <v>1.02</v>
      </c>
      <c r="T2" s="6">
        <v>0.06</v>
      </c>
      <c r="U2" s="6">
        <v>0</v>
      </c>
      <c r="V2" s="6">
        <v>0.09</v>
      </c>
      <c r="W2" s="6">
        <v>0.06</v>
      </c>
      <c r="X2" s="6">
        <v>0.12</v>
      </c>
      <c r="Y2" s="6">
        <v>0.03</v>
      </c>
      <c r="Z2" s="6">
        <v>0.18</v>
      </c>
      <c r="AA2" s="6">
        <v>1.55</v>
      </c>
      <c r="AB2" s="6">
        <v>0</v>
      </c>
      <c r="AC2" s="6">
        <v>0.03</v>
      </c>
      <c r="AD2" s="6">
        <v>0.03</v>
      </c>
      <c r="AE2" s="6">
        <v>0</v>
      </c>
      <c r="AF2" s="6">
        <v>3.35</v>
      </c>
      <c r="AG2" s="6">
        <v>0</v>
      </c>
      <c r="AH2" s="6">
        <v>0.03</v>
      </c>
      <c r="AI2" s="6">
        <v>0.15</v>
      </c>
      <c r="AJ2" s="6">
        <v>0.09</v>
      </c>
      <c r="AK2" s="6">
        <v>0.03</v>
      </c>
      <c r="AL2" s="6">
        <v>0</v>
      </c>
      <c r="AM2" s="6">
        <v>0.06</v>
      </c>
      <c r="AN2" s="6">
        <v>0</v>
      </c>
      <c r="AO2" s="6">
        <v>0.03</v>
      </c>
      <c r="AP2" s="6">
        <v>0</v>
      </c>
      <c r="AQ2" s="6">
        <v>0</v>
      </c>
      <c r="AR2" s="7">
        <f>SUM(E2,G2,I2,K2,M2,T2,AB2,AC2,AG2,AH2,AJ2,AK2:AQ2)</f>
        <v>6.91</v>
      </c>
      <c r="AS2" s="7">
        <f>SUM(F2,H2,J2,L2,N2,O2,U2,V2,AD2,AI2)</f>
        <v>2.3799999999999994</v>
      </c>
      <c r="AT2" s="7">
        <f>SUM(P2,S2,W2,Z2,AA2,AE2,Q2,R2,X2,Y2,AF2)</f>
        <v>8.5000000000000018</v>
      </c>
      <c r="AU2" s="7">
        <f>SUM(Q2,R2,X2,Y2)</f>
        <v>1.43</v>
      </c>
      <c r="AV2" s="7">
        <f>SUM(AF2)</f>
        <v>3.35</v>
      </c>
      <c r="AW2" s="7">
        <f>SUM(S2,U2,Z2,AA2,AF2,AI2)</f>
        <v>6.25</v>
      </c>
      <c r="AX2" s="7">
        <f>SUM(T2,AC2,AG2,AH2)</f>
        <v>0.12</v>
      </c>
      <c r="AY2" s="7">
        <f>SUM(AJ2,AK2,G2,AM2,AN2)</f>
        <v>0.3</v>
      </c>
      <c r="AZ2" s="7"/>
      <c r="BA2" s="7"/>
    </row>
    <row r="3" spans="1:53" ht="17.399999999999999" x14ac:dyDescent="0.3">
      <c r="A3" s="3">
        <v>40682</v>
      </c>
      <c r="B3" s="4" t="s">
        <v>43</v>
      </c>
      <c r="C3" s="4" t="s">
        <v>44</v>
      </c>
      <c r="D3" s="5" t="s">
        <v>45</v>
      </c>
      <c r="E3" s="6">
        <v>1.02</v>
      </c>
      <c r="F3" s="6">
        <v>0</v>
      </c>
      <c r="G3" s="6">
        <v>0.12</v>
      </c>
      <c r="H3" s="6">
        <v>0</v>
      </c>
      <c r="I3" s="6">
        <v>4.07</v>
      </c>
      <c r="J3" s="6">
        <v>7.0000000000000007E-2</v>
      </c>
      <c r="K3" s="6">
        <v>0.17</v>
      </c>
      <c r="L3" s="6">
        <v>0.02</v>
      </c>
      <c r="M3" s="6">
        <v>1.25</v>
      </c>
      <c r="N3" s="6">
        <v>0.02</v>
      </c>
      <c r="O3" s="6">
        <v>1.73</v>
      </c>
      <c r="P3" s="6">
        <v>0.79</v>
      </c>
      <c r="Q3" s="6">
        <v>0.87</v>
      </c>
      <c r="R3" s="6">
        <v>0.19</v>
      </c>
      <c r="S3" s="6">
        <v>0.79</v>
      </c>
      <c r="T3" s="6">
        <v>0.05</v>
      </c>
      <c r="U3" s="6">
        <v>0.02</v>
      </c>
      <c r="V3" s="6">
        <v>7.0000000000000007E-2</v>
      </c>
      <c r="W3" s="6">
        <v>0.05</v>
      </c>
      <c r="X3" s="6">
        <v>7.0000000000000007E-2</v>
      </c>
      <c r="Y3" s="6">
        <v>0.02</v>
      </c>
      <c r="Z3" s="6">
        <v>0.24</v>
      </c>
      <c r="AA3" s="6">
        <v>1.4</v>
      </c>
      <c r="AB3" s="6">
        <v>0</v>
      </c>
      <c r="AC3" s="6">
        <v>0.02</v>
      </c>
      <c r="AD3" s="6">
        <v>0.02</v>
      </c>
      <c r="AE3" s="6">
        <v>0</v>
      </c>
      <c r="AF3" s="6">
        <v>2.76</v>
      </c>
      <c r="AG3" s="6">
        <v>0</v>
      </c>
      <c r="AH3" s="6">
        <v>0.02</v>
      </c>
      <c r="AI3" s="6">
        <v>0.1</v>
      </c>
      <c r="AJ3" s="6">
        <v>0.1</v>
      </c>
      <c r="AK3" s="6">
        <v>0.05</v>
      </c>
      <c r="AL3" s="6">
        <v>0</v>
      </c>
      <c r="AM3" s="6">
        <v>7.0000000000000007E-2</v>
      </c>
      <c r="AN3" s="6">
        <v>0</v>
      </c>
      <c r="AO3" s="6">
        <v>0.02</v>
      </c>
      <c r="AP3" s="6">
        <v>0</v>
      </c>
      <c r="AQ3" s="6">
        <v>0</v>
      </c>
      <c r="AR3" s="7">
        <f t="shared" ref="AR3:AR66" si="0">SUM(E3,G3,I3,K3,M3,T3,AB3,AC3,AG3,AH3,AJ3,AK3:AQ3)</f>
        <v>6.9599999999999991</v>
      </c>
      <c r="AS3" s="7">
        <f t="shared" ref="AS3:AS66" si="1">SUM(F3,H3,J3,L3,N3,O3,U3,V3,AD3,AI3)</f>
        <v>2.0500000000000003</v>
      </c>
      <c r="AT3" s="7">
        <f t="shared" ref="AT3:AT66" si="2">SUM(P3,S3,W3,Z3,AA3,AE3,Q3,R3,X3,Y3,AF3)</f>
        <v>7.18</v>
      </c>
      <c r="AU3" s="7">
        <f t="shared" ref="AU3:AU66" si="3">SUM(Q3,R3,X3,Y3)</f>
        <v>1.1500000000000001</v>
      </c>
      <c r="AV3" s="7">
        <f t="shared" ref="AV3:AV66" si="4">SUM(AF3)</f>
        <v>2.76</v>
      </c>
      <c r="AW3" s="7">
        <f t="shared" ref="AW3:AW66" si="5">SUM(S3,U3,Z3,AA3,AF3,AI3)</f>
        <v>5.31</v>
      </c>
      <c r="AX3" s="7">
        <f t="shared" ref="AX3:AX66" si="6">SUM(T3,AC3,AG3,AH3)</f>
        <v>9.0000000000000011E-2</v>
      </c>
      <c r="AY3" s="7">
        <f t="shared" ref="AY3:AY66" si="7">SUM(AJ3,AK3,G3,AM3,AN3)</f>
        <v>0.34</v>
      </c>
    </row>
    <row r="4" spans="1:53" ht="17.399999999999999" x14ac:dyDescent="0.3">
      <c r="A4" s="3">
        <v>40716</v>
      </c>
      <c r="B4" s="4" t="s">
        <v>46</v>
      </c>
      <c r="C4" s="4" t="s">
        <v>44</v>
      </c>
      <c r="D4" s="5" t="s">
        <v>45</v>
      </c>
      <c r="E4" s="6">
        <v>2.9</v>
      </c>
      <c r="F4" s="6">
        <v>0.03</v>
      </c>
      <c r="G4" s="6">
        <v>0.41</v>
      </c>
      <c r="H4" s="6">
        <v>0.02</v>
      </c>
      <c r="I4" s="6">
        <v>6.97</v>
      </c>
      <c r="J4" s="6">
        <v>2.85</v>
      </c>
      <c r="K4" s="6">
        <v>0.31</v>
      </c>
      <c r="L4" s="6">
        <v>7.0000000000000007E-2</v>
      </c>
      <c r="M4" s="6">
        <v>2.4900000000000002</v>
      </c>
      <c r="N4" s="6">
        <v>0.04</v>
      </c>
      <c r="O4" s="6">
        <v>3.08</v>
      </c>
      <c r="P4" s="6">
        <v>2.2400000000000002</v>
      </c>
      <c r="Q4" s="6">
        <v>2.2799999999999998</v>
      </c>
      <c r="R4" s="6">
        <v>0.01</v>
      </c>
      <c r="S4" s="6">
        <v>1.6</v>
      </c>
      <c r="T4" s="6">
        <v>0.2</v>
      </c>
      <c r="U4" s="6">
        <v>0.02</v>
      </c>
      <c r="V4" s="6">
        <v>0.18</v>
      </c>
      <c r="W4" s="6">
        <v>0.27</v>
      </c>
      <c r="X4" s="6">
        <v>0.39</v>
      </c>
      <c r="Y4" s="6">
        <v>0.12</v>
      </c>
      <c r="Z4" s="6">
        <v>1.21</v>
      </c>
      <c r="AA4" s="6">
        <v>3.03</v>
      </c>
      <c r="AB4" s="6">
        <v>0.03</v>
      </c>
      <c r="AC4" s="6">
        <v>0.14000000000000001</v>
      </c>
      <c r="AD4" s="6">
        <v>0.04</v>
      </c>
      <c r="AE4" s="6">
        <v>0.02</v>
      </c>
      <c r="AF4" s="6">
        <v>4.4400000000000004</v>
      </c>
      <c r="AG4" s="6">
        <v>0.02</v>
      </c>
      <c r="AH4" s="6">
        <v>0.04</v>
      </c>
      <c r="AI4" s="6">
        <v>0.18</v>
      </c>
      <c r="AJ4" s="6">
        <v>0.28999999999999998</v>
      </c>
      <c r="AK4" s="6">
        <v>0.1</v>
      </c>
      <c r="AL4" s="6">
        <v>0.01</v>
      </c>
      <c r="AM4" s="6">
        <v>0.15</v>
      </c>
      <c r="AN4" s="6">
        <v>0</v>
      </c>
      <c r="AO4" s="6">
        <v>0.05</v>
      </c>
      <c r="AP4" s="6">
        <v>0.01</v>
      </c>
      <c r="AQ4" s="6">
        <v>0</v>
      </c>
      <c r="AR4" s="7">
        <f t="shared" si="0"/>
        <v>14.119999999999997</v>
      </c>
      <c r="AS4" s="7">
        <f t="shared" si="1"/>
        <v>6.5099999999999989</v>
      </c>
      <c r="AT4" s="7">
        <f t="shared" si="2"/>
        <v>15.61</v>
      </c>
      <c r="AU4" s="7">
        <f t="shared" si="3"/>
        <v>2.8</v>
      </c>
      <c r="AV4" s="7">
        <f t="shared" si="4"/>
        <v>4.4400000000000004</v>
      </c>
      <c r="AW4" s="7">
        <f t="shared" si="5"/>
        <v>10.48</v>
      </c>
      <c r="AX4" s="7">
        <f t="shared" si="6"/>
        <v>0.4</v>
      </c>
      <c r="AY4" s="7">
        <f t="shared" si="7"/>
        <v>0.95000000000000007</v>
      </c>
    </row>
    <row r="5" spans="1:53" ht="17.399999999999999" x14ac:dyDescent="0.3">
      <c r="A5" s="3">
        <v>40716</v>
      </c>
      <c r="B5" s="4" t="s">
        <v>46</v>
      </c>
      <c r="C5" s="4" t="s">
        <v>44</v>
      </c>
      <c r="D5" s="5" t="s">
        <v>45</v>
      </c>
      <c r="E5" s="6">
        <v>1.87</v>
      </c>
      <c r="F5" s="6">
        <v>0.01</v>
      </c>
      <c r="G5" s="6">
        <v>0.28000000000000003</v>
      </c>
      <c r="H5" s="6">
        <v>0.01</v>
      </c>
      <c r="I5" s="6">
        <v>5</v>
      </c>
      <c r="J5" s="6">
        <v>1.96</v>
      </c>
      <c r="K5" s="6">
        <v>0.23</v>
      </c>
      <c r="L5" s="6">
        <v>0.04</v>
      </c>
      <c r="M5" s="6">
        <v>1.77</v>
      </c>
      <c r="N5" s="6">
        <v>0.02</v>
      </c>
      <c r="O5" s="6">
        <v>1.92</v>
      </c>
      <c r="P5" s="6">
        <v>1.37</v>
      </c>
      <c r="Q5" s="6">
        <v>1.54</v>
      </c>
      <c r="R5" s="6">
        <v>0</v>
      </c>
      <c r="S5" s="6">
        <v>1.05</v>
      </c>
      <c r="T5" s="6">
        <v>0.11</v>
      </c>
      <c r="U5" s="6">
        <v>0.01</v>
      </c>
      <c r="V5" s="6">
        <v>0.11</v>
      </c>
      <c r="W5" s="6">
        <v>0.15</v>
      </c>
      <c r="X5" s="6">
        <v>0.23</v>
      </c>
      <c r="Y5" s="6">
        <v>7.0000000000000007E-2</v>
      </c>
      <c r="Z5" s="6">
        <v>0.69</v>
      </c>
      <c r="AA5" s="6">
        <v>1.93</v>
      </c>
      <c r="AB5" s="6">
        <v>0.01</v>
      </c>
      <c r="AC5" s="6">
        <v>0.09</v>
      </c>
      <c r="AD5" s="6">
        <v>0.02</v>
      </c>
      <c r="AE5" s="6">
        <v>0.01</v>
      </c>
      <c r="AF5" s="6">
        <v>3.01</v>
      </c>
      <c r="AG5" s="6">
        <v>0.01</v>
      </c>
      <c r="AH5" s="6">
        <v>0.03</v>
      </c>
      <c r="AI5" s="6">
        <v>0.13</v>
      </c>
      <c r="AJ5" s="6">
        <v>0.18</v>
      </c>
      <c r="AK5" s="6">
        <v>0.06</v>
      </c>
      <c r="AL5" s="6">
        <v>0</v>
      </c>
      <c r="AM5" s="6">
        <v>0.1</v>
      </c>
      <c r="AN5" s="6">
        <v>0</v>
      </c>
      <c r="AO5" s="6">
        <v>0.03</v>
      </c>
      <c r="AP5" s="6">
        <v>0.01</v>
      </c>
      <c r="AQ5" s="6">
        <v>0</v>
      </c>
      <c r="AR5" s="7">
        <f t="shared" si="0"/>
        <v>9.7799999999999976</v>
      </c>
      <c r="AS5" s="7">
        <f t="shared" si="1"/>
        <v>4.2299999999999995</v>
      </c>
      <c r="AT5" s="7">
        <f t="shared" si="2"/>
        <v>10.050000000000001</v>
      </c>
      <c r="AU5" s="7">
        <f t="shared" si="3"/>
        <v>1.84</v>
      </c>
      <c r="AV5" s="7">
        <f t="shared" si="4"/>
        <v>3.01</v>
      </c>
      <c r="AW5" s="7">
        <f t="shared" si="5"/>
        <v>6.8199999999999994</v>
      </c>
      <c r="AX5" s="7">
        <f t="shared" si="6"/>
        <v>0.24000000000000002</v>
      </c>
      <c r="AY5" s="7">
        <f t="shared" si="7"/>
        <v>0.62</v>
      </c>
    </row>
    <row r="6" spans="1:53" ht="17.399999999999999" x14ac:dyDescent="0.3">
      <c r="A6" s="3">
        <v>40737</v>
      </c>
      <c r="B6" s="4" t="s">
        <v>47</v>
      </c>
      <c r="C6" s="4" t="s">
        <v>44</v>
      </c>
      <c r="D6" s="5" t="s">
        <v>45</v>
      </c>
      <c r="E6" s="6">
        <v>3.27</v>
      </c>
      <c r="F6" s="6">
        <v>0.02</v>
      </c>
      <c r="G6" s="6">
        <v>0.68</v>
      </c>
      <c r="H6" s="6">
        <v>0.03</v>
      </c>
      <c r="I6" s="6">
        <v>8.82</v>
      </c>
      <c r="J6" s="6">
        <v>4.53</v>
      </c>
      <c r="K6" s="6">
        <v>0.55000000000000004</v>
      </c>
      <c r="L6" s="6">
        <v>0.14000000000000001</v>
      </c>
      <c r="M6" s="6">
        <v>3.03</v>
      </c>
      <c r="N6" s="6">
        <v>0.06</v>
      </c>
      <c r="O6" s="6">
        <v>4.5999999999999996</v>
      </c>
      <c r="P6" s="6">
        <v>2.98</v>
      </c>
      <c r="Q6" s="6">
        <v>3.77</v>
      </c>
      <c r="R6" s="6">
        <v>0.01</v>
      </c>
      <c r="S6" s="6">
        <v>2.2400000000000002</v>
      </c>
      <c r="T6" s="6">
        <v>0.35</v>
      </c>
      <c r="U6" s="6">
        <v>0.04</v>
      </c>
      <c r="V6" s="6">
        <v>0.39</v>
      </c>
      <c r="W6" s="6">
        <v>0.51</v>
      </c>
      <c r="X6" s="6">
        <v>0.84</v>
      </c>
      <c r="Y6" s="6">
        <v>0.25</v>
      </c>
      <c r="Z6" s="6">
        <v>1.89</v>
      </c>
      <c r="AA6" s="6">
        <v>4.28</v>
      </c>
      <c r="AB6" s="6">
        <v>0.05</v>
      </c>
      <c r="AC6" s="6">
        <v>0.26</v>
      </c>
      <c r="AD6" s="6">
        <v>0.08</v>
      </c>
      <c r="AE6" s="6">
        <v>0.03</v>
      </c>
      <c r="AF6" s="6">
        <v>5.44</v>
      </c>
      <c r="AG6" s="6">
        <v>0.03</v>
      </c>
      <c r="AH6" s="6">
        <v>0.09</v>
      </c>
      <c r="AI6" s="6">
        <v>0.43</v>
      </c>
      <c r="AJ6" s="6">
        <v>0.46</v>
      </c>
      <c r="AK6" s="6">
        <v>0.15</v>
      </c>
      <c r="AL6" s="6">
        <v>0.01</v>
      </c>
      <c r="AM6" s="6">
        <v>0.25</v>
      </c>
      <c r="AN6" s="6">
        <v>0</v>
      </c>
      <c r="AO6" s="6">
        <v>7.0000000000000007E-2</v>
      </c>
      <c r="AP6" s="6">
        <v>0.02</v>
      </c>
      <c r="AQ6" s="6">
        <v>0</v>
      </c>
      <c r="AR6" s="7">
        <f t="shared" si="0"/>
        <v>18.090000000000007</v>
      </c>
      <c r="AS6" s="7">
        <f t="shared" si="1"/>
        <v>10.319999999999999</v>
      </c>
      <c r="AT6" s="7">
        <f t="shared" si="2"/>
        <v>22.240000000000002</v>
      </c>
      <c r="AU6" s="7">
        <f t="shared" si="3"/>
        <v>4.87</v>
      </c>
      <c r="AV6" s="7">
        <f t="shared" si="4"/>
        <v>5.44</v>
      </c>
      <c r="AW6" s="7">
        <f t="shared" si="5"/>
        <v>14.32</v>
      </c>
      <c r="AX6" s="7">
        <f t="shared" si="6"/>
        <v>0.73</v>
      </c>
      <c r="AY6" s="7">
        <f t="shared" si="7"/>
        <v>1.54</v>
      </c>
    </row>
    <row r="7" spans="1:53" ht="17.399999999999999" x14ac:dyDescent="0.3">
      <c r="A7" s="3">
        <v>40737</v>
      </c>
      <c r="B7" s="4" t="s">
        <v>47</v>
      </c>
      <c r="C7" s="4" t="s">
        <v>44</v>
      </c>
      <c r="D7" s="5" t="s">
        <v>45</v>
      </c>
      <c r="E7" s="6">
        <v>2.31</v>
      </c>
      <c r="F7" s="6">
        <v>0.02</v>
      </c>
      <c r="G7" s="6">
        <v>0.56999999999999995</v>
      </c>
      <c r="H7" s="6">
        <v>0.02</v>
      </c>
      <c r="I7" s="6">
        <v>8.4600000000000009</v>
      </c>
      <c r="J7" s="6">
        <v>4.07</v>
      </c>
      <c r="K7" s="6">
        <v>0.54</v>
      </c>
      <c r="L7" s="6">
        <v>0.13</v>
      </c>
      <c r="M7" s="6">
        <v>3.19</v>
      </c>
      <c r="N7" s="6">
        <v>0.05</v>
      </c>
      <c r="O7" s="6">
        <v>4.7</v>
      </c>
      <c r="P7" s="6">
        <v>3.21</v>
      </c>
      <c r="Q7" s="6">
        <v>3.78</v>
      </c>
      <c r="R7" s="6">
        <v>0.01</v>
      </c>
      <c r="S7" s="6">
        <v>2.23</v>
      </c>
      <c r="T7" s="6">
        <v>0.33</v>
      </c>
      <c r="U7" s="6">
        <v>0.03</v>
      </c>
      <c r="V7" s="6">
        <v>0.36</v>
      </c>
      <c r="W7" s="6">
        <v>0.46</v>
      </c>
      <c r="X7" s="6">
        <v>0.78</v>
      </c>
      <c r="Y7" s="6">
        <v>0.23</v>
      </c>
      <c r="Z7" s="6">
        <v>1.8</v>
      </c>
      <c r="AA7" s="6">
        <v>4.25</v>
      </c>
      <c r="AB7" s="6">
        <v>0.04</v>
      </c>
      <c r="AC7" s="6">
        <v>0.23</v>
      </c>
      <c r="AD7" s="6">
        <v>7.0000000000000007E-2</v>
      </c>
      <c r="AE7" s="6">
        <v>0.03</v>
      </c>
      <c r="AF7" s="6">
        <v>5.54</v>
      </c>
      <c r="AG7" s="6">
        <v>0.03</v>
      </c>
      <c r="AH7" s="6">
        <v>0.09</v>
      </c>
      <c r="AI7" s="6">
        <v>0.4</v>
      </c>
      <c r="AJ7" s="6">
        <v>0.36</v>
      </c>
      <c r="AK7" s="6">
        <v>0.12</v>
      </c>
      <c r="AL7" s="6">
        <v>0.01</v>
      </c>
      <c r="AM7" s="6">
        <v>0.23</v>
      </c>
      <c r="AN7" s="6">
        <v>0</v>
      </c>
      <c r="AO7" s="6">
        <v>0.06</v>
      </c>
      <c r="AP7" s="6">
        <v>0.02</v>
      </c>
      <c r="AQ7" s="6">
        <v>0</v>
      </c>
      <c r="AR7" s="7">
        <f t="shared" si="0"/>
        <v>16.59</v>
      </c>
      <c r="AS7" s="7">
        <f t="shared" si="1"/>
        <v>9.85</v>
      </c>
      <c r="AT7" s="7">
        <f t="shared" si="2"/>
        <v>22.319999999999997</v>
      </c>
      <c r="AU7" s="7">
        <f t="shared" si="3"/>
        <v>4.8</v>
      </c>
      <c r="AV7" s="7">
        <f t="shared" si="4"/>
        <v>5.54</v>
      </c>
      <c r="AW7" s="7">
        <f t="shared" si="5"/>
        <v>14.249999999999998</v>
      </c>
      <c r="AX7" s="7">
        <f t="shared" si="6"/>
        <v>0.68</v>
      </c>
      <c r="AY7" s="7">
        <f t="shared" si="7"/>
        <v>1.2799999999999998</v>
      </c>
    </row>
    <row r="8" spans="1:53" ht="17.399999999999999" x14ac:dyDescent="0.3">
      <c r="A8" s="3">
        <v>40772</v>
      </c>
      <c r="B8" s="4" t="s">
        <v>48</v>
      </c>
      <c r="C8" s="4" t="s">
        <v>44</v>
      </c>
      <c r="D8" s="5" t="s">
        <v>45</v>
      </c>
      <c r="E8" s="6">
        <v>1.71</v>
      </c>
      <c r="F8" s="6">
        <v>0.01</v>
      </c>
      <c r="G8" s="6">
        <v>0.53</v>
      </c>
      <c r="H8" s="6">
        <v>0.02</v>
      </c>
      <c r="I8" s="6">
        <v>6.82</v>
      </c>
      <c r="J8" s="6">
        <v>3.65</v>
      </c>
      <c r="K8" s="6">
        <v>0.57999999999999996</v>
      </c>
      <c r="L8" s="6">
        <v>0.12</v>
      </c>
      <c r="M8" s="6">
        <v>2.38</v>
      </c>
      <c r="N8" s="6">
        <v>0.04</v>
      </c>
      <c r="O8" s="6">
        <v>3.41</v>
      </c>
      <c r="P8" s="6">
        <v>1.99</v>
      </c>
      <c r="Q8" s="6">
        <v>2.65</v>
      </c>
      <c r="R8" s="6">
        <v>0.01</v>
      </c>
      <c r="S8" s="6">
        <v>1.1499999999999999</v>
      </c>
      <c r="T8" s="6">
        <v>0.28999999999999998</v>
      </c>
      <c r="U8" s="6">
        <v>0.03</v>
      </c>
      <c r="V8" s="6">
        <v>0.28999999999999998</v>
      </c>
      <c r="W8" s="6">
        <v>0.33</v>
      </c>
      <c r="X8" s="6">
        <v>0.49</v>
      </c>
      <c r="Y8" s="6">
        <v>0.16</v>
      </c>
      <c r="Z8" s="6">
        <v>1.27</v>
      </c>
      <c r="AA8" s="6">
        <v>2.3199999999999998</v>
      </c>
      <c r="AB8" s="6">
        <v>0.04</v>
      </c>
      <c r="AC8" s="6">
        <v>0.21</v>
      </c>
      <c r="AD8" s="6">
        <v>0.06</v>
      </c>
      <c r="AE8" s="6">
        <v>0.02</v>
      </c>
      <c r="AF8" s="6">
        <v>3.76</v>
      </c>
      <c r="AG8" s="6">
        <v>0.03</v>
      </c>
      <c r="AH8" s="6">
        <v>0.09</v>
      </c>
      <c r="AI8" s="6">
        <v>0.39</v>
      </c>
      <c r="AJ8" s="6">
        <v>0.31</v>
      </c>
      <c r="AK8" s="6">
        <v>0.11</v>
      </c>
      <c r="AL8" s="6">
        <v>0.01</v>
      </c>
      <c r="AM8" s="6">
        <v>0.21</v>
      </c>
      <c r="AN8" s="6">
        <v>0</v>
      </c>
      <c r="AO8" s="6">
        <v>0.04</v>
      </c>
      <c r="AP8" s="6">
        <v>0.02</v>
      </c>
      <c r="AQ8" s="6">
        <v>0</v>
      </c>
      <c r="AR8" s="7">
        <f t="shared" si="0"/>
        <v>13.379999999999997</v>
      </c>
      <c r="AS8" s="7">
        <f t="shared" si="1"/>
        <v>8.02</v>
      </c>
      <c r="AT8" s="7">
        <f t="shared" si="2"/>
        <v>14.15</v>
      </c>
      <c r="AU8" s="7">
        <f t="shared" si="3"/>
        <v>3.3099999999999996</v>
      </c>
      <c r="AV8" s="7">
        <f t="shared" si="4"/>
        <v>3.76</v>
      </c>
      <c r="AW8" s="7">
        <f t="shared" si="5"/>
        <v>8.92</v>
      </c>
      <c r="AX8" s="7">
        <f t="shared" si="6"/>
        <v>0.62</v>
      </c>
      <c r="AY8" s="7">
        <f t="shared" si="7"/>
        <v>1.1599999999999999</v>
      </c>
    </row>
    <row r="9" spans="1:53" ht="17.399999999999999" x14ac:dyDescent="0.3">
      <c r="A9" s="3">
        <v>40772</v>
      </c>
      <c r="B9" s="4" t="s">
        <v>48</v>
      </c>
      <c r="C9" s="4" t="s">
        <v>44</v>
      </c>
      <c r="D9" s="5" t="s">
        <v>45</v>
      </c>
      <c r="E9" s="6">
        <v>3.12</v>
      </c>
      <c r="F9" s="6">
        <v>0.03</v>
      </c>
      <c r="G9" s="6">
        <v>0.75</v>
      </c>
      <c r="H9" s="6">
        <v>0.03</v>
      </c>
      <c r="I9" s="6">
        <v>8.1</v>
      </c>
      <c r="J9" s="6">
        <v>4.66</v>
      </c>
      <c r="K9" s="6">
        <v>0.62</v>
      </c>
      <c r="L9" s="6">
        <v>0.15</v>
      </c>
      <c r="M9" s="6">
        <v>2.54</v>
      </c>
      <c r="N9" s="6">
        <v>0.05</v>
      </c>
      <c r="O9" s="6">
        <v>3.76</v>
      </c>
      <c r="P9" s="6">
        <v>2.1800000000000002</v>
      </c>
      <c r="Q9" s="6">
        <v>2.94</v>
      </c>
      <c r="R9" s="6">
        <v>0.01</v>
      </c>
      <c r="S9" s="6">
        <v>1.34</v>
      </c>
      <c r="T9" s="6">
        <v>0.31</v>
      </c>
      <c r="U9" s="6">
        <v>0.03</v>
      </c>
      <c r="V9" s="6">
        <v>0.27</v>
      </c>
      <c r="W9" s="6">
        <v>0.36</v>
      </c>
      <c r="X9" s="6">
        <v>0.56999999999999995</v>
      </c>
      <c r="Y9" s="6">
        <v>0.19</v>
      </c>
      <c r="Z9" s="6">
        <v>1.36</v>
      </c>
      <c r="AA9" s="6">
        <v>2.54</v>
      </c>
      <c r="AB9" s="6">
        <v>0.04</v>
      </c>
      <c r="AC9" s="6">
        <v>0.22</v>
      </c>
      <c r="AD9" s="6">
        <v>7.0000000000000007E-2</v>
      </c>
      <c r="AE9" s="6">
        <v>0.02</v>
      </c>
      <c r="AF9" s="6">
        <v>3.73</v>
      </c>
      <c r="AG9" s="6">
        <v>0.03</v>
      </c>
      <c r="AH9" s="6">
        <v>0.09</v>
      </c>
      <c r="AI9" s="6">
        <v>0.42</v>
      </c>
      <c r="AJ9" s="6">
        <v>0.49</v>
      </c>
      <c r="AK9" s="6">
        <v>0.16</v>
      </c>
      <c r="AL9" s="6">
        <v>0.01</v>
      </c>
      <c r="AM9" s="6">
        <v>0.23</v>
      </c>
      <c r="AN9" s="6">
        <v>0</v>
      </c>
      <c r="AO9" s="6">
        <v>0.05</v>
      </c>
      <c r="AP9" s="6">
        <v>0.02</v>
      </c>
      <c r="AQ9" s="6">
        <v>0</v>
      </c>
      <c r="AR9" s="7">
        <f t="shared" si="0"/>
        <v>16.78</v>
      </c>
      <c r="AS9" s="7">
        <f t="shared" si="1"/>
        <v>9.4699999999999989</v>
      </c>
      <c r="AT9" s="7">
        <f t="shared" si="2"/>
        <v>15.24</v>
      </c>
      <c r="AU9" s="7">
        <f t="shared" si="3"/>
        <v>3.7099999999999995</v>
      </c>
      <c r="AV9" s="7">
        <f t="shared" si="4"/>
        <v>3.73</v>
      </c>
      <c r="AW9" s="7">
        <f t="shared" si="5"/>
        <v>9.42</v>
      </c>
      <c r="AX9" s="7">
        <f t="shared" si="6"/>
        <v>0.65</v>
      </c>
      <c r="AY9" s="7">
        <f t="shared" si="7"/>
        <v>1.63</v>
      </c>
    </row>
    <row r="10" spans="1:53" ht="17.399999999999999" x14ac:dyDescent="0.3">
      <c r="A10" s="3">
        <v>40842</v>
      </c>
      <c r="B10" s="4" t="s">
        <v>49</v>
      </c>
      <c r="C10" s="4" t="s">
        <v>44</v>
      </c>
      <c r="D10" s="5" t="s">
        <v>45</v>
      </c>
      <c r="E10" s="6">
        <v>1.92</v>
      </c>
      <c r="F10" s="6">
        <v>0</v>
      </c>
      <c r="G10" s="6">
        <v>0.21</v>
      </c>
      <c r="H10" s="6">
        <v>0</v>
      </c>
      <c r="I10" s="6">
        <v>4.79</v>
      </c>
      <c r="J10" s="6">
        <v>2.4900000000000002</v>
      </c>
      <c r="K10" s="6">
        <v>0</v>
      </c>
      <c r="L10" s="6">
        <v>0.03</v>
      </c>
      <c r="M10" s="6">
        <v>1.51</v>
      </c>
      <c r="N10" s="6">
        <v>0</v>
      </c>
      <c r="O10" s="6">
        <v>1.05</v>
      </c>
      <c r="P10" s="6">
        <v>0.81</v>
      </c>
      <c r="Q10" s="6">
        <v>0.97</v>
      </c>
      <c r="R10" s="6">
        <v>0.27</v>
      </c>
      <c r="S10" s="6">
        <v>1.59</v>
      </c>
      <c r="T10" s="6">
        <v>0.08</v>
      </c>
      <c r="U10" s="6">
        <v>0</v>
      </c>
      <c r="V10" s="6">
        <v>0.05</v>
      </c>
      <c r="W10" s="6">
        <v>0.08</v>
      </c>
      <c r="X10" s="6">
        <v>0.11</v>
      </c>
      <c r="Y10" s="6">
        <v>0.08</v>
      </c>
      <c r="Z10" s="6">
        <v>0.35</v>
      </c>
      <c r="AA10" s="6">
        <v>1.62</v>
      </c>
      <c r="AB10" s="6">
        <v>0.03</v>
      </c>
      <c r="AC10" s="6">
        <v>0.08</v>
      </c>
      <c r="AD10" s="6">
        <v>0.03</v>
      </c>
      <c r="AE10" s="6">
        <v>0</v>
      </c>
      <c r="AF10" s="6">
        <v>2.79</v>
      </c>
      <c r="AG10" s="6">
        <v>0</v>
      </c>
      <c r="AH10" s="6">
        <v>0.05</v>
      </c>
      <c r="AI10" s="6">
        <v>0.14000000000000001</v>
      </c>
      <c r="AJ10" s="6">
        <v>0.24</v>
      </c>
      <c r="AK10" s="6">
        <v>0.05</v>
      </c>
      <c r="AL10" s="6">
        <v>0</v>
      </c>
      <c r="AM10" s="6">
        <v>0.11</v>
      </c>
      <c r="AN10" s="6">
        <v>0</v>
      </c>
      <c r="AO10" s="6">
        <v>0</v>
      </c>
      <c r="AP10" s="6">
        <v>0</v>
      </c>
      <c r="AQ10" s="6">
        <v>0</v>
      </c>
      <c r="AR10" s="7">
        <f t="shared" si="0"/>
        <v>9.07</v>
      </c>
      <c r="AS10" s="7">
        <f t="shared" si="1"/>
        <v>3.79</v>
      </c>
      <c r="AT10" s="7">
        <f t="shared" si="2"/>
        <v>8.6700000000000017</v>
      </c>
      <c r="AU10" s="7">
        <f t="shared" si="3"/>
        <v>1.4300000000000002</v>
      </c>
      <c r="AV10" s="7">
        <f t="shared" si="4"/>
        <v>2.79</v>
      </c>
      <c r="AW10" s="7">
        <f t="shared" si="5"/>
        <v>6.4899999999999993</v>
      </c>
      <c r="AX10" s="7">
        <f t="shared" si="6"/>
        <v>0.21000000000000002</v>
      </c>
      <c r="AY10" s="7">
        <f t="shared" si="7"/>
        <v>0.61</v>
      </c>
    </row>
    <row r="11" spans="1:53" ht="17.399999999999999" x14ac:dyDescent="0.3">
      <c r="A11" s="3">
        <v>40889</v>
      </c>
      <c r="B11" s="4" t="s">
        <v>50</v>
      </c>
      <c r="C11" s="4" t="s">
        <v>44</v>
      </c>
      <c r="D11" s="5" t="s">
        <v>45</v>
      </c>
      <c r="E11" s="6">
        <v>0.46</v>
      </c>
      <c r="F11" s="6">
        <v>0.01</v>
      </c>
      <c r="G11" s="6">
        <v>0.04</v>
      </c>
      <c r="H11" s="6">
        <v>0</v>
      </c>
      <c r="I11" s="6">
        <v>2.44</v>
      </c>
      <c r="J11" s="6">
        <v>1.53</v>
      </c>
      <c r="K11" s="6">
        <v>0</v>
      </c>
      <c r="L11" s="6">
        <v>0.02</v>
      </c>
      <c r="M11" s="6">
        <v>1.44</v>
      </c>
      <c r="N11" s="6">
        <v>0.02</v>
      </c>
      <c r="O11" s="6">
        <v>3.5</v>
      </c>
      <c r="P11" s="6">
        <v>1.52</v>
      </c>
      <c r="Q11" s="6">
        <v>1.35</v>
      </c>
      <c r="R11" s="6">
        <v>0.27</v>
      </c>
      <c r="S11" s="6">
        <v>3.16</v>
      </c>
      <c r="T11" s="6">
        <v>0.2</v>
      </c>
      <c r="U11" s="6">
        <v>0.04</v>
      </c>
      <c r="V11" s="6">
        <v>0.28000000000000003</v>
      </c>
      <c r="W11" s="6">
        <v>0.22</v>
      </c>
      <c r="X11" s="6">
        <v>0.28000000000000003</v>
      </c>
      <c r="Y11" s="6">
        <v>0.36</v>
      </c>
      <c r="Z11" s="6">
        <v>0.93</v>
      </c>
      <c r="AA11" s="6">
        <v>4.03</v>
      </c>
      <c r="AB11" s="6">
        <v>0.06</v>
      </c>
      <c r="AC11" s="6">
        <v>0.34</v>
      </c>
      <c r="AD11" s="6">
        <v>0.08</v>
      </c>
      <c r="AE11" s="6">
        <v>0.02</v>
      </c>
      <c r="AF11" s="6">
        <v>7.36</v>
      </c>
      <c r="AG11" s="6">
        <v>0.03</v>
      </c>
      <c r="AH11" s="6">
        <v>0.27</v>
      </c>
      <c r="AI11" s="6">
        <v>0.59</v>
      </c>
      <c r="AJ11" s="6">
        <v>0.05</v>
      </c>
      <c r="AK11" s="6">
        <v>0.02</v>
      </c>
      <c r="AL11" s="6">
        <v>0.04</v>
      </c>
      <c r="AM11" s="6">
        <v>0.14000000000000001</v>
      </c>
      <c r="AN11" s="6">
        <v>0</v>
      </c>
      <c r="AO11" s="6">
        <v>0.02</v>
      </c>
      <c r="AP11" s="6">
        <v>0.01</v>
      </c>
      <c r="AQ11" s="6">
        <v>0</v>
      </c>
      <c r="AR11" s="7">
        <f t="shared" si="0"/>
        <v>5.5599999999999978</v>
      </c>
      <c r="AS11" s="7">
        <f t="shared" si="1"/>
        <v>6.07</v>
      </c>
      <c r="AT11" s="7">
        <f t="shared" si="2"/>
        <v>19.499999999999996</v>
      </c>
      <c r="AU11" s="7">
        <f t="shared" si="3"/>
        <v>2.2600000000000002</v>
      </c>
      <c r="AV11" s="7">
        <f t="shared" si="4"/>
        <v>7.36</v>
      </c>
      <c r="AW11" s="7">
        <f t="shared" si="5"/>
        <v>16.11</v>
      </c>
      <c r="AX11" s="7">
        <f t="shared" si="6"/>
        <v>0.84000000000000008</v>
      </c>
      <c r="AY11" s="7">
        <f t="shared" si="7"/>
        <v>0.25</v>
      </c>
    </row>
    <row r="12" spans="1:53" ht="17.399999999999999" x14ac:dyDescent="0.3">
      <c r="A12" s="3">
        <v>40889</v>
      </c>
      <c r="B12" s="4" t="s">
        <v>50</v>
      </c>
      <c r="C12" s="4" t="s">
        <v>44</v>
      </c>
      <c r="D12" s="5" t="s">
        <v>45</v>
      </c>
      <c r="E12" s="6">
        <v>4.58</v>
      </c>
      <c r="F12" s="6">
        <v>0.04</v>
      </c>
      <c r="G12" s="6">
        <v>0.23</v>
      </c>
      <c r="H12" s="6">
        <v>0.01</v>
      </c>
      <c r="I12" s="6">
        <v>5.61</v>
      </c>
      <c r="J12" s="6">
        <v>4.7699999999999996</v>
      </c>
      <c r="K12" s="6">
        <v>0.01</v>
      </c>
      <c r="L12" s="6">
        <v>0.05</v>
      </c>
      <c r="M12" s="6">
        <v>1.55</v>
      </c>
      <c r="N12" s="6">
        <v>0.02</v>
      </c>
      <c r="O12" s="6">
        <v>4.03</v>
      </c>
      <c r="P12" s="6">
        <v>1.86</v>
      </c>
      <c r="Q12" s="6">
        <v>1.74</v>
      </c>
      <c r="R12" s="6">
        <v>0.35</v>
      </c>
      <c r="S12" s="6">
        <v>4.16</v>
      </c>
      <c r="T12" s="6">
        <v>0.17</v>
      </c>
      <c r="U12" s="6">
        <v>0.03</v>
      </c>
      <c r="V12" s="6">
        <v>0.24</v>
      </c>
      <c r="W12" s="6">
        <v>0.2</v>
      </c>
      <c r="X12" s="6">
        <v>0.24</v>
      </c>
      <c r="Y12" s="6">
        <v>0.31</v>
      </c>
      <c r="Z12" s="6">
        <v>0.91</v>
      </c>
      <c r="AA12" s="6">
        <v>3.86</v>
      </c>
      <c r="AB12" s="6">
        <v>0.05</v>
      </c>
      <c r="AC12" s="6">
        <v>0.25</v>
      </c>
      <c r="AD12" s="6">
        <v>0.06</v>
      </c>
      <c r="AE12" s="6">
        <v>0.02</v>
      </c>
      <c r="AF12" s="6">
        <v>6.18</v>
      </c>
      <c r="AG12" s="6">
        <v>0.02</v>
      </c>
      <c r="AH12" s="6">
        <v>0.2</v>
      </c>
      <c r="AI12" s="6">
        <v>0.45</v>
      </c>
      <c r="AJ12" s="6">
        <v>0.42</v>
      </c>
      <c r="AK12" s="6">
        <v>0.12</v>
      </c>
      <c r="AL12" s="6">
        <v>0.12</v>
      </c>
      <c r="AM12" s="6">
        <v>0.24</v>
      </c>
      <c r="AN12" s="6">
        <v>0</v>
      </c>
      <c r="AO12" s="6">
        <v>0.02</v>
      </c>
      <c r="AP12" s="6">
        <v>0.01</v>
      </c>
      <c r="AQ12" s="6">
        <v>0</v>
      </c>
      <c r="AR12" s="7">
        <f t="shared" si="0"/>
        <v>13.6</v>
      </c>
      <c r="AS12" s="7">
        <f t="shared" si="1"/>
        <v>9.6999999999999975</v>
      </c>
      <c r="AT12" s="7">
        <f t="shared" si="2"/>
        <v>19.829999999999998</v>
      </c>
      <c r="AU12" s="7">
        <f t="shared" si="3"/>
        <v>2.64</v>
      </c>
      <c r="AV12" s="7">
        <f t="shared" si="4"/>
        <v>6.18</v>
      </c>
      <c r="AW12" s="7">
        <f t="shared" si="5"/>
        <v>15.59</v>
      </c>
      <c r="AX12" s="7">
        <f t="shared" si="6"/>
        <v>0.64000000000000012</v>
      </c>
      <c r="AY12" s="7">
        <f t="shared" si="7"/>
        <v>1.01</v>
      </c>
    </row>
    <row r="13" spans="1:53" ht="17.399999999999999" x14ac:dyDescent="0.3">
      <c r="A13" s="3">
        <v>40927</v>
      </c>
      <c r="B13" s="4" t="s">
        <v>51</v>
      </c>
      <c r="C13" s="4" t="s">
        <v>44</v>
      </c>
      <c r="D13" s="5" t="s">
        <v>45</v>
      </c>
      <c r="E13" s="6">
        <v>0.22</v>
      </c>
      <c r="F13" s="6">
        <v>0.01</v>
      </c>
      <c r="G13" s="6">
        <v>0.06</v>
      </c>
      <c r="H13" s="6">
        <v>0.01</v>
      </c>
      <c r="I13" s="6">
        <v>3.57</v>
      </c>
      <c r="J13" s="6">
        <v>2.1800000000000002</v>
      </c>
      <c r="K13" s="6">
        <v>0</v>
      </c>
      <c r="L13" s="6">
        <v>0.03</v>
      </c>
      <c r="M13" s="6">
        <v>1.7</v>
      </c>
      <c r="N13" s="6">
        <v>0.01</v>
      </c>
      <c r="O13" s="6">
        <v>4.2</v>
      </c>
      <c r="P13" s="6">
        <v>1.85</v>
      </c>
      <c r="Q13" s="6">
        <v>1.83</v>
      </c>
      <c r="R13" s="6">
        <v>0.28999999999999998</v>
      </c>
      <c r="S13" s="6">
        <v>3.55</v>
      </c>
      <c r="T13" s="6">
        <v>0.21</v>
      </c>
      <c r="U13" s="6">
        <v>0.04</v>
      </c>
      <c r="V13" s="6">
        <v>0.32</v>
      </c>
      <c r="W13" s="6">
        <v>0.28000000000000003</v>
      </c>
      <c r="X13" s="6">
        <v>0.35</v>
      </c>
      <c r="Y13" s="6">
        <v>0.34</v>
      </c>
      <c r="Z13" s="6">
        <v>1.03</v>
      </c>
      <c r="AA13" s="6">
        <v>4.3600000000000003</v>
      </c>
      <c r="AB13" s="6">
        <v>0.06</v>
      </c>
      <c r="AC13" s="6">
        <v>0.31</v>
      </c>
      <c r="AD13" s="6">
        <v>0.1</v>
      </c>
      <c r="AE13" s="6">
        <v>0.03</v>
      </c>
      <c r="AF13" s="6">
        <v>7.56</v>
      </c>
      <c r="AG13" s="6">
        <v>0.03</v>
      </c>
      <c r="AH13" s="6">
        <v>0.23</v>
      </c>
      <c r="AI13" s="6">
        <v>0.6</v>
      </c>
      <c r="AJ13" s="6">
        <v>7.0000000000000007E-2</v>
      </c>
      <c r="AK13" s="6">
        <v>0.03</v>
      </c>
      <c r="AL13" s="6">
        <v>0.06</v>
      </c>
      <c r="AM13" s="6">
        <v>0.2</v>
      </c>
      <c r="AN13" s="6">
        <v>0</v>
      </c>
      <c r="AO13" s="6">
        <v>0.03</v>
      </c>
      <c r="AP13" s="6">
        <v>0.01</v>
      </c>
      <c r="AQ13" s="6">
        <v>0</v>
      </c>
      <c r="AR13" s="7">
        <f t="shared" si="0"/>
        <v>6.79</v>
      </c>
      <c r="AS13" s="7">
        <f t="shared" si="1"/>
        <v>7.4999999999999991</v>
      </c>
      <c r="AT13" s="7">
        <f t="shared" si="2"/>
        <v>21.47</v>
      </c>
      <c r="AU13" s="7">
        <f t="shared" si="3"/>
        <v>2.81</v>
      </c>
      <c r="AV13" s="7">
        <f t="shared" si="4"/>
        <v>7.56</v>
      </c>
      <c r="AW13" s="7">
        <f t="shared" si="5"/>
        <v>17.14</v>
      </c>
      <c r="AX13" s="7">
        <f t="shared" si="6"/>
        <v>0.78</v>
      </c>
      <c r="AY13" s="7">
        <f t="shared" si="7"/>
        <v>0.36</v>
      </c>
    </row>
    <row r="14" spans="1:53" ht="17.399999999999999" x14ac:dyDescent="0.3">
      <c r="A14" s="3">
        <v>40927</v>
      </c>
      <c r="B14" s="4" t="s">
        <v>51</v>
      </c>
      <c r="C14" s="4" t="s">
        <v>44</v>
      </c>
      <c r="D14" s="5" t="s">
        <v>45</v>
      </c>
      <c r="E14" s="6">
        <v>7.44</v>
      </c>
      <c r="F14" s="6">
        <v>0.04</v>
      </c>
      <c r="G14" s="6">
        <v>0.39</v>
      </c>
      <c r="H14" s="6">
        <v>0.03</v>
      </c>
      <c r="I14" s="6">
        <v>8.01</v>
      </c>
      <c r="J14" s="6">
        <v>6.64</v>
      </c>
      <c r="K14" s="6">
        <v>0.01</v>
      </c>
      <c r="L14" s="6">
        <v>0.08</v>
      </c>
      <c r="M14" s="6">
        <v>2.14</v>
      </c>
      <c r="N14" s="6">
        <v>0.04</v>
      </c>
      <c r="O14" s="6">
        <v>5.28</v>
      </c>
      <c r="P14" s="6">
        <v>2.65</v>
      </c>
      <c r="Q14" s="6">
        <v>2.68</v>
      </c>
      <c r="R14" s="6">
        <v>0.43</v>
      </c>
      <c r="S14" s="6">
        <v>5.35</v>
      </c>
      <c r="T14" s="6">
        <v>0.24</v>
      </c>
      <c r="U14" s="6">
        <v>0.05</v>
      </c>
      <c r="V14" s="6">
        <v>0.35</v>
      </c>
      <c r="W14" s="6">
        <v>0.33</v>
      </c>
      <c r="X14" s="6">
        <v>0.41</v>
      </c>
      <c r="Y14" s="6">
        <v>0.4</v>
      </c>
      <c r="Z14" s="6">
        <v>1.25</v>
      </c>
      <c r="AA14" s="6">
        <v>5.07</v>
      </c>
      <c r="AB14" s="6">
        <v>7.0000000000000007E-2</v>
      </c>
      <c r="AC14" s="6">
        <v>0.3</v>
      </c>
      <c r="AD14" s="6">
        <v>0.11</v>
      </c>
      <c r="AE14" s="6">
        <v>0.03</v>
      </c>
      <c r="AF14" s="6">
        <v>8.36</v>
      </c>
      <c r="AG14" s="6">
        <v>0.03</v>
      </c>
      <c r="AH14" s="6">
        <v>0.24</v>
      </c>
      <c r="AI14" s="6">
        <v>0.61</v>
      </c>
      <c r="AJ14" s="6">
        <v>0.76</v>
      </c>
      <c r="AK14" s="6">
        <v>0.22</v>
      </c>
      <c r="AL14" s="6">
        <v>0.2</v>
      </c>
      <c r="AM14" s="6">
        <v>0.37</v>
      </c>
      <c r="AN14" s="6">
        <v>0</v>
      </c>
      <c r="AO14" s="6">
        <v>0.04</v>
      </c>
      <c r="AP14" s="6">
        <v>0.03</v>
      </c>
      <c r="AQ14" s="6">
        <v>0</v>
      </c>
      <c r="AR14" s="7">
        <f t="shared" si="0"/>
        <v>20.49</v>
      </c>
      <c r="AS14" s="7">
        <f t="shared" si="1"/>
        <v>13.229999999999999</v>
      </c>
      <c r="AT14" s="7">
        <f t="shared" si="2"/>
        <v>26.959999999999997</v>
      </c>
      <c r="AU14" s="7">
        <f t="shared" si="3"/>
        <v>3.9200000000000004</v>
      </c>
      <c r="AV14" s="7">
        <f t="shared" si="4"/>
        <v>8.36</v>
      </c>
      <c r="AW14" s="7">
        <f t="shared" si="5"/>
        <v>20.689999999999998</v>
      </c>
      <c r="AX14" s="7">
        <f t="shared" si="6"/>
        <v>0.81</v>
      </c>
      <c r="AY14" s="7">
        <f t="shared" si="7"/>
        <v>1.7400000000000002</v>
      </c>
    </row>
    <row r="15" spans="1:53" ht="17.399999999999999" x14ac:dyDescent="0.3">
      <c r="A15" s="3">
        <v>40968</v>
      </c>
      <c r="B15" s="4" t="s">
        <v>52</v>
      </c>
      <c r="C15" s="4" t="s">
        <v>44</v>
      </c>
      <c r="D15" s="5" t="s">
        <v>45</v>
      </c>
      <c r="E15" s="6">
        <v>9.32</v>
      </c>
      <c r="F15" s="6">
        <v>7.0000000000000007E-2</v>
      </c>
      <c r="G15" s="6">
        <v>0.49</v>
      </c>
      <c r="H15" s="6">
        <v>0.04</v>
      </c>
      <c r="I15" s="6">
        <v>7.75</v>
      </c>
      <c r="J15" s="6">
        <v>7.12</v>
      </c>
      <c r="K15" s="6">
        <v>0.01</v>
      </c>
      <c r="L15" s="6">
        <v>0.1</v>
      </c>
      <c r="M15" s="6">
        <v>2</v>
      </c>
      <c r="N15" s="6">
        <v>0.06</v>
      </c>
      <c r="O15" s="6">
        <v>5.53</v>
      </c>
      <c r="P15" s="6">
        <v>2.54</v>
      </c>
      <c r="Q15" s="6">
        <v>2.41</v>
      </c>
      <c r="R15" s="6">
        <v>0.39</v>
      </c>
      <c r="S15" s="6">
        <v>4.51</v>
      </c>
      <c r="T15" s="6">
        <v>0.23</v>
      </c>
      <c r="U15" s="6">
        <v>0.05</v>
      </c>
      <c r="V15" s="6">
        <v>0.32</v>
      </c>
      <c r="W15" s="6">
        <v>0.33</v>
      </c>
      <c r="X15" s="6">
        <v>0.36</v>
      </c>
      <c r="Y15" s="6">
        <v>0.38</v>
      </c>
      <c r="Z15" s="6">
        <v>1.24</v>
      </c>
      <c r="AA15" s="6">
        <v>4.33</v>
      </c>
      <c r="AB15" s="6">
        <v>0.06</v>
      </c>
      <c r="AC15" s="6">
        <v>0.31</v>
      </c>
      <c r="AD15" s="6">
        <v>0.11</v>
      </c>
      <c r="AE15" s="6">
        <v>0.03</v>
      </c>
      <c r="AF15" s="6">
        <v>6.99</v>
      </c>
      <c r="AG15" s="6">
        <v>0.03</v>
      </c>
      <c r="AH15" s="6">
        <v>0.22</v>
      </c>
      <c r="AI15" s="6">
        <v>0.64</v>
      </c>
      <c r="AJ15" s="6">
        <v>0.93</v>
      </c>
      <c r="AK15" s="6">
        <v>0.27</v>
      </c>
      <c r="AL15" s="6">
        <v>0.22</v>
      </c>
      <c r="AM15" s="6">
        <v>0.37</v>
      </c>
      <c r="AN15" s="6">
        <v>0</v>
      </c>
      <c r="AO15" s="6">
        <v>0.05</v>
      </c>
      <c r="AP15" s="6">
        <v>0.03</v>
      </c>
      <c r="AQ15" s="6">
        <v>0</v>
      </c>
      <c r="AR15" s="7">
        <f t="shared" si="0"/>
        <v>22.290000000000003</v>
      </c>
      <c r="AS15" s="7">
        <f t="shared" si="1"/>
        <v>14.040000000000001</v>
      </c>
      <c r="AT15" s="7">
        <f t="shared" si="2"/>
        <v>23.509999999999998</v>
      </c>
      <c r="AU15" s="7">
        <f t="shared" si="3"/>
        <v>3.54</v>
      </c>
      <c r="AV15" s="7">
        <f t="shared" si="4"/>
        <v>6.99</v>
      </c>
      <c r="AW15" s="7">
        <f t="shared" si="5"/>
        <v>17.759999999999998</v>
      </c>
      <c r="AX15" s="7">
        <f t="shared" si="6"/>
        <v>0.79</v>
      </c>
      <c r="AY15" s="7">
        <f t="shared" si="7"/>
        <v>2.06</v>
      </c>
    </row>
    <row r="16" spans="1:53" ht="17.399999999999999" x14ac:dyDescent="0.3">
      <c r="A16" s="3">
        <v>40968</v>
      </c>
      <c r="B16" s="4" t="s">
        <v>52</v>
      </c>
      <c r="C16" s="4" t="s">
        <v>44</v>
      </c>
      <c r="D16" s="5" t="s">
        <v>45</v>
      </c>
      <c r="E16" s="6">
        <v>5.71</v>
      </c>
      <c r="F16" s="6">
        <v>0.02</v>
      </c>
      <c r="G16" s="6">
        <v>0.41</v>
      </c>
      <c r="H16" s="6">
        <v>0.02</v>
      </c>
      <c r="I16" s="6">
        <v>8.08</v>
      </c>
      <c r="J16" s="6">
        <v>0.37</v>
      </c>
      <c r="K16" s="6">
        <v>0.01</v>
      </c>
      <c r="L16" s="6">
        <v>0.08</v>
      </c>
      <c r="M16" s="6">
        <v>2.48</v>
      </c>
      <c r="N16" s="6">
        <v>0.05</v>
      </c>
      <c r="O16" s="6">
        <v>6.14</v>
      </c>
      <c r="P16" s="6">
        <v>2.7</v>
      </c>
      <c r="Q16" s="6">
        <v>2.46</v>
      </c>
      <c r="R16" s="6">
        <v>0.4</v>
      </c>
      <c r="S16" s="6">
        <v>4.5199999999999996</v>
      </c>
      <c r="T16" s="6">
        <v>0.26</v>
      </c>
      <c r="U16" s="6">
        <v>0.06</v>
      </c>
      <c r="V16" s="6">
        <v>0.38</v>
      </c>
      <c r="W16" s="6">
        <v>0.35</v>
      </c>
      <c r="X16" s="6">
        <v>0.4</v>
      </c>
      <c r="Y16" s="6">
        <v>0.42</v>
      </c>
      <c r="Z16" s="6">
        <v>1.37</v>
      </c>
      <c r="AA16" s="6">
        <v>4.78</v>
      </c>
      <c r="AB16" s="6">
        <v>7.0000000000000007E-2</v>
      </c>
      <c r="AC16" s="6">
        <v>0.35</v>
      </c>
      <c r="AD16" s="6">
        <v>0.12</v>
      </c>
      <c r="AE16" s="6">
        <v>0.04</v>
      </c>
      <c r="AF16" s="6">
        <v>8.31</v>
      </c>
      <c r="AG16" s="6">
        <v>0.04</v>
      </c>
      <c r="AH16" s="6">
        <v>0.3</v>
      </c>
      <c r="AI16" s="6">
        <v>0.83</v>
      </c>
      <c r="AJ16" s="6">
        <v>0.66</v>
      </c>
      <c r="AK16" s="6">
        <v>0.21</v>
      </c>
      <c r="AL16" s="6">
        <v>0.2</v>
      </c>
      <c r="AM16" s="6">
        <v>0.4</v>
      </c>
      <c r="AN16" s="6">
        <v>0</v>
      </c>
      <c r="AO16" s="6">
        <v>0.05</v>
      </c>
      <c r="AP16" s="6">
        <v>0.02</v>
      </c>
      <c r="AQ16" s="6">
        <v>0</v>
      </c>
      <c r="AR16" s="7">
        <f t="shared" si="0"/>
        <v>19.25</v>
      </c>
      <c r="AS16" s="7">
        <f t="shared" si="1"/>
        <v>8.0699999999999985</v>
      </c>
      <c r="AT16" s="7">
        <f t="shared" si="2"/>
        <v>25.75</v>
      </c>
      <c r="AU16" s="7">
        <f t="shared" si="3"/>
        <v>3.6799999999999997</v>
      </c>
      <c r="AV16" s="7">
        <f t="shared" si="4"/>
        <v>8.31</v>
      </c>
      <c r="AW16" s="7">
        <f t="shared" si="5"/>
        <v>19.869999999999997</v>
      </c>
      <c r="AX16" s="7">
        <f t="shared" si="6"/>
        <v>0.95</v>
      </c>
      <c r="AY16" s="7">
        <f t="shared" si="7"/>
        <v>1.6800000000000002</v>
      </c>
    </row>
    <row r="17" spans="1:51" ht="17.399999999999999" x14ac:dyDescent="0.3">
      <c r="A17" s="3">
        <v>41003</v>
      </c>
      <c r="B17" s="4" t="s">
        <v>53</v>
      </c>
      <c r="C17" s="4" t="s">
        <v>44</v>
      </c>
      <c r="D17" s="5" t="s">
        <v>45</v>
      </c>
      <c r="E17" s="6">
        <v>5.86</v>
      </c>
      <c r="F17" s="6">
        <v>0.01</v>
      </c>
      <c r="G17" s="6">
        <v>0.49</v>
      </c>
      <c r="H17" s="6">
        <v>0.06</v>
      </c>
      <c r="I17" s="6">
        <v>6.89</v>
      </c>
      <c r="J17" s="6">
        <v>6.21</v>
      </c>
      <c r="K17" s="6">
        <v>0</v>
      </c>
      <c r="L17" s="6">
        <v>0.15</v>
      </c>
      <c r="M17" s="6">
        <v>1.8</v>
      </c>
      <c r="N17" s="6">
        <v>0.02</v>
      </c>
      <c r="O17" s="6">
        <v>4.18</v>
      </c>
      <c r="P17" s="6">
        <v>1.94</v>
      </c>
      <c r="Q17" s="6">
        <v>2.1</v>
      </c>
      <c r="R17" s="6">
        <v>0.27</v>
      </c>
      <c r="S17" s="6">
        <v>3.04</v>
      </c>
      <c r="T17" s="6">
        <v>0.16</v>
      </c>
      <c r="U17" s="6">
        <v>0.03</v>
      </c>
      <c r="V17" s="6">
        <v>0.23</v>
      </c>
      <c r="W17" s="6">
        <v>0.22</v>
      </c>
      <c r="X17" s="6">
        <v>0.24</v>
      </c>
      <c r="Y17" s="6">
        <v>0.22</v>
      </c>
      <c r="Z17" s="6">
        <v>0.81</v>
      </c>
      <c r="AA17" s="6">
        <v>3.25</v>
      </c>
      <c r="AB17" s="6">
        <v>0.03</v>
      </c>
      <c r="AC17" s="6">
        <v>0.2</v>
      </c>
      <c r="AD17" s="6">
        <v>0.08</v>
      </c>
      <c r="AE17" s="6">
        <v>0.02</v>
      </c>
      <c r="AF17" s="6">
        <v>5.0199999999999996</v>
      </c>
      <c r="AG17" s="6">
        <v>0.02</v>
      </c>
      <c r="AH17" s="6">
        <v>0.14000000000000001</v>
      </c>
      <c r="AI17" s="6">
        <v>0.49</v>
      </c>
      <c r="AJ17" s="6">
        <v>0.64</v>
      </c>
      <c r="AK17" s="6">
        <v>0.23</v>
      </c>
      <c r="AL17" s="6">
        <v>0</v>
      </c>
      <c r="AM17" s="6">
        <v>0.28000000000000003</v>
      </c>
      <c r="AN17" s="6">
        <v>0</v>
      </c>
      <c r="AO17" s="6">
        <v>0.03</v>
      </c>
      <c r="AP17" s="6">
        <v>0.02</v>
      </c>
      <c r="AQ17" s="6">
        <v>0</v>
      </c>
      <c r="AR17" s="7">
        <f t="shared" si="0"/>
        <v>16.790000000000003</v>
      </c>
      <c r="AS17" s="7">
        <f t="shared" si="1"/>
        <v>11.459999999999999</v>
      </c>
      <c r="AT17" s="7">
        <f t="shared" si="2"/>
        <v>17.13</v>
      </c>
      <c r="AU17" s="7">
        <f t="shared" si="3"/>
        <v>2.8300000000000005</v>
      </c>
      <c r="AV17" s="7">
        <f t="shared" si="4"/>
        <v>5.0199999999999996</v>
      </c>
      <c r="AW17" s="7">
        <f t="shared" si="5"/>
        <v>12.639999999999999</v>
      </c>
      <c r="AX17" s="7">
        <f t="shared" si="6"/>
        <v>0.52</v>
      </c>
      <c r="AY17" s="7">
        <f t="shared" si="7"/>
        <v>1.64</v>
      </c>
    </row>
    <row r="18" spans="1:51" ht="17.399999999999999" x14ac:dyDescent="0.3">
      <c r="A18" s="3">
        <v>41003</v>
      </c>
      <c r="B18" s="4" t="s">
        <v>53</v>
      </c>
      <c r="C18" s="4" t="s">
        <v>44</v>
      </c>
      <c r="D18" s="5" t="s">
        <v>45</v>
      </c>
      <c r="E18" s="6">
        <v>6.14</v>
      </c>
      <c r="F18" s="6">
        <v>0.02</v>
      </c>
      <c r="G18" s="6">
        <v>0.49</v>
      </c>
      <c r="H18" s="6">
        <v>0.05</v>
      </c>
      <c r="I18" s="6">
        <v>7</v>
      </c>
      <c r="J18" s="6">
        <v>6.3</v>
      </c>
      <c r="K18" s="6">
        <v>0</v>
      </c>
      <c r="L18" s="6">
        <v>0.14000000000000001</v>
      </c>
      <c r="M18" s="6">
        <v>1.73</v>
      </c>
      <c r="N18" s="6">
        <v>0.04</v>
      </c>
      <c r="O18" s="6">
        <v>4.16</v>
      </c>
      <c r="P18" s="6">
        <v>2.0499999999999998</v>
      </c>
      <c r="Q18" s="6">
        <v>2.2599999999999998</v>
      </c>
      <c r="R18" s="6">
        <v>0.28000000000000003</v>
      </c>
      <c r="S18" s="6">
        <v>3.24</v>
      </c>
      <c r="T18" s="6">
        <v>0.17</v>
      </c>
      <c r="U18" s="6">
        <v>0.03</v>
      </c>
      <c r="V18" s="6">
        <v>0.23</v>
      </c>
      <c r="W18" s="6">
        <v>0.24</v>
      </c>
      <c r="X18" s="6">
        <v>0.25</v>
      </c>
      <c r="Y18" s="6">
        <v>0.24</v>
      </c>
      <c r="Z18" s="6">
        <v>0.88</v>
      </c>
      <c r="AA18" s="6">
        <v>3.47</v>
      </c>
      <c r="AB18" s="6">
        <v>0.04</v>
      </c>
      <c r="AC18" s="6">
        <v>0.2</v>
      </c>
      <c r="AD18" s="6">
        <v>0.08</v>
      </c>
      <c r="AE18" s="6">
        <v>0.02</v>
      </c>
      <c r="AF18" s="6">
        <v>5.27</v>
      </c>
      <c r="AG18" s="6">
        <v>0.02</v>
      </c>
      <c r="AH18" s="6">
        <v>0.14000000000000001</v>
      </c>
      <c r="AI18" s="6">
        <v>0.52</v>
      </c>
      <c r="AJ18" s="6">
        <v>0.69</v>
      </c>
      <c r="AK18" s="6">
        <v>0.24</v>
      </c>
      <c r="AL18" s="6">
        <v>0.18</v>
      </c>
      <c r="AM18" s="6">
        <v>0.28999999999999998</v>
      </c>
      <c r="AN18" s="6">
        <v>0</v>
      </c>
      <c r="AO18" s="6">
        <v>0.03</v>
      </c>
      <c r="AP18" s="6">
        <v>0.02</v>
      </c>
      <c r="AQ18" s="6">
        <v>0</v>
      </c>
      <c r="AR18" s="7">
        <f t="shared" si="0"/>
        <v>17.379999999999995</v>
      </c>
      <c r="AS18" s="7">
        <f t="shared" si="1"/>
        <v>11.57</v>
      </c>
      <c r="AT18" s="7">
        <f t="shared" si="2"/>
        <v>18.2</v>
      </c>
      <c r="AU18" s="7">
        <f t="shared" si="3"/>
        <v>3.0300000000000002</v>
      </c>
      <c r="AV18" s="7">
        <f t="shared" si="4"/>
        <v>5.27</v>
      </c>
      <c r="AW18" s="7">
        <f t="shared" si="5"/>
        <v>13.41</v>
      </c>
      <c r="AX18" s="7">
        <f t="shared" si="6"/>
        <v>0.53</v>
      </c>
      <c r="AY18" s="7">
        <f t="shared" si="7"/>
        <v>1.71</v>
      </c>
    </row>
    <row r="19" spans="1:51" ht="17.399999999999999" x14ac:dyDescent="0.3">
      <c r="A19" s="3">
        <v>41052</v>
      </c>
      <c r="B19" s="4" t="s">
        <v>43</v>
      </c>
      <c r="C19" s="4" t="s">
        <v>44</v>
      </c>
      <c r="D19" s="5" t="s">
        <v>45</v>
      </c>
      <c r="E19" s="6">
        <v>2.15</v>
      </c>
      <c r="F19" s="6">
        <v>0.01</v>
      </c>
      <c r="G19" s="6">
        <v>0.18</v>
      </c>
      <c r="H19" s="6">
        <v>0</v>
      </c>
      <c r="I19" s="6">
        <v>4.5199999999999996</v>
      </c>
      <c r="J19" s="6">
        <v>1.85</v>
      </c>
      <c r="K19" s="6">
        <v>0</v>
      </c>
      <c r="L19" s="6">
        <v>0.02</v>
      </c>
      <c r="M19" s="6">
        <v>1.27</v>
      </c>
      <c r="N19" s="6">
        <v>0.02</v>
      </c>
      <c r="O19" s="6">
        <v>1.21</v>
      </c>
      <c r="P19" s="6">
        <v>1.19</v>
      </c>
      <c r="Q19" s="6">
        <v>1.1200000000000001</v>
      </c>
      <c r="R19" s="6">
        <v>0</v>
      </c>
      <c r="S19" s="6">
        <v>1.1299999999999999</v>
      </c>
      <c r="T19" s="6">
        <v>7.0000000000000007E-2</v>
      </c>
      <c r="U19" s="6">
        <v>0</v>
      </c>
      <c r="V19" s="6">
        <v>0.08</v>
      </c>
      <c r="W19" s="6">
        <v>0.1</v>
      </c>
      <c r="X19" s="6">
        <v>0.13</v>
      </c>
      <c r="Y19" s="6">
        <v>0.06</v>
      </c>
      <c r="Z19" s="6">
        <v>0.79</v>
      </c>
      <c r="AA19" s="6">
        <v>2.35</v>
      </c>
      <c r="AB19" s="6">
        <v>0.01</v>
      </c>
      <c r="AC19" s="6">
        <v>7.0000000000000007E-2</v>
      </c>
      <c r="AD19" s="6">
        <v>0.03</v>
      </c>
      <c r="AE19" s="6">
        <v>0.01</v>
      </c>
      <c r="AF19" s="6">
        <v>5.3</v>
      </c>
      <c r="AG19" s="6">
        <v>0.01</v>
      </c>
      <c r="AH19" s="6">
        <v>0.04</v>
      </c>
      <c r="AI19" s="6">
        <v>0.18</v>
      </c>
      <c r="AJ19" s="6">
        <v>0.16</v>
      </c>
      <c r="AK19" s="6">
        <v>0.08</v>
      </c>
      <c r="AL19" s="6">
        <v>0</v>
      </c>
      <c r="AM19" s="6">
        <v>7.0000000000000007E-2</v>
      </c>
      <c r="AN19" s="6">
        <v>0</v>
      </c>
      <c r="AO19" s="6">
        <v>0.02</v>
      </c>
      <c r="AP19" s="6">
        <v>0</v>
      </c>
      <c r="AQ19" s="6">
        <v>0</v>
      </c>
      <c r="AR19" s="7">
        <f t="shared" si="0"/>
        <v>8.6499999999999986</v>
      </c>
      <c r="AS19" s="7">
        <f t="shared" si="1"/>
        <v>3.4000000000000004</v>
      </c>
      <c r="AT19" s="7">
        <f t="shared" si="2"/>
        <v>12.18</v>
      </c>
      <c r="AU19" s="7">
        <f t="shared" si="3"/>
        <v>1.31</v>
      </c>
      <c r="AV19" s="7">
        <f t="shared" si="4"/>
        <v>5.3</v>
      </c>
      <c r="AW19" s="7">
        <f t="shared" si="5"/>
        <v>9.75</v>
      </c>
      <c r="AX19" s="7">
        <f t="shared" si="6"/>
        <v>0.19000000000000003</v>
      </c>
      <c r="AY19" s="7">
        <f t="shared" si="7"/>
        <v>0.49</v>
      </c>
    </row>
    <row r="20" spans="1:51" ht="17.399999999999999" x14ac:dyDescent="0.3">
      <c r="A20" s="3">
        <v>41052</v>
      </c>
      <c r="B20" s="4" t="s">
        <v>43</v>
      </c>
      <c r="C20" s="4" t="s">
        <v>44</v>
      </c>
      <c r="D20" s="5" t="s">
        <v>45</v>
      </c>
      <c r="E20" s="6">
        <v>1.24</v>
      </c>
      <c r="F20" s="6">
        <v>0</v>
      </c>
      <c r="G20" s="6">
        <v>0.15</v>
      </c>
      <c r="H20" s="6">
        <v>0.01</v>
      </c>
      <c r="I20" s="6">
        <v>3.89</v>
      </c>
      <c r="J20" s="6">
        <v>1.58</v>
      </c>
      <c r="K20" s="6">
        <v>0</v>
      </c>
      <c r="L20" s="6">
        <v>0.04</v>
      </c>
      <c r="M20" s="6">
        <v>1.33</v>
      </c>
      <c r="N20" s="6">
        <v>0.02</v>
      </c>
      <c r="O20" s="6">
        <v>1.1100000000000001</v>
      </c>
      <c r="P20" s="6">
        <v>1.1299999999999999</v>
      </c>
      <c r="Q20" s="6">
        <v>1.02</v>
      </c>
      <c r="R20" s="6">
        <v>0</v>
      </c>
      <c r="S20" s="6">
        <v>0.97</v>
      </c>
      <c r="T20" s="6">
        <v>7.0000000000000007E-2</v>
      </c>
      <c r="U20" s="6">
        <v>0</v>
      </c>
      <c r="V20" s="6">
        <v>0.08</v>
      </c>
      <c r="W20" s="6">
        <v>0.1</v>
      </c>
      <c r="X20" s="6">
        <v>0.12</v>
      </c>
      <c r="Y20" s="6">
        <v>0.06</v>
      </c>
      <c r="Z20" s="6">
        <v>0.83</v>
      </c>
      <c r="AA20" s="6">
        <v>2.38</v>
      </c>
      <c r="AB20" s="6">
        <v>0.01</v>
      </c>
      <c r="AC20" s="6">
        <v>7.0000000000000007E-2</v>
      </c>
      <c r="AD20" s="6">
        <v>0.02</v>
      </c>
      <c r="AE20" s="6">
        <v>0.01</v>
      </c>
      <c r="AF20" s="6">
        <v>5.39</v>
      </c>
      <c r="AG20" s="6">
        <v>0.01</v>
      </c>
      <c r="AH20" s="6">
        <v>0.05</v>
      </c>
      <c r="AI20" s="6">
        <v>0.18</v>
      </c>
      <c r="AJ20" s="6">
        <v>0.1</v>
      </c>
      <c r="AK20" s="6">
        <v>0.05</v>
      </c>
      <c r="AL20" s="6">
        <v>0</v>
      </c>
      <c r="AM20" s="6">
        <v>0.06</v>
      </c>
      <c r="AN20" s="6">
        <v>0</v>
      </c>
      <c r="AO20" s="6">
        <v>0.02</v>
      </c>
      <c r="AP20" s="6">
        <v>0</v>
      </c>
      <c r="AQ20" s="6">
        <v>0</v>
      </c>
      <c r="AR20" s="7">
        <f t="shared" si="0"/>
        <v>7.0499999999999989</v>
      </c>
      <c r="AS20" s="7">
        <f t="shared" si="1"/>
        <v>3.0400000000000005</v>
      </c>
      <c r="AT20" s="7">
        <f t="shared" si="2"/>
        <v>12.009999999999998</v>
      </c>
      <c r="AU20" s="7">
        <f t="shared" si="3"/>
        <v>1.2000000000000002</v>
      </c>
      <c r="AV20" s="7">
        <f t="shared" si="4"/>
        <v>5.39</v>
      </c>
      <c r="AW20" s="7">
        <f t="shared" si="5"/>
        <v>9.75</v>
      </c>
      <c r="AX20" s="7">
        <f t="shared" si="6"/>
        <v>0.2</v>
      </c>
      <c r="AY20" s="7">
        <f t="shared" si="7"/>
        <v>0.36000000000000004</v>
      </c>
    </row>
    <row r="21" spans="1:51" x14ac:dyDescent="0.3">
      <c r="A21" s="3">
        <v>40682</v>
      </c>
      <c r="B21" s="4" t="s">
        <v>43</v>
      </c>
      <c r="C21" s="4" t="s">
        <v>44</v>
      </c>
      <c r="D21" s="5" t="s">
        <v>54</v>
      </c>
      <c r="E21" s="6">
        <v>1.45</v>
      </c>
      <c r="F21" s="6">
        <v>0.02</v>
      </c>
      <c r="G21" s="6">
        <v>0.13</v>
      </c>
      <c r="H21" s="6">
        <v>0</v>
      </c>
      <c r="I21" s="6">
        <v>5.07</v>
      </c>
      <c r="J21" s="6">
        <v>0.51</v>
      </c>
      <c r="K21" s="6">
        <v>0</v>
      </c>
      <c r="L21" s="6">
        <v>7.0000000000000007E-2</v>
      </c>
      <c r="M21" s="6">
        <v>1.4</v>
      </c>
      <c r="N21" s="6">
        <v>0</v>
      </c>
      <c r="O21" s="6">
        <v>3.88</v>
      </c>
      <c r="P21" s="6">
        <v>1.35</v>
      </c>
      <c r="Q21" s="6">
        <v>2.2999999999999998</v>
      </c>
      <c r="R21" s="6">
        <v>0.38</v>
      </c>
      <c r="S21" s="6">
        <v>3.36</v>
      </c>
      <c r="T21" s="6">
        <v>0.02</v>
      </c>
      <c r="U21" s="6">
        <v>0</v>
      </c>
      <c r="V21" s="6">
        <v>0</v>
      </c>
      <c r="W21" s="6">
        <v>0.02</v>
      </c>
      <c r="X21" s="6">
        <v>0</v>
      </c>
      <c r="Y21" s="6">
        <v>0.02</v>
      </c>
      <c r="Z21" s="6">
        <v>0.8</v>
      </c>
      <c r="AA21" s="6">
        <v>3.93</v>
      </c>
      <c r="AB21" s="6">
        <v>0</v>
      </c>
      <c r="AC21" s="6">
        <v>0.02</v>
      </c>
      <c r="AD21" s="6">
        <v>0</v>
      </c>
      <c r="AE21" s="6">
        <v>0</v>
      </c>
      <c r="AF21" s="6">
        <v>0.22</v>
      </c>
      <c r="AG21" s="6">
        <v>0</v>
      </c>
      <c r="AH21" s="6">
        <v>0</v>
      </c>
      <c r="AI21" s="6">
        <v>0</v>
      </c>
      <c r="AJ21" s="6">
        <v>0.15</v>
      </c>
      <c r="AK21" s="6">
        <v>0.09</v>
      </c>
      <c r="AL21" s="6">
        <v>0</v>
      </c>
      <c r="AM21" s="6">
        <v>0.09</v>
      </c>
      <c r="AN21" s="6">
        <v>0.11</v>
      </c>
      <c r="AO21" s="6">
        <v>0.02</v>
      </c>
      <c r="AP21" s="6">
        <v>0</v>
      </c>
      <c r="AQ21" s="6">
        <v>0</v>
      </c>
      <c r="AR21" s="7">
        <f t="shared" si="0"/>
        <v>8.5499999999999989</v>
      </c>
      <c r="AS21" s="7">
        <f t="shared" si="1"/>
        <v>4.4800000000000004</v>
      </c>
      <c r="AT21" s="7">
        <f t="shared" si="2"/>
        <v>12.379999999999999</v>
      </c>
      <c r="AU21" s="7">
        <f t="shared" si="3"/>
        <v>2.6999999999999997</v>
      </c>
      <c r="AV21" s="7">
        <f t="shared" si="4"/>
        <v>0.22</v>
      </c>
      <c r="AW21" s="7">
        <f t="shared" si="5"/>
        <v>8.31</v>
      </c>
      <c r="AX21" s="7">
        <f t="shared" si="6"/>
        <v>0.04</v>
      </c>
      <c r="AY21" s="7">
        <f t="shared" si="7"/>
        <v>0.56999999999999995</v>
      </c>
    </row>
    <row r="22" spans="1:51" x14ac:dyDescent="0.3">
      <c r="A22" s="3">
        <v>40716</v>
      </c>
      <c r="B22" s="4" t="s">
        <v>46</v>
      </c>
      <c r="C22" s="4" t="s">
        <v>44</v>
      </c>
      <c r="D22" s="5" t="s">
        <v>54</v>
      </c>
      <c r="E22" s="6">
        <v>0.49</v>
      </c>
      <c r="F22" s="6">
        <v>0.01</v>
      </c>
      <c r="G22" s="6">
        <v>0.12</v>
      </c>
      <c r="H22" s="6">
        <v>0</v>
      </c>
      <c r="I22" s="6">
        <v>3.25</v>
      </c>
      <c r="J22" s="6">
        <v>0.06</v>
      </c>
      <c r="K22" s="6">
        <v>0.13</v>
      </c>
      <c r="L22" s="6">
        <v>0.02</v>
      </c>
      <c r="M22" s="6">
        <v>0.9</v>
      </c>
      <c r="N22" s="6">
        <v>0</v>
      </c>
      <c r="O22" s="6">
        <v>2.71</v>
      </c>
      <c r="P22" s="6">
        <v>0.28000000000000003</v>
      </c>
      <c r="Q22" s="6">
        <v>0.13</v>
      </c>
      <c r="R22" s="6">
        <v>0.09</v>
      </c>
      <c r="S22" s="6">
        <v>0</v>
      </c>
      <c r="T22" s="6">
        <v>0.01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0.05</v>
      </c>
      <c r="AA22" s="6">
        <v>0.04</v>
      </c>
      <c r="AB22" s="6">
        <v>0</v>
      </c>
      <c r="AC22" s="6">
        <v>0.01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0.09</v>
      </c>
      <c r="AK22" s="6">
        <v>0.02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f t="shared" si="0"/>
        <v>5.0199999999999987</v>
      </c>
      <c r="AS22" s="7">
        <f t="shared" si="1"/>
        <v>2.8</v>
      </c>
      <c r="AT22" s="7">
        <f t="shared" si="2"/>
        <v>0.59</v>
      </c>
      <c r="AU22" s="7">
        <f t="shared" si="3"/>
        <v>0.22</v>
      </c>
      <c r="AV22" s="7">
        <f t="shared" si="4"/>
        <v>0</v>
      </c>
      <c r="AW22" s="7">
        <f t="shared" si="5"/>
        <v>0.09</v>
      </c>
      <c r="AX22" s="7">
        <f t="shared" si="6"/>
        <v>0.02</v>
      </c>
      <c r="AY22" s="7">
        <f t="shared" si="7"/>
        <v>0.22999999999999998</v>
      </c>
    </row>
    <row r="23" spans="1:51" x14ac:dyDescent="0.3">
      <c r="A23" s="3">
        <v>40716</v>
      </c>
      <c r="B23" s="4" t="s">
        <v>46</v>
      </c>
      <c r="C23" s="4" t="s">
        <v>44</v>
      </c>
      <c r="D23" s="5" t="s">
        <v>54</v>
      </c>
      <c r="E23" s="6">
        <v>0.63</v>
      </c>
      <c r="F23" s="6">
        <v>0.01</v>
      </c>
      <c r="G23" s="6">
        <v>0.17</v>
      </c>
      <c r="H23" s="6">
        <v>0.01</v>
      </c>
      <c r="I23" s="6">
        <v>3.48</v>
      </c>
      <c r="J23" s="6">
        <v>1.92</v>
      </c>
      <c r="K23" s="6">
        <v>0</v>
      </c>
      <c r="L23" s="6">
        <v>0.02</v>
      </c>
      <c r="M23" s="6">
        <v>1.4</v>
      </c>
      <c r="N23" s="6">
        <v>0</v>
      </c>
      <c r="O23" s="6">
        <v>3.08</v>
      </c>
      <c r="P23" s="6">
        <v>1.37</v>
      </c>
      <c r="Q23" s="6">
        <v>0.76</v>
      </c>
      <c r="R23" s="6">
        <v>0</v>
      </c>
      <c r="S23" s="6">
        <v>0.38</v>
      </c>
      <c r="T23" s="6">
        <v>0.05</v>
      </c>
      <c r="U23" s="6">
        <v>0</v>
      </c>
      <c r="V23" s="6">
        <v>0</v>
      </c>
      <c r="W23" s="6">
        <v>0.01</v>
      </c>
      <c r="X23" s="6">
        <v>0.01</v>
      </c>
      <c r="Y23" s="6">
        <v>0.01</v>
      </c>
      <c r="Z23" s="6">
        <v>0.64</v>
      </c>
      <c r="AA23" s="6">
        <v>0.97</v>
      </c>
      <c r="AB23" s="6">
        <v>0</v>
      </c>
      <c r="AC23" s="6">
        <v>0.02</v>
      </c>
      <c r="AD23" s="6">
        <v>0</v>
      </c>
      <c r="AE23" s="6">
        <v>0</v>
      </c>
      <c r="AF23" s="6">
        <v>0.04</v>
      </c>
      <c r="AG23" s="6">
        <v>0</v>
      </c>
      <c r="AH23" s="6">
        <v>0.01</v>
      </c>
      <c r="AI23" s="6">
        <v>0</v>
      </c>
      <c r="AJ23" s="6">
        <v>0</v>
      </c>
      <c r="AK23" s="6">
        <v>0.04</v>
      </c>
      <c r="AL23" s="6">
        <v>0</v>
      </c>
      <c r="AM23" s="6">
        <v>0.06</v>
      </c>
      <c r="AN23" s="6">
        <v>0</v>
      </c>
      <c r="AO23" s="6">
        <v>0.01</v>
      </c>
      <c r="AP23" s="6">
        <v>0</v>
      </c>
      <c r="AQ23" s="6">
        <v>0</v>
      </c>
      <c r="AR23" s="7">
        <f t="shared" si="0"/>
        <v>5.8699999999999983</v>
      </c>
      <c r="AS23" s="7">
        <f t="shared" si="1"/>
        <v>5.04</v>
      </c>
      <c r="AT23" s="7">
        <f t="shared" si="2"/>
        <v>4.1899999999999995</v>
      </c>
      <c r="AU23" s="7">
        <f t="shared" si="3"/>
        <v>0.78</v>
      </c>
      <c r="AV23" s="7">
        <f t="shared" si="4"/>
        <v>0.04</v>
      </c>
      <c r="AW23" s="7">
        <f t="shared" si="5"/>
        <v>2.0299999999999998</v>
      </c>
      <c r="AX23" s="7">
        <f t="shared" si="6"/>
        <v>0.08</v>
      </c>
      <c r="AY23" s="7">
        <f t="shared" si="7"/>
        <v>0.27</v>
      </c>
    </row>
    <row r="24" spans="1:51" x14ac:dyDescent="0.3">
      <c r="A24" s="3">
        <v>40737</v>
      </c>
      <c r="B24" s="4" t="s">
        <v>47</v>
      </c>
      <c r="C24" s="4" t="s">
        <v>44</v>
      </c>
      <c r="D24" s="5" t="s">
        <v>54</v>
      </c>
      <c r="E24" s="6">
        <v>0.49</v>
      </c>
      <c r="F24" s="6">
        <v>0</v>
      </c>
      <c r="G24" s="6">
        <v>0.14000000000000001</v>
      </c>
      <c r="H24" s="6">
        <v>0.02</v>
      </c>
      <c r="I24" s="6">
        <v>3.08</v>
      </c>
      <c r="J24" s="6">
        <v>0.12</v>
      </c>
      <c r="K24" s="6">
        <v>0.18</v>
      </c>
      <c r="L24" s="6">
        <v>0.04</v>
      </c>
      <c r="M24" s="6">
        <v>1.07</v>
      </c>
      <c r="N24" s="6">
        <v>0</v>
      </c>
      <c r="O24" s="6">
        <v>2.36</v>
      </c>
      <c r="P24" s="6">
        <v>0.46</v>
      </c>
      <c r="Q24" s="6">
        <v>0.32</v>
      </c>
      <c r="R24" s="6">
        <v>0.14000000000000001</v>
      </c>
      <c r="S24" s="6">
        <v>0.09</v>
      </c>
      <c r="T24" s="6">
        <v>0.02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0.14000000000000001</v>
      </c>
      <c r="AA24" s="6">
        <v>0.14000000000000001</v>
      </c>
      <c r="AB24" s="6">
        <v>0</v>
      </c>
      <c r="AC24" s="6">
        <v>0.02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0.09</v>
      </c>
      <c r="AK24" s="6">
        <v>0.03</v>
      </c>
      <c r="AL24" s="6">
        <v>0.02</v>
      </c>
      <c r="AM24" s="6">
        <v>7.0000000000000007E-2</v>
      </c>
      <c r="AN24" s="6">
        <v>0</v>
      </c>
      <c r="AO24" s="6">
        <v>0</v>
      </c>
      <c r="AP24" s="6">
        <v>0</v>
      </c>
      <c r="AQ24" s="6">
        <v>0</v>
      </c>
      <c r="AR24" s="7">
        <f t="shared" si="0"/>
        <v>5.2099999999999991</v>
      </c>
      <c r="AS24" s="7">
        <f t="shared" si="1"/>
        <v>2.54</v>
      </c>
      <c r="AT24" s="7">
        <f t="shared" si="2"/>
        <v>1.29</v>
      </c>
      <c r="AU24" s="7">
        <f t="shared" si="3"/>
        <v>0.46</v>
      </c>
      <c r="AV24" s="7">
        <f t="shared" si="4"/>
        <v>0</v>
      </c>
      <c r="AW24" s="7">
        <f t="shared" si="5"/>
        <v>0.37</v>
      </c>
      <c r="AX24" s="7">
        <f t="shared" si="6"/>
        <v>0.04</v>
      </c>
      <c r="AY24" s="7">
        <f t="shared" si="7"/>
        <v>0.33</v>
      </c>
    </row>
    <row r="25" spans="1:51" x14ac:dyDescent="0.3">
      <c r="A25" s="3">
        <v>40737</v>
      </c>
      <c r="B25" s="4" t="s">
        <v>47</v>
      </c>
      <c r="C25" s="4" t="s">
        <v>44</v>
      </c>
      <c r="D25" s="5" t="s">
        <v>54</v>
      </c>
      <c r="E25" s="6">
        <v>0.6</v>
      </c>
      <c r="F25" s="6">
        <v>0</v>
      </c>
      <c r="G25" s="6">
        <v>0.18</v>
      </c>
      <c r="H25" s="6">
        <v>0.01</v>
      </c>
      <c r="I25" s="6">
        <v>3.67</v>
      </c>
      <c r="J25" s="6">
        <v>0.18</v>
      </c>
      <c r="K25" s="6">
        <v>0.22</v>
      </c>
      <c r="L25" s="6">
        <v>0.04</v>
      </c>
      <c r="M25" s="6">
        <v>1.45</v>
      </c>
      <c r="N25" s="6">
        <v>0</v>
      </c>
      <c r="O25" s="6">
        <v>2.8</v>
      </c>
      <c r="P25" s="6">
        <v>0.83</v>
      </c>
      <c r="Q25" s="6">
        <v>0.96</v>
      </c>
      <c r="R25" s="6">
        <v>0</v>
      </c>
      <c r="S25" s="6">
        <v>0.43</v>
      </c>
      <c r="T25" s="6">
        <v>0.03</v>
      </c>
      <c r="U25" s="6">
        <v>0</v>
      </c>
      <c r="V25" s="6">
        <v>0</v>
      </c>
      <c r="W25" s="6">
        <v>0.01</v>
      </c>
      <c r="X25" s="6">
        <v>0.01</v>
      </c>
      <c r="Y25" s="6">
        <v>0.01</v>
      </c>
      <c r="Z25" s="6">
        <v>0.65</v>
      </c>
      <c r="AA25" s="6">
        <v>1.1100000000000001</v>
      </c>
      <c r="AB25" s="6">
        <v>0</v>
      </c>
      <c r="AC25" s="6">
        <v>0.03</v>
      </c>
      <c r="AD25" s="6">
        <v>0</v>
      </c>
      <c r="AE25" s="6">
        <v>0</v>
      </c>
      <c r="AF25" s="6">
        <v>0.04</v>
      </c>
      <c r="AG25" s="6">
        <v>0</v>
      </c>
      <c r="AH25" s="6">
        <v>0.01</v>
      </c>
      <c r="AI25" s="6">
        <v>0</v>
      </c>
      <c r="AJ25" s="6">
        <v>0.12</v>
      </c>
      <c r="AK25" s="6">
        <v>0.04</v>
      </c>
      <c r="AL25" s="6">
        <v>0</v>
      </c>
      <c r="AM25" s="6">
        <v>7.0000000000000007E-2</v>
      </c>
      <c r="AN25" s="6">
        <v>0</v>
      </c>
      <c r="AO25" s="6">
        <v>0.01</v>
      </c>
      <c r="AP25" s="6">
        <v>0</v>
      </c>
      <c r="AQ25" s="6">
        <v>0</v>
      </c>
      <c r="AR25" s="7">
        <f t="shared" si="0"/>
        <v>6.4300000000000006</v>
      </c>
      <c r="AS25" s="7">
        <f t="shared" si="1"/>
        <v>3.03</v>
      </c>
      <c r="AT25" s="7">
        <f t="shared" si="2"/>
        <v>4.05</v>
      </c>
      <c r="AU25" s="7">
        <f t="shared" si="3"/>
        <v>0.98</v>
      </c>
      <c r="AV25" s="7">
        <f t="shared" si="4"/>
        <v>0.04</v>
      </c>
      <c r="AW25" s="7">
        <f t="shared" si="5"/>
        <v>2.2300000000000004</v>
      </c>
      <c r="AX25" s="7">
        <f t="shared" si="6"/>
        <v>6.9999999999999993E-2</v>
      </c>
      <c r="AY25" s="7">
        <f t="shared" si="7"/>
        <v>0.41</v>
      </c>
    </row>
    <row r="26" spans="1:51" x14ac:dyDescent="0.3">
      <c r="A26" s="3">
        <v>40772</v>
      </c>
      <c r="B26" s="4" t="s">
        <v>48</v>
      </c>
      <c r="C26" s="4" t="s">
        <v>44</v>
      </c>
      <c r="D26" s="5" t="s">
        <v>54</v>
      </c>
      <c r="E26" s="6">
        <v>0.79</v>
      </c>
      <c r="F26" s="6">
        <v>0.02</v>
      </c>
      <c r="G26" s="6">
        <v>0.23</v>
      </c>
      <c r="H26" s="6">
        <v>0</v>
      </c>
      <c r="I26" s="6">
        <v>4.2300000000000004</v>
      </c>
      <c r="J26" s="6">
        <v>3.05</v>
      </c>
      <c r="K26" s="6">
        <v>0.28000000000000003</v>
      </c>
      <c r="L26" s="6">
        <v>0.04</v>
      </c>
      <c r="M26" s="6">
        <v>1.2</v>
      </c>
      <c r="N26" s="6">
        <v>0</v>
      </c>
      <c r="O26" s="6">
        <v>3.09</v>
      </c>
      <c r="P26" s="6">
        <v>0.57999999999999996</v>
      </c>
      <c r="Q26" s="6">
        <v>0.57999999999999996</v>
      </c>
      <c r="R26" s="6">
        <v>0</v>
      </c>
      <c r="S26" s="6">
        <v>0.15</v>
      </c>
      <c r="T26" s="6">
        <v>0.02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0.24</v>
      </c>
      <c r="AA26" s="6">
        <v>0.24</v>
      </c>
      <c r="AB26" s="6">
        <v>0</v>
      </c>
      <c r="AC26" s="6">
        <v>0.02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0.15</v>
      </c>
      <c r="AK26" s="6">
        <v>0.04</v>
      </c>
      <c r="AL26" s="6">
        <v>0</v>
      </c>
      <c r="AM26" s="6">
        <v>0.06</v>
      </c>
      <c r="AN26" s="6">
        <v>0</v>
      </c>
      <c r="AO26" s="6">
        <v>0</v>
      </c>
      <c r="AP26" s="6">
        <v>0</v>
      </c>
      <c r="AQ26" s="6">
        <v>0</v>
      </c>
      <c r="AR26" s="7">
        <f t="shared" si="0"/>
        <v>7.02</v>
      </c>
      <c r="AS26" s="7">
        <f t="shared" si="1"/>
        <v>6.1999999999999993</v>
      </c>
      <c r="AT26" s="7">
        <f t="shared" si="2"/>
        <v>1.79</v>
      </c>
      <c r="AU26" s="7">
        <f t="shared" si="3"/>
        <v>0.57999999999999996</v>
      </c>
      <c r="AV26" s="7">
        <f t="shared" si="4"/>
        <v>0</v>
      </c>
      <c r="AW26" s="7">
        <f t="shared" si="5"/>
        <v>0.63</v>
      </c>
      <c r="AX26" s="7">
        <f t="shared" si="6"/>
        <v>0.04</v>
      </c>
      <c r="AY26" s="7">
        <f t="shared" si="7"/>
        <v>0.48000000000000004</v>
      </c>
    </row>
    <row r="27" spans="1:51" x14ac:dyDescent="0.3">
      <c r="A27" s="3">
        <v>40772</v>
      </c>
      <c r="B27" s="4" t="s">
        <v>48</v>
      </c>
      <c r="C27" s="4" t="s">
        <v>44</v>
      </c>
      <c r="D27" s="5" t="s">
        <v>54</v>
      </c>
      <c r="E27" s="6">
        <v>0.15</v>
      </c>
      <c r="F27" s="6">
        <v>0</v>
      </c>
      <c r="G27" s="6">
        <v>0.13</v>
      </c>
      <c r="H27" s="6">
        <v>0</v>
      </c>
      <c r="I27" s="6">
        <v>3.07</v>
      </c>
      <c r="J27" s="6">
        <v>0.13</v>
      </c>
      <c r="K27" s="6">
        <v>0.23</v>
      </c>
      <c r="L27" s="6">
        <v>0.05</v>
      </c>
      <c r="M27" s="6">
        <v>1.1000000000000001</v>
      </c>
      <c r="N27" s="6">
        <v>0</v>
      </c>
      <c r="O27" s="6">
        <v>2.6</v>
      </c>
      <c r="P27" s="6">
        <v>0.25</v>
      </c>
      <c r="Q27" s="6">
        <v>0.15</v>
      </c>
      <c r="R27" s="6">
        <v>0.18</v>
      </c>
      <c r="S27" s="6">
        <v>0</v>
      </c>
      <c r="T27" s="6">
        <v>0.03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0.05</v>
      </c>
      <c r="AA27" s="6">
        <v>0.05</v>
      </c>
      <c r="AB27" s="6">
        <v>0</v>
      </c>
      <c r="AC27" s="6">
        <v>0.03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0.05</v>
      </c>
      <c r="AK27" s="6">
        <v>0.03</v>
      </c>
      <c r="AL27" s="6">
        <v>0.03</v>
      </c>
      <c r="AM27" s="6">
        <v>0.05</v>
      </c>
      <c r="AN27" s="6">
        <v>0</v>
      </c>
      <c r="AO27" s="6">
        <v>0</v>
      </c>
      <c r="AP27" s="6">
        <v>0</v>
      </c>
      <c r="AQ27" s="6">
        <v>0</v>
      </c>
      <c r="AR27" s="7">
        <f t="shared" si="0"/>
        <v>4.9000000000000004</v>
      </c>
      <c r="AS27" s="7">
        <f t="shared" si="1"/>
        <v>2.7800000000000002</v>
      </c>
      <c r="AT27" s="7">
        <f t="shared" si="2"/>
        <v>0.67999999999999994</v>
      </c>
      <c r="AU27" s="7">
        <f t="shared" si="3"/>
        <v>0.32999999999999996</v>
      </c>
      <c r="AV27" s="7">
        <f t="shared" si="4"/>
        <v>0</v>
      </c>
      <c r="AW27" s="7">
        <f t="shared" si="5"/>
        <v>0.1</v>
      </c>
      <c r="AX27" s="7">
        <f t="shared" si="6"/>
        <v>0.06</v>
      </c>
      <c r="AY27" s="7">
        <f t="shared" si="7"/>
        <v>0.26</v>
      </c>
    </row>
    <row r="28" spans="1:51" x14ac:dyDescent="0.3">
      <c r="A28" s="3">
        <v>40801</v>
      </c>
      <c r="B28" s="4" t="s">
        <v>55</v>
      </c>
      <c r="C28" s="4" t="s">
        <v>44</v>
      </c>
      <c r="D28" s="5" t="s">
        <v>54</v>
      </c>
      <c r="E28" s="6">
        <v>0.09</v>
      </c>
      <c r="F28" s="6">
        <v>0.01</v>
      </c>
      <c r="G28" s="6">
        <v>7.0000000000000007E-2</v>
      </c>
      <c r="H28" s="6">
        <v>0.01</v>
      </c>
      <c r="I28" s="6">
        <v>2.5299999999999998</v>
      </c>
      <c r="J28" s="6">
        <v>0.03</v>
      </c>
      <c r="K28" s="6">
        <v>0.17</v>
      </c>
      <c r="L28" s="6">
        <v>0.02</v>
      </c>
      <c r="M28" s="6">
        <v>0.86</v>
      </c>
      <c r="N28" s="6">
        <v>0</v>
      </c>
      <c r="O28" s="6">
        <v>3.08</v>
      </c>
      <c r="P28" s="6">
        <v>0.23</v>
      </c>
      <c r="Q28" s="6">
        <v>0.11</v>
      </c>
      <c r="R28" s="6">
        <v>0.08</v>
      </c>
      <c r="S28" s="6">
        <v>0.03</v>
      </c>
      <c r="T28" s="6">
        <v>0.02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0.04</v>
      </c>
      <c r="AA28" s="6">
        <v>0.03</v>
      </c>
      <c r="AB28" s="6">
        <v>0</v>
      </c>
      <c r="AC28" s="6">
        <v>0.02</v>
      </c>
      <c r="AD28" s="6">
        <v>0</v>
      </c>
      <c r="AE28" s="6">
        <v>0</v>
      </c>
      <c r="AF28" s="6">
        <v>0</v>
      </c>
      <c r="AG28" s="6">
        <v>0</v>
      </c>
      <c r="AH28" s="6">
        <v>0.01</v>
      </c>
      <c r="AI28" s="6">
        <v>0</v>
      </c>
      <c r="AJ28" s="6">
        <v>0.04</v>
      </c>
      <c r="AK28" s="6">
        <v>0.01</v>
      </c>
      <c r="AL28" s="6">
        <v>0.02</v>
      </c>
      <c r="AM28" s="6">
        <v>0.06</v>
      </c>
      <c r="AN28" s="6">
        <v>0</v>
      </c>
      <c r="AO28" s="6">
        <v>0</v>
      </c>
      <c r="AP28" s="6">
        <v>0</v>
      </c>
      <c r="AQ28" s="6">
        <v>0</v>
      </c>
      <c r="AR28" s="7">
        <f t="shared" si="0"/>
        <v>3.8999999999999995</v>
      </c>
      <c r="AS28" s="7">
        <f t="shared" si="1"/>
        <v>3.15</v>
      </c>
      <c r="AT28" s="7">
        <f t="shared" si="2"/>
        <v>0.51999999999999991</v>
      </c>
      <c r="AU28" s="7">
        <f t="shared" si="3"/>
        <v>0.19</v>
      </c>
      <c r="AV28" s="7">
        <f t="shared" si="4"/>
        <v>0</v>
      </c>
      <c r="AW28" s="7">
        <f t="shared" si="5"/>
        <v>0.1</v>
      </c>
      <c r="AX28" s="7">
        <f t="shared" si="6"/>
        <v>0.05</v>
      </c>
      <c r="AY28" s="7">
        <f t="shared" si="7"/>
        <v>0.18</v>
      </c>
    </row>
    <row r="29" spans="1:51" x14ac:dyDescent="0.3">
      <c r="A29" s="3">
        <v>40801</v>
      </c>
      <c r="B29" s="4" t="s">
        <v>55</v>
      </c>
      <c r="C29" s="4" t="s">
        <v>44</v>
      </c>
      <c r="D29" s="5" t="s">
        <v>54</v>
      </c>
      <c r="E29" s="6">
        <v>0.45</v>
      </c>
      <c r="F29" s="6">
        <v>0.01</v>
      </c>
      <c r="G29" s="6">
        <v>0.13</v>
      </c>
      <c r="H29" s="6">
        <v>0</v>
      </c>
      <c r="I29" s="6">
        <v>3.34</v>
      </c>
      <c r="J29" s="6">
        <v>0.06</v>
      </c>
      <c r="K29" s="6">
        <v>0.2</v>
      </c>
      <c r="L29" s="6">
        <v>0.04</v>
      </c>
      <c r="M29" s="6">
        <v>0.95</v>
      </c>
      <c r="N29" s="6">
        <v>0</v>
      </c>
      <c r="O29" s="6">
        <v>3.27</v>
      </c>
      <c r="P29" s="6">
        <v>0.21</v>
      </c>
      <c r="Q29" s="6">
        <v>7.0000000000000007E-2</v>
      </c>
      <c r="R29" s="6">
        <v>0.09</v>
      </c>
      <c r="S29" s="6">
        <v>0</v>
      </c>
      <c r="T29" s="6">
        <v>0.01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0.02</v>
      </c>
      <c r="AA29" s="6">
        <v>0.02</v>
      </c>
      <c r="AB29" s="6">
        <v>0</v>
      </c>
      <c r="AC29" s="6">
        <v>0.01</v>
      </c>
      <c r="AD29" s="6">
        <v>0</v>
      </c>
      <c r="AE29" s="6">
        <v>0</v>
      </c>
      <c r="AF29" s="6">
        <v>0</v>
      </c>
      <c r="AG29" s="6">
        <v>0</v>
      </c>
      <c r="AH29" s="6">
        <v>0.01</v>
      </c>
      <c r="AI29" s="6">
        <v>0</v>
      </c>
      <c r="AJ29" s="6">
        <v>0.1</v>
      </c>
      <c r="AK29" s="6">
        <v>0.04</v>
      </c>
      <c r="AL29" s="6">
        <v>0.04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f t="shared" si="0"/>
        <v>5.2799999999999994</v>
      </c>
      <c r="AS29" s="7">
        <f t="shared" si="1"/>
        <v>3.38</v>
      </c>
      <c r="AT29" s="7">
        <f t="shared" si="2"/>
        <v>0.40999999999999992</v>
      </c>
      <c r="AU29" s="7">
        <f t="shared" si="3"/>
        <v>0.16</v>
      </c>
      <c r="AV29" s="7">
        <f t="shared" si="4"/>
        <v>0</v>
      </c>
      <c r="AW29" s="7">
        <f t="shared" si="5"/>
        <v>0.04</v>
      </c>
      <c r="AX29" s="7">
        <f t="shared" si="6"/>
        <v>0.03</v>
      </c>
      <c r="AY29" s="7">
        <f t="shared" si="7"/>
        <v>0.27</v>
      </c>
    </row>
    <row r="30" spans="1:51" x14ac:dyDescent="0.3">
      <c r="A30" s="3">
        <v>40842</v>
      </c>
      <c r="B30" s="4" t="s">
        <v>49</v>
      </c>
      <c r="C30" s="4" t="s">
        <v>44</v>
      </c>
      <c r="D30" s="5" t="s">
        <v>54</v>
      </c>
      <c r="E30" s="6">
        <v>0.03</v>
      </c>
      <c r="F30" s="6">
        <v>0</v>
      </c>
      <c r="G30" s="6">
        <v>0.02</v>
      </c>
      <c r="H30" s="6">
        <v>0</v>
      </c>
      <c r="I30" s="6">
        <v>1.27</v>
      </c>
      <c r="J30" s="6">
        <v>0.6</v>
      </c>
      <c r="K30" s="6">
        <v>0.1</v>
      </c>
      <c r="L30" s="6">
        <v>0.02</v>
      </c>
      <c r="M30" s="6">
        <v>1.39</v>
      </c>
      <c r="N30" s="6">
        <v>0</v>
      </c>
      <c r="O30" s="6">
        <v>2.94</v>
      </c>
      <c r="P30" s="6">
        <v>0.57999999999999996</v>
      </c>
      <c r="Q30" s="6">
        <v>0.54</v>
      </c>
      <c r="R30" s="6">
        <v>0.14000000000000001</v>
      </c>
      <c r="S30" s="6">
        <v>0.35</v>
      </c>
      <c r="T30" s="6">
        <v>0.03</v>
      </c>
      <c r="U30" s="6">
        <v>0</v>
      </c>
      <c r="V30" s="6">
        <v>0</v>
      </c>
      <c r="W30" s="6">
        <v>0.02</v>
      </c>
      <c r="X30" s="6">
        <v>0</v>
      </c>
      <c r="Y30" s="6">
        <v>0.02</v>
      </c>
      <c r="Z30" s="6">
        <v>0.57999999999999996</v>
      </c>
      <c r="AA30" s="6">
        <v>1.36</v>
      </c>
      <c r="AB30" s="6">
        <v>0</v>
      </c>
      <c r="AC30" s="6">
        <v>0.02</v>
      </c>
      <c r="AD30" s="6">
        <v>0</v>
      </c>
      <c r="AE30" s="6">
        <v>0</v>
      </c>
      <c r="AF30" s="6">
        <v>0.03</v>
      </c>
      <c r="AG30" s="6">
        <v>0</v>
      </c>
      <c r="AH30" s="6">
        <v>0.02</v>
      </c>
      <c r="AI30" s="6">
        <v>0</v>
      </c>
      <c r="AJ30" s="6">
        <v>0.02</v>
      </c>
      <c r="AK30" s="6">
        <v>0</v>
      </c>
      <c r="AL30" s="6">
        <v>0</v>
      </c>
      <c r="AM30" s="6">
        <v>0.03</v>
      </c>
      <c r="AN30" s="6">
        <v>0</v>
      </c>
      <c r="AO30" s="6">
        <v>0</v>
      </c>
      <c r="AP30" s="6">
        <v>0</v>
      </c>
      <c r="AQ30" s="6">
        <v>0</v>
      </c>
      <c r="AR30" s="7">
        <f t="shared" si="0"/>
        <v>2.9299999999999997</v>
      </c>
      <c r="AS30" s="7">
        <f t="shared" si="1"/>
        <v>3.56</v>
      </c>
      <c r="AT30" s="7">
        <f t="shared" si="2"/>
        <v>3.6199999999999997</v>
      </c>
      <c r="AU30" s="7">
        <f t="shared" si="3"/>
        <v>0.70000000000000007</v>
      </c>
      <c r="AV30" s="7">
        <f t="shared" si="4"/>
        <v>0.03</v>
      </c>
      <c r="AW30" s="7">
        <f t="shared" si="5"/>
        <v>2.3199999999999998</v>
      </c>
      <c r="AX30" s="7">
        <f t="shared" si="6"/>
        <v>7.0000000000000007E-2</v>
      </c>
      <c r="AY30" s="7">
        <f t="shared" si="7"/>
        <v>7.0000000000000007E-2</v>
      </c>
    </row>
    <row r="31" spans="1:51" x14ac:dyDescent="0.3">
      <c r="A31" s="3">
        <v>40842</v>
      </c>
      <c r="B31" s="4" t="s">
        <v>49</v>
      </c>
      <c r="C31" s="4" t="s">
        <v>44</v>
      </c>
      <c r="D31" s="5" t="s">
        <v>54</v>
      </c>
      <c r="E31" s="6">
        <v>0</v>
      </c>
      <c r="F31" s="6">
        <v>0</v>
      </c>
      <c r="G31" s="6">
        <v>0.01</v>
      </c>
      <c r="H31" s="6">
        <v>0</v>
      </c>
      <c r="I31" s="6">
        <v>0.94</v>
      </c>
      <c r="J31" s="6">
        <v>0.45</v>
      </c>
      <c r="K31" s="6">
        <v>7.0000000000000007E-2</v>
      </c>
      <c r="L31" s="6">
        <v>0.01</v>
      </c>
      <c r="M31" s="6">
        <v>0.85</v>
      </c>
      <c r="N31" s="6">
        <v>0</v>
      </c>
      <c r="O31" s="6">
        <v>2.85</v>
      </c>
      <c r="P31" s="6">
        <v>0.22</v>
      </c>
      <c r="Q31" s="6">
        <v>0.12</v>
      </c>
      <c r="R31" s="6">
        <v>0.1</v>
      </c>
      <c r="S31" s="6">
        <v>0</v>
      </c>
      <c r="T31" s="6">
        <v>0.02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0.06</v>
      </c>
      <c r="AA31" s="6">
        <v>0.06</v>
      </c>
      <c r="AB31" s="6">
        <v>0</v>
      </c>
      <c r="AC31" s="6">
        <v>0.02</v>
      </c>
      <c r="AD31" s="6">
        <v>0</v>
      </c>
      <c r="AE31" s="6">
        <v>0</v>
      </c>
      <c r="AF31" s="6">
        <v>0</v>
      </c>
      <c r="AG31" s="6">
        <v>0</v>
      </c>
      <c r="AH31" s="6">
        <v>0.02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f t="shared" si="0"/>
        <v>1.9300000000000002</v>
      </c>
      <c r="AS31" s="7">
        <f t="shared" si="1"/>
        <v>3.31</v>
      </c>
      <c r="AT31" s="7">
        <f t="shared" si="2"/>
        <v>0.56000000000000005</v>
      </c>
      <c r="AU31" s="7">
        <f t="shared" si="3"/>
        <v>0.22</v>
      </c>
      <c r="AV31" s="7">
        <f t="shared" si="4"/>
        <v>0</v>
      </c>
      <c r="AW31" s="7">
        <f t="shared" si="5"/>
        <v>0.12</v>
      </c>
      <c r="AX31" s="7">
        <f t="shared" si="6"/>
        <v>0.06</v>
      </c>
      <c r="AY31" s="7">
        <f t="shared" si="7"/>
        <v>0.01</v>
      </c>
    </row>
    <row r="32" spans="1:51" x14ac:dyDescent="0.3">
      <c r="A32" s="3">
        <v>40889</v>
      </c>
      <c r="B32" s="4" t="s">
        <v>50</v>
      </c>
      <c r="C32" s="4" t="s">
        <v>44</v>
      </c>
      <c r="D32" s="5" t="s">
        <v>54</v>
      </c>
      <c r="E32" s="6">
        <v>0</v>
      </c>
      <c r="F32" s="6">
        <v>0.01</v>
      </c>
      <c r="G32" s="6">
        <v>0.01</v>
      </c>
      <c r="H32" s="6">
        <v>0</v>
      </c>
      <c r="I32" s="6">
        <v>0.86</v>
      </c>
      <c r="J32" s="6">
        <v>0.01</v>
      </c>
      <c r="K32" s="6">
        <v>7.0000000000000007E-2</v>
      </c>
      <c r="L32" s="6">
        <v>0.02</v>
      </c>
      <c r="M32" s="6">
        <v>0.74</v>
      </c>
      <c r="N32" s="6">
        <v>0</v>
      </c>
      <c r="O32" s="6">
        <v>3.94</v>
      </c>
      <c r="P32" s="6">
        <v>0.56000000000000005</v>
      </c>
      <c r="Q32" s="6">
        <v>0.41</v>
      </c>
      <c r="R32" s="6">
        <v>7.0000000000000007E-2</v>
      </c>
      <c r="S32" s="6">
        <v>0.14000000000000001</v>
      </c>
      <c r="T32" s="6">
        <v>0.01</v>
      </c>
      <c r="U32" s="6">
        <v>0.01</v>
      </c>
      <c r="V32" s="6">
        <v>0.01</v>
      </c>
      <c r="W32" s="6">
        <v>0.01</v>
      </c>
      <c r="X32" s="6">
        <v>0</v>
      </c>
      <c r="Y32" s="6">
        <v>0.01</v>
      </c>
      <c r="Z32" s="6">
        <v>0.25</v>
      </c>
      <c r="AA32" s="6">
        <v>0.46</v>
      </c>
      <c r="AB32" s="6">
        <v>0</v>
      </c>
      <c r="AC32" s="6">
        <v>0.02</v>
      </c>
      <c r="AD32" s="6">
        <v>0.01</v>
      </c>
      <c r="AE32" s="6">
        <v>0</v>
      </c>
      <c r="AF32" s="6">
        <v>0.01</v>
      </c>
      <c r="AG32" s="6">
        <v>0</v>
      </c>
      <c r="AH32" s="6">
        <v>0.01</v>
      </c>
      <c r="AI32" s="6">
        <v>0.01</v>
      </c>
      <c r="AJ32" s="6">
        <v>0</v>
      </c>
      <c r="AK32" s="6">
        <v>0</v>
      </c>
      <c r="AL32" s="6">
        <v>0.01</v>
      </c>
      <c r="AM32" s="6">
        <v>0</v>
      </c>
      <c r="AN32" s="6">
        <v>0</v>
      </c>
      <c r="AO32" s="6">
        <v>0.01</v>
      </c>
      <c r="AP32" s="6">
        <v>0.01</v>
      </c>
      <c r="AQ32" s="6">
        <v>0</v>
      </c>
      <c r="AR32" s="7">
        <f t="shared" si="0"/>
        <v>1.75</v>
      </c>
      <c r="AS32" s="7">
        <f t="shared" si="1"/>
        <v>4.0199999999999996</v>
      </c>
      <c r="AT32" s="7">
        <f t="shared" si="2"/>
        <v>1.9200000000000002</v>
      </c>
      <c r="AU32" s="7">
        <f t="shared" si="3"/>
        <v>0.49</v>
      </c>
      <c r="AV32" s="7">
        <f t="shared" si="4"/>
        <v>0.01</v>
      </c>
      <c r="AW32" s="7">
        <f t="shared" si="5"/>
        <v>0.88000000000000012</v>
      </c>
      <c r="AX32" s="7">
        <f t="shared" si="6"/>
        <v>0.04</v>
      </c>
      <c r="AY32" s="7">
        <f t="shared" si="7"/>
        <v>0.01</v>
      </c>
    </row>
    <row r="33" spans="1:51" x14ac:dyDescent="0.3">
      <c r="A33" s="3">
        <v>40889</v>
      </c>
      <c r="B33" s="4" t="s">
        <v>50</v>
      </c>
      <c r="C33" s="4" t="s">
        <v>44</v>
      </c>
      <c r="D33" s="5" t="s">
        <v>54</v>
      </c>
      <c r="E33" s="6">
        <v>0.05</v>
      </c>
      <c r="F33" s="6">
        <v>0.01</v>
      </c>
      <c r="G33" s="6">
        <v>0.02</v>
      </c>
      <c r="H33" s="6">
        <v>0.01</v>
      </c>
      <c r="I33" s="6">
        <v>1.52</v>
      </c>
      <c r="J33" s="6">
        <v>1</v>
      </c>
      <c r="K33" s="6">
        <v>0.1</v>
      </c>
      <c r="L33" s="6">
        <v>0.03</v>
      </c>
      <c r="M33" s="6">
        <v>0.92</v>
      </c>
      <c r="N33" s="6">
        <v>0</v>
      </c>
      <c r="O33" s="6">
        <v>4.59</v>
      </c>
      <c r="P33" s="6">
        <v>0.66</v>
      </c>
      <c r="Q33" s="6">
        <v>0.43</v>
      </c>
      <c r="R33" s="6">
        <v>7.0000000000000007E-2</v>
      </c>
      <c r="S33" s="6">
        <v>0.14000000000000001</v>
      </c>
      <c r="T33" s="6">
        <v>0.01</v>
      </c>
      <c r="U33" s="6">
        <v>0.01</v>
      </c>
      <c r="V33" s="6">
        <v>0.02</v>
      </c>
      <c r="W33" s="6">
        <v>0.01</v>
      </c>
      <c r="X33" s="6">
        <v>0</v>
      </c>
      <c r="Y33" s="6">
        <v>0.01</v>
      </c>
      <c r="Z33" s="6">
        <v>0.17</v>
      </c>
      <c r="AA33" s="6">
        <v>0.27</v>
      </c>
      <c r="AB33" s="6">
        <v>0</v>
      </c>
      <c r="AC33" s="6">
        <v>0.02</v>
      </c>
      <c r="AD33" s="6">
        <v>0.01</v>
      </c>
      <c r="AE33" s="6">
        <v>0</v>
      </c>
      <c r="AF33" s="6">
        <v>0</v>
      </c>
      <c r="AG33" s="6">
        <v>0</v>
      </c>
      <c r="AH33" s="6">
        <v>0.01</v>
      </c>
      <c r="AI33" s="6">
        <v>0.01</v>
      </c>
      <c r="AJ33" s="6">
        <v>0.01</v>
      </c>
      <c r="AK33" s="6">
        <v>0.01</v>
      </c>
      <c r="AL33" s="6">
        <v>0</v>
      </c>
      <c r="AM33" s="6">
        <v>0</v>
      </c>
      <c r="AN33" s="6">
        <v>0</v>
      </c>
      <c r="AO33" s="6">
        <v>0.01</v>
      </c>
      <c r="AP33" s="6">
        <v>0.01</v>
      </c>
      <c r="AQ33" s="6">
        <v>0</v>
      </c>
      <c r="AR33" s="7">
        <f t="shared" si="0"/>
        <v>2.6899999999999991</v>
      </c>
      <c r="AS33" s="7">
        <f t="shared" si="1"/>
        <v>5.6899999999999986</v>
      </c>
      <c r="AT33" s="7">
        <f t="shared" si="2"/>
        <v>1.76</v>
      </c>
      <c r="AU33" s="7">
        <f t="shared" si="3"/>
        <v>0.51</v>
      </c>
      <c r="AV33" s="7">
        <f t="shared" si="4"/>
        <v>0</v>
      </c>
      <c r="AW33" s="7">
        <f t="shared" si="5"/>
        <v>0.60000000000000009</v>
      </c>
      <c r="AX33" s="7">
        <f t="shared" si="6"/>
        <v>0.04</v>
      </c>
      <c r="AY33" s="7">
        <f t="shared" si="7"/>
        <v>0.04</v>
      </c>
    </row>
    <row r="34" spans="1:51" x14ac:dyDescent="0.3">
      <c r="A34" s="3">
        <v>40927</v>
      </c>
      <c r="B34" s="4" t="s">
        <v>51</v>
      </c>
      <c r="C34" s="4" t="s">
        <v>44</v>
      </c>
      <c r="D34" s="5" t="s">
        <v>54</v>
      </c>
      <c r="E34" s="6">
        <v>0.19</v>
      </c>
      <c r="F34" s="6">
        <v>0.02</v>
      </c>
      <c r="G34" s="6">
        <v>0.09</v>
      </c>
      <c r="H34" s="6">
        <v>0</v>
      </c>
      <c r="I34" s="6">
        <v>2.46</v>
      </c>
      <c r="J34" s="6">
        <v>0.21</v>
      </c>
      <c r="K34" s="6">
        <v>0.12</v>
      </c>
      <c r="L34" s="6">
        <v>0.05</v>
      </c>
      <c r="M34" s="6">
        <v>1.2</v>
      </c>
      <c r="N34" s="6">
        <v>0</v>
      </c>
      <c r="O34" s="6">
        <v>3.92</v>
      </c>
      <c r="P34" s="6">
        <v>0.12</v>
      </c>
      <c r="Q34" s="6">
        <v>0.04</v>
      </c>
      <c r="R34" s="6">
        <v>0.11</v>
      </c>
      <c r="S34" s="6">
        <v>0</v>
      </c>
      <c r="T34" s="6">
        <v>0.02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0.02</v>
      </c>
      <c r="AA34" s="6">
        <v>0.02</v>
      </c>
      <c r="AB34" s="6">
        <v>0</v>
      </c>
      <c r="AC34" s="6">
        <v>0.02</v>
      </c>
      <c r="AD34" s="6">
        <v>0</v>
      </c>
      <c r="AE34" s="6">
        <v>0</v>
      </c>
      <c r="AF34" s="6">
        <v>0</v>
      </c>
      <c r="AG34" s="6">
        <v>0</v>
      </c>
      <c r="AH34" s="6">
        <v>0.02</v>
      </c>
      <c r="AI34" s="6">
        <v>0</v>
      </c>
      <c r="AJ34" s="6">
        <v>0.04</v>
      </c>
      <c r="AK34" s="6">
        <v>0.02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f t="shared" si="0"/>
        <v>4.1799999999999988</v>
      </c>
      <c r="AS34" s="7">
        <f t="shared" si="1"/>
        <v>4.2</v>
      </c>
      <c r="AT34" s="7">
        <f t="shared" si="2"/>
        <v>0.31</v>
      </c>
      <c r="AU34" s="7">
        <f t="shared" si="3"/>
        <v>0.15</v>
      </c>
      <c r="AV34" s="7">
        <f t="shared" si="4"/>
        <v>0</v>
      </c>
      <c r="AW34" s="7">
        <f t="shared" si="5"/>
        <v>0.04</v>
      </c>
      <c r="AX34" s="7">
        <f t="shared" si="6"/>
        <v>0.06</v>
      </c>
      <c r="AY34" s="7">
        <f t="shared" si="7"/>
        <v>0.15</v>
      </c>
    </row>
    <row r="35" spans="1:51" x14ac:dyDescent="0.3">
      <c r="A35" s="3">
        <v>40968</v>
      </c>
      <c r="B35" s="4" t="s">
        <v>52</v>
      </c>
      <c r="C35" s="4" t="s">
        <v>44</v>
      </c>
      <c r="D35" s="5" t="s">
        <v>54</v>
      </c>
      <c r="E35" s="6">
        <v>0.38</v>
      </c>
      <c r="F35" s="6">
        <v>0.03</v>
      </c>
      <c r="G35" s="6">
        <v>0.1</v>
      </c>
      <c r="H35" s="6">
        <v>0</v>
      </c>
      <c r="I35" s="6">
        <v>2.04</v>
      </c>
      <c r="J35" s="6">
        <v>0.8</v>
      </c>
      <c r="K35" s="6">
        <v>0.13</v>
      </c>
      <c r="L35" s="6">
        <v>0.08</v>
      </c>
      <c r="M35" s="6">
        <v>1.22</v>
      </c>
      <c r="N35" s="6">
        <v>0</v>
      </c>
      <c r="O35" s="6">
        <v>3.31</v>
      </c>
      <c r="P35" s="6">
        <v>0.21</v>
      </c>
      <c r="Q35" s="6">
        <v>0.08</v>
      </c>
      <c r="R35" s="6">
        <v>0.16</v>
      </c>
      <c r="S35" s="6">
        <v>0</v>
      </c>
      <c r="T35" s="6">
        <v>0.03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0.03</v>
      </c>
      <c r="AA35" s="6">
        <v>0.05</v>
      </c>
      <c r="AB35" s="6">
        <v>0</v>
      </c>
      <c r="AC35" s="6">
        <v>0.03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0.08</v>
      </c>
      <c r="AK35" s="6">
        <v>0.03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f t="shared" si="0"/>
        <v>4.04</v>
      </c>
      <c r="AS35" s="7">
        <f t="shared" si="1"/>
        <v>4.22</v>
      </c>
      <c r="AT35" s="7">
        <f t="shared" si="2"/>
        <v>0.53</v>
      </c>
      <c r="AU35" s="7">
        <f t="shared" si="3"/>
        <v>0.24</v>
      </c>
      <c r="AV35" s="7">
        <f t="shared" si="4"/>
        <v>0</v>
      </c>
      <c r="AW35" s="7">
        <f t="shared" si="5"/>
        <v>0.08</v>
      </c>
      <c r="AX35" s="7">
        <f t="shared" si="6"/>
        <v>0.06</v>
      </c>
      <c r="AY35" s="7">
        <f t="shared" si="7"/>
        <v>0.21000000000000002</v>
      </c>
    </row>
    <row r="36" spans="1:51" x14ac:dyDescent="0.3">
      <c r="A36" s="3">
        <v>40968</v>
      </c>
      <c r="B36" s="4" t="s">
        <v>52</v>
      </c>
      <c r="C36" s="4" t="s">
        <v>44</v>
      </c>
      <c r="D36" s="5" t="s">
        <v>54</v>
      </c>
      <c r="E36" s="6">
        <v>0.6</v>
      </c>
      <c r="F36" s="6">
        <v>0.02</v>
      </c>
      <c r="G36" s="6">
        <v>0.15</v>
      </c>
      <c r="H36" s="6">
        <v>0</v>
      </c>
      <c r="I36" s="6">
        <v>2.75</v>
      </c>
      <c r="J36" s="6">
        <v>1.59</v>
      </c>
      <c r="K36" s="6">
        <v>0.17</v>
      </c>
      <c r="L36" s="6">
        <v>0.09</v>
      </c>
      <c r="M36" s="6">
        <v>1.55</v>
      </c>
      <c r="N36" s="6">
        <v>0</v>
      </c>
      <c r="O36" s="6">
        <v>3.56</v>
      </c>
      <c r="P36" s="6">
        <v>0.43</v>
      </c>
      <c r="Q36" s="6">
        <v>0.26</v>
      </c>
      <c r="R36" s="6">
        <v>0.15</v>
      </c>
      <c r="S36" s="6">
        <v>0.17</v>
      </c>
      <c r="T36" s="6">
        <v>0.02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0.13</v>
      </c>
      <c r="AA36" s="6">
        <v>0.24</v>
      </c>
      <c r="AB36" s="6">
        <v>0</v>
      </c>
      <c r="AC36" s="6">
        <v>0.02</v>
      </c>
      <c r="AD36" s="6">
        <v>0</v>
      </c>
      <c r="AE36" s="6">
        <v>0</v>
      </c>
      <c r="AF36" s="6">
        <v>0.02</v>
      </c>
      <c r="AG36" s="6">
        <v>0</v>
      </c>
      <c r="AH36" s="6">
        <v>0.02</v>
      </c>
      <c r="AI36" s="6">
        <v>0.02</v>
      </c>
      <c r="AJ36" s="6">
        <v>0.13</v>
      </c>
      <c r="AK36" s="6">
        <v>0.06</v>
      </c>
      <c r="AL36" s="6">
        <v>0</v>
      </c>
      <c r="AM36" s="6">
        <v>0</v>
      </c>
      <c r="AN36" s="6">
        <v>0</v>
      </c>
      <c r="AO36" s="6">
        <v>0.02</v>
      </c>
      <c r="AP36" s="6">
        <v>0</v>
      </c>
      <c r="AQ36" s="6">
        <v>0</v>
      </c>
      <c r="AR36" s="7">
        <f t="shared" si="0"/>
        <v>5.4899999999999975</v>
      </c>
      <c r="AS36" s="7">
        <f t="shared" si="1"/>
        <v>5.2799999999999994</v>
      </c>
      <c r="AT36" s="7">
        <f t="shared" si="2"/>
        <v>1.4</v>
      </c>
      <c r="AU36" s="7">
        <f t="shared" si="3"/>
        <v>0.41000000000000003</v>
      </c>
      <c r="AV36" s="7">
        <f t="shared" si="4"/>
        <v>0.02</v>
      </c>
      <c r="AW36" s="7">
        <f t="shared" si="5"/>
        <v>0.58000000000000007</v>
      </c>
      <c r="AX36" s="7">
        <f t="shared" si="6"/>
        <v>0.06</v>
      </c>
      <c r="AY36" s="7">
        <f t="shared" si="7"/>
        <v>0.33999999999999997</v>
      </c>
    </row>
    <row r="37" spans="1:51" x14ac:dyDescent="0.3">
      <c r="A37" s="3">
        <v>41003</v>
      </c>
      <c r="B37" s="4" t="s">
        <v>53</v>
      </c>
      <c r="C37" s="4" t="s">
        <v>44</v>
      </c>
      <c r="D37" s="5" t="s">
        <v>54</v>
      </c>
      <c r="E37" s="6">
        <v>0.79</v>
      </c>
      <c r="F37" s="6">
        <v>0.01</v>
      </c>
      <c r="G37" s="6">
        <v>0.2</v>
      </c>
      <c r="H37" s="6">
        <v>0</v>
      </c>
      <c r="I37" s="6">
        <v>3.33</v>
      </c>
      <c r="J37" s="6">
        <v>2.95</v>
      </c>
      <c r="K37" s="6">
        <v>0</v>
      </c>
      <c r="L37" s="6">
        <v>0.01</v>
      </c>
      <c r="M37" s="6">
        <v>1.27</v>
      </c>
      <c r="N37" s="6">
        <v>0.01</v>
      </c>
      <c r="O37" s="6">
        <v>4.08</v>
      </c>
      <c r="P37" s="6">
        <v>0.68</v>
      </c>
      <c r="Q37" s="6">
        <v>0.53</v>
      </c>
      <c r="R37" s="6">
        <v>0.15</v>
      </c>
      <c r="S37" s="6">
        <v>0.54</v>
      </c>
      <c r="T37" s="6">
        <v>0.03</v>
      </c>
      <c r="U37" s="6">
        <v>0</v>
      </c>
      <c r="V37" s="6">
        <v>0</v>
      </c>
      <c r="W37" s="6">
        <v>0.01</v>
      </c>
      <c r="X37" s="6">
        <v>0</v>
      </c>
      <c r="Y37" s="6">
        <v>0.01</v>
      </c>
      <c r="Z37" s="6">
        <v>0.2</v>
      </c>
      <c r="AA37" s="6">
        <v>0.53</v>
      </c>
      <c r="AB37" s="6">
        <v>0</v>
      </c>
      <c r="AC37" s="6">
        <v>0.03</v>
      </c>
      <c r="AD37" s="6">
        <v>0</v>
      </c>
      <c r="AE37" s="6">
        <v>0</v>
      </c>
      <c r="AF37" s="6">
        <v>0.03</v>
      </c>
      <c r="AG37" s="6">
        <v>0</v>
      </c>
      <c r="AH37" s="6">
        <v>0.01</v>
      </c>
      <c r="AI37" s="6">
        <v>0.01</v>
      </c>
      <c r="AJ37" s="6">
        <v>0.31</v>
      </c>
      <c r="AK37" s="6">
        <v>0.16</v>
      </c>
      <c r="AL37" s="6">
        <v>0</v>
      </c>
      <c r="AM37" s="6">
        <v>0</v>
      </c>
      <c r="AN37" s="6">
        <v>0</v>
      </c>
      <c r="AO37" s="6">
        <v>0.01</v>
      </c>
      <c r="AP37" s="6">
        <v>0.01</v>
      </c>
      <c r="AQ37" s="6">
        <v>0</v>
      </c>
      <c r="AR37" s="7">
        <f t="shared" si="0"/>
        <v>6.1499999999999995</v>
      </c>
      <c r="AS37" s="7">
        <f t="shared" si="1"/>
        <v>7.0699999999999994</v>
      </c>
      <c r="AT37" s="7">
        <f t="shared" si="2"/>
        <v>2.6799999999999997</v>
      </c>
      <c r="AU37" s="7">
        <f t="shared" si="3"/>
        <v>0.69000000000000006</v>
      </c>
      <c r="AV37" s="7">
        <f t="shared" si="4"/>
        <v>0.03</v>
      </c>
      <c r="AW37" s="7">
        <f t="shared" si="5"/>
        <v>1.31</v>
      </c>
      <c r="AX37" s="7">
        <f t="shared" si="6"/>
        <v>6.9999999999999993E-2</v>
      </c>
      <c r="AY37" s="7">
        <f t="shared" si="7"/>
        <v>0.66999999999999993</v>
      </c>
    </row>
    <row r="38" spans="1:51" x14ac:dyDescent="0.3">
      <c r="A38" s="3">
        <v>41052</v>
      </c>
      <c r="B38" s="4" t="s">
        <v>43</v>
      </c>
      <c r="C38" s="4" t="s">
        <v>44</v>
      </c>
      <c r="D38" s="5" t="s">
        <v>54</v>
      </c>
      <c r="E38" s="6">
        <v>2.0499999999999998</v>
      </c>
      <c r="F38" s="6">
        <v>0.01</v>
      </c>
      <c r="G38" s="6">
        <v>0.15</v>
      </c>
      <c r="H38" s="6">
        <v>0.02</v>
      </c>
      <c r="I38" s="6">
        <v>5.46</v>
      </c>
      <c r="J38" s="6">
        <v>4.8600000000000003</v>
      </c>
      <c r="K38" s="6">
        <v>0</v>
      </c>
      <c r="L38" s="6">
        <v>0.03</v>
      </c>
      <c r="M38" s="6">
        <v>1.1599999999999999</v>
      </c>
      <c r="N38" s="6">
        <v>0.01</v>
      </c>
      <c r="O38" s="6">
        <v>3.32</v>
      </c>
      <c r="P38" s="6">
        <v>2.5099999999999998</v>
      </c>
      <c r="Q38" s="6">
        <v>1.29</v>
      </c>
      <c r="R38" s="6">
        <v>0.42</v>
      </c>
      <c r="S38" s="6">
        <v>1.68</v>
      </c>
      <c r="T38" s="6">
        <v>0.03</v>
      </c>
      <c r="U38" s="6">
        <v>0</v>
      </c>
      <c r="V38" s="6">
        <v>0</v>
      </c>
      <c r="W38" s="6">
        <v>0.01</v>
      </c>
      <c r="X38" s="6">
        <v>0.01</v>
      </c>
      <c r="Y38" s="6">
        <v>0.02</v>
      </c>
      <c r="Z38" s="6">
        <v>1.72</v>
      </c>
      <c r="AA38" s="6">
        <v>3.33</v>
      </c>
      <c r="AB38" s="6">
        <v>0</v>
      </c>
      <c r="AC38" s="6">
        <v>0.02</v>
      </c>
      <c r="AD38" s="6">
        <v>0</v>
      </c>
      <c r="AE38" s="6">
        <v>0</v>
      </c>
      <c r="AF38" s="6">
        <v>0.08</v>
      </c>
      <c r="AG38" s="6">
        <v>0</v>
      </c>
      <c r="AH38" s="6">
        <v>0.01</v>
      </c>
      <c r="AI38" s="6">
        <v>0</v>
      </c>
      <c r="AJ38" s="6">
        <v>0.14000000000000001</v>
      </c>
      <c r="AK38" s="6">
        <v>0.08</v>
      </c>
      <c r="AL38" s="6">
        <v>0</v>
      </c>
      <c r="AM38" s="6">
        <v>0.06</v>
      </c>
      <c r="AN38" s="6">
        <v>0.06</v>
      </c>
      <c r="AO38" s="6">
        <v>0.01</v>
      </c>
      <c r="AP38" s="6">
        <v>0</v>
      </c>
      <c r="AQ38" s="6">
        <v>0</v>
      </c>
      <c r="AR38" s="7">
        <f t="shared" si="0"/>
        <v>9.23</v>
      </c>
      <c r="AS38" s="7">
        <f t="shared" si="1"/>
        <v>8.25</v>
      </c>
      <c r="AT38" s="7">
        <f t="shared" si="2"/>
        <v>11.069999999999999</v>
      </c>
      <c r="AU38" s="7">
        <f t="shared" si="3"/>
        <v>1.74</v>
      </c>
      <c r="AV38" s="7">
        <f t="shared" si="4"/>
        <v>0.08</v>
      </c>
      <c r="AW38" s="7">
        <f t="shared" si="5"/>
        <v>6.8100000000000005</v>
      </c>
      <c r="AX38" s="7">
        <f t="shared" si="6"/>
        <v>6.0000000000000005E-2</v>
      </c>
      <c r="AY38" s="7">
        <f t="shared" si="7"/>
        <v>0.49</v>
      </c>
    </row>
    <row r="39" spans="1:51" x14ac:dyDescent="0.3">
      <c r="A39" s="3">
        <v>41052</v>
      </c>
      <c r="B39" s="4" t="s">
        <v>43</v>
      </c>
      <c r="C39" s="4" t="s">
        <v>44</v>
      </c>
      <c r="D39" s="5" t="s">
        <v>54</v>
      </c>
      <c r="E39" s="6">
        <v>1.1399999999999999</v>
      </c>
      <c r="F39" s="6">
        <v>0</v>
      </c>
      <c r="G39" s="6">
        <v>0.1</v>
      </c>
      <c r="H39" s="6">
        <v>0</v>
      </c>
      <c r="I39" s="6">
        <v>4.12</v>
      </c>
      <c r="J39" s="6">
        <v>3.02</v>
      </c>
      <c r="K39" s="6">
        <v>0</v>
      </c>
      <c r="L39" s="6">
        <v>0.02</v>
      </c>
      <c r="M39" s="6">
        <v>1.23</v>
      </c>
      <c r="N39" s="6">
        <v>0</v>
      </c>
      <c r="O39" s="6">
        <v>2.71</v>
      </c>
      <c r="P39" s="6">
        <v>1.87</v>
      </c>
      <c r="Q39" s="6">
        <v>0.89</v>
      </c>
      <c r="R39" s="6">
        <v>0.33</v>
      </c>
      <c r="S39" s="6">
        <v>1.02</v>
      </c>
      <c r="T39" s="6">
        <v>0.03</v>
      </c>
      <c r="U39" s="6">
        <v>0</v>
      </c>
      <c r="V39" s="6">
        <v>0</v>
      </c>
      <c r="W39" s="6">
        <v>0.02</v>
      </c>
      <c r="X39" s="6">
        <v>0</v>
      </c>
      <c r="Y39" s="6">
        <v>0.02</v>
      </c>
      <c r="Z39" s="6">
        <v>1.19</v>
      </c>
      <c r="AA39" s="6">
        <v>2.19</v>
      </c>
      <c r="AB39" s="6">
        <v>0</v>
      </c>
      <c r="AC39" s="6">
        <v>0.02</v>
      </c>
      <c r="AD39" s="6">
        <v>0</v>
      </c>
      <c r="AE39" s="6">
        <v>0</v>
      </c>
      <c r="AF39" s="6">
        <v>0.05</v>
      </c>
      <c r="AG39" s="6">
        <v>0</v>
      </c>
      <c r="AH39" s="6">
        <v>0.02</v>
      </c>
      <c r="AI39" s="6">
        <v>0</v>
      </c>
      <c r="AJ39" s="6">
        <v>7.0000000000000007E-2</v>
      </c>
      <c r="AK39" s="6">
        <v>0.03</v>
      </c>
      <c r="AL39" s="6">
        <v>0</v>
      </c>
      <c r="AM39" s="6">
        <v>0.05</v>
      </c>
      <c r="AN39" s="6">
        <v>0.03</v>
      </c>
      <c r="AO39" s="6">
        <v>0</v>
      </c>
      <c r="AP39" s="6">
        <v>0</v>
      </c>
      <c r="AQ39" s="6">
        <v>0</v>
      </c>
      <c r="AR39" s="7">
        <f t="shared" si="0"/>
        <v>6.84</v>
      </c>
      <c r="AS39" s="7">
        <f t="shared" si="1"/>
        <v>5.75</v>
      </c>
      <c r="AT39" s="7">
        <f t="shared" si="2"/>
        <v>7.5799999999999983</v>
      </c>
      <c r="AU39" s="7">
        <f t="shared" si="3"/>
        <v>1.24</v>
      </c>
      <c r="AV39" s="7">
        <f t="shared" si="4"/>
        <v>0.05</v>
      </c>
      <c r="AW39" s="7">
        <f t="shared" si="5"/>
        <v>4.45</v>
      </c>
      <c r="AX39" s="7">
        <f t="shared" si="6"/>
        <v>7.0000000000000007E-2</v>
      </c>
      <c r="AY39" s="7">
        <f t="shared" si="7"/>
        <v>0.28000000000000003</v>
      </c>
    </row>
    <row r="40" spans="1:51" ht="17.399999999999999" x14ac:dyDescent="0.3">
      <c r="A40" s="3">
        <v>40682</v>
      </c>
      <c r="B40" s="4" t="s">
        <v>43</v>
      </c>
      <c r="C40" s="4" t="s">
        <v>44</v>
      </c>
      <c r="D40" s="5" t="s">
        <v>56</v>
      </c>
      <c r="E40" s="6">
        <v>1.92</v>
      </c>
      <c r="F40" s="6">
        <v>0.02</v>
      </c>
      <c r="G40" s="6">
        <v>0.14000000000000001</v>
      </c>
      <c r="H40" s="6">
        <v>0</v>
      </c>
      <c r="I40" s="6">
        <v>4.63</v>
      </c>
      <c r="J40" s="6">
        <v>1.1299999999999999</v>
      </c>
      <c r="K40" s="6">
        <v>0</v>
      </c>
      <c r="L40" s="6">
        <v>0.03</v>
      </c>
      <c r="M40" s="6">
        <v>1.21</v>
      </c>
      <c r="N40" s="6">
        <v>0</v>
      </c>
      <c r="O40" s="6">
        <v>2.64</v>
      </c>
      <c r="P40" s="6">
        <v>1.27</v>
      </c>
      <c r="Q40" s="6">
        <v>2.09</v>
      </c>
      <c r="R40" s="6">
        <v>0</v>
      </c>
      <c r="S40" s="6">
        <v>3.7</v>
      </c>
      <c r="T40" s="6">
        <v>0.06</v>
      </c>
      <c r="U40" s="6">
        <v>0</v>
      </c>
      <c r="V40" s="6">
        <v>0</v>
      </c>
      <c r="W40" s="6">
        <v>0.08</v>
      </c>
      <c r="X40" s="6">
        <v>0.02</v>
      </c>
      <c r="Y40" s="6">
        <v>0.02</v>
      </c>
      <c r="Z40" s="6">
        <v>0.5</v>
      </c>
      <c r="AA40" s="6">
        <v>3.24</v>
      </c>
      <c r="AB40" s="6">
        <v>0</v>
      </c>
      <c r="AC40" s="6">
        <v>0.05</v>
      </c>
      <c r="AD40" s="6">
        <v>0.02</v>
      </c>
      <c r="AE40" s="6">
        <v>0</v>
      </c>
      <c r="AF40" s="6">
        <v>7.83</v>
      </c>
      <c r="AG40" s="6">
        <v>0</v>
      </c>
      <c r="AH40" s="6">
        <v>0.02</v>
      </c>
      <c r="AI40" s="6">
        <v>0.28000000000000003</v>
      </c>
      <c r="AJ40" s="6">
        <v>0.14000000000000001</v>
      </c>
      <c r="AK40" s="6">
        <v>0.08</v>
      </c>
      <c r="AL40" s="6">
        <v>0</v>
      </c>
      <c r="AM40" s="6">
        <v>0.08</v>
      </c>
      <c r="AN40" s="6">
        <v>0.09</v>
      </c>
      <c r="AO40" s="6">
        <v>0.05</v>
      </c>
      <c r="AP40" s="6">
        <v>0</v>
      </c>
      <c r="AQ40" s="6">
        <v>0</v>
      </c>
      <c r="AR40" s="7">
        <f t="shared" si="0"/>
        <v>8.4700000000000006</v>
      </c>
      <c r="AS40" s="7">
        <f t="shared" si="1"/>
        <v>4.12</v>
      </c>
      <c r="AT40" s="7">
        <f t="shared" si="2"/>
        <v>18.75</v>
      </c>
      <c r="AU40" s="7">
        <f t="shared" si="3"/>
        <v>2.13</v>
      </c>
      <c r="AV40" s="7">
        <f t="shared" si="4"/>
        <v>7.83</v>
      </c>
      <c r="AW40" s="7">
        <f t="shared" si="5"/>
        <v>15.549999999999999</v>
      </c>
      <c r="AX40" s="7">
        <f t="shared" si="6"/>
        <v>0.13</v>
      </c>
      <c r="AY40" s="7">
        <f t="shared" si="7"/>
        <v>0.53</v>
      </c>
    </row>
    <row r="41" spans="1:51" ht="17.399999999999999" x14ac:dyDescent="0.3">
      <c r="A41" s="3">
        <v>40682</v>
      </c>
      <c r="B41" s="4" t="s">
        <v>43</v>
      </c>
      <c r="C41" s="4" t="s">
        <v>44</v>
      </c>
      <c r="D41" s="5" t="s">
        <v>56</v>
      </c>
      <c r="E41" s="6">
        <v>1.66</v>
      </c>
      <c r="F41" s="6">
        <v>0.02</v>
      </c>
      <c r="G41" s="6">
        <v>0.11</v>
      </c>
      <c r="H41" s="6">
        <v>0</v>
      </c>
      <c r="I41" s="6">
        <v>4.2300000000000004</v>
      </c>
      <c r="J41" s="6">
        <v>0.98</v>
      </c>
      <c r="K41" s="6">
        <v>0</v>
      </c>
      <c r="L41" s="6">
        <v>0.02</v>
      </c>
      <c r="M41" s="6">
        <v>1.1499999999999999</v>
      </c>
      <c r="N41" s="6">
        <v>0.02</v>
      </c>
      <c r="O41" s="6">
        <v>2.29</v>
      </c>
      <c r="P41" s="6">
        <v>1.08</v>
      </c>
      <c r="Q41" s="6">
        <v>1.76</v>
      </c>
      <c r="R41" s="6">
        <v>0</v>
      </c>
      <c r="S41" s="6">
        <v>3.13</v>
      </c>
      <c r="T41" s="6">
        <v>0.06</v>
      </c>
      <c r="U41" s="6">
        <v>0</v>
      </c>
      <c r="V41" s="6">
        <v>0</v>
      </c>
      <c r="W41" s="6">
        <v>0.08</v>
      </c>
      <c r="X41" s="6">
        <v>0</v>
      </c>
      <c r="Y41" s="6">
        <v>0.02</v>
      </c>
      <c r="Z41" s="6">
        <v>0.4</v>
      </c>
      <c r="AA41" s="6">
        <v>2.65</v>
      </c>
      <c r="AB41" s="6">
        <v>0</v>
      </c>
      <c r="AC41" s="6">
        <v>0.04</v>
      </c>
      <c r="AD41" s="6">
        <v>0.02</v>
      </c>
      <c r="AE41" s="6">
        <v>0</v>
      </c>
      <c r="AF41" s="6">
        <v>6.47</v>
      </c>
      <c r="AG41" s="6">
        <v>0</v>
      </c>
      <c r="AH41" s="6">
        <v>0</v>
      </c>
      <c r="AI41" s="6">
        <v>0.25</v>
      </c>
      <c r="AJ41" s="6">
        <v>0.11</v>
      </c>
      <c r="AK41" s="6">
        <v>0.08</v>
      </c>
      <c r="AL41" s="6">
        <v>0</v>
      </c>
      <c r="AM41" s="6">
        <v>0.06</v>
      </c>
      <c r="AN41" s="6">
        <v>0.08</v>
      </c>
      <c r="AO41" s="6">
        <v>0.04</v>
      </c>
      <c r="AP41" s="6">
        <v>0</v>
      </c>
      <c r="AQ41" s="6">
        <v>0</v>
      </c>
      <c r="AR41" s="7">
        <f t="shared" si="0"/>
        <v>7.62</v>
      </c>
      <c r="AS41" s="7">
        <f t="shared" si="1"/>
        <v>3.6</v>
      </c>
      <c r="AT41" s="7">
        <f t="shared" si="2"/>
        <v>15.59</v>
      </c>
      <c r="AU41" s="7">
        <f t="shared" si="3"/>
        <v>1.78</v>
      </c>
      <c r="AV41" s="7">
        <f t="shared" si="4"/>
        <v>6.47</v>
      </c>
      <c r="AW41" s="7">
        <f t="shared" si="5"/>
        <v>12.899999999999999</v>
      </c>
      <c r="AX41" s="7">
        <f t="shared" si="6"/>
        <v>0.1</v>
      </c>
      <c r="AY41" s="7">
        <f t="shared" si="7"/>
        <v>0.44</v>
      </c>
    </row>
    <row r="42" spans="1:51" ht="17.399999999999999" x14ac:dyDescent="0.3">
      <c r="A42" s="3">
        <v>40716</v>
      </c>
      <c r="B42" s="4" t="s">
        <v>46</v>
      </c>
      <c r="C42" s="4" t="s">
        <v>44</v>
      </c>
      <c r="D42" s="5" t="s">
        <v>56</v>
      </c>
      <c r="E42" s="6">
        <v>3.64</v>
      </c>
      <c r="F42" s="6">
        <v>0.03</v>
      </c>
      <c r="G42" s="6">
        <v>0.22</v>
      </c>
      <c r="H42" s="6">
        <v>0</v>
      </c>
      <c r="I42" s="6">
        <v>7.4</v>
      </c>
      <c r="J42" s="6">
        <v>1.94</v>
      </c>
      <c r="K42" s="6">
        <v>0</v>
      </c>
      <c r="L42" s="6">
        <v>0.03</v>
      </c>
      <c r="M42" s="6">
        <v>3.01</v>
      </c>
      <c r="N42" s="6">
        <v>0</v>
      </c>
      <c r="O42" s="6">
        <v>2.2599999999999998</v>
      </c>
      <c r="P42" s="6">
        <v>2.12</v>
      </c>
      <c r="Q42" s="6">
        <v>1.81</v>
      </c>
      <c r="R42" s="6">
        <v>0</v>
      </c>
      <c r="S42" s="6">
        <v>2.23</v>
      </c>
      <c r="T42" s="6">
        <v>0.14000000000000001</v>
      </c>
      <c r="U42" s="6">
        <v>0</v>
      </c>
      <c r="V42" s="6">
        <v>0</v>
      </c>
      <c r="W42" s="6">
        <v>0.08</v>
      </c>
      <c r="X42" s="6">
        <v>0</v>
      </c>
      <c r="Y42" s="6">
        <v>0.03</v>
      </c>
      <c r="Z42" s="6">
        <v>0.64</v>
      </c>
      <c r="AA42" s="6">
        <v>1.56</v>
      </c>
      <c r="AB42" s="6">
        <v>0</v>
      </c>
      <c r="AC42" s="6">
        <v>0.14000000000000001</v>
      </c>
      <c r="AD42" s="6">
        <v>0</v>
      </c>
      <c r="AE42" s="6">
        <v>0</v>
      </c>
      <c r="AF42" s="6">
        <v>1.68</v>
      </c>
      <c r="AG42" s="6">
        <v>0</v>
      </c>
      <c r="AH42" s="6">
        <v>0.03</v>
      </c>
      <c r="AI42" s="6">
        <v>0.06</v>
      </c>
      <c r="AJ42" s="6">
        <v>0.25</v>
      </c>
      <c r="AK42" s="6">
        <v>0.08</v>
      </c>
      <c r="AL42" s="6">
        <v>0</v>
      </c>
      <c r="AM42" s="6">
        <v>0.11</v>
      </c>
      <c r="AN42" s="6">
        <v>0.08</v>
      </c>
      <c r="AO42" s="6">
        <v>0.03</v>
      </c>
      <c r="AP42" s="6">
        <v>0</v>
      </c>
      <c r="AQ42" s="6">
        <v>0</v>
      </c>
      <c r="AR42" s="7">
        <f t="shared" si="0"/>
        <v>15.13</v>
      </c>
      <c r="AS42" s="7">
        <f t="shared" si="1"/>
        <v>4.3199999999999994</v>
      </c>
      <c r="AT42" s="7">
        <f t="shared" si="2"/>
        <v>10.149999999999999</v>
      </c>
      <c r="AU42" s="7">
        <f t="shared" si="3"/>
        <v>1.84</v>
      </c>
      <c r="AV42" s="7">
        <f t="shared" si="4"/>
        <v>1.68</v>
      </c>
      <c r="AW42" s="7">
        <f t="shared" si="5"/>
        <v>6.169999999999999</v>
      </c>
      <c r="AX42" s="7">
        <f t="shared" si="6"/>
        <v>0.31000000000000005</v>
      </c>
      <c r="AY42" s="7">
        <f t="shared" si="7"/>
        <v>0.74</v>
      </c>
    </row>
    <row r="43" spans="1:51" ht="17.399999999999999" x14ac:dyDescent="0.3">
      <c r="A43" s="3">
        <v>40716</v>
      </c>
      <c r="B43" s="4" t="s">
        <v>46</v>
      </c>
      <c r="C43" s="4" t="s">
        <v>44</v>
      </c>
      <c r="D43" s="5" t="s">
        <v>56</v>
      </c>
      <c r="E43" s="6">
        <v>2.11</v>
      </c>
      <c r="F43" s="6">
        <v>0.02</v>
      </c>
      <c r="G43" s="6">
        <v>0.17</v>
      </c>
      <c r="H43" s="6">
        <v>0</v>
      </c>
      <c r="I43" s="6">
        <v>5.96</v>
      </c>
      <c r="J43" s="6">
        <v>1.83</v>
      </c>
      <c r="K43" s="6">
        <v>0</v>
      </c>
      <c r="L43" s="6">
        <v>0.02</v>
      </c>
      <c r="M43" s="6">
        <v>2.1800000000000002</v>
      </c>
      <c r="N43" s="6">
        <v>0</v>
      </c>
      <c r="O43" s="6">
        <v>2.25</v>
      </c>
      <c r="P43" s="6">
        <v>2.39</v>
      </c>
      <c r="Q43" s="6">
        <v>1.84</v>
      </c>
      <c r="R43" s="6">
        <v>0</v>
      </c>
      <c r="S43" s="6">
        <v>2.13</v>
      </c>
      <c r="T43" s="6">
        <v>0.14000000000000001</v>
      </c>
      <c r="U43" s="6">
        <v>0</v>
      </c>
      <c r="V43" s="6">
        <v>0.05</v>
      </c>
      <c r="W43" s="6">
        <v>7.0000000000000007E-2</v>
      </c>
      <c r="X43" s="6">
        <v>0.02</v>
      </c>
      <c r="Y43" s="6">
        <v>0.02</v>
      </c>
      <c r="Z43" s="6">
        <v>0.74</v>
      </c>
      <c r="AA43" s="6">
        <v>1.92</v>
      </c>
      <c r="AB43" s="6">
        <v>0</v>
      </c>
      <c r="AC43" s="6">
        <v>0.12</v>
      </c>
      <c r="AD43" s="6">
        <v>0.02</v>
      </c>
      <c r="AE43" s="6">
        <v>0</v>
      </c>
      <c r="AF43" s="6">
        <v>2.36</v>
      </c>
      <c r="AG43" s="6">
        <v>0</v>
      </c>
      <c r="AH43" s="6">
        <v>0.02</v>
      </c>
      <c r="AI43" s="6">
        <v>7.0000000000000007E-2</v>
      </c>
      <c r="AJ43" s="6">
        <v>0.17</v>
      </c>
      <c r="AK43" s="6">
        <v>7.0000000000000007E-2</v>
      </c>
      <c r="AL43" s="6">
        <v>0</v>
      </c>
      <c r="AM43" s="6">
        <v>0.1</v>
      </c>
      <c r="AN43" s="6">
        <v>0.1</v>
      </c>
      <c r="AO43" s="6">
        <v>0.02</v>
      </c>
      <c r="AP43" s="6">
        <v>0</v>
      </c>
      <c r="AQ43" s="6">
        <v>0</v>
      </c>
      <c r="AR43" s="7">
        <f t="shared" si="0"/>
        <v>11.159999999999998</v>
      </c>
      <c r="AS43" s="7">
        <f t="shared" si="1"/>
        <v>4.26</v>
      </c>
      <c r="AT43" s="7">
        <f t="shared" si="2"/>
        <v>11.489999999999998</v>
      </c>
      <c r="AU43" s="7">
        <f t="shared" si="3"/>
        <v>1.8800000000000001</v>
      </c>
      <c r="AV43" s="7">
        <f t="shared" si="4"/>
        <v>2.36</v>
      </c>
      <c r="AW43" s="7">
        <f t="shared" si="5"/>
        <v>7.2200000000000006</v>
      </c>
      <c r="AX43" s="7">
        <f t="shared" si="6"/>
        <v>0.28000000000000003</v>
      </c>
      <c r="AY43" s="7">
        <f t="shared" si="7"/>
        <v>0.61</v>
      </c>
    </row>
    <row r="44" spans="1:51" ht="17.399999999999999" x14ac:dyDescent="0.3">
      <c r="A44" s="3">
        <v>40737</v>
      </c>
      <c r="B44" s="4" t="s">
        <v>47</v>
      </c>
      <c r="C44" s="4" t="s">
        <v>44</v>
      </c>
      <c r="D44" s="5" t="s">
        <v>56</v>
      </c>
      <c r="E44" s="6">
        <v>0.81</v>
      </c>
      <c r="F44" s="6">
        <v>0</v>
      </c>
      <c r="G44" s="6">
        <v>0.13</v>
      </c>
      <c r="H44" s="6">
        <v>0</v>
      </c>
      <c r="I44" s="6">
        <v>5.16</v>
      </c>
      <c r="J44" s="6">
        <v>1.03</v>
      </c>
      <c r="K44" s="6">
        <v>0.18</v>
      </c>
      <c r="L44" s="6">
        <v>0.02</v>
      </c>
      <c r="M44" s="6">
        <v>1.63</v>
      </c>
      <c r="N44" s="6">
        <v>0.02</v>
      </c>
      <c r="O44" s="6">
        <v>1.43</v>
      </c>
      <c r="P44" s="6">
        <v>1.1299999999999999</v>
      </c>
      <c r="Q44" s="6">
        <v>1.41</v>
      </c>
      <c r="R44" s="6">
        <v>0.24</v>
      </c>
      <c r="S44" s="6">
        <v>1.85</v>
      </c>
      <c r="T44" s="6">
        <v>7.0000000000000007E-2</v>
      </c>
      <c r="U44" s="6">
        <v>0</v>
      </c>
      <c r="V44" s="6">
        <v>0</v>
      </c>
      <c r="W44" s="6">
        <v>0.06</v>
      </c>
      <c r="X44" s="6">
        <v>0.02</v>
      </c>
      <c r="Y44" s="6">
        <v>0.02</v>
      </c>
      <c r="Z44" s="6">
        <v>0.6</v>
      </c>
      <c r="AA44" s="6">
        <v>1.26</v>
      </c>
      <c r="AB44" s="6">
        <v>0.02</v>
      </c>
      <c r="AC44" s="6">
        <v>0.15</v>
      </c>
      <c r="AD44" s="6">
        <v>0.02</v>
      </c>
      <c r="AE44" s="6">
        <v>0</v>
      </c>
      <c r="AF44" s="6">
        <v>1.68</v>
      </c>
      <c r="AG44" s="6">
        <v>0.02</v>
      </c>
      <c r="AH44" s="6">
        <v>0.04</v>
      </c>
      <c r="AI44" s="6">
        <v>0.17</v>
      </c>
      <c r="AJ44" s="6">
        <v>0.09</v>
      </c>
      <c r="AK44" s="6">
        <v>0.04</v>
      </c>
      <c r="AL44" s="6">
        <v>0.04</v>
      </c>
      <c r="AM44" s="6">
        <v>0</v>
      </c>
      <c r="AN44" s="6">
        <v>7.0000000000000007E-2</v>
      </c>
      <c r="AO44" s="6">
        <v>0.02</v>
      </c>
      <c r="AP44" s="6">
        <v>0</v>
      </c>
      <c r="AQ44" s="6">
        <v>0</v>
      </c>
      <c r="AR44" s="7">
        <f t="shared" si="0"/>
        <v>8.4699999999999971</v>
      </c>
      <c r="AS44" s="7">
        <f t="shared" si="1"/>
        <v>2.69</v>
      </c>
      <c r="AT44" s="7">
        <f t="shared" si="2"/>
        <v>8.27</v>
      </c>
      <c r="AU44" s="7">
        <f t="shared" si="3"/>
        <v>1.69</v>
      </c>
      <c r="AV44" s="7">
        <f t="shared" si="4"/>
        <v>1.68</v>
      </c>
      <c r="AW44" s="7">
        <f t="shared" si="5"/>
        <v>5.56</v>
      </c>
      <c r="AX44" s="7">
        <f t="shared" si="6"/>
        <v>0.27999999999999997</v>
      </c>
      <c r="AY44" s="7">
        <f t="shared" si="7"/>
        <v>0.33</v>
      </c>
    </row>
    <row r="45" spans="1:51" ht="17.399999999999999" x14ac:dyDescent="0.3">
      <c r="A45" s="3">
        <v>40737</v>
      </c>
      <c r="B45" s="4" t="s">
        <v>47</v>
      </c>
      <c r="C45" s="4" t="s">
        <v>44</v>
      </c>
      <c r="D45" s="5" t="s">
        <v>56</v>
      </c>
      <c r="E45" s="6">
        <v>3.98</v>
      </c>
      <c r="F45" s="6">
        <v>0.02</v>
      </c>
      <c r="G45" s="6">
        <v>0.38</v>
      </c>
      <c r="H45" s="6">
        <v>0</v>
      </c>
      <c r="I45" s="6">
        <v>9.01</v>
      </c>
      <c r="J45" s="6">
        <v>2.86</v>
      </c>
      <c r="K45" s="6">
        <v>0.32</v>
      </c>
      <c r="L45" s="6">
        <v>0.05</v>
      </c>
      <c r="M45" s="6">
        <v>2.44</v>
      </c>
      <c r="N45" s="6">
        <v>0.02</v>
      </c>
      <c r="O45" s="6">
        <v>2.69</v>
      </c>
      <c r="P45" s="6">
        <v>2.29</v>
      </c>
      <c r="Q45" s="6">
        <v>3.33</v>
      </c>
      <c r="R45" s="6">
        <v>0.4</v>
      </c>
      <c r="S45" s="6">
        <v>4.71</v>
      </c>
      <c r="T45" s="6">
        <v>0.14000000000000001</v>
      </c>
      <c r="U45" s="6">
        <v>0</v>
      </c>
      <c r="V45" s="6">
        <v>7.0000000000000007E-2</v>
      </c>
      <c r="W45" s="6">
        <v>0.12</v>
      </c>
      <c r="X45" s="6">
        <v>0.03</v>
      </c>
      <c r="Y45" s="6">
        <v>0.05</v>
      </c>
      <c r="Z45" s="6">
        <v>1.33</v>
      </c>
      <c r="AA45" s="6">
        <v>3.11</v>
      </c>
      <c r="AB45" s="6">
        <v>0.02</v>
      </c>
      <c r="AC45" s="6">
        <v>0.19</v>
      </c>
      <c r="AD45" s="6">
        <v>0.02</v>
      </c>
      <c r="AE45" s="6">
        <v>0</v>
      </c>
      <c r="AF45" s="6">
        <v>3.81</v>
      </c>
      <c r="AG45" s="6">
        <v>0.02</v>
      </c>
      <c r="AH45" s="6">
        <v>0.03</v>
      </c>
      <c r="AI45" s="6">
        <v>0</v>
      </c>
      <c r="AJ45" s="6">
        <v>0.38</v>
      </c>
      <c r="AK45" s="6">
        <v>0.13</v>
      </c>
      <c r="AL45" s="6">
        <v>0.08</v>
      </c>
      <c r="AM45" s="6">
        <v>0.18</v>
      </c>
      <c r="AN45" s="6">
        <v>0.15</v>
      </c>
      <c r="AO45" s="6">
        <v>0.03</v>
      </c>
      <c r="AP45" s="6">
        <v>0</v>
      </c>
      <c r="AQ45" s="6">
        <v>0</v>
      </c>
      <c r="AR45" s="7">
        <f t="shared" si="0"/>
        <v>17.48</v>
      </c>
      <c r="AS45" s="7">
        <f t="shared" si="1"/>
        <v>5.7299999999999995</v>
      </c>
      <c r="AT45" s="7">
        <f t="shared" si="2"/>
        <v>19.18</v>
      </c>
      <c r="AU45" s="7">
        <f t="shared" si="3"/>
        <v>3.8099999999999996</v>
      </c>
      <c r="AV45" s="7">
        <f t="shared" si="4"/>
        <v>3.81</v>
      </c>
      <c r="AW45" s="7">
        <f t="shared" si="5"/>
        <v>12.96</v>
      </c>
      <c r="AX45" s="7">
        <f t="shared" si="6"/>
        <v>0.38</v>
      </c>
      <c r="AY45" s="7">
        <f t="shared" si="7"/>
        <v>1.22</v>
      </c>
    </row>
    <row r="46" spans="1:51" ht="17.399999999999999" x14ac:dyDescent="0.3">
      <c r="A46" s="3">
        <v>40772</v>
      </c>
      <c r="B46" s="4" t="s">
        <v>48</v>
      </c>
      <c r="C46" s="4" t="s">
        <v>44</v>
      </c>
      <c r="D46" s="5" t="s">
        <v>56</v>
      </c>
      <c r="E46" s="6">
        <v>4.71</v>
      </c>
      <c r="F46" s="6">
        <v>0.01</v>
      </c>
      <c r="G46" s="6">
        <v>0.64</v>
      </c>
      <c r="H46" s="6">
        <v>0</v>
      </c>
      <c r="I46" s="6">
        <v>13.09</v>
      </c>
      <c r="J46" s="6">
        <v>5.04</v>
      </c>
      <c r="K46" s="6">
        <v>0.55000000000000004</v>
      </c>
      <c r="L46" s="6">
        <v>0.01</v>
      </c>
      <c r="M46" s="6">
        <v>3.84</v>
      </c>
      <c r="N46" s="6">
        <v>0.06</v>
      </c>
      <c r="O46" s="6">
        <v>5.44</v>
      </c>
      <c r="P46" s="6">
        <v>4.4000000000000004</v>
      </c>
      <c r="Q46" s="6">
        <v>5.52</v>
      </c>
      <c r="R46" s="6">
        <v>0.01</v>
      </c>
      <c r="S46" s="6">
        <v>6.37</v>
      </c>
      <c r="T46" s="6">
        <v>0.38</v>
      </c>
      <c r="U46" s="6">
        <v>0</v>
      </c>
      <c r="V46" s="6">
        <v>0.16</v>
      </c>
      <c r="W46" s="6">
        <v>0.23</v>
      </c>
      <c r="X46" s="6">
        <v>0.03</v>
      </c>
      <c r="Y46" s="6">
        <v>0.12</v>
      </c>
      <c r="Z46" s="6">
        <v>2.15</v>
      </c>
      <c r="AA46" s="6">
        <v>4.12</v>
      </c>
      <c r="AB46" s="6">
        <v>0.06</v>
      </c>
      <c r="AC46" s="6">
        <v>0.5</v>
      </c>
      <c r="AD46" s="6">
        <v>0.05</v>
      </c>
      <c r="AE46" s="6">
        <v>0.02</v>
      </c>
      <c r="AF46" s="6">
        <v>3.95</v>
      </c>
      <c r="AG46" s="6">
        <v>0.05</v>
      </c>
      <c r="AH46" s="6">
        <v>0.06</v>
      </c>
      <c r="AI46" s="6">
        <v>0.27</v>
      </c>
      <c r="AJ46" s="6">
        <v>0.71</v>
      </c>
      <c r="AK46" s="6">
        <v>0.22</v>
      </c>
      <c r="AL46" s="6">
        <v>0.21</v>
      </c>
      <c r="AM46" s="6">
        <v>0.45</v>
      </c>
      <c r="AN46" s="6">
        <v>0.25</v>
      </c>
      <c r="AO46" s="6">
        <v>7.0000000000000007E-2</v>
      </c>
      <c r="AP46" s="6">
        <v>0.01</v>
      </c>
      <c r="AQ46" s="6">
        <v>0</v>
      </c>
      <c r="AR46" s="7">
        <f t="shared" si="0"/>
        <v>25.799999999999997</v>
      </c>
      <c r="AS46" s="7">
        <f t="shared" si="1"/>
        <v>11.04</v>
      </c>
      <c r="AT46" s="7">
        <f t="shared" si="2"/>
        <v>26.92</v>
      </c>
      <c r="AU46" s="7">
        <f t="shared" si="3"/>
        <v>5.68</v>
      </c>
      <c r="AV46" s="7">
        <f t="shared" si="4"/>
        <v>3.95</v>
      </c>
      <c r="AW46" s="7">
        <f t="shared" si="5"/>
        <v>16.86</v>
      </c>
      <c r="AX46" s="7">
        <f t="shared" si="6"/>
        <v>0.99</v>
      </c>
      <c r="AY46" s="7">
        <f t="shared" si="7"/>
        <v>2.27</v>
      </c>
    </row>
    <row r="47" spans="1:51" ht="17.399999999999999" x14ac:dyDescent="0.3">
      <c r="A47" s="3">
        <v>40772</v>
      </c>
      <c r="B47" s="4" t="s">
        <v>48</v>
      </c>
      <c r="C47" s="4" t="s">
        <v>44</v>
      </c>
      <c r="D47" s="5" t="s">
        <v>56</v>
      </c>
      <c r="E47" s="6">
        <v>4.4400000000000004</v>
      </c>
      <c r="F47" s="6">
        <v>0</v>
      </c>
      <c r="G47" s="6">
        <v>0.45</v>
      </c>
      <c r="H47" s="6">
        <v>0</v>
      </c>
      <c r="I47" s="6">
        <v>9.1199999999999992</v>
      </c>
      <c r="J47" s="6">
        <v>2.98</v>
      </c>
      <c r="K47" s="6">
        <v>0.34</v>
      </c>
      <c r="L47" s="6">
        <v>0.03</v>
      </c>
      <c r="M47" s="6">
        <v>2.4700000000000002</v>
      </c>
      <c r="N47" s="6">
        <v>0.03</v>
      </c>
      <c r="O47" s="6">
        <v>2.99</v>
      </c>
      <c r="P47" s="6">
        <v>2.3199999999999998</v>
      </c>
      <c r="Q47" s="6">
        <v>2.56</v>
      </c>
      <c r="R47" s="6">
        <v>0.43</v>
      </c>
      <c r="S47" s="6">
        <v>2.59</v>
      </c>
      <c r="T47" s="6">
        <v>0.15</v>
      </c>
      <c r="U47" s="6">
        <v>0</v>
      </c>
      <c r="V47" s="6">
        <v>0</v>
      </c>
      <c r="W47" s="6">
        <v>0.09</v>
      </c>
      <c r="X47" s="6">
        <v>0.03</v>
      </c>
      <c r="Y47" s="6">
        <v>0.06</v>
      </c>
      <c r="Z47" s="6">
        <v>1.04</v>
      </c>
      <c r="AA47" s="6">
        <v>2.0499999999999998</v>
      </c>
      <c r="AB47" s="6">
        <v>0.03</v>
      </c>
      <c r="AC47" s="6">
        <v>0.18</v>
      </c>
      <c r="AD47" s="6">
        <v>0.03</v>
      </c>
      <c r="AE47" s="6">
        <v>0</v>
      </c>
      <c r="AF47" s="6">
        <v>2.37</v>
      </c>
      <c r="AG47" s="6">
        <v>0.03</v>
      </c>
      <c r="AH47" s="6">
        <v>0.03</v>
      </c>
      <c r="AI47" s="6">
        <v>0.15</v>
      </c>
      <c r="AJ47" s="6">
        <v>0.48</v>
      </c>
      <c r="AK47" s="6">
        <v>0.15</v>
      </c>
      <c r="AL47" s="6">
        <v>0.12</v>
      </c>
      <c r="AM47" s="6">
        <v>0.24</v>
      </c>
      <c r="AN47" s="6">
        <v>0</v>
      </c>
      <c r="AO47" s="6">
        <v>0.03</v>
      </c>
      <c r="AP47" s="6">
        <v>0</v>
      </c>
      <c r="AQ47" s="6">
        <v>0</v>
      </c>
      <c r="AR47" s="7">
        <f t="shared" si="0"/>
        <v>18.260000000000002</v>
      </c>
      <c r="AS47" s="7">
        <f t="shared" si="1"/>
        <v>6.21</v>
      </c>
      <c r="AT47" s="7">
        <f t="shared" si="2"/>
        <v>13.54</v>
      </c>
      <c r="AU47" s="7">
        <f t="shared" si="3"/>
        <v>3.08</v>
      </c>
      <c r="AV47" s="7">
        <f t="shared" si="4"/>
        <v>2.37</v>
      </c>
      <c r="AW47" s="7">
        <f t="shared" si="5"/>
        <v>8.2000000000000011</v>
      </c>
      <c r="AX47" s="7">
        <f t="shared" si="6"/>
        <v>0.39</v>
      </c>
      <c r="AY47" s="7">
        <f t="shared" si="7"/>
        <v>1.32</v>
      </c>
    </row>
    <row r="48" spans="1:51" ht="17.399999999999999" x14ac:dyDescent="0.3">
      <c r="A48" s="3">
        <v>40801</v>
      </c>
      <c r="B48" s="4" t="s">
        <v>55</v>
      </c>
      <c r="C48" s="4" t="s">
        <v>44</v>
      </c>
      <c r="D48" s="5" t="s">
        <v>56</v>
      </c>
      <c r="E48" s="6">
        <v>0.43</v>
      </c>
      <c r="F48" s="6">
        <v>0</v>
      </c>
      <c r="G48" s="6">
        <v>7.0000000000000007E-2</v>
      </c>
      <c r="H48" s="6">
        <v>0</v>
      </c>
      <c r="I48" s="6">
        <v>2.84</v>
      </c>
      <c r="J48" s="6">
        <v>0.02</v>
      </c>
      <c r="K48" s="6">
        <v>0.15</v>
      </c>
      <c r="L48" s="6">
        <v>0</v>
      </c>
      <c r="M48" s="6">
        <v>1.22</v>
      </c>
      <c r="N48" s="6">
        <v>0</v>
      </c>
      <c r="O48" s="6">
        <v>1.18</v>
      </c>
      <c r="P48" s="6">
        <v>0.57999999999999996</v>
      </c>
      <c r="Q48" s="6">
        <v>0.64</v>
      </c>
      <c r="R48" s="6">
        <v>0.17</v>
      </c>
      <c r="S48" s="6">
        <v>0.84</v>
      </c>
      <c r="T48" s="6">
        <v>0.06</v>
      </c>
      <c r="U48" s="6">
        <v>0</v>
      </c>
      <c r="V48" s="6">
        <v>0</v>
      </c>
      <c r="W48" s="6">
        <v>0.04</v>
      </c>
      <c r="X48" s="6">
        <v>0</v>
      </c>
      <c r="Y48" s="6">
        <v>0.02</v>
      </c>
      <c r="Z48" s="6">
        <v>0.47</v>
      </c>
      <c r="AA48" s="6">
        <v>1.5</v>
      </c>
      <c r="AB48" s="6">
        <v>0.02</v>
      </c>
      <c r="AC48" s="6">
        <v>0.08</v>
      </c>
      <c r="AD48" s="6">
        <v>0</v>
      </c>
      <c r="AE48" s="6">
        <v>0</v>
      </c>
      <c r="AF48" s="6">
        <v>2.89</v>
      </c>
      <c r="AG48" s="6">
        <v>0</v>
      </c>
      <c r="AH48" s="6">
        <v>0.02</v>
      </c>
      <c r="AI48" s="6">
        <v>0.13</v>
      </c>
      <c r="AJ48" s="6">
        <v>0.06</v>
      </c>
      <c r="AK48" s="6">
        <v>0.02</v>
      </c>
      <c r="AL48" s="6">
        <v>0.02</v>
      </c>
      <c r="AM48" s="6">
        <v>0.06</v>
      </c>
      <c r="AN48" s="6">
        <v>0</v>
      </c>
      <c r="AO48" s="6">
        <v>0.02</v>
      </c>
      <c r="AP48" s="6">
        <v>0</v>
      </c>
      <c r="AQ48" s="6">
        <v>0</v>
      </c>
      <c r="AR48" s="7">
        <f t="shared" si="0"/>
        <v>5.0699999999999967</v>
      </c>
      <c r="AS48" s="7">
        <f t="shared" si="1"/>
        <v>1.33</v>
      </c>
      <c r="AT48" s="7">
        <f t="shared" si="2"/>
        <v>7.1499999999999986</v>
      </c>
      <c r="AU48" s="7">
        <f t="shared" si="3"/>
        <v>0.83000000000000007</v>
      </c>
      <c r="AV48" s="7">
        <f t="shared" si="4"/>
        <v>2.89</v>
      </c>
      <c r="AW48" s="7">
        <f t="shared" si="5"/>
        <v>5.83</v>
      </c>
      <c r="AX48" s="7">
        <f t="shared" si="6"/>
        <v>0.16</v>
      </c>
      <c r="AY48" s="7">
        <f t="shared" si="7"/>
        <v>0.21000000000000002</v>
      </c>
    </row>
    <row r="49" spans="1:51" ht="17.399999999999999" x14ac:dyDescent="0.3">
      <c r="A49" s="3">
        <v>40801</v>
      </c>
      <c r="B49" s="4" t="s">
        <v>55</v>
      </c>
      <c r="C49" s="4" t="s">
        <v>44</v>
      </c>
      <c r="D49" s="5" t="s">
        <v>56</v>
      </c>
      <c r="E49" s="6">
        <v>0.98</v>
      </c>
      <c r="F49" s="6">
        <v>0</v>
      </c>
      <c r="G49" s="6">
        <v>0.11</v>
      </c>
      <c r="H49" s="6">
        <v>0</v>
      </c>
      <c r="I49" s="6">
        <v>3.61</v>
      </c>
      <c r="J49" s="6">
        <v>0.72</v>
      </c>
      <c r="K49" s="6">
        <v>0.19</v>
      </c>
      <c r="L49" s="6">
        <v>0</v>
      </c>
      <c r="M49" s="6">
        <v>1.27</v>
      </c>
      <c r="N49" s="6">
        <v>0</v>
      </c>
      <c r="O49" s="6">
        <v>1.31</v>
      </c>
      <c r="P49" s="6">
        <v>0.68</v>
      </c>
      <c r="Q49" s="6">
        <v>0.78</v>
      </c>
      <c r="R49" s="6">
        <v>0.19</v>
      </c>
      <c r="S49" s="6">
        <v>1.08</v>
      </c>
      <c r="T49" s="6">
        <v>0.06</v>
      </c>
      <c r="U49" s="6">
        <v>0</v>
      </c>
      <c r="V49" s="6">
        <v>0</v>
      </c>
      <c r="W49" s="6">
        <v>0.04</v>
      </c>
      <c r="X49" s="6">
        <v>0</v>
      </c>
      <c r="Y49" s="6">
        <v>0.02</v>
      </c>
      <c r="Z49" s="6">
        <v>0.51</v>
      </c>
      <c r="AA49" s="6">
        <v>1.6</v>
      </c>
      <c r="AB49" s="6">
        <v>0.02</v>
      </c>
      <c r="AC49" s="6">
        <v>0.08</v>
      </c>
      <c r="AD49" s="6">
        <v>0</v>
      </c>
      <c r="AE49" s="6">
        <v>0</v>
      </c>
      <c r="AF49" s="6">
        <v>2.73</v>
      </c>
      <c r="AG49" s="6">
        <v>0</v>
      </c>
      <c r="AH49" s="6">
        <v>0.02</v>
      </c>
      <c r="AI49" s="6">
        <v>0.12</v>
      </c>
      <c r="AJ49" s="6">
        <v>0.11</v>
      </c>
      <c r="AK49" s="6">
        <v>0.04</v>
      </c>
      <c r="AL49" s="6">
        <v>0.04</v>
      </c>
      <c r="AM49" s="6">
        <v>0.08</v>
      </c>
      <c r="AN49" s="6">
        <v>0</v>
      </c>
      <c r="AO49" s="6">
        <v>0.02</v>
      </c>
      <c r="AP49" s="6">
        <v>0</v>
      </c>
      <c r="AQ49" s="6">
        <v>0</v>
      </c>
      <c r="AR49" s="7">
        <f t="shared" si="0"/>
        <v>6.629999999999999</v>
      </c>
      <c r="AS49" s="7">
        <f t="shared" si="1"/>
        <v>2.1500000000000004</v>
      </c>
      <c r="AT49" s="7">
        <f t="shared" si="2"/>
        <v>7.6300000000000008</v>
      </c>
      <c r="AU49" s="7">
        <f t="shared" si="3"/>
        <v>0.99</v>
      </c>
      <c r="AV49" s="7">
        <f t="shared" si="4"/>
        <v>2.73</v>
      </c>
      <c r="AW49" s="7">
        <f t="shared" si="5"/>
        <v>6.04</v>
      </c>
      <c r="AX49" s="7">
        <f t="shared" si="6"/>
        <v>0.16</v>
      </c>
      <c r="AY49" s="7">
        <f t="shared" si="7"/>
        <v>0.34</v>
      </c>
    </row>
    <row r="50" spans="1:51" ht="17.399999999999999" x14ac:dyDescent="0.3">
      <c r="A50" s="3">
        <v>40842</v>
      </c>
      <c r="B50" s="4" t="s">
        <v>49</v>
      </c>
      <c r="C50" s="4" t="s">
        <v>44</v>
      </c>
      <c r="D50" s="5" t="s">
        <v>56</v>
      </c>
      <c r="E50" s="6">
        <v>3.96</v>
      </c>
      <c r="F50" s="6">
        <v>0.04</v>
      </c>
      <c r="G50" s="6">
        <v>0.38</v>
      </c>
      <c r="H50" s="6">
        <v>0.02</v>
      </c>
      <c r="I50" s="6">
        <v>7.73</v>
      </c>
      <c r="J50" s="6">
        <v>4.18</v>
      </c>
      <c r="K50" s="6">
        <v>0.01</v>
      </c>
      <c r="L50" s="6">
        <v>0.06</v>
      </c>
      <c r="M50" s="6">
        <v>1.6</v>
      </c>
      <c r="N50" s="6">
        <v>0.02</v>
      </c>
      <c r="O50" s="6">
        <v>3.14</v>
      </c>
      <c r="P50" s="6">
        <v>2.63</v>
      </c>
      <c r="Q50" s="6">
        <v>4.5599999999999996</v>
      </c>
      <c r="R50" s="6">
        <v>0.49</v>
      </c>
      <c r="S50" s="6">
        <v>10.31</v>
      </c>
      <c r="T50" s="6">
        <v>0.27</v>
      </c>
      <c r="U50" s="6">
        <v>0</v>
      </c>
      <c r="V50" s="6">
        <v>0.11</v>
      </c>
      <c r="W50" s="6">
        <v>0.23</v>
      </c>
      <c r="X50" s="6">
        <v>0.02</v>
      </c>
      <c r="Y50" s="6">
        <v>0.06</v>
      </c>
      <c r="Z50" s="6">
        <v>1.55</v>
      </c>
      <c r="AA50" s="6">
        <v>5.86</v>
      </c>
      <c r="AB50" s="6">
        <v>0.02</v>
      </c>
      <c r="AC50" s="6">
        <v>0.22</v>
      </c>
      <c r="AD50" s="6">
        <v>0.05</v>
      </c>
      <c r="AE50" s="6">
        <v>0.01</v>
      </c>
      <c r="AF50" s="6">
        <v>6.52</v>
      </c>
      <c r="AG50" s="6">
        <v>0.02</v>
      </c>
      <c r="AH50" s="6">
        <v>0.02</v>
      </c>
      <c r="AI50" s="6">
        <v>0.33</v>
      </c>
      <c r="AJ50" s="6">
        <v>0.45</v>
      </c>
      <c r="AK50" s="6">
        <v>0.19</v>
      </c>
      <c r="AL50" s="6">
        <v>0.13</v>
      </c>
      <c r="AM50" s="6">
        <v>0.22</v>
      </c>
      <c r="AN50" s="6">
        <v>0.22</v>
      </c>
      <c r="AO50" s="6">
        <v>0.05</v>
      </c>
      <c r="AP50" s="6">
        <v>0</v>
      </c>
      <c r="AQ50" s="6">
        <v>0</v>
      </c>
      <c r="AR50" s="7">
        <f t="shared" si="0"/>
        <v>15.49</v>
      </c>
      <c r="AS50" s="7">
        <f t="shared" si="1"/>
        <v>7.9499999999999993</v>
      </c>
      <c r="AT50" s="7">
        <f t="shared" si="2"/>
        <v>32.239999999999995</v>
      </c>
      <c r="AU50" s="7">
        <f t="shared" si="3"/>
        <v>5.129999999999999</v>
      </c>
      <c r="AV50" s="7">
        <f t="shared" si="4"/>
        <v>6.52</v>
      </c>
      <c r="AW50" s="7">
        <f t="shared" si="5"/>
        <v>24.57</v>
      </c>
      <c r="AX50" s="7">
        <f t="shared" si="6"/>
        <v>0.53</v>
      </c>
      <c r="AY50" s="7">
        <f t="shared" si="7"/>
        <v>1.46</v>
      </c>
    </row>
    <row r="51" spans="1:51" ht="17.399999999999999" x14ac:dyDescent="0.3">
      <c r="A51" s="3">
        <v>40842</v>
      </c>
      <c r="B51" s="4" t="s">
        <v>49</v>
      </c>
      <c r="C51" s="4" t="s">
        <v>44</v>
      </c>
      <c r="D51" s="5" t="s">
        <v>56</v>
      </c>
      <c r="E51" s="6">
        <v>3.5</v>
      </c>
      <c r="F51" s="6">
        <v>0.03</v>
      </c>
      <c r="G51" s="6">
        <v>0.33</v>
      </c>
      <c r="H51" s="6">
        <v>0</v>
      </c>
      <c r="I51" s="6">
        <v>7.47</v>
      </c>
      <c r="J51" s="6">
        <v>3.99</v>
      </c>
      <c r="K51" s="6">
        <v>0.01</v>
      </c>
      <c r="L51" s="6">
        <v>7.0000000000000007E-2</v>
      </c>
      <c r="M51" s="6">
        <v>1.65</v>
      </c>
      <c r="N51" s="6">
        <v>0.02</v>
      </c>
      <c r="O51" s="6">
        <v>3.31</v>
      </c>
      <c r="P51" s="6">
        <v>2.81</v>
      </c>
      <c r="Q51" s="6">
        <v>4.97</v>
      </c>
      <c r="R51" s="6">
        <v>0.53</v>
      </c>
      <c r="S51" s="6">
        <v>11.25</v>
      </c>
      <c r="T51" s="6">
        <v>0.28999999999999998</v>
      </c>
      <c r="U51" s="6">
        <v>0</v>
      </c>
      <c r="V51" s="6">
        <v>0.13</v>
      </c>
      <c r="W51" s="6">
        <v>0.27</v>
      </c>
      <c r="X51" s="6">
        <v>0.03</v>
      </c>
      <c r="Y51" s="6">
        <v>7.0000000000000007E-2</v>
      </c>
      <c r="Z51" s="6">
        <v>1.8</v>
      </c>
      <c r="AA51" s="6">
        <v>6.84</v>
      </c>
      <c r="AB51" s="6">
        <v>0.02</v>
      </c>
      <c r="AC51" s="6">
        <v>0.24</v>
      </c>
      <c r="AD51" s="6">
        <v>0.06</v>
      </c>
      <c r="AE51" s="6">
        <v>0.01</v>
      </c>
      <c r="AF51" s="6">
        <v>8.09</v>
      </c>
      <c r="AG51" s="6">
        <v>0.03</v>
      </c>
      <c r="AH51" s="6">
        <v>0.04</v>
      </c>
      <c r="AI51" s="6">
        <v>0.39</v>
      </c>
      <c r="AJ51" s="6">
        <v>0.4</v>
      </c>
      <c r="AK51" s="6">
        <v>0.17</v>
      </c>
      <c r="AL51" s="6">
        <v>0.13</v>
      </c>
      <c r="AM51" s="6">
        <v>0.22</v>
      </c>
      <c r="AN51" s="6">
        <v>0.23</v>
      </c>
      <c r="AO51" s="6">
        <v>0.06</v>
      </c>
      <c r="AP51" s="6">
        <v>0</v>
      </c>
      <c r="AQ51" s="6">
        <v>0</v>
      </c>
      <c r="AR51" s="7">
        <f t="shared" si="0"/>
        <v>14.790000000000001</v>
      </c>
      <c r="AS51" s="7">
        <f t="shared" si="1"/>
        <v>7.9999999999999991</v>
      </c>
      <c r="AT51" s="7">
        <f t="shared" si="2"/>
        <v>36.67</v>
      </c>
      <c r="AU51" s="7">
        <f t="shared" si="3"/>
        <v>5.6000000000000005</v>
      </c>
      <c r="AV51" s="7">
        <f t="shared" si="4"/>
        <v>8.09</v>
      </c>
      <c r="AW51" s="7">
        <f t="shared" si="5"/>
        <v>28.37</v>
      </c>
      <c r="AX51" s="7">
        <f t="shared" si="6"/>
        <v>0.60000000000000009</v>
      </c>
      <c r="AY51" s="7">
        <f t="shared" si="7"/>
        <v>1.35</v>
      </c>
    </row>
    <row r="52" spans="1:51" ht="17.399999999999999" x14ac:dyDescent="0.3">
      <c r="A52" s="3">
        <v>40842</v>
      </c>
      <c r="B52" s="4" t="s">
        <v>49</v>
      </c>
      <c r="C52" s="4" t="s">
        <v>44</v>
      </c>
      <c r="D52" s="5" t="s">
        <v>56</v>
      </c>
      <c r="E52" s="6">
        <v>0.62</v>
      </c>
      <c r="F52" s="6">
        <v>0.01</v>
      </c>
      <c r="G52" s="6">
        <v>0.17</v>
      </c>
      <c r="H52" s="6">
        <v>0.01</v>
      </c>
      <c r="I52" s="6">
        <v>6.03</v>
      </c>
      <c r="J52" s="6">
        <v>2.88</v>
      </c>
      <c r="K52" s="6">
        <v>0.01</v>
      </c>
      <c r="L52" s="6">
        <v>0.05</v>
      </c>
      <c r="M52" s="6">
        <v>1.73</v>
      </c>
      <c r="N52" s="6">
        <v>0.04</v>
      </c>
      <c r="O52" s="6">
        <v>3.41</v>
      </c>
      <c r="P52" s="6">
        <v>2.68</v>
      </c>
      <c r="Q52" s="6">
        <v>4.59</v>
      </c>
      <c r="R52" s="6">
        <v>0.48</v>
      </c>
      <c r="S52" s="6">
        <v>9.75</v>
      </c>
      <c r="T52" s="6">
        <v>0.33</v>
      </c>
      <c r="U52" s="6">
        <v>0</v>
      </c>
      <c r="V52" s="6">
        <v>0.15</v>
      </c>
      <c r="W52" s="6">
        <v>0.27</v>
      </c>
      <c r="X52" s="6">
        <v>0.03</v>
      </c>
      <c r="Y52" s="6">
        <v>0.08</v>
      </c>
      <c r="Z52" s="6">
        <v>1.56</v>
      </c>
      <c r="AA52" s="6">
        <v>5.47</v>
      </c>
      <c r="AB52" s="6">
        <v>0.03</v>
      </c>
      <c r="AC52" s="6">
        <v>0.3</v>
      </c>
      <c r="AD52" s="6">
        <v>7.0000000000000007E-2</v>
      </c>
      <c r="AE52" s="6">
        <v>0.01</v>
      </c>
      <c r="AF52" s="6">
        <v>5.7</v>
      </c>
      <c r="AG52" s="6">
        <v>0.04</v>
      </c>
      <c r="AH52" s="6">
        <v>0.04</v>
      </c>
      <c r="AI52" s="6">
        <v>0.41</v>
      </c>
      <c r="AJ52" s="6">
        <v>0.15</v>
      </c>
      <c r="AK52" s="6">
        <v>7.0000000000000007E-2</v>
      </c>
      <c r="AL52" s="6">
        <v>0.09</v>
      </c>
      <c r="AM52" s="6">
        <v>0.21</v>
      </c>
      <c r="AN52" s="6">
        <v>0.22</v>
      </c>
      <c r="AO52" s="6">
        <v>0.05</v>
      </c>
      <c r="AP52" s="6">
        <v>0.01</v>
      </c>
      <c r="AQ52" s="6">
        <v>0</v>
      </c>
      <c r="AR52" s="7">
        <f t="shared" si="0"/>
        <v>10.100000000000001</v>
      </c>
      <c r="AS52" s="7">
        <f t="shared" si="1"/>
        <v>7.0300000000000011</v>
      </c>
      <c r="AT52" s="7">
        <f t="shared" si="2"/>
        <v>30.62</v>
      </c>
      <c r="AU52" s="7">
        <f t="shared" si="3"/>
        <v>5.1800000000000006</v>
      </c>
      <c r="AV52" s="7">
        <f t="shared" si="4"/>
        <v>5.7</v>
      </c>
      <c r="AW52" s="7">
        <f t="shared" si="5"/>
        <v>22.89</v>
      </c>
      <c r="AX52" s="7">
        <f t="shared" si="6"/>
        <v>0.71000000000000008</v>
      </c>
      <c r="AY52" s="7">
        <f t="shared" si="7"/>
        <v>0.82</v>
      </c>
    </row>
    <row r="53" spans="1:51" ht="17.399999999999999" x14ac:dyDescent="0.3">
      <c r="A53" s="3">
        <v>40889</v>
      </c>
      <c r="B53" s="4" t="s">
        <v>50</v>
      </c>
      <c r="C53" s="4" t="s">
        <v>44</v>
      </c>
      <c r="D53" s="5" t="s">
        <v>56</v>
      </c>
      <c r="E53" s="6">
        <v>2.6</v>
      </c>
      <c r="F53" s="6">
        <v>0.02</v>
      </c>
      <c r="G53" s="6">
        <v>0.3</v>
      </c>
      <c r="H53" s="6">
        <v>0.01</v>
      </c>
      <c r="I53" s="6">
        <v>7.99</v>
      </c>
      <c r="J53" s="6">
        <v>4.7699999999999996</v>
      </c>
      <c r="K53" s="6">
        <v>0.01</v>
      </c>
      <c r="L53" s="6">
        <v>0.02</v>
      </c>
      <c r="M53" s="6">
        <v>2.23</v>
      </c>
      <c r="N53" s="6">
        <v>0.05</v>
      </c>
      <c r="O53" s="6">
        <v>5.76</v>
      </c>
      <c r="P53" s="6">
        <v>5.18</v>
      </c>
      <c r="Q53" s="6">
        <v>6.91</v>
      </c>
      <c r="R53" s="6">
        <v>0.78</v>
      </c>
      <c r="S53" s="6">
        <v>16.489999999999998</v>
      </c>
      <c r="T53" s="6">
        <v>0.44</v>
      </c>
      <c r="U53" s="6">
        <v>0.01</v>
      </c>
      <c r="V53" s="6">
        <v>0.08</v>
      </c>
      <c r="W53" s="6">
        <v>0.42</v>
      </c>
      <c r="X53" s="6">
        <v>0.05</v>
      </c>
      <c r="Y53" s="6">
        <v>0.17</v>
      </c>
      <c r="Z53" s="6">
        <v>2.54</v>
      </c>
      <c r="AA53" s="6">
        <v>9.1999999999999993</v>
      </c>
      <c r="AB53" s="6">
        <v>0.05</v>
      </c>
      <c r="AC53" s="6">
        <v>0.37</v>
      </c>
      <c r="AD53" s="6">
        <v>0.08</v>
      </c>
      <c r="AE53" s="6">
        <v>0.02</v>
      </c>
      <c r="AF53" s="6">
        <v>10.47</v>
      </c>
      <c r="AG53" s="6">
        <v>0.06</v>
      </c>
      <c r="AH53" s="6">
        <v>0.08</v>
      </c>
      <c r="AI53" s="6">
        <v>0.56999999999999995</v>
      </c>
      <c r="AJ53" s="6">
        <v>0.37</v>
      </c>
      <c r="AK53" s="6">
        <v>0.17</v>
      </c>
      <c r="AL53" s="6">
        <v>0.16</v>
      </c>
      <c r="AM53" s="6">
        <v>0.27</v>
      </c>
      <c r="AN53" s="6">
        <v>0.31</v>
      </c>
      <c r="AO53" s="6">
        <v>0.08</v>
      </c>
      <c r="AP53" s="6">
        <v>0.01</v>
      </c>
      <c r="AQ53" s="6">
        <v>0</v>
      </c>
      <c r="AR53" s="7">
        <f t="shared" si="0"/>
        <v>15.5</v>
      </c>
      <c r="AS53" s="7">
        <f t="shared" si="1"/>
        <v>11.37</v>
      </c>
      <c r="AT53" s="7">
        <f t="shared" si="2"/>
        <v>52.230000000000004</v>
      </c>
      <c r="AU53" s="7">
        <f t="shared" si="3"/>
        <v>7.91</v>
      </c>
      <c r="AV53" s="7">
        <f t="shared" si="4"/>
        <v>10.47</v>
      </c>
      <c r="AW53" s="7">
        <f t="shared" si="5"/>
        <v>39.28</v>
      </c>
      <c r="AX53" s="7">
        <f t="shared" si="6"/>
        <v>0.95000000000000007</v>
      </c>
      <c r="AY53" s="7">
        <f t="shared" si="7"/>
        <v>1.4200000000000002</v>
      </c>
    </row>
    <row r="54" spans="1:51" ht="17.399999999999999" x14ac:dyDescent="0.3">
      <c r="A54" s="3">
        <v>40889</v>
      </c>
      <c r="B54" s="4" t="s">
        <v>50</v>
      </c>
      <c r="C54" s="4" t="s">
        <v>44</v>
      </c>
      <c r="D54" s="5" t="s">
        <v>56</v>
      </c>
      <c r="E54" s="6">
        <v>2.75</v>
      </c>
      <c r="F54" s="6">
        <v>0.03</v>
      </c>
      <c r="G54" s="6">
        <v>0.28000000000000003</v>
      </c>
      <c r="H54" s="6">
        <v>0.01</v>
      </c>
      <c r="I54" s="6">
        <v>7.53</v>
      </c>
      <c r="J54" s="6">
        <v>4.54</v>
      </c>
      <c r="K54" s="6">
        <v>0.01</v>
      </c>
      <c r="L54" s="6">
        <v>0.02</v>
      </c>
      <c r="M54" s="6">
        <v>1.73</v>
      </c>
      <c r="N54" s="6">
        <v>0.03</v>
      </c>
      <c r="O54" s="6">
        <v>5.58</v>
      </c>
      <c r="P54" s="6">
        <v>4.62</v>
      </c>
      <c r="Q54" s="6">
        <v>6.9</v>
      </c>
      <c r="R54" s="6">
        <v>0.78</v>
      </c>
      <c r="S54" s="6">
        <v>16.46</v>
      </c>
      <c r="T54" s="6">
        <v>0.41</v>
      </c>
      <c r="U54" s="6">
        <v>0.01</v>
      </c>
      <c r="V54" s="6">
        <v>0.08</v>
      </c>
      <c r="W54" s="6">
        <v>0.42</v>
      </c>
      <c r="X54" s="6">
        <v>0.05</v>
      </c>
      <c r="Y54" s="6">
        <v>0.17</v>
      </c>
      <c r="Z54" s="6">
        <v>2.56</v>
      </c>
      <c r="AA54" s="6">
        <v>9.34</v>
      </c>
      <c r="AB54" s="6">
        <v>0.04</v>
      </c>
      <c r="AC54" s="6">
        <v>0.38</v>
      </c>
      <c r="AD54" s="6">
        <v>0.08</v>
      </c>
      <c r="AE54" s="6">
        <v>0.02</v>
      </c>
      <c r="AF54" s="6">
        <v>10.55</v>
      </c>
      <c r="AG54" s="6">
        <v>0.05</v>
      </c>
      <c r="AH54" s="6">
        <v>0.08</v>
      </c>
      <c r="AI54" s="6">
        <v>0.59</v>
      </c>
      <c r="AJ54" s="6">
        <v>0.35</v>
      </c>
      <c r="AK54" s="6">
        <v>0.16</v>
      </c>
      <c r="AL54" s="6">
        <v>0.15</v>
      </c>
      <c r="AM54" s="6">
        <v>0.26</v>
      </c>
      <c r="AN54" s="6">
        <v>0.31</v>
      </c>
      <c r="AO54" s="6">
        <v>0.08</v>
      </c>
      <c r="AP54" s="6">
        <v>0.01</v>
      </c>
      <c r="AQ54" s="6">
        <v>0</v>
      </c>
      <c r="AR54" s="7">
        <f t="shared" si="0"/>
        <v>14.580000000000002</v>
      </c>
      <c r="AS54" s="7">
        <f t="shared" si="1"/>
        <v>10.97</v>
      </c>
      <c r="AT54" s="7">
        <f t="shared" si="2"/>
        <v>51.870000000000005</v>
      </c>
      <c r="AU54" s="7">
        <f t="shared" si="3"/>
        <v>7.9</v>
      </c>
      <c r="AV54" s="7">
        <f t="shared" si="4"/>
        <v>10.55</v>
      </c>
      <c r="AW54" s="7">
        <f t="shared" si="5"/>
        <v>39.510000000000005</v>
      </c>
      <c r="AX54" s="7">
        <f t="shared" si="6"/>
        <v>0.92</v>
      </c>
      <c r="AY54" s="7">
        <f t="shared" si="7"/>
        <v>1.36</v>
      </c>
    </row>
    <row r="55" spans="1:51" ht="17.399999999999999" x14ac:dyDescent="0.3">
      <c r="A55" s="3">
        <v>40927</v>
      </c>
      <c r="B55" s="4" t="s">
        <v>51</v>
      </c>
      <c r="C55" s="4" t="s">
        <v>44</v>
      </c>
      <c r="D55" s="5" t="s">
        <v>56</v>
      </c>
      <c r="E55" s="6">
        <v>1.22</v>
      </c>
      <c r="F55" s="6">
        <v>0.01</v>
      </c>
      <c r="G55" s="6">
        <v>0.24</v>
      </c>
      <c r="H55" s="6">
        <v>0</v>
      </c>
      <c r="I55" s="6">
        <v>8.14</v>
      </c>
      <c r="J55" s="6">
        <v>4.1900000000000004</v>
      </c>
      <c r="K55" s="6">
        <v>0.01</v>
      </c>
      <c r="L55" s="6">
        <v>0.11</v>
      </c>
      <c r="M55" s="6">
        <v>2.06</v>
      </c>
      <c r="N55" s="6">
        <v>0.06</v>
      </c>
      <c r="O55" s="6">
        <v>6.25</v>
      </c>
      <c r="P55" s="6">
        <v>5.41</v>
      </c>
      <c r="Q55" s="6">
        <v>8.2200000000000006</v>
      </c>
      <c r="R55" s="6">
        <v>0.82</v>
      </c>
      <c r="S55" s="6">
        <v>17.98</v>
      </c>
      <c r="T55" s="6">
        <v>0.45</v>
      </c>
      <c r="U55" s="6">
        <v>0.01</v>
      </c>
      <c r="V55" s="6">
        <v>0.08</v>
      </c>
      <c r="W55" s="6">
        <v>0.46</v>
      </c>
      <c r="X55" s="6">
        <v>0.05</v>
      </c>
      <c r="Y55" s="6">
        <v>0.17</v>
      </c>
      <c r="Z55" s="6">
        <v>2.86</v>
      </c>
      <c r="AA55" s="6">
        <v>10.78</v>
      </c>
      <c r="AB55" s="6">
        <v>0.05</v>
      </c>
      <c r="AC55" s="6">
        <v>0.42</v>
      </c>
      <c r="AD55" s="6">
        <v>0.09</v>
      </c>
      <c r="AE55" s="6">
        <v>0.02</v>
      </c>
      <c r="AF55" s="6">
        <v>11.4</v>
      </c>
      <c r="AG55" s="6">
        <v>7.0000000000000007E-2</v>
      </c>
      <c r="AH55" s="6">
        <v>0.1</v>
      </c>
      <c r="AI55" s="6">
        <v>0.68</v>
      </c>
      <c r="AJ55" s="6">
        <v>0.24</v>
      </c>
      <c r="AK55" s="6">
        <v>0.1</v>
      </c>
      <c r="AL55" s="6">
        <v>0.14000000000000001</v>
      </c>
      <c r="AM55" s="6">
        <v>0.27</v>
      </c>
      <c r="AN55" s="6">
        <v>0.37</v>
      </c>
      <c r="AO55" s="6">
        <v>0.09</v>
      </c>
      <c r="AP55" s="6">
        <v>0.01</v>
      </c>
      <c r="AQ55" s="6">
        <v>0</v>
      </c>
      <c r="AR55" s="7">
        <f t="shared" si="0"/>
        <v>13.98</v>
      </c>
      <c r="AS55" s="7">
        <f t="shared" si="1"/>
        <v>11.48</v>
      </c>
      <c r="AT55" s="7">
        <f t="shared" si="2"/>
        <v>58.17</v>
      </c>
      <c r="AU55" s="7">
        <f t="shared" si="3"/>
        <v>9.2600000000000016</v>
      </c>
      <c r="AV55" s="7">
        <f t="shared" si="4"/>
        <v>11.4</v>
      </c>
      <c r="AW55" s="7">
        <f t="shared" si="5"/>
        <v>43.71</v>
      </c>
      <c r="AX55" s="7">
        <f t="shared" si="6"/>
        <v>1.04</v>
      </c>
      <c r="AY55" s="7">
        <f t="shared" si="7"/>
        <v>1.22</v>
      </c>
    </row>
    <row r="56" spans="1:51" ht="17.399999999999999" x14ac:dyDescent="0.3">
      <c r="A56" s="3">
        <v>40927</v>
      </c>
      <c r="B56" s="4" t="s">
        <v>51</v>
      </c>
      <c r="C56" s="4" t="s">
        <v>44</v>
      </c>
      <c r="D56" s="5" t="s">
        <v>56</v>
      </c>
      <c r="E56" s="6">
        <v>9.85</v>
      </c>
      <c r="F56" s="6">
        <v>7.0000000000000007E-2</v>
      </c>
      <c r="G56" s="6">
        <v>0.61</v>
      </c>
      <c r="H56" s="6">
        <v>0.02</v>
      </c>
      <c r="I56" s="6">
        <v>11.42</v>
      </c>
      <c r="J56" s="6">
        <v>7.56</v>
      </c>
      <c r="K56" s="6">
        <v>0.01</v>
      </c>
      <c r="L56" s="6">
        <v>0.03</v>
      </c>
      <c r="M56" s="6">
        <v>1.93</v>
      </c>
      <c r="N56" s="6">
        <v>0.03</v>
      </c>
      <c r="O56" s="6">
        <v>6.89</v>
      </c>
      <c r="P56" s="6">
        <v>5.82</v>
      </c>
      <c r="Q56" s="6">
        <v>8.9499999999999993</v>
      </c>
      <c r="R56" s="6">
        <v>0.95</v>
      </c>
      <c r="S56" s="6">
        <v>20.04</v>
      </c>
      <c r="T56" s="6">
        <v>0.43</v>
      </c>
      <c r="U56" s="6">
        <v>0.01</v>
      </c>
      <c r="V56" s="6">
        <v>0.08</v>
      </c>
      <c r="W56" s="6">
        <v>0.46</v>
      </c>
      <c r="X56" s="6">
        <v>0.05</v>
      </c>
      <c r="Y56" s="6">
        <v>0.18</v>
      </c>
      <c r="Z56" s="6">
        <v>2.86</v>
      </c>
      <c r="AA56" s="6">
        <v>10.79</v>
      </c>
      <c r="AB56" s="6">
        <v>0.05</v>
      </c>
      <c r="AC56" s="6">
        <v>0.39</v>
      </c>
      <c r="AD56" s="6">
        <v>0.09</v>
      </c>
      <c r="AE56" s="6">
        <v>0.02</v>
      </c>
      <c r="AF56" s="6">
        <v>11.03</v>
      </c>
      <c r="AG56" s="6">
        <v>0.06</v>
      </c>
      <c r="AH56" s="6">
        <v>0.08</v>
      </c>
      <c r="AI56" s="6">
        <v>0.65</v>
      </c>
      <c r="AJ56" s="6">
        <v>0.97</v>
      </c>
      <c r="AK56" s="6">
        <v>0.41</v>
      </c>
      <c r="AL56" s="6">
        <v>0.27</v>
      </c>
      <c r="AM56" s="6">
        <v>0.36</v>
      </c>
      <c r="AN56" s="6">
        <v>0.4</v>
      </c>
      <c r="AO56" s="6">
        <v>0.1</v>
      </c>
      <c r="AP56" s="6">
        <v>0.01</v>
      </c>
      <c r="AQ56" s="6">
        <v>0</v>
      </c>
      <c r="AR56" s="7">
        <f t="shared" si="0"/>
        <v>27.349999999999998</v>
      </c>
      <c r="AS56" s="7">
        <f t="shared" si="1"/>
        <v>15.43</v>
      </c>
      <c r="AT56" s="7">
        <f t="shared" si="2"/>
        <v>61.15</v>
      </c>
      <c r="AU56" s="7">
        <f t="shared" si="3"/>
        <v>10.129999999999999</v>
      </c>
      <c r="AV56" s="7">
        <f t="shared" si="4"/>
        <v>11.03</v>
      </c>
      <c r="AW56" s="7">
        <f t="shared" si="5"/>
        <v>45.38</v>
      </c>
      <c r="AX56" s="7">
        <f t="shared" si="6"/>
        <v>0.96000000000000008</v>
      </c>
      <c r="AY56" s="7">
        <f t="shared" si="7"/>
        <v>2.7499999999999996</v>
      </c>
    </row>
    <row r="57" spans="1:51" ht="17.399999999999999" x14ac:dyDescent="0.3">
      <c r="A57" s="3">
        <v>40968</v>
      </c>
      <c r="B57" s="4" t="s">
        <v>52</v>
      </c>
      <c r="C57" s="4" t="s">
        <v>44</v>
      </c>
      <c r="D57" s="5" t="s">
        <v>56</v>
      </c>
      <c r="E57" s="6">
        <v>8.69</v>
      </c>
      <c r="F57" s="6">
        <v>0.03</v>
      </c>
      <c r="G57" s="6">
        <v>0.6</v>
      </c>
      <c r="H57" s="6">
        <v>0.02</v>
      </c>
      <c r="I57" s="6">
        <v>11.72</v>
      </c>
      <c r="J57" s="6">
        <v>7.71</v>
      </c>
      <c r="K57" s="6">
        <v>0.01</v>
      </c>
      <c r="L57" s="6">
        <v>0.03</v>
      </c>
      <c r="M57" s="6">
        <v>2.1800000000000002</v>
      </c>
      <c r="N57" s="6">
        <v>0.08</v>
      </c>
      <c r="O57" s="6">
        <v>7.57</v>
      </c>
      <c r="P57" s="6">
        <v>6.34</v>
      </c>
      <c r="Q57" s="6">
        <v>9.36</v>
      </c>
      <c r="R57" s="6">
        <v>0.94</v>
      </c>
      <c r="S57" s="6">
        <v>18.97</v>
      </c>
      <c r="T57" s="6">
        <v>0.46</v>
      </c>
      <c r="U57" s="6">
        <v>0.01</v>
      </c>
      <c r="V57" s="6">
        <v>0.1</v>
      </c>
      <c r="W57" s="6">
        <v>0.5</v>
      </c>
      <c r="X57" s="6">
        <v>0.06</v>
      </c>
      <c r="Y57" s="6">
        <v>0.01</v>
      </c>
      <c r="Z57" s="6">
        <v>3.09</v>
      </c>
      <c r="AA57" s="6">
        <v>11.11</v>
      </c>
      <c r="AB57" s="6">
        <v>0.05</v>
      </c>
      <c r="AC57" s="6">
        <v>0.45</v>
      </c>
      <c r="AD57" s="6">
        <v>0.11</v>
      </c>
      <c r="AE57" s="6">
        <v>0.02</v>
      </c>
      <c r="AF57" s="6">
        <v>10.82</v>
      </c>
      <c r="AG57" s="6">
        <v>0.06</v>
      </c>
      <c r="AH57" s="6">
        <v>0.08</v>
      </c>
      <c r="AI57" s="6">
        <v>0.77</v>
      </c>
      <c r="AJ57" s="6">
        <v>0.95</v>
      </c>
      <c r="AK57" s="6">
        <v>0.4</v>
      </c>
      <c r="AL57" s="6">
        <v>0.28000000000000003</v>
      </c>
      <c r="AM57" s="6">
        <v>0.38</v>
      </c>
      <c r="AN57" s="6">
        <v>0.42</v>
      </c>
      <c r="AO57" s="6">
        <v>0.11</v>
      </c>
      <c r="AP57" s="6">
        <v>0.01</v>
      </c>
      <c r="AQ57" s="6">
        <v>0</v>
      </c>
      <c r="AR57" s="7">
        <f t="shared" si="0"/>
        <v>26.849999999999998</v>
      </c>
      <c r="AS57" s="7">
        <f t="shared" si="1"/>
        <v>16.43</v>
      </c>
      <c r="AT57" s="7">
        <f t="shared" si="2"/>
        <v>61.22</v>
      </c>
      <c r="AU57" s="7">
        <f t="shared" si="3"/>
        <v>10.37</v>
      </c>
      <c r="AV57" s="7">
        <f t="shared" si="4"/>
        <v>10.82</v>
      </c>
      <c r="AW57" s="7">
        <f t="shared" si="5"/>
        <v>44.77</v>
      </c>
      <c r="AX57" s="7">
        <f t="shared" si="6"/>
        <v>1.05</v>
      </c>
      <c r="AY57" s="7">
        <f t="shared" si="7"/>
        <v>2.75</v>
      </c>
    </row>
    <row r="58" spans="1:51" ht="17.399999999999999" x14ac:dyDescent="0.3">
      <c r="A58" s="3">
        <v>41003</v>
      </c>
      <c r="B58" s="4" t="s">
        <v>53</v>
      </c>
      <c r="C58" s="4" t="s">
        <v>44</v>
      </c>
      <c r="D58" s="5" t="s">
        <v>56</v>
      </c>
      <c r="E58" s="6">
        <v>7.39</v>
      </c>
      <c r="F58" s="6">
        <v>0.03</v>
      </c>
      <c r="G58" s="6">
        <v>0.48</v>
      </c>
      <c r="H58" s="6">
        <v>0.02</v>
      </c>
      <c r="I58" s="6">
        <v>9.08</v>
      </c>
      <c r="J58" s="6">
        <v>0.26</v>
      </c>
      <c r="K58" s="6">
        <v>0.02</v>
      </c>
      <c r="L58" s="6">
        <v>0.11</v>
      </c>
      <c r="M58" s="6">
        <v>1.72</v>
      </c>
      <c r="N58" s="6">
        <v>0.02</v>
      </c>
      <c r="O58" s="6">
        <v>5.79</v>
      </c>
      <c r="P58" s="6">
        <v>4.38</v>
      </c>
      <c r="Q58" s="6">
        <v>6</v>
      </c>
      <c r="R58" s="6">
        <v>0.54</v>
      </c>
      <c r="S58" s="6">
        <v>9.2200000000000006</v>
      </c>
      <c r="T58" s="6">
        <v>0.26</v>
      </c>
      <c r="U58" s="6">
        <v>0.01</v>
      </c>
      <c r="V58" s="6">
        <v>0.18</v>
      </c>
      <c r="W58" s="6">
        <v>0.3</v>
      </c>
      <c r="X58" s="6">
        <v>0.03</v>
      </c>
      <c r="Y58" s="6">
        <v>0.11</v>
      </c>
      <c r="Z58" s="6">
        <v>1.99</v>
      </c>
      <c r="AA58" s="6">
        <v>7.32</v>
      </c>
      <c r="AB58" s="6">
        <v>0.03</v>
      </c>
      <c r="AC58" s="6">
        <v>0.28000000000000003</v>
      </c>
      <c r="AD58" s="6">
        <v>0.06</v>
      </c>
      <c r="AE58" s="6">
        <v>0.02</v>
      </c>
      <c r="AF58" s="6">
        <v>7.14</v>
      </c>
      <c r="AG58" s="6">
        <v>0.04</v>
      </c>
      <c r="AH58" s="6">
        <v>0.05</v>
      </c>
      <c r="AI58" s="6">
        <v>0.57999999999999996</v>
      </c>
      <c r="AJ58" s="6">
        <v>0.82</v>
      </c>
      <c r="AK58" s="6">
        <v>0.33</v>
      </c>
      <c r="AL58" s="6">
        <v>0.2</v>
      </c>
      <c r="AM58" s="6">
        <v>0.28000000000000003</v>
      </c>
      <c r="AN58" s="6">
        <v>0.28000000000000003</v>
      </c>
      <c r="AO58" s="6">
        <v>0.08</v>
      </c>
      <c r="AP58" s="6">
        <v>0.01</v>
      </c>
      <c r="AQ58" s="6">
        <v>0</v>
      </c>
      <c r="AR58" s="7">
        <f t="shared" si="0"/>
        <v>21.35</v>
      </c>
      <c r="AS58" s="7">
        <f t="shared" si="1"/>
        <v>7.06</v>
      </c>
      <c r="AT58" s="7">
        <f t="shared" si="2"/>
        <v>37.049999999999997</v>
      </c>
      <c r="AU58" s="7">
        <f t="shared" si="3"/>
        <v>6.6800000000000006</v>
      </c>
      <c r="AV58" s="7">
        <f t="shared" si="4"/>
        <v>7.14</v>
      </c>
      <c r="AW58" s="7">
        <f t="shared" si="5"/>
        <v>26.259999999999998</v>
      </c>
      <c r="AX58" s="7">
        <f t="shared" si="6"/>
        <v>0.63000000000000012</v>
      </c>
      <c r="AY58" s="7">
        <f t="shared" si="7"/>
        <v>2.19</v>
      </c>
    </row>
    <row r="59" spans="1:51" ht="17.399999999999999" x14ac:dyDescent="0.3">
      <c r="A59" s="3">
        <v>41003</v>
      </c>
      <c r="B59" s="4" t="s">
        <v>53</v>
      </c>
      <c r="C59" s="4" t="s">
        <v>44</v>
      </c>
      <c r="D59" s="5" t="s">
        <v>56</v>
      </c>
      <c r="E59" s="6">
        <v>5.97</v>
      </c>
      <c r="F59" s="6">
        <v>0.03</v>
      </c>
      <c r="G59" s="6">
        <v>0.43</v>
      </c>
      <c r="H59" s="6">
        <v>0.02</v>
      </c>
      <c r="I59" s="6">
        <v>8.5500000000000007</v>
      </c>
      <c r="J59" s="6">
        <v>0.26</v>
      </c>
      <c r="K59" s="6">
        <v>0.02</v>
      </c>
      <c r="L59" s="6">
        <v>0.09</v>
      </c>
      <c r="M59" s="6">
        <v>1.66</v>
      </c>
      <c r="N59" s="6">
        <v>0.06</v>
      </c>
      <c r="O59" s="6">
        <v>5.42</v>
      </c>
      <c r="P59" s="6">
        <v>4.08</v>
      </c>
      <c r="Q59" s="6">
        <v>5.54</v>
      </c>
      <c r="R59" s="6">
        <v>0.49</v>
      </c>
      <c r="S59" s="6">
        <v>8.52</v>
      </c>
      <c r="T59" s="6">
        <v>0.24</v>
      </c>
      <c r="U59" s="6">
        <v>0.01</v>
      </c>
      <c r="V59" s="6">
        <v>0.16</v>
      </c>
      <c r="W59" s="6">
        <v>0.27</v>
      </c>
      <c r="X59" s="6">
        <v>0.03</v>
      </c>
      <c r="Y59" s="6">
        <v>0.09</v>
      </c>
      <c r="Z59" s="6">
        <v>1.87</v>
      </c>
      <c r="AA59" s="6">
        <v>6.91</v>
      </c>
      <c r="AB59" s="6">
        <v>0.03</v>
      </c>
      <c r="AC59" s="6">
        <v>0.26</v>
      </c>
      <c r="AD59" s="6">
        <v>0.05</v>
      </c>
      <c r="AE59" s="6">
        <v>0.01</v>
      </c>
      <c r="AF59" s="6">
        <v>6.74</v>
      </c>
      <c r="AG59" s="6">
        <v>0.03</v>
      </c>
      <c r="AH59" s="6">
        <v>0.04</v>
      </c>
      <c r="AI59" s="6">
        <v>0.55000000000000004</v>
      </c>
      <c r="AJ59" s="6">
        <v>0.69</v>
      </c>
      <c r="AK59" s="6">
        <v>0.28000000000000003</v>
      </c>
      <c r="AL59" s="6">
        <v>0.18</v>
      </c>
      <c r="AM59" s="6">
        <v>0.25</v>
      </c>
      <c r="AN59" s="6">
        <v>0.25</v>
      </c>
      <c r="AO59" s="6">
        <v>0.08</v>
      </c>
      <c r="AP59" s="6">
        <v>0.01</v>
      </c>
      <c r="AQ59" s="6">
        <v>0</v>
      </c>
      <c r="AR59" s="7">
        <f t="shared" si="0"/>
        <v>18.970000000000002</v>
      </c>
      <c r="AS59" s="7">
        <f t="shared" si="1"/>
        <v>6.6499999999999995</v>
      </c>
      <c r="AT59" s="7">
        <f t="shared" si="2"/>
        <v>34.549999999999997</v>
      </c>
      <c r="AU59" s="7">
        <f t="shared" si="3"/>
        <v>6.15</v>
      </c>
      <c r="AV59" s="7">
        <f t="shared" si="4"/>
        <v>6.74</v>
      </c>
      <c r="AW59" s="7">
        <f t="shared" si="5"/>
        <v>24.599999999999998</v>
      </c>
      <c r="AX59" s="7">
        <f t="shared" si="6"/>
        <v>0.57000000000000006</v>
      </c>
      <c r="AY59" s="7">
        <f t="shared" si="7"/>
        <v>1.9</v>
      </c>
    </row>
    <row r="60" spans="1:51" ht="17.399999999999999" x14ac:dyDescent="0.3">
      <c r="A60" s="3">
        <v>41052</v>
      </c>
      <c r="B60" s="4" t="s">
        <v>43</v>
      </c>
      <c r="C60" s="4" t="s">
        <v>44</v>
      </c>
      <c r="D60" s="5" t="s">
        <v>56</v>
      </c>
      <c r="E60" s="6">
        <v>1.95</v>
      </c>
      <c r="F60" s="6">
        <v>0</v>
      </c>
      <c r="G60" s="6">
        <v>0.11</v>
      </c>
      <c r="H60" s="6">
        <v>0</v>
      </c>
      <c r="I60" s="6">
        <v>4.3899999999999997</v>
      </c>
      <c r="J60" s="6">
        <v>1.59</v>
      </c>
      <c r="K60" s="6">
        <v>0</v>
      </c>
      <c r="L60" s="6">
        <v>0.01</v>
      </c>
      <c r="M60" s="6">
        <v>1.31</v>
      </c>
      <c r="N60" s="6">
        <v>0.01</v>
      </c>
      <c r="O60" s="6">
        <v>1.89</v>
      </c>
      <c r="P60" s="6">
        <v>1.76</v>
      </c>
      <c r="Q60" s="6">
        <v>1.19</v>
      </c>
      <c r="R60" s="6">
        <v>0</v>
      </c>
      <c r="S60" s="6">
        <v>1.37</v>
      </c>
      <c r="T60" s="6">
        <v>0.06</v>
      </c>
      <c r="U60" s="6">
        <v>0</v>
      </c>
      <c r="V60" s="6">
        <v>0</v>
      </c>
      <c r="W60" s="6">
        <v>0.1</v>
      </c>
      <c r="X60" s="6">
        <v>0.01</v>
      </c>
      <c r="Y60" s="6">
        <v>0.02</v>
      </c>
      <c r="Z60" s="6">
        <v>1.1299999999999999</v>
      </c>
      <c r="AA60" s="6">
        <v>2.66</v>
      </c>
      <c r="AB60" s="6">
        <v>0.01</v>
      </c>
      <c r="AC60" s="6">
        <v>7.0000000000000007E-2</v>
      </c>
      <c r="AD60" s="6">
        <v>0.01</v>
      </c>
      <c r="AE60" s="6">
        <v>0</v>
      </c>
      <c r="AF60" s="6">
        <v>5.3</v>
      </c>
      <c r="AG60" s="6">
        <v>0.01</v>
      </c>
      <c r="AH60" s="6">
        <v>0.01</v>
      </c>
      <c r="AI60" s="6">
        <v>0.22</v>
      </c>
      <c r="AJ60" s="6">
        <v>0.17</v>
      </c>
      <c r="AK60" s="6">
        <v>0.1</v>
      </c>
      <c r="AL60" s="6">
        <v>0</v>
      </c>
      <c r="AM60" s="6">
        <v>7.0000000000000007E-2</v>
      </c>
      <c r="AN60" s="6">
        <v>0</v>
      </c>
      <c r="AO60" s="6">
        <v>0.04</v>
      </c>
      <c r="AP60" s="6">
        <v>0</v>
      </c>
      <c r="AQ60" s="6">
        <v>0</v>
      </c>
      <c r="AR60" s="7">
        <f t="shared" si="0"/>
        <v>8.2999999999999989</v>
      </c>
      <c r="AS60" s="7">
        <f t="shared" si="1"/>
        <v>3.73</v>
      </c>
      <c r="AT60" s="7">
        <f t="shared" si="2"/>
        <v>13.54</v>
      </c>
      <c r="AU60" s="7">
        <f t="shared" si="3"/>
        <v>1.22</v>
      </c>
      <c r="AV60" s="7">
        <f t="shared" si="4"/>
        <v>5.3</v>
      </c>
      <c r="AW60" s="7">
        <f t="shared" si="5"/>
        <v>10.680000000000001</v>
      </c>
      <c r="AX60" s="7">
        <f t="shared" si="6"/>
        <v>0.15000000000000002</v>
      </c>
      <c r="AY60" s="7">
        <f t="shared" si="7"/>
        <v>0.45</v>
      </c>
    </row>
    <row r="61" spans="1:51" ht="17.399999999999999" x14ac:dyDescent="0.3">
      <c r="A61" s="3">
        <v>41052</v>
      </c>
      <c r="B61" s="4" t="s">
        <v>43</v>
      </c>
      <c r="C61" s="4" t="s">
        <v>44</v>
      </c>
      <c r="D61" s="5" t="s">
        <v>56</v>
      </c>
      <c r="E61" s="6">
        <v>2.21</v>
      </c>
      <c r="F61" s="6">
        <v>0</v>
      </c>
      <c r="G61" s="6">
        <v>0.11</v>
      </c>
      <c r="H61" s="6">
        <v>0</v>
      </c>
      <c r="I61" s="6">
        <v>4.9000000000000004</v>
      </c>
      <c r="J61" s="6">
        <v>1.81</v>
      </c>
      <c r="K61" s="6">
        <v>0.01</v>
      </c>
      <c r="L61" s="6">
        <v>0.02</v>
      </c>
      <c r="M61" s="6">
        <v>1.7</v>
      </c>
      <c r="N61" s="6">
        <v>0.02</v>
      </c>
      <c r="O61" s="6">
        <v>2.16</v>
      </c>
      <c r="P61" s="6">
        <v>2.0699999999999998</v>
      </c>
      <c r="Q61" s="6">
        <v>1.44</v>
      </c>
      <c r="R61" s="6">
        <v>0.17</v>
      </c>
      <c r="S61" s="6">
        <v>1.7</v>
      </c>
      <c r="T61" s="6">
        <v>0.08</v>
      </c>
      <c r="U61" s="6">
        <v>0</v>
      </c>
      <c r="V61" s="6">
        <v>0.03</v>
      </c>
      <c r="W61" s="6">
        <v>0.11</v>
      </c>
      <c r="X61" s="6">
        <v>0.01</v>
      </c>
      <c r="Y61" s="6">
        <v>0.03</v>
      </c>
      <c r="Z61" s="6">
        <v>1.26</v>
      </c>
      <c r="AA61" s="6">
        <v>2.93</v>
      </c>
      <c r="AB61" s="6">
        <v>0.01</v>
      </c>
      <c r="AC61" s="6">
        <v>0.09</v>
      </c>
      <c r="AD61" s="6">
        <v>0.01</v>
      </c>
      <c r="AE61" s="6">
        <v>0</v>
      </c>
      <c r="AF61" s="6">
        <v>5.58</v>
      </c>
      <c r="AG61" s="6">
        <v>0.01</v>
      </c>
      <c r="AH61" s="6">
        <v>0.01</v>
      </c>
      <c r="AI61" s="6">
        <v>0.23</v>
      </c>
      <c r="AJ61" s="6">
        <v>0.18</v>
      </c>
      <c r="AK61" s="6">
        <v>0.1</v>
      </c>
      <c r="AL61" s="6">
        <v>0</v>
      </c>
      <c r="AM61" s="6">
        <v>0.08</v>
      </c>
      <c r="AN61" s="6">
        <v>0</v>
      </c>
      <c r="AO61" s="6">
        <v>0.05</v>
      </c>
      <c r="AP61" s="6">
        <v>0</v>
      </c>
      <c r="AQ61" s="6">
        <v>0</v>
      </c>
      <c r="AR61" s="7">
        <f t="shared" si="0"/>
        <v>9.5399999999999991</v>
      </c>
      <c r="AS61" s="7">
        <f t="shared" si="1"/>
        <v>4.28</v>
      </c>
      <c r="AT61" s="7">
        <f t="shared" si="2"/>
        <v>15.299999999999999</v>
      </c>
      <c r="AU61" s="7">
        <f t="shared" si="3"/>
        <v>1.65</v>
      </c>
      <c r="AV61" s="7">
        <f t="shared" si="4"/>
        <v>5.58</v>
      </c>
      <c r="AW61" s="7">
        <f t="shared" si="5"/>
        <v>11.700000000000001</v>
      </c>
      <c r="AX61" s="7">
        <f t="shared" si="6"/>
        <v>0.19</v>
      </c>
      <c r="AY61" s="7">
        <f t="shared" si="7"/>
        <v>0.47000000000000003</v>
      </c>
    </row>
    <row r="62" spans="1:51" ht="17.399999999999999" x14ac:dyDescent="0.3">
      <c r="A62" s="3">
        <v>40682</v>
      </c>
      <c r="B62" s="4" t="s">
        <v>43</v>
      </c>
      <c r="C62" s="4" t="s">
        <v>44</v>
      </c>
      <c r="D62" s="5" t="s">
        <v>57</v>
      </c>
      <c r="E62" s="6">
        <v>1.71</v>
      </c>
      <c r="F62" s="6">
        <v>0</v>
      </c>
      <c r="G62" s="6">
        <v>0.24</v>
      </c>
      <c r="H62" s="6">
        <v>0</v>
      </c>
      <c r="I62" s="6">
        <v>5.18</v>
      </c>
      <c r="J62" s="6">
        <v>2.0099999999999998</v>
      </c>
      <c r="K62" s="6">
        <v>0</v>
      </c>
      <c r="L62" s="6">
        <v>0.02</v>
      </c>
      <c r="M62" s="6">
        <v>1.68</v>
      </c>
      <c r="N62" s="6">
        <v>0.02</v>
      </c>
      <c r="O62" s="6">
        <v>2.09</v>
      </c>
      <c r="P62" s="6">
        <v>0.97</v>
      </c>
      <c r="Q62" s="6">
        <v>1.1399999999999999</v>
      </c>
      <c r="R62" s="6">
        <v>0</v>
      </c>
      <c r="S62" s="6">
        <v>1.1399999999999999</v>
      </c>
      <c r="T62" s="6">
        <v>7.0000000000000007E-2</v>
      </c>
      <c r="U62" s="6">
        <v>0.05</v>
      </c>
      <c r="V62" s="6">
        <v>0</v>
      </c>
      <c r="W62" s="6">
        <v>0.05</v>
      </c>
      <c r="X62" s="6">
        <v>0.1</v>
      </c>
      <c r="Y62" s="6">
        <v>0.05</v>
      </c>
      <c r="Z62" s="6">
        <v>0.41</v>
      </c>
      <c r="AA62" s="6">
        <v>1.85</v>
      </c>
      <c r="AB62" s="6">
        <v>0</v>
      </c>
      <c r="AC62" s="6">
        <v>0.05</v>
      </c>
      <c r="AD62" s="6">
        <v>0.02</v>
      </c>
      <c r="AE62" s="6">
        <v>0</v>
      </c>
      <c r="AF62" s="6">
        <v>3.01</v>
      </c>
      <c r="AG62" s="6">
        <v>0.02</v>
      </c>
      <c r="AH62" s="6">
        <v>0.05</v>
      </c>
      <c r="AI62" s="6">
        <v>0.12</v>
      </c>
      <c r="AJ62" s="6">
        <v>0.17</v>
      </c>
      <c r="AK62" s="6">
        <v>7.0000000000000007E-2</v>
      </c>
      <c r="AL62" s="6">
        <v>0</v>
      </c>
      <c r="AM62" s="6">
        <v>0.15</v>
      </c>
      <c r="AN62" s="6">
        <v>0</v>
      </c>
      <c r="AO62" s="6">
        <v>0.02</v>
      </c>
      <c r="AP62" s="6">
        <v>0</v>
      </c>
      <c r="AQ62" s="6">
        <v>0</v>
      </c>
      <c r="AR62" s="7">
        <f t="shared" si="0"/>
        <v>9.4100000000000019</v>
      </c>
      <c r="AS62" s="7">
        <f t="shared" si="1"/>
        <v>4.3299999999999992</v>
      </c>
      <c r="AT62" s="7">
        <f t="shared" si="2"/>
        <v>8.7199999999999989</v>
      </c>
      <c r="AU62" s="7">
        <f t="shared" si="3"/>
        <v>1.29</v>
      </c>
      <c r="AV62" s="7">
        <f t="shared" si="4"/>
        <v>3.01</v>
      </c>
      <c r="AW62" s="7">
        <f t="shared" si="5"/>
        <v>6.58</v>
      </c>
      <c r="AX62" s="7">
        <f t="shared" si="6"/>
        <v>0.19</v>
      </c>
      <c r="AY62" s="7">
        <f t="shared" si="7"/>
        <v>0.63</v>
      </c>
    </row>
    <row r="63" spans="1:51" ht="17.399999999999999" x14ac:dyDescent="0.3">
      <c r="A63" s="3">
        <v>40682</v>
      </c>
      <c r="B63" s="4" t="s">
        <v>43</v>
      </c>
      <c r="C63" s="4" t="s">
        <v>44</v>
      </c>
      <c r="D63" s="5" t="s">
        <v>57</v>
      </c>
      <c r="E63" s="6">
        <v>0.95</v>
      </c>
      <c r="F63" s="6">
        <v>0</v>
      </c>
      <c r="G63" s="6">
        <v>0.15</v>
      </c>
      <c r="H63" s="6">
        <v>0</v>
      </c>
      <c r="I63" s="6">
        <v>4.99</v>
      </c>
      <c r="J63" s="6">
        <v>0.2</v>
      </c>
      <c r="K63" s="6">
        <v>0.25</v>
      </c>
      <c r="L63" s="6">
        <v>0.05</v>
      </c>
      <c r="M63" s="6">
        <v>2.33</v>
      </c>
      <c r="N63" s="6">
        <v>0.05</v>
      </c>
      <c r="O63" s="6">
        <v>1.87</v>
      </c>
      <c r="P63" s="6">
        <v>0.66</v>
      </c>
      <c r="Q63" s="6">
        <v>0.71</v>
      </c>
      <c r="R63" s="6">
        <v>0.35</v>
      </c>
      <c r="S63" s="6">
        <v>0.56000000000000005</v>
      </c>
      <c r="T63" s="6">
        <v>0.05</v>
      </c>
      <c r="U63" s="6">
        <v>0.05</v>
      </c>
      <c r="V63" s="6">
        <v>0</v>
      </c>
      <c r="W63" s="6">
        <v>0.05</v>
      </c>
      <c r="X63" s="6">
        <v>0.05</v>
      </c>
      <c r="Y63" s="6">
        <v>0.05</v>
      </c>
      <c r="Z63" s="6">
        <v>0.25</v>
      </c>
      <c r="AA63" s="6">
        <v>0.92</v>
      </c>
      <c r="AB63" s="6">
        <v>0</v>
      </c>
      <c r="AC63" s="6">
        <v>0.05</v>
      </c>
      <c r="AD63" s="6">
        <v>0</v>
      </c>
      <c r="AE63" s="6">
        <v>0</v>
      </c>
      <c r="AF63" s="6">
        <v>1.17</v>
      </c>
      <c r="AG63" s="6">
        <v>0</v>
      </c>
      <c r="AH63" s="6">
        <v>0.05</v>
      </c>
      <c r="AI63" s="6">
        <v>0.05</v>
      </c>
      <c r="AJ63" s="6">
        <v>0.15</v>
      </c>
      <c r="AK63" s="6">
        <v>0.05</v>
      </c>
      <c r="AL63" s="6">
        <v>0.05</v>
      </c>
      <c r="AM63" s="6">
        <v>0.15</v>
      </c>
      <c r="AN63" s="6">
        <v>0.05</v>
      </c>
      <c r="AO63" s="6">
        <v>0</v>
      </c>
      <c r="AP63" s="6">
        <v>0</v>
      </c>
      <c r="AQ63" s="6">
        <v>0</v>
      </c>
      <c r="AR63" s="7">
        <f t="shared" si="0"/>
        <v>9.2700000000000049</v>
      </c>
      <c r="AS63" s="7">
        <f t="shared" si="1"/>
        <v>2.2699999999999996</v>
      </c>
      <c r="AT63" s="7">
        <f t="shared" si="2"/>
        <v>4.7699999999999996</v>
      </c>
      <c r="AU63" s="7">
        <f t="shared" si="3"/>
        <v>1.1600000000000001</v>
      </c>
      <c r="AV63" s="7">
        <f t="shared" si="4"/>
        <v>1.17</v>
      </c>
      <c r="AW63" s="7">
        <f t="shared" si="5"/>
        <v>3</v>
      </c>
      <c r="AX63" s="7">
        <f t="shared" si="6"/>
        <v>0.15000000000000002</v>
      </c>
      <c r="AY63" s="7">
        <f t="shared" si="7"/>
        <v>0.55000000000000004</v>
      </c>
    </row>
    <row r="64" spans="1:51" ht="17.399999999999999" x14ac:dyDescent="0.3">
      <c r="A64" s="3">
        <v>40716</v>
      </c>
      <c r="B64" s="4" t="s">
        <v>46</v>
      </c>
      <c r="C64" s="4" t="s">
        <v>44</v>
      </c>
      <c r="D64" s="5" t="s">
        <v>57</v>
      </c>
      <c r="E64" s="6">
        <v>3.02</v>
      </c>
      <c r="F64" s="6">
        <v>0.02</v>
      </c>
      <c r="G64" s="6">
        <v>0.28999999999999998</v>
      </c>
      <c r="H64" s="6">
        <v>0</v>
      </c>
      <c r="I64" s="6">
        <v>6.52</v>
      </c>
      <c r="J64" s="6">
        <v>2.68</v>
      </c>
      <c r="K64" s="6">
        <v>0.31</v>
      </c>
      <c r="L64" s="6">
        <v>0.04</v>
      </c>
      <c r="M64" s="6">
        <v>2.5099999999999998</v>
      </c>
      <c r="N64" s="6">
        <v>0.05</v>
      </c>
      <c r="O64" s="6">
        <v>3.1</v>
      </c>
      <c r="P64" s="6">
        <v>1.85</v>
      </c>
      <c r="Q64" s="6">
        <v>1.45</v>
      </c>
      <c r="R64" s="6">
        <v>0.01</v>
      </c>
      <c r="S64" s="6">
        <v>0.99</v>
      </c>
      <c r="T64" s="6">
        <v>0.15</v>
      </c>
      <c r="U64" s="6">
        <v>0.05</v>
      </c>
      <c r="V64" s="6">
        <v>0.11</v>
      </c>
      <c r="W64" s="6">
        <v>0.12</v>
      </c>
      <c r="X64" s="6">
        <v>0.1</v>
      </c>
      <c r="Y64" s="6">
        <v>0.05</v>
      </c>
      <c r="Z64" s="6">
        <v>0.72</v>
      </c>
      <c r="AA64" s="6">
        <v>1.1399999999999999</v>
      </c>
      <c r="AB64" s="6">
        <v>0.02</v>
      </c>
      <c r="AC64" s="6">
        <v>0.12</v>
      </c>
      <c r="AD64" s="6">
        <v>0.02</v>
      </c>
      <c r="AE64" s="6">
        <v>0.01</v>
      </c>
      <c r="AF64" s="6">
        <v>0.98</v>
      </c>
      <c r="AG64" s="6">
        <v>0.01</v>
      </c>
      <c r="AH64" s="6">
        <v>0.03</v>
      </c>
      <c r="AI64" s="6">
        <v>0.05</v>
      </c>
      <c r="AJ64" s="6">
        <v>0.27</v>
      </c>
      <c r="AK64" s="6">
        <v>0.1</v>
      </c>
      <c r="AL64" s="6">
        <v>0</v>
      </c>
      <c r="AM64" s="6">
        <v>0.18</v>
      </c>
      <c r="AN64" s="6">
        <v>0</v>
      </c>
      <c r="AO64" s="6">
        <v>0.04</v>
      </c>
      <c r="AP64" s="6">
        <v>0.01</v>
      </c>
      <c r="AQ64" s="6">
        <v>0</v>
      </c>
      <c r="AR64" s="7">
        <f t="shared" si="0"/>
        <v>13.579999999999997</v>
      </c>
      <c r="AS64" s="7">
        <f t="shared" si="1"/>
        <v>6.12</v>
      </c>
      <c r="AT64" s="7">
        <f t="shared" si="2"/>
        <v>7.4199999999999982</v>
      </c>
      <c r="AU64" s="7">
        <f t="shared" si="3"/>
        <v>1.61</v>
      </c>
      <c r="AV64" s="7">
        <f t="shared" si="4"/>
        <v>0.98</v>
      </c>
      <c r="AW64" s="7">
        <f t="shared" si="5"/>
        <v>3.9299999999999997</v>
      </c>
      <c r="AX64" s="7">
        <f t="shared" si="6"/>
        <v>0.31000000000000005</v>
      </c>
      <c r="AY64" s="7">
        <f t="shared" si="7"/>
        <v>0.83999999999999986</v>
      </c>
    </row>
    <row r="65" spans="1:51" ht="17.399999999999999" x14ac:dyDescent="0.3">
      <c r="A65" s="3">
        <v>40716</v>
      </c>
      <c r="B65" s="4" t="s">
        <v>46</v>
      </c>
      <c r="C65" s="4" t="s">
        <v>44</v>
      </c>
      <c r="D65" s="5" t="s">
        <v>57</v>
      </c>
      <c r="E65" s="6">
        <v>2.5499999999999998</v>
      </c>
      <c r="F65" s="6">
        <v>0.01</v>
      </c>
      <c r="G65" s="6">
        <v>0.28999999999999998</v>
      </c>
      <c r="H65" s="6">
        <v>0</v>
      </c>
      <c r="I65" s="6">
        <v>6.25</v>
      </c>
      <c r="J65" s="6">
        <v>2.61</v>
      </c>
      <c r="K65" s="6">
        <v>0.32</v>
      </c>
      <c r="L65" s="6">
        <v>0.05</v>
      </c>
      <c r="M65" s="6">
        <v>2.5099999999999998</v>
      </c>
      <c r="N65" s="6">
        <v>0.04</v>
      </c>
      <c r="O65" s="6">
        <v>3.28</v>
      </c>
      <c r="P65" s="6">
        <v>2.3199999999999998</v>
      </c>
      <c r="Q65" s="6">
        <v>1.87</v>
      </c>
      <c r="R65" s="6">
        <v>0.01</v>
      </c>
      <c r="S65" s="6">
        <v>1.42</v>
      </c>
      <c r="T65" s="6">
        <v>0.2</v>
      </c>
      <c r="U65" s="6">
        <v>0.06</v>
      </c>
      <c r="V65" s="6">
        <v>0.15</v>
      </c>
      <c r="W65" s="6">
        <v>0.19</v>
      </c>
      <c r="X65" s="6">
        <v>0.18</v>
      </c>
      <c r="Y65" s="6">
        <v>0.08</v>
      </c>
      <c r="Z65" s="6">
        <v>1.1399999999999999</v>
      </c>
      <c r="AA65" s="6">
        <v>2.0699999999999998</v>
      </c>
      <c r="AB65" s="6">
        <v>0.03</v>
      </c>
      <c r="AC65" s="6">
        <v>0.19</v>
      </c>
      <c r="AD65" s="6">
        <v>0.04</v>
      </c>
      <c r="AE65" s="6">
        <v>0.01</v>
      </c>
      <c r="AF65" s="6">
        <v>2.62</v>
      </c>
      <c r="AG65" s="6">
        <v>0.02</v>
      </c>
      <c r="AH65" s="6">
        <v>0.06</v>
      </c>
      <c r="AI65" s="6">
        <v>0.15</v>
      </c>
      <c r="AJ65" s="6">
        <v>0.27</v>
      </c>
      <c r="AK65" s="6">
        <v>0.09</v>
      </c>
      <c r="AL65" s="6">
        <v>0</v>
      </c>
      <c r="AM65" s="6">
        <v>0.17</v>
      </c>
      <c r="AN65" s="6">
        <v>0</v>
      </c>
      <c r="AO65" s="6">
        <v>0.04</v>
      </c>
      <c r="AP65" s="6">
        <v>0.01</v>
      </c>
      <c r="AQ65" s="6">
        <v>0</v>
      </c>
      <c r="AR65" s="7">
        <f t="shared" si="0"/>
        <v>12.999999999999996</v>
      </c>
      <c r="AS65" s="7">
        <f t="shared" si="1"/>
        <v>6.39</v>
      </c>
      <c r="AT65" s="7">
        <f t="shared" si="2"/>
        <v>11.91</v>
      </c>
      <c r="AU65" s="7">
        <f t="shared" si="3"/>
        <v>2.14</v>
      </c>
      <c r="AV65" s="7">
        <f t="shared" si="4"/>
        <v>2.62</v>
      </c>
      <c r="AW65" s="7">
        <f t="shared" si="5"/>
        <v>7.46</v>
      </c>
      <c r="AX65" s="7">
        <f t="shared" si="6"/>
        <v>0.47000000000000003</v>
      </c>
      <c r="AY65" s="7">
        <f t="shared" si="7"/>
        <v>0.82</v>
      </c>
    </row>
    <row r="66" spans="1:51" ht="17.399999999999999" x14ac:dyDescent="0.3">
      <c r="A66" s="3">
        <v>40737</v>
      </c>
      <c r="B66" s="4" t="s">
        <v>47</v>
      </c>
      <c r="C66" s="4" t="s">
        <v>44</v>
      </c>
      <c r="D66" s="5" t="s">
        <v>57</v>
      </c>
      <c r="E66" s="6">
        <v>1.1599999999999999</v>
      </c>
      <c r="F66" s="6">
        <v>0</v>
      </c>
      <c r="G66" s="6">
        <v>0.57999999999999996</v>
      </c>
      <c r="H66" s="6">
        <v>0.03</v>
      </c>
      <c r="I66" s="6">
        <v>5.3</v>
      </c>
      <c r="J66" s="6">
        <v>0.94</v>
      </c>
      <c r="K66" s="6">
        <v>0.56000000000000005</v>
      </c>
      <c r="L66" s="6">
        <v>0.05</v>
      </c>
      <c r="M66" s="6">
        <v>1.89</v>
      </c>
      <c r="N66" s="6">
        <v>0.03</v>
      </c>
      <c r="O66" s="6">
        <v>1.53</v>
      </c>
      <c r="P66" s="6">
        <v>1.1499999999999999</v>
      </c>
      <c r="Q66" s="6">
        <v>1.81</v>
      </c>
      <c r="R66" s="6">
        <v>0</v>
      </c>
      <c r="S66" s="6">
        <v>0.74</v>
      </c>
      <c r="T66" s="6">
        <v>0.08</v>
      </c>
      <c r="U66" s="6">
        <v>0.03</v>
      </c>
      <c r="V66" s="6">
        <v>0.05</v>
      </c>
      <c r="W66" s="6">
        <v>0.05</v>
      </c>
      <c r="X66" s="6">
        <v>0.1</v>
      </c>
      <c r="Y66" s="6">
        <v>0.03</v>
      </c>
      <c r="Z66" s="6">
        <v>0.2</v>
      </c>
      <c r="AA66" s="6">
        <v>1.2</v>
      </c>
      <c r="AB66" s="6">
        <v>0</v>
      </c>
      <c r="AC66" s="6">
        <v>0.05</v>
      </c>
      <c r="AD66" s="6">
        <v>0.03</v>
      </c>
      <c r="AE66" s="6">
        <v>0</v>
      </c>
      <c r="AF66" s="6">
        <v>1.1499999999999999</v>
      </c>
      <c r="AG66" s="6">
        <v>0</v>
      </c>
      <c r="AH66" s="6">
        <v>0.03</v>
      </c>
      <c r="AI66" s="6">
        <v>0.03</v>
      </c>
      <c r="AJ66" s="6">
        <v>0.15</v>
      </c>
      <c r="AK66" s="6">
        <v>0.05</v>
      </c>
      <c r="AL66" s="6">
        <v>0</v>
      </c>
      <c r="AM66" s="6">
        <v>0.13</v>
      </c>
      <c r="AN66" s="6">
        <v>0</v>
      </c>
      <c r="AO66" s="6">
        <v>0</v>
      </c>
      <c r="AP66" s="6">
        <v>0</v>
      </c>
      <c r="AQ66" s="6">
        <v>0</v>
      </c>
      <c r="AR66" s="7">
        <f t="shared" si="0"/>
        <v>9.9800000000000022</v>
      </c>
      <c r="AS66" s="7">
        <f t="shared" si="1"/>
        <v>2.7199999999999993</v>
      </c>
      <c r="AT66" s="7">
        <f t="shared" si="2"/>
        <v>6.43</v>
      </c>
      <c r="AU66" s="7">
        <f t="shared" si="3"/>
        <v>1.9400000000000002</v>
      </c>
      <c r="AV66" s="7">
        <f t="shared" si="4"/>
        <v>1.1499999999999999</v>
      </c>
      <c r="AW66" s="7">
        <f t="shared" si="5"/>
        <v>3.3499999999999996</v>
      </c>
      <c r="AX66" s="7">
        <f t="shared" si="6"/>
        <v>0.16</v>
      </c>
      <c r="AY66" s="7">
        <f t="shared" si="7"/>
        <v>0.91</v>
      </c>
    </row>
    <row r="67" spans="1:51" ht="17.399999999999999" x14ac:dyDescent="0.3">
      <c r="A67" s="3">
        <v>40737</v>
      </c>
      <c r="B67" s="4" t="s">
        <v>47</v>
      </c>
      <c r="C67" s="4" t="s">
        <v>44</v>
      </c>
      <c r="D67" s="5" t="s">
        <v>57</v>
      </c>
      <c r="E67" s="6">
        <v>1.1000000000000001</v>
      </c>
      <c r="F67" s="6">
        <v>0.03</v>
      </c>
      <c r="G67" s="6">
        <v>0.32</v>
      </c>
      <c r="H67" s="6">
        <v>0</v>
      </c>
      <c r="I67" s="6">
        <v>5.55</v>
      </c>
      <c r="J67" s="6">
        <v>0.22</v>
      </c>
      <c r="K67" s="6">
        <v>0.35</v>
      </c>
      <c r="L67" s="6">
        <v>0.03</v>
      </c>
      <c r="M67" s="6">
        <v>2.0699999999999998</v>
      </c>
      <c r="N67" s="6">
        <v>0.03</v>
      </c>
      <c r="O67" s="6">
        <v>1.82</v>
      </c>
      <c r="P67" s="6">
        <v>0.82</v>
      </c>
      <c r="Q67" s="6">
        <v>0.87</v>
      </c>
      <c r="R67" s="6">
        <v>0.22</v>
      </c>
      <c r="S67" s="6">
        <v>0.33</v>
      </c>
      <c r="T67" s="6">
        <v>0.08</v>
      </c>
      <c r="U67" s="6">
        <v>0.03</v>
      </c>
      <c r="V67" s="6">
        <v>0.05</v>
      </c>
      <c r="W67" s="6">
        <v>0.05</v>
      </c>
      <c r="X67" s="6">
        <v>0.05</v>
      </c>
      <c r="Y67" s="6">
        <v>0.03</v>
      </c>
      <c r="Z67" s="6">
        <v>0.16</v>
      </c>
      <c r="AA67" s="6">
        <v>0.3</v>
      </c>
      <c r="AB67" s="6">
        <v>0</v>
      </c>
      <c r="AC67" s="6">
        <v>0.08</v>
      </c>
      <c r="AD67" s="6">
        <v>0.03</v>
      </c>
      <c r="AE67" s="6">
        <v>0</v>
      </c>
      <c r="AF67" s="6">
        <v>0.25</v>
      </c>
      <c r="AG67" s="6">
        <v>0</v>
      </c>
      <c r="AH67" s="6">
        <v>0.03</v>
      </c>
      <c r="AI67" s="6">
        <v>0.06</v>
      </c>
      <c r="AJ67" s="6">
        <v>0.14000000000000001</v>
      </c>
      <c r="AK67" s="6">
        <v>0.05</v>
      </c>
      <c r="AL67" s="6">
        <v>0</v>
      </c>
      <c r="AM67" s="6">
        <v>0.14000000000000001</v>
      </c>
      <c r="AN67" s="6">
        <v>0</v>
      </c>
      <c r="AO67" s="6">
        <v>0.03</v>
      </c>
      <c r="AP67" s="6">
        <v>0</v>
      </c>
      <c r="AQ67" s="6">
        <v>0</v>
      </c>
      <c r="AR67" s="7">
        <f t="shared" ref="AR67:AR130" si="8">SUM(E67,G67,I67,K67,M67,T67,AB67,AC67,AG67,AH67,AJ67,AK67:AQ67)</f>
        <v>9.94</v>
      </c>
      <c r="AS67" s="7">
        <f t="shared" ref="AS67:AS130" si="9">SUM(F67,H67,J67,L67,N67,O67,U67,V67,AD67,AI67)</f>
        <v>2.2999999999999994</v>
      </c>
      <c r="AT67" s="7">
        <f t="shared" ref="AT67:AT130" si="10">SUM(P67,S67,W67,Z67,AA67,AE67,Q67,R67,X67,Y67,AF67)</f>
        <v>3.0799999999999996</v>
      </c>
      <c r="AU67" s="7">
        <f t="shared" ref="AU67:AU130" si="11">SUM(Q67,R67,X67,Y67)</f>
        <v>1.1700000000000002</v>
      </c>
      <c r="AV67" s="7">
        <f t="shared" ref="AV67:AV130" si="12">SUM(AF67)</f>
        <v>0.25</v>
      </c>
      <c r="AW67" s="7">
        <f t="shared" ref="AW67:AW130" si="13">SUM(S67,U67,Z67,AA67,AF67,AI67)</f>
        <v>1.1300000000000001</v>
      </c>
      <c r="AX67" s="7">
        <f t="shared" ref="AX67:AX130" si="14">SUM(T67,AC67,AG67,AH67)</f>
        <v>0.19</v>
      </c>
      <c r="AY67" s="7">
        <f t="shared" ref="AY67:AY130" si="15">SUM(AJ67,AK67,G67,AM67,AN67)</f>
        <v>0.65</v>
      </c>
    </row>
    <row r="68" spans="1:51" ht="17.399999999999999" x14ac:dyDescent="0.3">
      <c r="A68" s="3">
        <v>40772</v>
      </c>
      <c r="B68" s="4" t="s">
        <v>48</v>
      </c>
      <c r="C68" s="4" t="s">
        <v>44</v>
      </c>
      <c r="D68" s="5" t="s">
        <v>57</v>
      </c>
      <c r="E68" s="6">
        <v>0.35</v>
      </c>
      <c r="F68" s="6">
        <v>0</v>
      </c>
      <c r="G68" s="6">
        <v>0.32</v>
      </c>
      <c r="H68" s="6">
        <v>0</v>
      </c>
      <c r="I68" s="6">
        <v>4.62</v>
      </c>
      <c r="J68" s="6">
        <v>0.36</v>
      </c>
      <c r="K68" s="6">
        <v>0.59</v>
      </c>
      <c r="L68" s="6">
        <v>0.04</v>
      </c>
      <c r="M68" s="6">
        <v>1.99</v>
      </c>
      <c r="N68" s="6">
        <v>0</v>
      </c>
      <c r="O68" s="6">
        <v>1.27</v>
      </c>
      <c r="P68" s="6">
        <v>0.6</v>
      </c>
      <c r="Q68" s="6">
        <v>1.07</v>
      </c>
      <c r="R68" s="6">
        <v>0</v>
      </c>
      <c r="S68" s="6">
        <v>0.32</v>
      </c>
      <c r="T68" s="6">
        <v>0.04</v>
      </c>
      <c r="U68" s="6">
        <v>0</v>
      </c>
      <c r="V68" s="6">
        <v>0</v>
      </c>
      <c r="W68" s="6">
        <v>0.04</v>
      </c>
      <c r="X68" s="6">
        <v>0.08</v>
      </c>
      <c r="Y68" s="6">
        <v>0</v>
      </c>
      <c r="Z68" s="6">
        <v>0.2</v>
      </c>
      <c r="AA68" s="6">
        <v>0.8</v>
      </c>
      <c r="AB68" s="6">
        <v>0</v>
      </c>
      <c r="AC68" s="6">
        <v>0.04</v>
      </c>
      <c r="AD68" s="6">
        <v>0</v>
      </c>
      <c r="AE68" s="6">
        <v>0</v>
      </c>
      <c r="AF68" s="6">
        <v>0.96</v>
      </c>
      <c r="AG68" s="6">
        <v>0</v>
      </c>
      <c r="AH68" s="6">
        <v>0.04</v>
      </c>
      <c r="AI68" s="6">
        <v>0.04</v>
      </c>
      <c r="AJ68" s="6">
        <v>0.08</v>
      </c>
      <c r="AK68" s="6">
        <v>0.04</v>
      </c>
      <c r="AL68" s="6">
        <v>0</v>
      </c>
      <c r="AM68" s="6">
        <v>0.08</v>
      </c>
      <c r="AN68" s="6">
        <v>0</v>
      </c>
      <c r="AO68" s="6">
        <v>0</v>
      </c>
      <c r="AP68" s="6">
        <v>0</v>
      </c>
      <c r="AQ68" s="6">
        <v>0</v>
      </c>
      <c r="AR68" s="7">
        <f t="shared" si="8"/>
        <v>8.19</v>
      </c>
      <c r="AS68" s="7">
        <f t="shared" si="9"/>
        <v>1.71</v>
      </c>
      <c r="AT68" s="7">
        <f t="shared" si="10"/>
        <v>4.07</v>
      </c>
      <c r="AU68" s="7">
        <f t="shared" si="11"/>
        <v>1.1500000000000001</v>
      </c>
      <c r="AV68" s="7">
        <f t="shared" si="12"/>
        <v>0.96</v>
      </c>
      <c r="AW68" s="7">
        <f t="shared" si="13"/>
        <v>2.3200000000000003</v>
      </c>
      <c r="AX68" s="7">
        <f t="shared" si="14"/>
        <v>0.12</v>
      </c>
      <c r="AY68" s="7">
        <f t="shared" si="15"/>
        <v>0.52</v>
      </c>
    </row>
    <row r="69" spans="1:51" ht="17.399999999999999" x14ac:dyDescent="0.3">
      <c r="A69" s="3">
        <v>40772</v>
      </c>
      <c r="B69" s="4" t="s">
        <v>48</v>
      </c>
      <c r="C69" s="4" t="s">
        <v>44</v>
      </c>
      <c r="D69" s="5" t="s">
        <v>57</v>
      </c>
      <c r="E69" s="6">
        <v>1.01</v>
      </c>
      <c r="F69" s="6">
        <v>0</v>
      </c>
      <c r="G69" s="6">
        <v>0.44</v>
      </c>
      <c r="H69" s="6">
        <v>0</v>
      </c>
      <c r="I69" s="6">
        <v>5.18</v>
      </c>
      <c r="J69" s="6">
        <v>0.27</v>
      </c>
      <c r="K69" s="6">
        <v>0.57999999999999996</v>
      </c>
      <c r="L69" s="6">
        <v>7.0000000000000007E-2</v>
      </c>
      <c r="M69" s="6">
        <v>2.08</v>
      </c>
      <c r="N69" s="6">
        <v>0</v>
      </c>
      <c r="O69" s="6">
        <v>1.7</v>
      </c>
      <c r="P69" s="6">
        <v>0.61</v>
      </c>
      <c r="Q69" s="6">
        <v>1.1599999999999999</v>
      </c>
      <c r="R69" s="6">
        <v>0</v>
      </c>
      <c r="S69" s="6">
        <v>0.37</v>
      </c>
      <c r="T69" s="6">
        <v>7.0000000000000007E-2</v>
      </c>
      <c r="U69" s="6">
        <v>0</v>
      </c>
      <c r="V69" s="6">
        <v>0</v>
      </c>
      <c r="W69" s="6">
        <v>0.03</v>
      </c>
      <c r="X69" s="6">
        <v>7.0000000000000007E-2</v>
      </c>
      <c r="Y69" s="6">
        <v>0.03</v>
      </c>
      <c r="Z69" s="6">
        <v>0.31</v>
      </c>
      <c r="AA69" s="6">
        <v>0.75</v>
      </c>
      <c r="AB69" s="6">
        <v>0</v>
      </c>
      <c r="AC69" s="6">
        <v>0.03</v>
      </c>
      <c r="AD69" s="6">
        <v>0</v>
      </c>
      <c r="AE69" s="6">
        <v>0</v>
      </c>
      <c r="AF69" s="6">
        <v>0.79</v>
      </c>
      <c r="AG69" s="6">
        <v>0</v>
      </c>
      <c r="AH69" s="6">
        <v>0.03</v>
      </c>
      <c r="AI69" s="6">
        <v>0.03</v>
      </c>
      <c r="AJ69" s="6">
        <v>0.14000000000000001</v>
      </c>
      <c r="AK69" s="6">
        <v>7.0000000000000007E-2</v>
      </c>
      <c r="AL69" s="6">
        <v>7.0000000000000007E-2</v>
      </c>
      <c r="AM69" s="6">
        <v>0.14000000000000001</v>
      </c>
      <c r="AN69" s="6">
        <v>0</v>
      </c>
      <c r="AO69" s="6">
        <v>0</v>
      </c>
      <c r="AP69" s="6">
        <v>0</v>
      </c>
      <c r="AQ69" s="6">
        <v>0</v>
      </c>
      <c r="AR69" s="7">
        <f t="shared" si="8"/>
        <v>9.84</v>
      </c>
      <c r="AS69" s="7">
        <f t="shared" si="9"/>
        <v>2.0699999999999998</v>
      </c>
      <c r="AT69" s="7">
        <f t="shared" si="10"/>
        <v>4.12</v>
      </c>
      <c r="AU69" s="7">
        <f t="shared" si="11"/>
        <v>1.26</v>
      </c>
      <c r="AV69" s="7">
        <f t="shared" si="12"/>
        <v>0.79</v>
      </c>
      <c r="AW69" s="7">
        <f t="shared" si="13"/>
        <v>2.2499999999999996</v>
      </c>
      <c r="AX69" s="7">
        <f t="shared" si="14"/>
        <v>0.13</v>
      </c>
      <c r="AY69" s="7">
        <f t="shared" si="15"/>
        <v>0.79</v>
      </c>
    </row>
    <row r="70" spans="1:51" ht="17.399999999999999" x14ac:dyDescent="0.3">
      <c r="A70" s="3">
        <v>40801</v>
      </c>
      <c r="B70" s="4" t="s">
        <v>55</v>
      </c>
      <c r="C70" s="4" t="s">
        <v>44</v>
      </c>
      <c r="D70" s="5" t="s">
        <v>57</v>
      </c>
      <c r="E70" s="6">
        <v>1.02</v>
      </c>
      <c r="F70" s="6">
        <v>0</v>
      </c>
      <c r="G70" s="6">
        <v>0.24</v>
      </c>
      <c r="H70" s="6">
        <v>0</v>
      </c>
      <c r="I70" s="6">
        <v>5.97</v>
      </c>
      <c r="J70" s="6">
        <v>1.1100000000000001</v>
      </c>
      <c r="K70" s="6">
        <v>0.28000000000000003</v>
      </c>
      <c r="L70" s="6">
        <v>0.04</v>
      </c>
      <c r="M70" s="6">
        <v>2.7</v>
      </c>
      <c r="N70" s="6">
        <v>0</v>
      </c>
      <c r="O70" s="6">
        <v>1.55</v>
      </c>
      <c r="P70" s="6">
        <v>0.44</v>
      </c>
      <c r="Q70" s="6">
        <v>0.24</v>
      </c>
      <c r="R70" s="6">
        <v>0.28000000000000003</v>
      </c>
      <c r="S70" s="6">
        <v>0.12</v>
      </c>
      <c r="T70" s="6">
        <v>0.08</v>
      </c>
      <c r="U70" s="6">
        <v>0</v>
      </c>
      <c r="V70" s="6">
        <v>0</v>
      </c>
      <c r="W70" s="6">
        <v>0.04</v>
      </c>
      <c r="X70" s="6">
        <v>0</v>
      </c>
      <c r="Y70" s="6">
        <v>0</v>
      </c>
      <c r="Z70" s="6">
        <v>0.08</v>
      </c>
      <c r="AA70" s="6">
        <v>0.08</v>
      </c>
      <c r="AB70" s="6">
        <v>0</v>
      </c>
      <c r="AC70" s="6">
        <v>0.08</v>
      </c>
      <c r="AD70" s="6">
        <v>0.04</v>
      </c>
      <c r="AE70" s="6">
        <v>0</v>
      </c>
      <c r="AF70" s="6">
        <v>0.08</v>
      </c>
      <c r="AG70" s="6">
        <v>0</v>
      </c>
      <c r="AH70" s="6">
        <v>0.04</v>
      </c>
      <c r="AI70" s="6">
        <v>0.04</v>
      </c>
      <c r="AJ70" s="6">
        <v>0.12</v>
      </c>
      <c r="AK70" s="6">
        <v>0.04</v>
      </c>
      <c r="AL70" s="6">
        <v>0.04</v>
      </c>
      <c r="AM70" s="6">
        <v>0.12</v>
      </c>
      <c r="AN70" s="6">
        <v>0</v>
      </c>
      <c r="AO70" s="6">
        <v>0</v>
      </c>
      <c r="AP70" s="6">
        <v>0</v>
      </c>
      <c r="AQ70" s="6">
        <v>0</v>
      </c>
      <c r="AR70" s="7">
        <f t="shared" si="8"/>
        <v>10.729999999999997</v>
      </c>
      <c r="AS70" s="7">
        <f t="shared" si="9"/>
        <v>2.7800000000000002</v>
      </c>
      <c r="AT70" s="7">
        <f t="shared" si="10"/>
        <v>1.36</v>
      </c>
      <c r="AU70" s="7">
        <f t="shared" si="11"/>
        <v>0.52</v>
      </c>
      <c r="AV70" s="7">
        <f t="shared" si="12"/>
        <v>0.08</v>
      </c>
      <c r="AW70" s="7">
        <f t="shared" si="13"/>
        <v>0.4</v>
      </c>
      <c r="AX70" s="7">
        <f t="shared" si="14"/>
        <v>0.2</v>
      </c>
      <c r="AY70" s="7">
        <f t="shared" si="15"/>
        <v>0.52</v>
      </c>
    </row>
    <row r="71" spans="1:51" ht="17.399999999999999" x14ac:dyDescent="0.3">
      <c r="A71" s="3">
        <v>40801</v>
      </c>
      <c r="B71" s="4" t="s">
        <v>55</v>
      </c>
      <c r="C71" s="4" t="s">
        <v>44</v>
      </c>
      <c r="D71" s="5" t="s">
        <v>57</v>
      </c>
      <c r="E71" s="6">
        <v>0.21</v>
      </c>
      <c r="F71" s="6">
        <v>0.01</v>
      </c>
      <c r="G71" s="6">
        <v>0.11</v>
      </c>
      <c r="H71" s="6">
        <v>0</v>
      </c>
      <c r="I71" s="6">
        <v>3.64</v>
      </c>
      <c r="J71" s="6">
        <v>1.51</v>
      </c>
      <c r="K71" s="6">
        <v>0.37</v>
      </c>
      <c r="L71" s="6">
        <v>0.04</v>
      </c>
      <c r="M71" s="6">
        <v>2</v>
      </c>
      <c r="N71" s="6">
        <v>0.03</v>
      </c>
      <c r="O71" s="6">
        <v>2.83</v>
      </c>
      <c r="P71" s="6">
        <v>0.82</v>
      </c>
      <c r="Q71" s="6">
        <v>0.56000000000000005</v>
      </c>
      <c r="R71" s="6">
        <v>0.09</v>
      </c>
      <c r="S71" s="6">
        <v>0.26</v>
      </c>
      <c r="T71" s="6">
        <v>0.15</v>
      </c>
      <c r="U71" s="6">
        <v>0.05</v>
      </c>
      <c r="V71" s="6">
        <v>0.06</v>
      </c>
      <c r="W71" s="6">
        <v>0.05</v>
      </c>
      <c r="X71" s="6">
        <v>0.03</v>
      </c>
      <c r="Y71" s="6">
        <v>0.02</v>
      </c>
      <c r="Z71" s="6">
        <v>0.38</v>
      </c>
      <c r="AA71" s="6">
        <v>0.34</v>
      </c>
      <c r="AB71" s="6">
        <v>0.02</v>
      </c>
      <c r="AC71" s="6">
        <v>0.14000000000000001</v>
      </c>
      <c r="AD71" s="6">
        <v>0.02</v>
      </c>
      <c r="AE71" s="6">
        <v>0</v>
      </c>
      <c r="AF71" s="6">
        <v>0.32</v>
      </c>
      <c r="AG71" s="6">
        <v>0.02</v>
      </c>
      <c r="AH71" s="6">
        <v>0.06</v>
      </c>
      <c r="AI71" s="6">
        <v>7.0000000000000007E-2</v>
      </c>
      <c r="AJ71" s="6">
        <v>0.06</v>
      </c>
      <c r="AK71" s="6">
        <v>0.02</v>
      </c>
      <c r="AL71" s="6">
        <v>0.06</v>
      </c>
      <c r="AM71" s="6">
        <v>0.19</v>
      </c>
      <c r="AN71" s="6">
        <v>0</v>
      </c>
      <c r="AO71" s="6">
        <v>0.02</v>
      </c>
      <c r="AP71" s="6">
        <v>0.02</v>
      </c>
      <c r="AQ71" s="6">
        <v>0</v>
      </c>
      <c r="AR71" s="7">
        <f t="shared" si="8"/>
        <v>7.0899999999999972</v>
      </c>
      <c r="AS71" s="7">
        <f t="shared" si="9"/>
        <v>4.6199999999999992</v>
      </c>
      <c r="AT71" s="7">
        <f t="shared" si="10"/>
        <v>2.8699999999999997</v>
      </c>
      <c r="AU71" s="7">
        <f t="shared" si="11"/>
        <v>0.70000000000000007</v>
      </c>
      <c r="AV71" s="7">
        <f t="shared" si="12"/>
        <v>0.32</v>
      </c>
      <c r="AW71" s="7">
        <f t="shared" si="13"/>
        <v>1.4200000000000002</v>
      </c>
      <c r="AX71" s="7">
        <f t="shared" si="14"/>
        <v>0.37000000000000005</v>
      </c>
      <c r="AY71" s="7">
        <f t="shared" si="15"/>
        <v>0.38</v>
      </c>
    </row>
    <row r="72" spans="1:51" ht="17.399999999999999" x14ac:dyDescent="0.3">
      <c r="A72" s="3">
        <v>41052</v>
      </c>
      <c r="B72" s="4" t="s">
        <v>43</v>
      </c>
      <c r="C72" s="4" t="s">
        <v>44</v>
      </c>
      <c r="D72" s="5" t="s">
        <v>57</v>
      </c>
      <c r="E72" s="6">
        <v>2.96</v>
      </c>
      <c r="F72" s="6">
        <v>0.01</v>
      </c>
      <c r="G72" s="6">
        <v>0.23</v>
      </c>
      <c r="H72" s="6">
        <v>0</v>
      </c>
      <c r="I72" s="6">
        <v>5.92</v>
      </c>
      <c r="J72" s="6">
        <v>2.5499999999999998</v>
      </c>
      <c r="K72" s="6">
        <v>0.01</v>
      </c>
      <c r="L72" s="6">
        <v>0.03</v>
      </c>
      <c r="M72" s="6">
        <v>1.93</v>
      </c>
      <c r="N72" s="6">
        <v>0.04</v>
      </c>
      <c r="O72" s="6">
        <v>2.5</v>
      </c>
      <c r="P72" s="6">
        <v>2.12</v>
      </c>
      <c r="Q72" s="6">
        <v>1.73</v>
      </c>
      <c r="R72" s="6">
        <v>0</v>
      </c>
      <c r="S72" s="6">
        <v>2.41</v>
      </c>
      <c r="T72" s="6">
        <v>0.13</v>
      </c>
      <c r="U72" s="6">
        <v>0.02</v>
      </c>
      <c r="V72" s="6">
        <v>0.09</v>
      </c>
      <c r="W72" s="6">
        <v>0.17</v>
      </c>
      <c r="X72" s="6">
        <v>0.13</v>
      </c>
      <c r="Y72" s="6">
        <v>7.0000000000000007E-2</v>
      </c>
      <c r="Z72" s="6">
        <v>1.46</v>
      </c>
      <c r="AA72" s="6">
        <v>3.64</v>
      </c>
      <c r="AB72" s="6">
        <v>0.02</v>
      </c>
      <c r="AC72" s="6">
        <v>0.13</v>
      </c>
      <c r="AD72" s="6">
        <v>0.03</v>
      </c>
      <c r="AE72" s="6">
        <v>0.01</v>
      </c>
      <c r="AF72" s="6">
        <v>6.12</v>
      </c>
      <c r="AG72" s="6">
        <v>0.03</v>
      </c>
      <c r="AH72" s="6">
        <v>0.06</v>
      </c>
      <c r="AI72" s="6">
        <v>0.19</v>
      </c>
      <c r="AJ72" s="6">
        <v>0.2</v>
      </c>
      <c r="AK72" s="6">
        <v>0.11</v>
      </c>
      <c r="AL72" s="6">
        <v>0</v>
      </c>
      <c r="AM72" s="6">
        <v>0.13</v>
      </c>
      <c r="AN72" s="6">
        <v>0.08</v>
      </c>
      <c r="AO72" s="6">
        <v>0.05</v>
      </c>
      <c r="AP72" s="6">
        <v>0.01</v>
      </c>
      <c r="AQ72" s="6">
        <v>0</v>
      </c>
      <c r="AR72" s="7">
        <f t="shared" si="8"/>
        <v>12</v>
      </c>
      <c r="AS72" s="7">
        <f t="shared" si="9"/>
        <v>5.4599999999999991</v>
      </c>
      <c r="AT72" s="7">
        <f t="shared" si="10"/>
        <v>17.860000000000003</v>
      </c>
      <c r="AU72" s="7">
        <f t="shared" si="11"/>
        <v>1.93</v>
      </c>
      <c r="AV72" s="7">
        <f t="shared" si="12"/>
        <v>6.12</v>
      </c>
      <c r="AW72" s="7">
        <f t="shared" si="13"/>
        <v>13.84</v>
      </c>
      <c r="AX72" s="7">
        <f t="shared" si="14"/>
        <v>0.35000000000000003</v>
      </c>
      <c r="AY72" s="7">
        <f t="shared" si="15"/>
        <v>0.75</v>
      </c>
    </row>
    <row r="73" spans="1:51" ht="17.399999999999999" x14ac:dyDescent="0.3">
      <c r="A73" s="3">
        <v>41052</v>
      </c>
      <c r="B73" s="4" t="s">
        <v>43</v>
      </c>
      <c r="C73" s="4" t="s">
        <v>44</v>
      </c>
      <c r="D73" s="5" t="s">
        <v>57</v>
      </c>
      <c r="E73" s="6">
        <v>2.4</v>
      </c>
      <c r="F73" s="6">
        <v>0.01</v>
      </c>
      <c r="G73" s="6">
        <v>0.19</v>
      </c>
      <c r="H73" s="6">
        <v>0</v>
      </c>
      <c r="I73" s="6">
        <v>5.33</v>
      </c>
      <c r="J73" s="6">
        <v>2.12</v>
      </c>
      <c r="K73" s="6">
        <v>0.01</v>
      </c>
      <c r="L73" s="6">
        <v>0.03</v>
      </c>
      <c r="M73" s="6">
        <v>1.78</v>
      </c>
      <c r="N73" s="6">
        <v>0.03</v>
      </c>
      <c r="O73" s="6">
        <v>2.09</v>
      </c>
      <c r="P73" s="6">
        <v>1.78</v>
      </c>
      <c r="Q73" s="6">
        <v>1.46</v>
      </c>
      <c r="R73" s="6">
        <v>0</v>
      </c>
      <c r="S73" s="6">
        <v>1.97</v>
      </c>
      <c r="T73" s="6">
        <v>0.09</v>
      </c>
      <c r="U73" s="6">
        <v>0.01</v>
      </c>
      <c r="V73" s="6">
        <v>7.0000000000000007E-2</v>
      </c>
      <c r="W73" s="6">
        <v>0.13</v>
      </c>
      <c r="X73" s="6">
        <v>0.1</v>
      </c>
      <c r="Y73" s="6">
        <v>0.05</v>
      </c>
      <c r="Z73" s="6">
        <v>1.1200000000000001</v>
      </c>
      <c r="AA73" s="6">
        <v>2.97</v>
      </c>
      <c r="AB73" s="6">
        <v>0.01</v>
      </c>
      <c r="AC73" s="6">
        <v>0.1</v>
      </c>
      <c r="AD73" s="6">
        <v>0.03</v>
      </c>
      <c r="AE73" s="6">
        <v>0.01</v>
      </c>
      <c r="AF73" s="6">
        <v>4.95</v>
      </c>
      <c r="AG73" s="6">
        <v>0.02</v>
      </c>
      <c r="AH73" s="6">
        <v>0.05</v>
      </c>
      <c r="AI73" s="6">
        <v>0.17</v>
      </c>
      <c r="AJ73" s="6">
        <v>0.16</v>
      </c>
      <c r="AK73" s="6">
        <v>0.09</v>
      </c>
      <c r="AL73" s="6">
        <v>0</v>
      </c>
      <c r="AM73" s="6">
        <v>0.1</v>
      </c>
      <c r="AN73" s="6">
        <v>7.0000000000000007E-2</v>
      </c>
      <c r="AO73" s="6">
        <v>0.04</v>
      </c>
      <c r="AP73" s="6">
        <v>0.01</v>
      </c>
      <c r="AQ73" s="6">
        <v>0</v>
      </c>
      <c r="AR73" s="7">
        <f t="shared" si="8"/>
        <v>10.449999999999998</v>
      </c>
      <c r="AS73" s="7">
        <f t="shared" si="9"/>
        <v>4.5599999999999996</v>
      </c>
      <c r="AT73" s="7">
        <f t="shared" si="10"/>
        <v>14.540000000000003</v>
      </c>
      <c r="AU73" s="7">
        <f t="shared" si="11"/>
        <v>1.61</v>
      </c>
      <c r="AV73" s="7">
        <f t="shared" si="12"/>
        <v>4.95</v>
      </c>
      <c r="AW73" s="7">
        <f t="shared" si="13"/>
        <v>11.19</v>
      </c>
      <c r="AX73" s="7">
        <f t="shared" si="14"/>
        <v>0.26</v>
      </c>
      <c r="AY73" s="7">
        <f t="shared" si="15"/>
        <v>0.6100000000000001</v>
      </c>
    </row>
    <row r="74" spans="1:51" x14ac:dyDescent="0.3">
      <c r="A74" s="3">
        <v>40730</v>
      </c>
      <c r="B74" s="4" t="s">
        <v>47</v>
      </c>
      <c r="C74" s="4" t="s">
        <v>58</v>
      </c>
      <c r="D74" s="4" t="s">
        <v>58</v>
      </c>
      <c r="E74" s="6">
        <v>0.41</v>
      </c>
      <c r="F74" s="6">
        <v>0.01</v>
      </c>
      <c r="G74" s="6">
        <v>0.09</v>
      </c>
      <c r="H74" s="6">
        <v>0</v>
      </c>
      <c r="I74" s="6">
        <v>1.43</v>
      </c>
      <c r="J74" s="6">
        <v>1.44</v>
      </c>
      <c r="K74" s="6">
        <v>0.04</v>
      </c>
      <c r="L74" s="6">
        <v>0.01</v>
      </c>
      <c r="M74" s="6">
        <v>0.48</v>
      </c>
      <c r="N74" s="6">
        <v>0</v>
      </c>
      <c r="O74" s="6">
        <v>0.22</v>
      </c>
      <c r="P74" s="6">
        <v>0.2</v>
      </c>
      <c r="Q74" s="6">
        <v>0.43</v>
      </c>
      <c r="R74" s="6">
        <v>0.03</v>
      </c>
      <c r="S74" s="6">
        <v>0.18</v>
      </c>
      <c r="T74" s="6">
        <v>0.03</v>
      </c>
      <c r="U74" s="6">
        <v>0.01</v>
      </c>
      <c r="V74" s="6">
        <v>0</v>
      </c>
      <c r="W74" s="6">
        <v>0.01</v>
      </c>
      <c r="X74" s="6">
        <v>0.01</v>
      </c>
      <c r="Y74" s="6">
        <v>0</v>
      </c>
      <c r="Z74" s="6">
        <v>0.09</v>
      </c>
      <c r="AA74" s="6">
        <v>0.43</v>
      </c>
      <c r="AB74" s="6">
        <v>0</v>
      </c>
      <c r="AC74" s="6">
        <v>0.04</v>
      </c>
      <c r="AD74" s="6">
        <v>0</v>
      </c>
      <c r="AE74" s="6">
        <v>0</v>
      </c>
      <c r="AF74" s="6">
        <v>0.09</v>
      </c>
      <c r="AG74" s="6">
        <v>0.01</v>
      </c>
      <c r="AH74" s="6">
        <v>7.0000000000000007E-2</v>
      </c>
      <c r="AI74" s="6">
        <v>0.01</v>
      </c>
      <c r="AJ74" s="6">
        <v>0.15</v>
      </c>
      <c r="AK74" s="6">
        <v>7.0000000000000007E-2</v>
      </c>
      <c r="AL74" s="6">
        <v>0.01</v>
      </c>
      <c r="AM74" s="6">
        <v>0.03</v>
      </c>
      <c r="AN74" s="6">
        <v>0</v>
      </c>
      <c r="AO74" s="6">
        <v>0</v>
      </c>
      <c r="AP74" s="6">
        <v>0</v>
      </c>
      <c r="AQ74" s="6">
        <v>0.06</v>
      </c>
      <c r="AR74" s="7">
        <f t="shared" si="8"/>
        <v>2.919999999999999</v>
      </c>
      <c r="AS74" s="7">
        <f t="shared" si="9"/>
        <v>1.7</v>
      </c>
      <c r="AT74" s="7">
        <f t="shared" si="10"/>
        <v>1.47</v>
      </c>
      <c r="AU74" s="7">
        <f t="shared" si="11"/>
        <v>0.47</v>
      </c>
      <c r="AV74" s="7">
        <f t="shared" si="12"/>
        <v>0.09</v>
      </c>
      <c r="AW74" s="7">
        <f t="shared" si="13"/>
        <v>0.80999999999999994</v>
      </c>
      <c r="AX74" s="7">
        <f t="shared" si="14"/>
        <v>0.15000000000000002</v>
      </c>
      <c r="AY74" s="7">
        <f t="shared" si="15"/>
        <v>0.33999999999999997</v>
      </c>
    </row>
    <row r="75" spans="1:51" x14ac:dyDescent="0.3">
      <c r="A75" s="3">
        <v>40730</v>
      </c>
      <c r="B75" s="4" t="s">
        <v>47</v>
      </c>
      <c r="C75" s="4" t="s">
        <v>58</v>
      </c>
      <c r="D75" s="4" t="s">
        <v>58</v>
      </c>
      <c r="E75" s="6">
        <v>0.63</v>
      </c>
      <c r="F75" s="6">
        <v>0.02</v>
      </c>
      <c r="G75" s="6">
        <v>0.14000000000000001</v>
      </c>
      <c r="H75" s="6">
        <v>0</v>
      </c>
      <c r="I75" s="6">
        <v>2.82</v>
      </c>
      <c r="J75" s="6">
        <v>2.2200000000000002</v>
      </c>
      <c r="K75" s="6">
        <v>7.0000000000000007E-2</v>
      </c>
      <c r="L75" s="6">
        <v>0.01</v>
      </c>
      <c r="M75" s="6">
        <v>0.78</v>
      </c>
      <c r="N75" s="6">
        <v>0</v>
      </c>
      <c r="O75" s="6">
        <v>0.69</v>
      </c>
      <c r="P75" s="6">
        <v>0.56000000000000005</v>
      </c>
      <c r="Q75" s="6">
        <v>0.72</v>
      </c>
      <c r="R75" s="6">
        <v>0.08</v>
      </c>
      <c r="S75" s="6">
        <v>0.55000000000000004</v>
      </c>
      <c r="T75" s="6">
        <v>0.06</v>
      </c>
      <c r="U75" s="6">
        <v>0.03</v>
      </c>
      <c r="V75" s="6">
        <v>0</v>
      </c>
      <c r="W75" s="6">
        <v>0.02</v>
      </c>
      <c r="X75" s="6">
        <v>0.01</v>
      </c>
      <c r="Y75" s="6">
        <v>0.01</v>
      </c>
      <c r="Z75" s="6">
        <v>0.16</v>
      </c>
      <c r="AA75" s="6">
        <v>0.49</v>
      </c>
      <c r="AB75" s="6">
        <v>0.01</v>
      </c>
      <c r="AC75" s="6">
        <v>0.09</v>
      </c>
      <c r="AD75" s="6">
        <v>0.01</v>
      </c>
      <c r="AE75" s="6">
        <v>0</v>
      </c>
      <c r="AF75" s="6">
        <v>0.25</v>
      </c>
      <c r="AG75" s="6">
        <v>0.02</v>
      </c>
      <c r="AH75" s="6">
        <v>0.11</v>
      </c>
      <c r="AI75" s="6">
        <v>0.08</v>
      </c>
      <c r="AJ75" s="6">
        <v>0.21</v>
      </c>
      <c r="AK75" s="6">
        <v>0.12</v>
      </c>
      <c r="AL75" s="6">
        <v>0.01</v>
      </c>
      <c r="AM75" s="6">
        <v>0.05</v>
      </c>
      <c r="AN75" s="6">
        <v>0</v>
      </c>
      <c r="AO75" s="6">
        <v>0</v>
      </c>
      <c r="AP75" s="6">
        <v>0</v>
      </c>
      <c r="AQ75" s="6">
        <v>0.19</v>
      </c>
      <c r="AR75" s="7">
        <f t="shared" si="8"/>
        <v>5.3099999999999987</v>
      </c>
      <c r="AS75" s="7">
        <f t="shared" si="9"/>
        <v>3.0599999999999996</v>
      </c>
      <c r="AT75" s="7">
        <f t="shared" si="10"/>
        <v>2.8499999999999996</v>
      </c>
      <c r="AU75" s="7">
        <f t="shared" si="11"/>
        <v>0.82</v>
      </c>
      <c r="AV75" s="7">
        <f t="shared" si="12"/>
        <v>0.25</v>
      </c>
      <c r="AW75" s="7">
        <f t="shared" si="13"/>
        <v>1.56</v>
      </c>
      <c r="AX75" s="7">
        <f t="shared" si="14"/>
        <v>0.27999999999999997</v>
      </c>
      <c r="AY75" s="7">
        <f t="shared" si="15"/>
        <v>0.52</v>
      </c>
    </row>
    <row r="76" spans="1:51" x14ac:dyDescent="0.3">
      <c r="A76" s="3">
        <v>40730</v>
      </c>
      <c r="B76" s="4" t="s">
        <v>47</v>
      </c>
      <c r="C76" s="4" t="s">
        <v>58</v>
      </c>
      <c r="D76" s="4" t="s">
        <v>58</v>
      </c>
      <c r="E76" s="6">
        <v>0.57999999999999996</v>
      </c>
      <c r="F76" s="6">
        <v>0.02</v>
      </c>
      <c r="G76" s="6">
        <v>0.11</v>
      </c>
      <c r="H76" s="6">
        <v>0</v>
      </c>
      <c r="I76" s="6">
        <v>2.3199999999999998</v>
      </c>
      <c r="J76" s="6">
        <v>1.53</v>
      </c>
      <c r="K76" s="6">
        <v>0.05</v>
      </c>
      <c r="L76" s="6">
        <v>0.01</v>
      </c>
      <c r="M76" s="6">
        <v>0.63</v>
      </c>
      <c r="N76" s="6">
        <v>0</v>
      </c>
      <c r="O76" s="6">
        <v>0.39</v>
      </c>
      <c r="P76" s="6">
        <v>0.34</v>
      </c>
      <c r="Q76" s="6">
        <v>0.48</v>
      </c>
      <c r="R76" s="6">
        <v>0.05</v>
      </c>
      <c r="S76" s="6">
        <v>0.3</v>
      </c>
      <c r="T76" s="6">
        <v>0.03</v>
      </c>
      <c r="U76" s="6">
        <v>0.02</v>
      </c>
      <c r="V76" s="6">
        <v>0</v>
      </c>
      <c r="W76" s="6">
        <v>0.01</v>
      </c>
      <c r="X76" s="6">
        <v>0</v>
      </c>
      <c r="Y76" s="6">
        <v>0</v>
      </c>
      <c r="Z76" s="6">
        <v>7.0000000000000007E-2</v>
      </c>
      <c r="AA76" s="6">
        <v>0.21</v>
      </c>
      <c r="AB76" s="6">
        <v>0</v>
      </c>
      <c r="AC76" s="6">
        <v>0.05</v>
      </c>
      <c r="AD76" s="6">
        <v>0.01</v>
      </c>
      <c r="AE76" s="6">
        <v>0</v>
      </c>
      <c r="AF76" s="6">
        <v>0.1</v>
      </c>
      <c r="AG76" s="6">
        <v>0.01</v>
      </c>
      <c r="AH76" s="6">
        <v>7.0000000000000007E-2</v>
      </c>
      <c r="AI76" s="6">
        <v>0.01</v>
      </c>
      <c r="AJ76" s="6">
        <v>0.15</v>
      </c>
      <c r="AK76" s="6">
        <v>0.08</v>
      </c>
      <c r="AL76" s="6">
        <v>0.01</v>
      </c>
      <c r="AM76" s="6">
        <v>0.03</v>
      </c>
      <c r="AN76" s="6">
        <v>0</v>
      </c>
      <c r="AO76" s="6">
        <v>0</v>
      </c>
      <c r="AP76" s="6">
        <v>0</v>
      </c>
      <c r="AQ76" s="6">
        <v>0.1</v>
      </c>
      <c r="AR76" s="7">
        <f t="shared" si="8"/>
        <v>4.219999999999998</v>
      </c>
      <c r="AS76" s="7">
        <f t="shared" si="9"/>
        <v>1.9900000000000002</v>
      </c>
      <c r="AT76" s="7">
        <f t="shared" si="10"/>
        <v>1.56</v>
      </c>
      <c r="AU76" s="7">
        <f t="shared" si="11"/>
        <v>0.53</v>
      </c>
      <c r="AV76" s="7">
        <f t="shared" si="12"/>
        <v>0.1</v>
      </c>
      <c r="AW76" s="7">
        <f t="shared" si="13"/>
        <v>0.71</v>
      </c>
      <c r="AX76" s="7">
        <f t="shared" si="14"/>
        <v>0.16</v>
      </c>
      <c r="AY76" s="7">
        <f t="shared" si="15"/>
        <v>0.37</v>
      </c>
    </row>
    <row r="77" spans="1:51" x14ac:dyDescent="0.3">
      <c r="A77" s="3">
        <v>40730</v>
      </c>
      <c r="B77" s="4" t="s">
        <v>47</v>
      </c>
      <c r="C77" s="4" t="s">
        <v>58</v>
      </c>
      <c r="D77" s="4" t="s">
        <v>58</v>
      </c>
      <c r="E77" s="6">
        <v>0.51</v>
      </c>
      <c r="F77" s="6">
        <v>0.02</v>
      </c>
      <c r="G77" s="6">
        <v>0.1</v>
      </c>
      <c r="H77" s="6">
        <v>0</v>
      </c>
      <c r="I77" s="6">
        <v>1.47</v>
      </c>
      <c r="J77" s="6">
        <v>1.45</v>
      </c>
      <c r="K77" s="6">
        <v>0.04</v>
      </c>
      <c r="L77" s="6">
        <v>0.01</v>
      </c>
      <c r="M77" s="6">
        <v>0.41</v>
      </c>
      <c r="N77" s="6">
        <v>0</v>
      </c>
      <c r="O77" s="6">
        <v>0.21</v>
      </c>
      <c r="P77" s="6">
        <v>0.15</v>
      </c>
      <c r="Q77" s="6">
        <v>0.32</v>
      </c>
      <c r="R77" s="6">
        <v>0.03</v>
      </c>
      <c r="S77" s="6">
        <v>0.15</v>
      </c>
      <c r="T77" s="6">
        <v>0.02</v>
      </c>
      <c r="U77" s="6">
        <v>0.01</v>
      </c>
      <c r="V77" s="6">
        <v>0</v>
      </c>
      <c r="W77" s="6">
        <v>0.01</v>
      </c>
      <c r="X77" s="6">
        <v>0</v>
      </c>
      <c r="Y77" s="6">
        <v>0</v>
      </c>
      <c r="Z77" s="6">
        <v>0.06</v>
      </c>
      <c r="AA77" s="6">
        <v>0.31</v>
      </c>
      <c r="AB77" s="6">
        <v>0</v>
      </c>
      <c r="AC77" s="6">
        <v>0.03</v>
      </c>
      <c r="AD77" s="6">
        <v>0</v>
      </c>
      <c r="AE77" s="6">
        <v>0</v>
      </c>
      <c r="AF77" s="6">
        <v>0.06</v>
      </c>
      <c r="AG77" s="6">
        <v>0.01</v>
      </c>
      <c r="AH77" s="6">
        <v>0.06</v>
      </c>
      <c r="AI77" s="6">
        <v>0</v>
      </c>
      <c r="AJ77" s="6">
        <v>0.17</v>
      </c>
      <c r="AK77" s="6">
        <v>0.08</v>
      </c>
      <c r="AL77" s="6">
        <v>0.01</v>
      </c>
      <c r="AM77" s="6">
        <v>0.02</v>
      </c>
      <c r="AN77" s="6">
        <v>0</v>
      </c>
      <c r="AO77" s="6">
        <v>0</v>
      </c>
      <c r="AP77" s="6">
        <v>0</v>
      </c>
      <c r="AQ77" s="6">
        <v>0.05</v>
      </c>
      <c r="AR77" s="7">
        <f t="shared" si="8"/>
        <v>2.9799999999999995</v>
      </c>
      <c r="AS77" s="7">
        <f t="shared" si="9"/>
        <v>1.7</v>
      </c>
      <c r="AT77" s="7">
        <f t="shared" si="10"/>
        <v>1.0900000000000001</v>
      </c>
      <c r="AU77" s="7">
        <f t="shared" si="11"/>
        <v>0.35</v>
      </c>
      <c r="AV77" s="7">
        <f t="shared" si="12"/>
        <v>0.06</v>
      </c>
      <c r="AW77" s="7">
        <f t="shared" si="13"/>
        <v>0.59000000000000008</v>
      </c>
      <c r="AX77" s="7">
        <f t="shared" si="14"/>
        <v>0.12</v>
      </c>
      <c r="AY77" s="7">
        <f t="shared" si="15"/>
        <v>0.37</v>
      </c>
    </row>
    <row r="78" spans="1:51" x14ac:dyDescent="0.3">
      <c r="A78" s="3">
        <v>40794</v>
      </c>
      <c r="B78" s="4" t="s">
        <v>55</v>
      </c>
      <c r="C78" s="4" t="s">
        <v>58</v>
      </c>
      <c r="D78" s="4" t="s">
        <v>58</v>
      </c>
      <c r="E78" s="6">
        <v>0.16</v>
      </c>
      <c r="F78" s="6">
        <v>0.01</v>
      </c>
      <c r="G78" s="6">
        <v>0.06</v>
      </c>
      <c r="H78" s="6">
        <v>0</v>
      </c>
      <c r="I78" s="6">
        <v>0.77</v>
      </c>
      <c r="J78" s="6">
        <v>0.88</v>
      </c>
      <c r="K78" s="6">
        <v>0.02</v>
      </c>
      <c r="L78" s="6">
        <v>0</v>
      </c>
      <c r="M78" s="6">
        <v>0.28000000000000003</v>
      </c>
      <c r="N78" s="6">
        <v>0</v>
      </c>
      <c r="O78" s="6">
        <v>7.0000000000000007E-2</v>
      </c>
      <c r="P78" s="6">
        <v>0.06</v>
      </c>
      <c r="Q78" s="6">
        <v>0.14000000000000001</v>
      </c>
      <c r="R78" s="6">
        <v>0.02</v>
      </c>
      <c r="S78" s="6">
        <v>0.04</v>
      </c>
      <c r="T78" s="6">
        <v>0.02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0.04</v>
      </c>
      <c r="AA78" s="6">
        <v>7.0000000000000007E-2</v>
      </c>
      <c r="AB78" s="6">
        <v>0</v>
      </c>
      <c r="AC78" s="6">
        <v>0.03</v>
      </c>
      <c r="AD78" s="6">
        <v>0</v>
      </c>
      <c r="AE78" s="6">
        <v>0</v>
      </c>
      <c r="AF78" s="6">
        <v>0.04</v>
      </c>
      <c r="AG78" s="6">
        <v>0.01</v>
      </c>
      <c r="AH78" s="6">
        <v>0.04</v>
      </c>
      <c r="AI78" s="6">
        <v>0</v>
      </c>
      <c r="AJ78" s="6">
        <v>0.1</v>
      </c>
      <c r="AK78" s="6">
        <v>0.05</v>
      </c>
      <c r="AL78" s="6">
        <v>0</v>
      </c>
      <c r="AM78" s="6">
        <v>0.02</v>
      </c>
      <c r="AN78" s="6">
        <v>0</v>
      </c>
      <c r="AO78" s="6">
        <v>0</v>
      </c>
      <c r="AP78" s="6">
        <v>0</v>
      </c>
      <c r="AQ78" s="6">
        <v>0.02</v>
      </c>
      <c r="AR78" s="7">
        <f t="shared" si="8"/>
        <v>1.5800000000000003</v>
      </c>
      <c r="AS78" s="7">
        <f t="shared" si="9"/>
        <v>0.96</v>
      </c>
      <c r="AT78" s="7">
        <f t="shared" si="10"/>
        <v>0.41000000000000003</v>
      </c>
      <c r="AU78" s="7">
        <f t="shared" si="11"/>
        <v>0.16</v>
      </c>
      <c r="AV78" s="7">
        <f t="shared" si="12"/>
        <v>0.04</v>
      </c>
      <c r="AW78" s="7">
        <f t="shared" si="13"/>
        <v>0.19000000000000003</v>
      </c>
      <c r="AX78" s="7">
        <f t="shared" si="14"/>
        <v>0.1</v>
      </c>
      <c r="AY78" s="7">
        <f t="shared" si="15"/>
        <v>0.23</v>
      </c>
    </row>
    <row r="79" spans="1:51" x14ac:dyDescent="0.3">
      <c r="A79" s="3">
        <v>40794</v>
      </c>
      <c r="B79" s="4" t="s">
        <v>55</v>
      </c>
      <c r="C79" s="4" t="s">
        <v>58</v>
      </c>
      <c r="D79" s="4" t="s">
        <v>58</v>
      </c>
      <c r="E79" s="6">
        <v>0.38</v>
      </c>
      <c r="F79" s="6">
        <v>0.02</v>
      </c>
      <c r="G79" s="6">
        <v>0.09</v>
      </c>
      <c r="H79" s="6">
        <v>0</v>
      </c>
      <c r="I79" s="6">
        <v>1.17</v>
      </c>
      <c r="J79" s="6">
        <v>1.55</v>
      </c>
      <c r="K79" s="6">
        <v>0.04</v>
      </c>
      <c r="L79" s="6">
        <v>0.01</v>
      </c>
      <c r="M79" s="6">
        <v>0.51</v>
      </c>
      <c r="N79" s="6">
        <v>0</v>
      </c>
      <c r="O79" s="6">
        <v>0.14000000000000001</v>
      </c>
      <c r="P79" s="6">
        <v>0.1</v>
      </c>
      <c r="Q79" s="6">
        <v>0.21</v>
      </c>
      <c r="R79" s="6">
        <v>0.03</v>
      </c>
      <c r="S79" s="6">
        <v>0.08</v>
      </c>
      <c r="T79" s="6">
        <v>0.02</v>
      </c>
      <c r="U79" s="6">
        <v>0.01</v>
      </c>
      <c r="V79" s="6">
        <v>0</v>
      </c>
      <c r="W79" s="6">
        <v>0.01</v>
      </c>
      <c r="X79" s="6">
        <v>0</v>
      </c>
      <c r="Y79" s="6">
        <v>0</v>
      </c>
      <c r="Z79" s="6">
        <v>0.06</v>
      </c>
      <c r="AA79" s="6">
        <v>0.11</v>
      </c>
      <c r="AB79" s="6">
        <v>0.01</v>
      </c>
      <c r="AC79" s="6">
        <v>0.04</v>
      </c>
      <c r="AD79" s="6">
        <v>0</v>
      </c>
      <c r="AE79" s="6">
        <v>0</v>
      </c>
      <c r="AF79" s="6">
        <v>0.06</v>
      </c>
      <c r="AG79" s="6">
        <v>0.01</v>
      </c>
      <c r="AH79" s="6">
        <v>0.06</v>
      </c>
      <c r="AI79" s="6">
        <v>0.02</v>
      </c>
      <c r="AJ79" s="6">
        <v>0.19</v>
      </c>
      <c r="AK79" s="6">
        <v>0.1</v>
      </c>
      <c r="AL79" s="6">
        <v>0.01</v>
      </c>
      <c r="AM79" s="6">
        <v>0.03</v>
      </c>
      <c r="AN79" s="6">
        <v>0</v>
      </c>
      <c r="AO79" s="6">
        <v>0</v>
      </c>
      <c r="AP79" s="6">
        <v>0</v>
      </c>
      <c r="AQ79" s="6">
        <v>0.03</v>
      </c>
      <c r="AR79" s="7">
        <f t="shared" si="8"/>
        <v>2.6899999999999991</v>
      </c>
      <c r="AS79" s="7">
        <f t="shared" si="9"/>
        <v>1.7500000000000002</v>
      </c>
      <c r="AT79" s="7">
        <f t="shared" si="10"/>
        <v>0.65999999999999992</v>
      </c>
      <c r="AU79" s="7">
        <f t="shared" si="11"/>
        <v>0.24</v>
      </c>
      <c r="AV79" s="7">
        <f t="shared" si="12"/>
        <v>0.06</v>
      </c>
      <c r="AW79" s="7">
        <f t="shared" si="13"/>
        <v>0.34</v>
      </c>
      <c r="AX79" s="7">
        <f t="shared" si="14"/>
        <v>0.13</v>
      </c>
      <c r="AY79" s="7">
        <f t="shared" si="15"/>
        <v>0.41000000000000003</v>
      </c>
    </row>
    <row r="80" spans="1:51" x14ac:dyDescent="0.3">
      <c r="A80" s="3">
        <v>40794</v>
      </c>
      <c r="B80" s="4" t="s">
        <v>55</v>
      </c>
      <c r="C80" s="4" t="s">
        <v>58</v>
      </c>
      <c r="D80" s="4" t="s">
        <v>58</v>
      </c>
      <c r="E80" s="6">
        <v>0.69</v>
      </c>
      <c r="F80" s="6">
        <v>0.02</v>
      </c>
      <c r="G80" s="6">
        <v>0.1</v>
      </c>
      <c r="H80" s="6">
        <v>0</v>
      </c>
      <c r="I80" s="6">
        <v>1.93</v>
      </c>
      <c r="J80" s="6">
        <v>1.35</v>
      </c>
      <c r="K80" s="6">
        <v>0.04</v>
      </c>
      <c r="L80" s="6">
        <v>0.01</v>
      </c>
      <c r="M80" s="6">
        <v>0.62</v>
      </c>
      <c r="N80" s="6">
        <v>0</v>
      </c>
      <c r="O80" s="6">
        <v>0.37</v>
      </c>
      <c r="P80" s="6">
        <v>0.22</v>
      </c>
      <c r="Q80" s="6">
        <v>0.65</v>
      </c>
      <c r="R80" s="6">
        <v>0.05</v>
      </c>
      <c r="S80" s="6">
        <v>0.62</v>
      </c>
      <c r="T80" s="6">
        <v>0.03</v>
      </c>
      <c r="U80" s="6">
        <v>0.01</v>
      </c>
      <c r="V80" s="6">
        <v>0</v>
      </c>
      <c r="W80" s="6">
        <v>0.01</v>
      </c>
      <c r="X80" s="6">
        <v>0.01</v>
      </c>
      <c r="Y80" s="6">
        <v>0</v>
      </c>
      <c r="Z80" s="6">
        <v>0.09</v>
      </c>
      <c r="AA80" s="6">
        <v>0.23</v>
      </c>
      <c r="AB80" s="6">
        <v>0.01</v>
      </c>
      <c r="AC80" s="6">
        <v>0.06</v>
      </c>
      <c r="AD80" s="6">
        <v>0</v>
      </c>
      <c r="AE80" s="6">
        <v>0</v>
      </c>
      <c r="AF80" s="6">
        <v>0.13</v>
      </c>
      <c r="AG80" s="6">
        <v>0.01</v>
      </c>
      <c r="AH80" s="6">
        <v>0.08</v>
      </c>
      <c r="AI80" s="6">
        <v>0.05</v>
      </c>
      <c r="AJ80" s="6">
        <v>0.23</v>
      </c>
      <c r="AK80" s="6">
        <v>0.13</v>
      </c>
      <c r="AL80" s="6">
        <v>0.01</v>
      </c>
      <c r="AM80" s="6">
        <v>0.04</v>
      </c>
      <c r="AN80" s="6">
        <v>0</v>
      </c>
      <c r="AO80" s="6">
        <v>0</v>
      </c>
      <c r="AP80" s="6">
        <v>0</v>
      </c>
      <c r="AQ80" s="6">
        <v>0.21</v>
      </c>
      <c r="AR80" s="7">
        <f t="shared" si="8"/>
        <v>4.1899999999999995</v>
      </c>
      <c r="AS80" s="7">
        <f t="shared" si="9"/>
        <v>1.81</v>
      </c>
      <c r="AT80" s="7">
        <f t="shared" si="10"/>
        <v>2.0099999999999998</v>
      </c>
      <c r="AU80" s="7">
        <f t="shared" si="11"/>
        <v>0.71000000000000008</v>
      </c>
      <c r="AV80" s="7">
        <f t="shared" si="12"/>
        <v>0.13</v>
      </c>
      <c r="AW80" s="7">
        <f t="shared" si="13"/>
        <v>1.1300000000000001</v>
      </c>
      <c r="AX80" s="7">
        <f t="shared" si="14"/>
        <v>0.18</v>
      </c>
      <c r="AY80" s="7">
        <f t="shared" si="15"/>
        <v>0.49999999999999994</v>
      </c>
    </row>
    <row r="81" spans="1:51" x14ac:dyDescent="0.3">
      <c r="A81" s="3">
        <v>40794</v>
      </c>
      <c r="B81" s="4" t="s">
        <v>55</v>
      </c>
      <c r="C81" s="4" t="s">
        <v>58</v>
      </c>
      <c r="D81" s="4" t="s">
        <v>58</v>
      </c>
      <c r="E81" s="6">
        <v>0.56000000000000005</v>
      </c>
      <c r="F81" s="6">
        <v>0.02</v>
      </c>
      <c r="G81" s="6">
        <v>7.0000000000000007E-2</v>
      </c>
      <c r="H81" s="6">
        <v>0</v>
      </c>
      <c r="I81" s="6">
        <v>1.65</v>
      </c>
      <c r="J81" s="6">
        <v>1.19</v>
      </c>
      <c r="K81" s="6">
        <v>0.04</v>
      </c>
      <c r="L81" s="6">
        <v>0.01</v>
      </c>
      <c r="M81" s="6">
        <v>0.56000000000000005</v>
      </c>
      <c r="N81" s="6">
        <v>0</v>
      </c>
      <c r="O81" s="6">
        <v>0.4</v>
      </c>
      <c r="P81" s="6">
        <v>0.21</v>
      </c>
      <c r="Q81" s="6">
        <v>0.62</v>
      </c>
      <c r="R81" s="6">
        <v>0.05</v>
      </c>
      <c r="S81" s="6">
        <v>0.61</v>
      </c>
      <c r="T81" s="6">
        <v>0.03</v>
      </c>
      <c r="U81" s="6">
        <v>0.01</v>
      </c>
      <c r="V81" s="6">
        <v>0</v>
      </c>
      <c r="W81" s="6">
        <v>0.01</v>
      </c>
      <c r="X81" s="6">
        <v>0.01</v>
      </c>
      <c r="Y81" s="6">
        <v>0</v>
      </c>
      <c r="Z81" s="6">
        <v>0.09</v>
      </c>
      <c r="AA81" s="6">
        <v>0.23</v>
      </c>
      <c r="AB81" s="6">
        <v>0.01</v>
      </c>
      <c r="AC81" s="6">
        <v>0.06</v>
      </c>
      <c r="AD81" s="6">
        <v>0</v>
      </c>
      <c r="AE81" s="6">
        <v>0</v>
      </c>
      <c r="AF81" s="6">
        <v>0.15</v>
      </c>
      <c r="AG81" s="6">
        <v>0.01</v>
      </c>
      <c r="AH81" s="6">
        <v>7.0000000000000007E-2</v>
      </c>
      <c r="AI81" s="6">
        <v>0.01</v>
      </c>
      <c r="AJ81" s="6">
        <v>0.2</v>
      </c>
      <c r="AK81" s="6">
        <v>0.11</v>
      </c>
      <c r="AL81" s="6">
        <v>0.01</v>
      </c>
      <c r="AM81" s="6">
        <v>0.04</v>
      </c>
      <c r="AN81" s="6">
        <v>0</v>
      </c>
      <c r="AO81" s="6">
        <v>0</v>
      </c>
      <c r="AP81" s="6">
        <v>0</v>
      </c>
      <c r="AQ81" s="6">
        <v>0.21</v>
      </c>
      <c r="AR81" s="7">
        <f t="shared" si="8"/>
        <v>3.6299999999999994</v>
      </c>
      <c r="AS81" s="7">
        <f t="shared" si="9"/>
        <v>1.6400000000000001</v>
      </c>
      <c r="AT81" s="7">
        <f t="shared" si="10"/>
        <v>1.98</v>
      </c>
      <c r="AU81" s="7">
        <f t="shared" si="11"/>
        <v>0.68</v>
      </c>
      <c r="AV81" s="7">
        <f t="shared" si="12"/>
        <v>0.15</v>
      </c>
      <c r="AW81" s="7">
        <f t="shared" si="13"/>
        <v>1.0999999999999999</v>
      </c>
      <c r="AX81" s="7">
        <f t="shared" si="14"/>
        <v>0.16999999999999998</v>
      </c>
      <c r="AY81" s="7">
        <f t="shared" si="15"/>
        <v>0.42</v>
      </c>
    </row>
    <row r="82" spans="1:51" x14ac:dyDescent="0.3">
      <c r="A82" s="3">
        <v>40881</v>
      </c>
      <c r="B82" s="4" t="s">
        <v>50</v>
      </c>
      <c r="C82" s="4" t="s">
        <v>58</v>
      </c>
      <c r="D82" s="4" t="s">
        <v>58</v>
      </c>
      <c r="E82" s="6">
        <v>0.55000000000000004</v>
      </c>
      <c r="F82" s="6">
        <v>0.02</v>
      </c>
      <c r="G82" s="6">
        <v>0.17</v>
      </c>
      <c r="H82" s="6">
        <v>0</v>
      </c>
      <c r="I82" s="6">
        <v>1.73</v>
      </c>
      <c r="J82" s="6">
        <v>1.22</v>
      </c>
      <c r="K82" s="6">
        <v>0.06</v>
      </c>
      <c r="L82" s="6">
        <v>0.01</v>
      </c>
      <c r="M82" s="6">
        <v>0.47</v>
      </c>
      <c r="N82" s="6">
        <v>0</v>
      </c>
      <c r="O82" s="6">
        <v>0.5</v>
      </c>
      <c r="P82" s="6">
        <v>0.26</v>
      </c>
      <c r="Q82" s="6">
        <v>0.39</v>
      </c>
      <c r="R82" s="6">
        <v>0.04</v>
      </c>
      <c r="S82" s="6">
        <v>0.38</v>
      </c>
      <c r="T82" s="6">
        <v>0.05</v>
      </c>
      <c r="U82" s="6">
        <v>0.01</v>
      </c>
      <c r="V82" s="6">
        <v>0</v>
      </c>
      <c r="W82" s="6">
        <v>0.01</v>
      </c>
      <c r="X82" s="6">
        <v>0.01</v>
      </c>
      <c r="Y82" s="6">
        <v>0.01</v>
      </c>
      <c r="Z82" s="6">
        <v>0.05</v>
      </c>
      <c r="AA82" s="6">
        <v>0.25</v>
      </c>
      <c r="AB82" s="6">
        <v>0.01</v>
      </c>
      <c r="AC82" s="6">
        <v>0.09</v>
      </c>
      <c r="AD82" s="6">
        <v>0.01</v>
      </c>
      <c r="AE82" s="6">
        <v>0.01</v>
      </c>
      <c r="AF82" s="6">
        <v>0.14000000000000001</v>
      </c>
      <c r="AG82" s="6">
        <v>0.02</v>
      </c>
      <c r="AH82" s="6">
        <v>0.1</v>
      </c>
      <c r="AI82" s="6">
        <v>0.04</v>
      </c>
      <c r="AJ82" s="6">
        <v>0.18</v>
      </c>
      <c r="AK82" s="6">
        <v>0.13</v>
      </c>
      <c r="AL82" s="6">
        <v>0.01</v>
      </c>
      <c r="AM82" s="6">
        <v>0.04</v>
      </c>
      <c r="AN82" s="6">
        <v>0</v>
      </c>
      <c r="AO82" s="6">
        <v>0</v>
      </c>
      <c r="AP82" s="6">
        <v>0</v>
      </c>
      <c r="AQ82" s="6">
        <v>0.14000000000000001</v>
      </c>
      <c r="AR82" s="7">
        <f t="shared" si="8"/>
        <v>3.75</v>
      </c>
      <c r="AS82" s="7">
        <f t="shared" si="9"/>
        <v>1.81</v>
      </c>
      <c r="AT82" s="7">
        <f t="shared" si="10"/>
        <v>1.5500000000000003</v>
      </c>
      <c r="AU82" s="7">
        <f t="shared" si="11"/>
        <v>0.45</v>
      </c>
      <c r="AV82" s="7">
        <f t="shared" si="12"/>
        <v>0.14000000000000001</v>
      </c>
      <c r="AW82" s="7">
        <f t="shared" si="13"/>
        <v>0.87</v>
      </c>
      <c r="AX82" s="7">
        <f t="shared" si="14"/>
        <v>0.26</v>
      </c>
      <c r="AY82" s="7">
        <f t="shared" si="15"/>
        <v>0.52</v>
      </c>
    </row>
    <row r="83" spans="1:51" x14ac:dyDescent="0.3">
      <c r="A83" s="3">
        <v>40881</v>
      </c>
      <c r="B83" s="4" t="s">
        <v>50</v>
      </c>
      <c r="C83" s="4" t="s">
        <v>58</v>
      </c>
      <c r="D83" s="4" t="s">
        <v>58</v>
      </c>
      <c r="E83" s="6">
        <v>5.84</v>
      </c>
      <c r="F83" s="6">
        <v>0.09</v>
      </c>
      <c r="G83" s="6">
        <v>0.74</v>
      </c>
      <c r="H83" s="6">
        <v>0.04</v>
      </c>
      <c r="I83" s="6">
        <v>8.52</v>
      </c>
      <c r="J83" s="6">
        <v>6.92</v>
      </c>
      <c r="K83" s="6">
        <v>0.01</v>
      </c>
      <c r="L83" s="6">
        <v>0.06</v>
      </c>
      <c r="M83" s="6">
        <v>1.1000000000000001</v>
      </c>
      <c r="N83" s="6">
        <v>0</v>
      </c>
      <c r="O83" s="6">
        <v>6.07</v>
      </c>
      <c r="P83" s="6">
        <v>1.5</v>
      </c>
      <c r="Q83" s="6">
        <v>1.81</v>
      </c>
      <c r="R83" s="6">
        <v>0.14000000000000001</v>
      </c>
      <c r="S83" s="6">
        <v>2.0699999999999998</v>
      </c>
      <c r="T83" s="6">
        <v>0.19</v>
      </c>
      <c r="U83" s="6">
        <v>0</v>
      </c>
      <c r="V83" s="6">
        <v>7.0000000000000007E-2</v>
      </c>
      <c r="W83" s="6">
        <v>0.03</v>
      </c>
      <c r="X83" s="6">
        <v>0.01</v>
      </c>
      <c r="Y83" s="6">
        <v>0.01</v>
      </c>
      <c r="Z83" s="6">
        <v>0.19</v>
      </c>
      <c r="AA83" s="6">
        <v>0.95</v>
      </c>
      <c r="AB83" s="6">
        <v>0.01</v>
      </c>
      <c r="AC83" s="6">
        <v>0.25</v>
      </c>
      <c r="AD83" s="6">
        <v>0.23</v>
      </c>
      <c r="AE83" s="6">
        <v>0</v>
      </c>
      <c r="AF83" s="6">
        <v>0.43</v>
      </c>
      <c r="AG83" s="6">
        <v>0.01</v>
      </c>
      <c r="AH83" s="6">
        <v>7.0000000000000007E-2</v>
      </c>
      <c r="AI83" s="6">
        <v>0.02</v>
      </c>
      <c r="AJ83" s="6">
        <v>0.05</v>
      </c>
      <c r="AK83" s="6">
        <v>0.08</v>
      </c>
      <c r="AL83" s="6">
        <v>0.06</v>
      </c>
      <c r="AM83" s="6">
        <v>7.0000000000000007E-2</v>
      </c>
      <c r="AN83" s="6">
        <v>0</v>
      </c>
      <c r="AO83" s="6">
        <v>0.01</v>
      </c>
      <c r="AP83" s="6">
        <v>0.01</v>
      </c>
      <c r="AQ83" s="6">
        <v>0</v>
      </c>
      <c r="AR83" s="7">
        <f t="shared" si="8"/>
        <v>17.020000000000007</v>
      </c>
      <c r="AS83" s="7">
        <f t="shared" si="9"/>
        <v>13.5</v>
      </c>
      <c r="AT83" s="7">
        <f t="shared" si="10"/>
        <v>7.1399999999999979</v>
      </c>
      <c r="AU83" s="7">
        <f t="shared" si="11"/>
        <v>1.9700000000000002</v>
      </c>
      <c r="AV83" s="7">
        <f t="shared" si="12"/>
        <v>0.43</v>
      </c>
      <c r="AW83" s="7">
        <f t="shared" si="13"/>
        <v>3.66</v>
      </c>
      <c r="AX83" s="7">
        <f t="shared" si="14"/>
        <v>0.52</v>
      </c>
      <c r="AY83" s="7">
        <f t="shared" si="15"/>
        <v>0.94</v>
      </c>
    </row>
    <row r="84" spans="1:51" x14ac:dyDescent="0.3">
      <c r="A84" s="3">
        <v>40881</v>
      </c>
      <c r="B84" s="4" t="s">
        <v>50</v>
      </c>
      <c r="C84" s="4" t="s">
        <v>58</v>
      </c>
      <c r="D84" s="4" t="s">
        <v>58</v>
      </c>
      <c r="E84" s="6">
        <v>5.37</v>
      </c>
      <c r="F84" s="6">
        <v>0.09</v>
      </c>
      <c r="G84" s="6">
        <v>0.73</v>
      </c>
      <c r="H84" s="6">
        <v>0.04</v>
      </c>
      <c r="I84" s="6">
        <v>8.1</v>
      </c>
      <c r="J84" s="6">
        <v>6.36</v>
      </c>
      <c r="K84" s="6">
        <v>0.01</v>
      </c>
      <c r="L84" s="6">
        <v>0.05</v>
      </c>
      <c r="M84" s="6">
        <v>1.1100000000000001</v>
      </c>
      <c r="N84" s="6">
        <v>0</v>
      </c>
      <c r="O84" s="6">
        <v>5.63</v>
      </c>
      <c r="P84" s="6">
        <v>1.48</v>
      </c>
      <c r="Q84" s="6">
        <v>1.82</v>
      </c>
      <c r="R84" s="6">
        <v>0.14000000000000001</v>
      </c>
      <c r="S84" s="6">
        <v>2.04</v>
      </c>
      <c r="T84" s="6">
        <v>0.19</v>
      </c>
      <c r="U84" s="6">
        <v>0</v>
      </c>
      <c r="V84" s="6">
        <v>7.0000000000000007E-2</v>
      </c>
      <c r="W84" s="6">
        <v>0.03</v>
      </c>
      <c r="X84" s="6">
        <v>0.01</v>
      </c>
      <c r="Y84" s="6">
        <v>0.01</v>
      </c>
      <c r="Z84" s="6">
        <v>0.2</v>
      </c>
      <c r="AA84" s="6">
        <v>1</v>
      </c>
      <c r="AB84" s="6">
        <v>0.01</v>
      </c>
      <c r="AC84" s="6">
        <v>0.26</v>
      </c>
      <c r="AD84" s="6">
        <v>0.18</v>
      </c>
      <c r="AE84" s="6">
        <v>0</v>
      </c>
      <c r="AF84" s="6">
        <v>0.48</v>
      </c>
      <c r="AG84" s="6">
        <v>0.01</v>
      </c>
      <c r="AH84" s="6">
        <v>0.08</v>
      </c>
      <c r="AI84" s="6">
        <v>0.02</v>
      </c>
      <c r="AJ84" s="6">
        <v>0.09</v>
      </c>
      <c r="AK84" s="6">
        <v>0.08</v>
      </c>
      <c r="AL84" s="6">
        <v>0.06</v>
      </c>
      <c r="AM84" s="6">
        <v>7.0000000000000007E-2</v>
      </c>
      <c r="AN84" s="6">
        <v>0</v>
      </c>
      <c r="AO84" s="6">
        <v>0.01</v>
      </c>
      <c r="AP84" s="6">
        <v>0.01</v>
      </c>
      <c r="AQ84" s="6">
        <v>0</v>
      </c>
      <c r="AR84" s="7">
        <f t="shared" si="8"/>
        <v>16.189999999999998</v>
      </c>
      <c r="AS84" s="7">
        <f t="shared" si="9"/>
        <v>12.44</v>
      </c>
      <c r="AT84" s="7">
        <f t="shared" si="10"/>
        <v>7.2099999999999991</v>
      </c>
      <c r="AU84" s="7">
        <f t="shared" si="11"/>
        <v>1.98</v>
      </c>
      <c r="AV84" s="7">
        <f t="shared" si="12"/>
        <v>0.48</v>
      </c>
      <c r="AW84" s="7">
        <f t="shared" si="13"/>
        <v>3.74</v>
      </c>
      <c r="AX84" s="7">
        <f t="shared" si="14"/>
        <v>0.54</v>
      </c>
      <c r="AY84" s="7">
        <f t="shared" si="15"/>
        <v>0.97</v>
      </c>
    </row>
    <row r="85" spans="1:51" x14ac:dyDescent="0.3">
      <c r="A85" s="3">
        <v>40961</v>
      </c>
      <c r="B85" s="4" t="s">
        <v>52</v>
      </c>
      <c r="C85" s="4" t="s">
        <v>58</v>
      </c>
      <c r="D85" s="4" t="s">
        <v>58</v>
      </c>
      <c r="E85" s="6">
        <v>0.03</v>
      </c>
      <c r="F85" s="6">
        <v>0</v>
      </c>
      <c r="G85" s="6">
        <v>0.03</v>
      </c>
      <c r="H85" s="6">
        <v>0</v>
      </c>
      <c r="I85" s="6">
        <v>0.98</v>
      </c>
      <c r="J85" s="6">
        <v>0.7</v>
      </c>
      <c r="K85" s="6">
        <v>0.04</v>
      </c>
      <c r="L85" s="6">
        <v>0.02</v>
      </c>
      <c r="M85" s="6">
        <v>0.67</v>
      </c>
      <c r="N85" s="6">
        <v>0.01</v>
      </c>
      <c r="O85" s="6">
        <v>0.41</v>
      </c>
      <c r="P85" s="6">
        <v>0.14000000000000001</v>
      </c>
      <c r="Q85" s="6">
        <v>0.2</v>
      </c>
      <c r="R85" s="6">
        <v>0.06</v>
      </c>
      <c r="S85" s="6">
        <v>0.21</v>
      </c>
      <c r="T85" s="6">
        <v>0.06</v>
      </c>
      <c r="U85" s="6">
        <v>0.01</v>
      </c>
      <c r="V85" s="6">
        <v>0</v>
      </c>
      <c r="W85" s="6">
        <v>0.01</v>
      </c>
      <c r="X85" s="6">
        <v>0.01</v>
      </c>
      <c r="Y85" s="6">
        <v>0</v>
      </c>
      <c r="Z85" s="6">
        <v>7.0000000000000007E-2</v>
      </c>
      <c r="AA85" s="6">
        <v>0.27</v>
      </c>
      <c r="AB85" s="6">
        <v>0.01</v>
      </c>
      <c r="AC85" s="6">
        <v>0.16</v>
      </c>
      <c r="AD85" s="6">
        <v>0.01</v>
      </c>
      <c r="AE85" s="6">
        <v>0.01</v>
      </c>
      <c r="AF85" s="6">
        <v>0.27</v>
      </c>
      <c r="AG85" s="6">
        <v>0.03</v>
      </c>
      <c r="AH85" s="6">
        <v>0.14000000000000001</v>
      </c>
      <c r="AI85" s="6">
        <v>0.1</v>
      </c>
      <c r="AJ85" s="6">
        <v>0.05</v>
      </c>
      <c r="AK85" s="6">
        <v>0.03</v>
      </c>
      <c r="AL85" s="6">
        <v>0</v>
      </c>
      <c r="AM85" s="6">
        <v>0.04</v>
      </c>
      <c r="AN85" s="6">
        <v>0.01</v>
      </c>
      <c r="AO85" s="6">
        <v>0</v>
      </c>
      <c r="AP85" s="6">
        <v>0</v>
      </c>
      <c r="AQ85" s="6">
        <v>7.0000000000000007E-2</v>
      </c>
      <c r="AR85" s="7">
        <f t="shared" si="8"/>
        <v>2.3499999999999992</v>
      </c>
      <c r="AS85" s="7">
        <f t="shared" si="9"/>
        <v>1.26</v>
      </c>
      <c r="AT85" s="7">
        <f t="shared" si="10"/>
        <v>1.25</v>
      </c>
      <c r="AU85" s="7">
        <f t="shared" si="11"/>
        <v>0.27</v>
      </c>
      <c r="AV85" s="7">
        <f t="shared" si="12"/>
        <v>0.27</v>
      </c>
      <c r="AW85" s="7">
        <f t="shared" si="13"/>
        <v>0.93</v>
      </c>
      <c r="AX85" s="7">
        <f t="shared" si="14"/>
        <v>0.39</v>
      </c>
      <c r="AY85" s="7">
        <f t="shared" si="15"/>
        <v>0.16</v>
      </c>
    </row>
    <row r="86" spans="1:51" x14ac:dyDescent="0.3">
      <c r="A86" s="3">
        <v>40961</v>
      </c>
      <c r="B86" s="4" t="s">
        <v>52</v>
      </c>
      <c r="C86" s="4" t="s">
        <v>58</v>
      </c>
      <c r="D86" s="4" t="s">
        <v>58</v>
      </c>
      <c r="E86" s="6">
        <v>0.09</v>
      </c>
      <c r="F86" s="6">
        <v>0.01</v>
      </c>
      <c r="G86" s="6">
        <v>0.05</v>
      </c>
      <c r="H86" s="6">
        <v>0</v>
      </c>
      <c r="I86" s="6">
        <v>1.07</v>
      </c>
      <c r="J86" s="6">
        <v>0.83</v>
      </c>
      <c r="K86" s="6">
        <v>0.04</v>
      </c>
      <c r="L86" s="6">
        <v>0.02</v>
      </c>
      <c r="M86" s="6">
        <v>0.67</v>
      </c>
      <c r="N86" s="6">
        <v>0.01</v>
      </c>
      <c r="O86" s="6">
        <v>0.38</v>
      </c>
      <c r="P86" s="6">
        <v>0.11</v>
      </c>
      <c r="Q86" s="6">
        <v>0.2</v>
      </c>
      <c r="R86" s="6">
        <v>0.05</v>
      </c>
      <c r="S86" s="6">
        <v>0.22</v>
      </c>
      <c r="T86" s="6">
        <v>0.05</v>
      </c>
      <c r="U86" s="6">
        <v>0.01</v>
      </c>
      <c r="V86" s="6">
        <v>0</v>
      </c>
      <c r="W86" s="6">
        <v>0.01</v>
      </c>
      <c r="X86" s="6">
        <v>0.01</v>
      </c>
      <c r="Y86" s="6">
        <v>0</v>
      </c>
      <c r="Z86" s="6">
        <v>0.05</v>
      </c>
      <c r="AA86" s="6">
        <v>0.22</v>
      </c>
      <c r="AB86" s="6">
        <v>0.01</v>
      </c>
      <c r="AC86" s="6">
        <v>0.14000000000000001</v>
      </c>
      <c r="AD86" s="6">
        <v>0.01</v>
      </c>
      <c r="AE86" s="6">
        <v>0</v>
      </c>
      <c r="AF86" s="6">
        <v>0.19</v>
      </c>
      <c r="AG86" s="6">
        <v>0.02</v>
      </c>
      <c r="AH86" s="6">
        <v>0.14000000000000001</v>
      </c>
      <c r="AI86" s="6">
        <v>0.08</v>
      </c>
      <c r="AJ86" s="6">
        <v>0.08</v>
      </c>
      <c r="AK86" s="6">
        <v>0.06</v>
      </c>
      <c r="AL86" s="6">
        <v>0</v>
      </c>
      <c r="AM86" s="6">
        <v>0.04</v>
      </c>
      <c r="AN86" s="6">
        <v>0.01</v>
      </c>
      <c r="AO86" s="6">
        <v>0</v>
      </c>
      <c r="AP86" s="6">
        <v>0</v>
      </c>
      <c r="AQ86" s="6">
        <v>0.08</v>
      </c>
      <c r="AR86" s="7">
        <f t="shared" si="8"/>
        <v>2.5500000000000003</v>
      </c>
      <c r="AS86" s="7">
        <f t="shared" si="9"/>
        <v>1.35</v>
      </c>
      <c r="AT86" s="7">
        <f t="shared" si="10"/>
        <v>1.06</v>
      </c>
      <c r="AU86" s="7">
        <f t="shared" si="11"/>
        <v>0.26</v>
      </c>
      <c r="AV86" s="7">
        <f t="shared" si="12"/>
        <v>0.19</v>
      </c>
      <c r="AW86" s="7">
        <f t="shared" si="13"/>
        <v>0.76999999999999991</v>
      </c>
      <c r="AX86" s="7">
        <f t="shared" si="14"/>
        <v>0.35</v>
      </c>
      <c r="AY86" s="7">
        <f t="shared" si="15"/>
        <v>0.24000000000000002</v>
      </c>
    </row>
    <row r="87" spans="1:51" x14ac:dyDescent="0.3">
      <c r="A87" s="3">
        <v>40961</v>
      </c>
      <c r="B87" s="4" t="s">
        <v>52</v>
      </c>
      <c r="C87" s="4" t="s">
        <v>58</v>
      </c>
      <c r="D87" s="4" t="s">
        <v>58</v>
      </c>
      <c r="E87" s="6">
        <v>7.0000000000000007E-2</v>
      </c>
      <c r="F87" s="6">
        <v>0</v>
      </c>
      <c r="G87" s="6">
        <v>0.06</v>
      </c>
      <c r="H87" s="6">
        <v>0</v>
      </c>
      <c r="I87" s="6">
        <v>1.1100000000000001</v>
      </c>
      <c r="J87" s="6">
        <v>0.66</v>
      </c>
      <c r="K87" s="6">
        <v>0.04</v>
      </c>
      <c r="L87" s="6">
        <v>0.02</v>
      </c>
      <c r="M87" s="6">
        <v>0.76</v>
      </c>
      <c r="N87" s="6">
        <v>0</v>
      </c>
      <c r="O87" s="6">
        <v>0.1</v>
      </c>
      <c r="P87" s="6">
        <v>0.09</v>
      </c>
      <c r="Q87" s="6">
        <v>0.06</v>
      </c>
      <c r="R87" s="6">
        <v>0.03</v>
      </c>
      <c r="S87" s="6">
        <v>0.05</v>
      </c>
      <c r="T87" s="6">
        <v>0.05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0.03</v>
      </c>
      <c r="AA87" s="6">
        <v>0.09</v>
      </c>
      <c r="AB87" s="6">
        <v>0.01</v>
      </c>
      <c r="AC87" s="6">
        <v>0.09</v>
      </c>
      <c r="AD87" s="6">
        <v>0</v>
      </c>
      <c r="AE87" s="6">
        <v>0</v>
      </c>
      <c r="AF87" s="6">
        <v>7.0000000000000007E-2</v>
      </c>
      <c r="AG87" s="6">
        <v>0.01</v>
      </c>
      <c r="AH87" s="6">
        <v>0.09</v>
      </c>
      <c r="AI87" s="6">
        <v>0.01</v>
      </c>
      <c r="AJ87" s="6">
        <v>7.0000000000000007E-2</v>
      </c>
      <c r="AK87" s="6">
        <v>0</v>
      </c>
      <c r="AL87" s="6">
        <v>0</v>
      </c>
      <c r="AM87" s="6">
        <v>0.03</v>
      </c>
      <c r="AN87" s="6">
        <v>0</v>
      </c>
      <c r="AO87" s="6">
        <v>0</v>
      </c>
      <c r="AP87" s="6">
        <v>0</v>
      </c>
      <c r="AQ87" s="6">
        <v>0.02</v>
      </c>
      <c r="AR87" s="7">
        <f t="shared" si="8"/>
        <v>2.4099999999999988</v>
      </c>
      <c r="AS87" s="7">
        <f t="shared" si="9"/>
        <v>0.79</v>
      </c>
      <c r="AT87" s="7">
        <f t="shared" si="10"/>
        <v>0.42</v>
      </c>
      <c r="AU87" s="7">
        <f t="shared" si="11"/>
        <v>0.09</v>
      </c>
      <c r="AV87" s="7">
        <f t="shared" si="12"/>
        <v>7.0000000000000007E-2</v>
      </c>
      <c r="AW87" s="7">
        <f t="shared" si="13"/>
        <v>0.25</v>
      </c>
      <c r="AX87" s="7">
        <f t="shared" si="14"/>
        <v>0.24000000000000002</v>
      </c>
      <c r="AY87" s="7">
        <f t="shared" si="15"/>
        <v>0.16</v>
      </c>
    </row>
    <row r="88" spans="1:51" x14ac:dyDescent="0.3">
      <c r="A88" s="3">
        <v>40961</v>
      </c>
      <c r="B88" s="4" t="s">
        <v>52</v>
      </c>
      <c r="C88" s="4" t="s">
        <v>58</v>
      </c>
      <c r="D88" s="4" t="s">
        <v>58</v>
      </c>
      <c r="E88" s="6">
        <v>0.19</v>
      </c>
      <c r="F88" s="6">
        <v>0.01</v>
      </c>
      <c r="G88" s="6">
        <v>0.12</v>
      </c>
      <c r="H88" s="6">
        <v>0</v>
      </c>
      <c r="I88" s="6">
        <v>1.73</v>
      </c>
      <c r="J88" s="6">
        <v>1.47</v>
      </c>
      <c r="K88" s="6">
        <v>7.0000000000000007E-2</v>
      </c>
      <c r="L88" s="6">
        <v>0.04</v>
      </c>
      <c r="M88" s="6">
        <v>0.9</v>
      </c>
      <c r="N88" s="6">
        <v>0.01</v>
      </c>
      <c r="O88" s="6">
        <v>0.44</v>
      </c>
      <c r="P88" s="6">
        <v>0.17</v>
      </c>
      <c r="Q88" s="6">
        <v>0.11</v>
      </c>
      <c r="R88" s="6">
        <v>0.05</v>
      </c>
      <c r="S88" s="6">
        <v>0.11</v>
      </c>
      <c r="T88" s="6">
        <v>7.0000000000000007E-2</v>
      </c>
      <c r="U88" s="6">
        <v>0.01</v>
      </c>
      <c r="V88" s="6">
        <v>0</v>
      </c>
      <c r="W88" s="6">
        <v>0.01</v>
      </c>
      <c r="X88" s="6">
        <v>0</v>
      </c>
      <c r="Y88" s="6">
        <v>0</v>
      </c>
      <c r="Z88" s="6">
        <v>0.06</v>
      </c>
      <c r="AA88" s="6">
        <v>0.2</v>
      </c>
      <c r="AB88" s="6">
        <v>0.02</v>
      </c>
      <c r="AC88" s="6">
        <v>0.12</v>
      </c>
      <c r="AD88" s="6">
        <v>0.01</v>
      </c>
      <c r="AE88" s="6">
        <v>0</v>
      </c>
      <c r="AF88" s="6">
        <v>0.17</v>
      </c>
      <c r="AG88" s="6">
        <v>0.03</v>
      </c>
      <c r="AH88" s="6">
        <v>0.14000000000000001</v>
      </c>
      <c r="AI88" s="6">
        <v>0.05</v>
      </c>
      <c r="AJ88" s="6">
        <v>0.19</v>
      </c>
      <c r="AK88" s="6">
        <v>0.13</v>
      </c>
      <c r="AL88" s="6">
        <v>0</v>
      </c>
      <c r="AM88" s="6">
        <v>0.06</v>
      </c>
      <c r="AN88" s="6">
        <v>0.01</v>
      </c>
      <c r="AO88" s="6">
        <v>0</v>
      </c>
      <c r="AP88" s="6">
        <v>0</v>
      </c>
      <c r="AQ88" s="6">
        <v>0.04</v>
      </c>
      <c r="AR88" s="7">
        <f t="shared" si="8"/>
        <v>3.8199999999999994</v>
      </c>
      <c r="AS88" s="7">
        <f t="shared" si="9"/>
        <v>2.04</v>
      </c>
      <c r="AT88" s="7">
        <f t="shared" si="10"/>
        <v>0.88000000000000012</v>
      </c>
      <c r="AU88" s="7">
        <f t="shared" si="11"/>
        <v>0.16</v>
      </c>
      <c r="AV88" s="7">
        <f t="shared" si="12"/>
        <v>0.17</v>
      </c>
      <c r="AW88" s="7">
        <f t="shared" si="13"/>
        <v>0.60000000000000009</v>
      </c>
      <c r="AX88" s="7">
        <f t="shared" si="14"/>
        <v>0.36</v>
      </c>
      <c r="AY88" s="7">
        <f t="shared" si="15"/>
        <v>0.51</v>
      </c>
    </row>
    <row r="89" spans="1:51" x14ac:dyDescent="0.3">
      <c r="A89" s="3">
        <v>40961</v>
      </c>
      <c r="B89" s="4" t="s">
        <v>52</v>
      </c>
      <c r="C89" s="4" t="s">
        <v>58</v>
      </c>
      <c r="D89" s="4" t="s">
        <v>58</v>
      </c>
      <c r="E89" s="6">
        <v>0.23</v>
      </c>
      <c r="F89" s="6">
        <v>0.02</v>
      </c>
      <c r="G89" s="6">
        <v>7.0000000000000007E-2</v>
      </c>
      <c r="H89" s="6">
        <v>0.01</v>
      </c>
      <c r="I89" s="6">
        <v>1.1200000000000001</v>
      </c>
      <c r="J89" s="6">
        <v>0.52</v>
      </c>
      <c r="K89" s="6">
        <v>0.02</v>
      </c>
      <c r="L89" s="6">
        <v>0</v>
      </c>
      <c r="M89" s="6">
        <v>0.54</v>
      </c>
      <c r="N89" s="6">
        <v>0.09</v>
      </c>
      <c r="O89" s="6">
        <v>0.13</v>
      </c>
      <c r="P89" s="6">
        <v>0.06</v>
      </c>
      <c r="Q89" s="6">
        <v>0.02</v>
      </c>
      <c r="R89" s="6">
        <v>0.03</v>
      </c>
      <c r="S89" s="6">
        <v>0</v>
      </c>
      <c r="T89" s="6">
        <v>0.01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0.02</v>
      </c>
      <c r="AB89" s="6">
        <v>0</v>
      </c>
      <c r="AC89" s="6">
        <v>0.01</v>
      </c>
      <c r="AD89" s="6">
        <v>0</v>
      </c>
      <c r="AE89" s="6">
        <v>0</v>
      </c>
      <c r="AF89" s="6">
        <v>0</v>
      </c>
      <c r="AG89" s="6">
        <v>0</v>
      </c>
      <c r="AH89" s="6">
        <v>0.01</v>
      </c>
      <c r="AI89" s="6">
        <v>0</v>
      </c>
      <c r="AJ89" s="6">
        <v>0.02</v>
      </c>
      <c r="AK89" s="6">
        <v>0.02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f t="shared" si="8"/>
        <v>2.0499999999999998</v>
      </c>
      <c r="AS89" s="7">
        <f t="shared" si="9"/>
        <v>0.77</v>
      </c>
      <c r="AT89" s="7">
        <f t="shared" si="10"/>
        <v>0.13</v>
      </c>
      <c r="AU89" s="7">
        <f t="shared" si="11"/>
        <v>0.05</v>
      </c>
      <c r="AV89" s="7">
        <f t="shared" si="12"/>
        <v>0</v>
      </c>
      <c r="AW89" s="7">
        <f t="shared" si="13"/>
        <v>0.02</v>
      </c>
      <c r="AX89" s="7">
        <f t="shared" si="14"/>
        <v>0.03</v>
      </c>
      <c r="AY89" s="7">
        <f t="shared" si="15"/>
        <v>0.11000000000000001</v>
      </c>
    </row>
    <row r="90" spans="1:51" x14ac:dyDescent="0.3">
      <c r="A90" s="3">
        <v>40961</v>
      </c>
      <c r="B90" s="4" t="s">
        <v>52</v>
      </c>
      <c r="C90" s="4" t="s">
        <v>58</v>
      </c>
      <c r="D90" s="4" t="s">
        <v>58</v>
      </c>
      <c r="E90" s="6">
        <v>1.76</v>
      </c>
      <c r="F90" s="6">
        <v>0.05</v>
      </c>
      <c r="G90" s="6">
        <v>0.54</v>
      </c>
      <c r="H90" s="6">
        <v>0.02</v>
      </c>
      <c r="I90" s="6">
        <v>6.19</v>
      </c>
      <c r="J90" s="6">
        <v>0.65</v>
      </c>
      <c r="K90" s="6">
        <v>0</v>
      </c>
      <c r="L90" s="6">
        <v>0.03</v>
      </c>
      <c r="M90" s="6">
        <v>1.89</v>
      </c>
      <c r="N90" s="6">
        <v>0</v>
      </c>
      <c r="O90" s="6">
        <v>2.71</v>
      </c>
      <c r="P90" s="6">
        <v>0.38</v>
      </c>
      <c r="Q90" s="6">
        <v>0.23</v>
      </c>
      <c r="R90" s="6">
        <v>7.0000000000000007E-2</v>
      </c>
      <c r="S90" s="6">
        <v>0.14000000000000001</v>
      </c>
      <c r="T90" s="6">
        <v>0.11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0.03</v>
      </c>
      <c r="AA90" s="6">
        <v>0.12</v>
      </c>
      <c r="AB90" s="6">
        <v>0</v>
      </c>
      <c r="AC90" s="6">
        <v>0.22</v>
      </c>
      <c r="AD90" s="6">
        <v>0.11</v>
      </c>
      <c r="AE90" s="6">
        <v>0</v>
      </c>
      <c r="AF90" s="6">
        <v>0.08</v>
      </c>
      <c r="AG90" s="6">
        <v>0.04</v>
      </c>
      <c r="AH90" s="6">
        <v>0.13</v>
      </c>
      <c r="AI90" s="6">
        <v>0.01</v>
      </c>
      <c r="AJ90" s="6">
        <v>0.01</v>
      </c>
      <c r="AK90" s="6">
        <v>0.03</v>
      </c>
      <c r="AL90" s="6">
        <v>0.01</v>
      </c>
      <c r="AM90" s="6">
        <v>0.04</v>
      </c>
      <c r="AN90" s="6">
        <v>0</v>
      </c>
      <c r="AO90" s="6">
        <v>0</v>
      </c>
      <c r="AP90" s="6">
        <v>0</v>
      </c>
      <c r="AQ90" s="6">
        <v>0</v>
      </c>
      <c r="AR90" s="7">
        <f t="shared" si="8"/>
        <v>10.969999999999999</v>
      </c>
      <c r="AS90" s="7">
        <f t="shared" si="9"/>
        <v>3.5799999999999996</v>
      </c>
      <c r="AT90" s="7">
        <f t="shared" si="10"/>
        <v>1.05</v>
      </c>
      <c r="AU90" s="7">
        <f t="shared" si="11"/>
        <v>0.30000000000000004</v>
      </c>
      <c r="AV90" s="7">
        <f t="shared" si="12"/>
        <v>0.08</v>
      </c>
      <c r="AW90" s="7">
        <f t="shared" si="13"/>
        <v>0.38000000000000006</v>
      </c>
      <c r="AX90" s="7">
        <f t="shared" si="14"/>
        <v>0.5</v>
      </c>
      <c r="AY90" s="7">
        <f t="shared" si="15"/>
        <v>0.62000000000000011</v>
      </c>
    </row>
    <row r="91" spans="1:51" x14ac:dyDescent="0.3">
      <c r="A91" s="3">
        <v>40961</v>
      </c>
      <c r="B91" s="4" t="s">
        <v>52</v>
      </c>
      <c r="C91" s="4" t="s">
        <v>58</v>
      </c>
      <c r="D91" s="4" t="s">
        <v>58</v>
      </c>
      <c r="E91" s="6">
        <v>1.88</v>
      </c>
      <c r="F91" s="6">
        <v>0.03</v>
      </c>
      <c r="G91" s="6">
        <v>0.42</v>
      </c>
      <c r="H91" s="6">
        <v>0.02</v>
      </c>
      <c r="I91" s="6">
        <v>6.05</v>
      </c>
      <c r="J91" s="6">
        <v>0.73</v>
      </c>
      <c r="K91" s="6">
        <v>0</v>
      </c>
      <c r="L91" s="6">
        <v>0.03</v>
      </c>
      <c r="M91" s="6">
        <v>1.6</v>
      </c>
      <c r="N91" s="6">
        <v>0</v>
      </c>
      <c r="O91" s="6">
        <v>2.5099999999999998</v>
      </c>
      <c r="P91" s="6">
        <v>0.31</v>
      </c>
      <c r="Q91" s="6">
        <v>0.24</v>
      </c>
      <c r="R91" s="6">
        <v>0.08</v>
      </c>
      <c r="S91" s="6">
        <v>0.18</v>
      </c>
      <c r="T91" s="6">
        <v>0.11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0.03</v>
      </c>
      <c r="AA91" s="6">
        <v>0.14000000000000001</v>
      </c>
      <c r="AB91" s="6">
        <v>0</v>
      </c>
      <c r="AC91" s="6">
        <v>0.22</v>
      </c>
      <c r="AD91" s="6">
        <v>0.1</v>
      </c>
      <c r="AE91" s="6">
        <v>0</v>
      </c>
      <c r="AF91" s="6">
        <v>0.09</v>
      </c>
      <c r="AG91" s="6">
        <v>0.05</v>
      </c>
      <c r="AH91" s="6">
        <v>0.11</v>
      </c>
      <c r="AI91" s="6">
        <v>0</v>
      </c>
      <c r="AJ91" s="6">
        <v>0.01</v>
      </c>
      <c r="AK91" s="6">
        <v>0.04</v>
      </c>
      <c r="AL91" s="6">
        <v>0</v>
      </c>
      <c r="AM91" s="6">
        <v>0.03</v>
      </c>
      <c r="AN91" s="6">
        <v>0</v>
      </c>
      <c r="AO91" s="6">
        <v>0.01</v>
      </c>
      <c r="AP91" s="6">
        <v>0</v>
      </c>
      <c r="AQ91" s="6">
        <v>0</v>
      </c>
      <c r="AR91" s="7">
        <f t="shared" si="8"/>
        <v>10.529999999999998</v>
      </c>
      <c r="AS91" s="7">
        <f t="shared" si="9"/>
        <v>3.42</v>
      </c>
      <c r="AT91" s="7">
        <f t="shared" si="10"/>
        <v>1.07</v>
      </c>
      <c r="AU91" s="7">
        <f t="shared" si="11"/>
        <v>0.32</v>
      </c>
      <c r="AV91" s="7">
        <f t="shared" si="12"/>
        <v>0.09</v>
      </c>
      <c r="AW91" s="7">
        <f t="shared" si="13"/>
        <v>0.43999999999999995</v>
      </c>
      <c r="AX91" s="7">
        <f t="shared" si="14"/>
        <v>0.49</v>
      </c>
      <c r="AY91" s="7">
        <f t="shared" si="15"/>
        <v>0.5</v>
      </c>
    </row>
    <row r="92" spans="1:51" x14ac:dyDescent="0.3">
      <c r="A92" s="3">
        <v>40961</v>
      </c>
      <c r="B92" s="4" t="s">
        <v>52</v>
      </c>
      <c r="C92" s="4" t="s">
        <v>58</v>
      </c>
      <c r="D92" s="4" t="s">
        <v>58</v>
      </c>
      <c r="E92" s="6">
        <v>3.52</v>
      </c>
      <c r="F92" s="6">
        <v>0.1</v>
      </c>
      <c r="G92" s="6">
        <v>0.76</v>
      </c>
      <c r="H92" s="6">
        <v>0.03</v>
      </c>
      <c r="I92" s="6">
        <v>6.69</v>
      </c>
      <c r="J92" s="6">
        <v>3.69</v>
      </c>
      <c r="K92" s="6">
        <v>0.01</v>
      </c>
      <c r="L92" s="6">
        <v>0.04</v>
      </c>
      <c r="M92" s="6">
        <v>1.29</v>
      </c>
      <c r="N92" s="6">
        <v>0</v>
      </c>
      <c r="O92" s="6">
        <v>2.84</v>
      </c>
      <c r="P92" s="6">
        <v>0.34</v>
      </c>
      <c r="Q92" s="6">
        <v>0.11</v>
      </c>
      <c r="R92" s="6">
        <v>0.06</v>
      </c>
      <c r="S92" s="6">
        <v>0</v>
      </c>
      <c r="T92" s="6">
        <v>7.0000000000000007E-2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0.02</v>
      </c>
      <c r="AA92" s="6">
        <v>7.0000000000000007E-2</v>
      </c>
      <c r="AB92" s="6">
        <v>0</v>
      </c>
      <c r="AC92" s="6">
        <v>0.11</v>
      </c>
      <c r="AD92" s="6">
        <v>0</v>
      </c>
      <c r="AE92" s="6">
        <v>0</v>
      </c>
      <c r="AF92" s="6">
        <v>0.04</v>
      </c>
      <c r="AG92" s="6">
        <v>0.01</v>
      </c>
      <c r="AH92" s="6">
        <v>0.04</v>
      </c>
      <c r="AI92" s="6">
        <v>0</v>
      </c>
      <c r="AJ92" s="6">
        <v>0.02</v>
      </c>
      <c r="AK92" s="6">
        <v>0.02</v>
      </c>
      <c r="AL92" s="6">
        <v>0.01</v>
      </c>
      <c r="AM92" s="6">
        <v>0.05</v>
      </c>
      <c r="AN92" s="6">
        <v>0</v>
      </c>
      <c r="AO92" s="6">
        <v>0</v>
      </c>
      <c r="AP92" s="6">
        <v>0.01</v>
      </c>
      <c r="AQ92" s="6">
        <v>0</v>
      </c>
      <c r="AR92" s="7">
        <f t="shared" si="8"/>
        <v>12.609999999999998</v>
      </c>
      <c r="AS92" s="7">
        <f t="shared" si="9"/>
        <v>6.6999999999999993</v>
      </c>
      <c r="AT92" s="7">
        <f t="shared" si="10"/>
        <v>0.64000000000000012</v>
      </c>
      <c r="AU92" s="7">
        <f t="shared" si="11"/>
        <v>0.16999999999999998</v>
      </c>
      <c r="AV92" s="7">
        <f t="shared" si="12"/>
        <v>0.04</v>
      </c>
      <c r="AW92" s="7">
        <f t="shared" si="13"/>
        <v>0.13</v>
      </c>
      <c r="AX92" s="7">
        <f t="shared" si="14"/>
        <v>0.23</v>
      </c>
      <c r="AY92" s="7">
        <f t="shared" si="15"/>
        <v>0.85000000000000009</v>
      </c>
    </row>
    <row r="93" spans="1:51" x14ac:dyDescent="0.3">
      <c r="A93" s="3">
        <v>40961</v>
      </c>
      <c r="B93" s="4" t="s">
        <v>52</v>
      </c>
      <c r="C93" s="4" t="s">
        <v>58</v>
      </c>
      <c r="D93" s="4" t="s">
        <v>58</v>
      </c>
      <c r="E93" s="6">
        <v>9.58</v>
      </c>
      <c r="F93" s="6">
        <v>0.31</v>
      </c>
      <c r="G93" s="6">
        <v>2.4900000000000002</v>
      </c>
      <c r="H93" s="6">
        <v>0.09</v>
      </c>
      <c r="I93" s="6">
        <v>21.87</v>
      </c>
      <c r="J93" s="6">
        <v>12.76</v>
      </c>
      <c r="K93" s="6">
        <v>0</v>
      </c>
      <c r="L93" s="6">
        <v>0.13</v>
      </c>
      <c r="M93" s="6">
        <v>6.61</v>
      </c>
      <c r="N93" s="6">
        <v>0</v>
      </c>
      <c r="O93" s="6">
        <v>7.05</v>
      </c>
      <c r="P93" s="6">
        <v>0.76</v>
      </c>
      <c r="Q93" s="6">
        <v>0.25</v>
      </c>
      <c r="R93" s="6">
        <v>0.19</v>
      </c>
      <c r="S93" s="6">
        <v>0</v>
      </c>
      <c r="T93" s="6">
        <v>0.28999999999999998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0.06</v>
      </c>
      <c r="AA93" s="6">
        <v>0.16</v>
      </c>
      <c r="AB93" s="6">
        <v>0.03</v>
      </c>
      <c r="AC93" s="6">
        <v>0.42</v>
      </c>
      <c r="AD93" s="6">
        <v>0</v>
      </c>
      <c r="AE93" s="6">
        <v>0</v>
      </c>
      <c r="AF93" s="6">
        <v>0.06</v>
      </c>
      <c r="AG93" s="6">
        <v>0.03</v>
      </c>
      <c r="AH93" s="6">
        <v>0.19</v>
      </c>
      <c r="AI93" s="6">
        <v>0</v>
      </c>
      <c r="AJ93" s="6">
        <v>0.06</v>
      </c>
      <c r="AK93" s="6">
        <v>0.09</v>
      </c>
      <c r="AL93" s="6">
        <v>0.03</v>
      </c>
      <c r="AM93" s="6">
        <v>0.13</v>
      </c>
      <c r="AN93" s="6">
        <v>0</v>
      </c>
      <c r="AO93" s="6">
        <v>0</v>
      </c>
      <c r="AP93" s="6">
        <v>0</v>
      </c>
      <c r="AQ93" s="6">
        <v>0</v>
      </c>
      <c r="AR93" s="7">
        <f t="shared" si="8"/>
        <v>41.820000000000007</v>
      </c>
      <c r="AS93" s="7">
        <f t="shared" si="9"/>
        <v>20.34</v>
      </c>
      <c r="AT93" s="7">
        <f t="shared" si="10"/>
        <v>1.48</v>
      </c>
      <c r="AU93" s="7">
        <f t="shared" si="11"/>
        <v>0.44</v>
      </c>
      <c r="AV93" s="7">
        <f t="shared" si="12"/>
        <v>0.06</v>
      </c>
      <c r="AW93" s="7">
        <f t="shared" si="13"/>
        <v>0.28000000000000003</v>
      </c>
      <c r="AX93" s="7">
        <f t="shared" si="14"/>
        <v>0.92999999999999994</v>
      </c>
      <c r="AY93" s="7">
        <f t="shared" si="15"/>
        <v>2.77</v>
      </c>
    </row>
    <row r="94" spans="1:51" x14ac:dyDescent="0.3">
      <c r="A94" s="3">
        <v>41002</v>
      </c>
      <c r="B94" s="4" t="s">
        <v>53</v>
      </c>
      <c r="C94" s="4" t="s">
        <v>58</v>
      </c>
      <c r="D94" s="4" t="s">
        <v>58</v>
      </c>
      <c r="E94" s="6">
        <v>0.94</v>
      </c>
      <c r="F94" s="6">
        <v>0.02</v>
      </c>
      <c r="G94" s="6">
        <v>0.14000000000000001</v>
      </c>
      <c r="H94" s="6">
        <v>0</v>
      </c>
      <c r="I94" s="6">
        <v>1.87</v>
      </c>
      <c r="J94" s="6">
        <v>0.05</v>
      </c>
      <c r="K94" s="6">
        <v>0</v>
      </c>
      <c r="L94" s="6">
        <v>0.04</v>
      </c>
      <c r="M94" s="6">
        <v>0.43</v>
      </c>
      <c r="N94" s="6">
        <v>0</v>
      </c>
      <c r="O94" s="6">
        <v>0.87</v>
      </c>
      <c r="P94" s="6">
        <v>0.18</v>
      </c>
      <c r="Q94" s="6">
        <v>0.22</v>
      </c>
      <c r="R94" s="6">
        <v>0.04</v>
      </c>
      <c r="S94" s="6">
        <v>0.32</v>
      </c>
      <c r="T94" s="6">
        <v>0.06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0.02</v>
      </c>
      <c r="AA94" s="6">
        <v>0.12</v>
      </c>
      <c r="AB94" s="6">
        <v>0</v>
      </c>
      <c r="AC94" s="6">
        <v>0.06</v>
      </c>
      <c r="AD94" s="6">
        <v>0</v>
      </c>
      <c r="AE94" s="6">
        <v>0</v>
      </c>
      <c r="AF94" s="6">
        <v>7.0000000000000007E-2</v>
      </c>
      <c r="AG94" s="6">
        <v>0.01</v>
      </c>
      <c r="AH94" s="6">
        <v>0.04</v>
      </c>
      <c r="AI94" s="6">
        <v>0</v>
      </c>
      <c r="AJ94" s="6">
        <v>0</v>
      </c>
      <c r="AK94" s="6">
        <v>0.02</v>
      </c>
      <c r="AL94" s="6">
        <v>0</v>
      </c>
      <c r="AM94" s="6">
        <v>0.03</v>
      </c>
      <c r="AN94" s="6">
        <v>0</v>
      </c>
      <c r="AO94" s="6">
        <v>0</v>
      </c>
      <c r="AP94" s="6">
        <v>0</v>
      </c>
      <c r="AQ94" s="6">
        <v>0</v>
      </c>
      <c r="AR94" s="7">
        <f t="shared" si="8"/>
        <v>3.6</v>
      </c>
      <c r="AS94" s="7">
        <f t="shared" si="9"/>
        <v>0.98</v>
      </c>
      <c r="AT94" s="7">
        <f t="shared" si="10"/>
        <v>0.97</v>
      </c>
      <c r="AU94" s="7">
        <f t="shared" si="11"/>
        <v>0.26</v>
      </c>
      <c r="AV94" s="7">
        <f t="shared" si="12"/>
        <v>7.0000000000000007E-2</v>
      </c>
      <c r="AW94" s="7">
        <f t="shared" si="13"/>
        <v>0.53</v>
      </c>
      <c r="AX94" s="7">
        <f t="shared" si="14"/>
        <v>0.17</v>
      </c>
      <c r="AY94" s="7">
        <f t="shared" si="15"/>
        <v>0.19</v>
      </c>
    </row>
    <row r="95" spans="1:51" x14ac:dyDescent="0.3">
      <c r="A95" s="3">
        <v>41002</v>
      </c>
      <c r="B95" s="4" t="s">
        <v>53</v>
      </c>
      <c r="C95" s="4" t="s">
        <v>58</v>
      </c>
      <c r="D95" s="4" t="s">
        <v>58</v>
      </c>
      <c r="E95" s="6">
        <v>0.78</v>
      </c>
      <c r="F95" s="6">
        <v>0.02</v>
      </c>
      <c r="G95" s="6">
        <v>0.12</v>
      </c>
      <c r="H95" s="6">
        <v>0.01</v>
      </c>
      <c r="I95" s="6">
        <v>1.59</v>
      </c>
      <c r="J95" s="6">
        <v>0.05</v>
      </c>
      <c r="K95" s="6">
        <v>0</v>
      </c>
      <c r="L95" s="6">
        <v>0.03</v>
      </c>
      <c r="M95" s="6">
        <v>0.38</v>
      </c>
      <c r="N95" s="6">
        <v>0</v>
      </c>
      <c r="O95" s="6">
        <v>0.75</v>
      </c>
      <c r="P95" s="6">
        <v>0.14000000000000001</v>
      </c>
      <c r="Q95" s="6">
        <v>0.19</v>
      </c>
      <c r="R95" s="6">
        <v>0.04</v>
      </c>
      <c r="S95" s="6">
        <v>0.28999999999999998</v>
      </c>
      <c r="T95" s="6">
        <v>0.05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0.03</v>
      </c>
      <c r="AA95" s="6">
        <v>0.11</v>
      </c>
      <c r="AB95" s="6">
        <v>0</v>
      </c>
      <c r="AC95" s="6">
        <v>0.06</v>
      </c>
      <c r="AD95" s="6">
        <v>0.01</v>
      </c>
      <c r="AE95" s="6">
        <v>0</v>
      </c>
      <c r="AF95" s="6">
        <v>7.0000000000000007E-2</v>
      </c>
      <c r="AG95" s="6">
        <v>0.01</v>
      </c>
      <c r="AH95" s="6">
        <v>0.04</v>
      </c>
      <c r="AI95" s="6">
        <v>0</v>
      </c>
      <c r="AJ95" s="6">
        <v>0.01</v>
      </c>
      <c r="AK95" s="6">
        <v>0.1</v>
      </c>
      <c r="AL95" s="6">
        <v>0.01</v>
      </c>
      <c r="AM95" s="6">
        <v>0.03</v>
      </c>
      <c r="AN95" s="6">
        <v>0.01</v>
      </c>
      <c r="AO95" s="6">
        <v>0</v>
      </c>
      <c r="AP95" s="6">
        <v>0</v>
      </c>
      <c r="AQ95" s="6">
        <v>0</v>
      </c>
      <c r="AR95" s="7">
        <f t="shared" si="8"/>
        <v>3.1899999999999991</v>
      </c>
      <c r="AS95" s="7">
        <f t="shared" si="9"/>
        <v>0.87</v>
      </c>
      <c r="AT95" s="7">
        <f t="shared" si="10"/>
        <v>0.87000000000000011</v>
      </c>
      <c r="AU95" s="7">
        <f t="shared" si="11"/>
        <v>0.23</v>
      </c>
      <c r="AV95" s="7">
        <f t="shared" si="12"/>
        <v>7.0000000000000007E-2</v>
      </c>
      <c r="AW95" s="7">
        <f t="shared" si="13"/>
        <v>0.49999999999999994</v>
      </c>
      <c r="AX95" s="7">
        <f t="shared" si="14"/>
        <v>0.16</v>
      </c>
      <c r="AY95" s="7">
        <f t="shared" si="15"/>
        <v>0.27</v>
      </c>
    </row>
    <row r="96" spans="1:51" x14ac:dyDescent="0.3">
      <c r="A96" s="3">
        <v>41002</v>
      </c>
      <c r="B96" s="4" t="s">
        <v>53</v>
      </c>
      <c r="C96" s="4" t="s">
        <v>58</v>
      </c>
      <c r="D96" s="4" t="s">
        <v>58</v>
      </c>
      <c r="E96" s="6">
        <v>0.89</v>
      </c>
      <c r="F96" s="6">
        <v>0.02</v>
      </c>
      <c r="G96" s="6">
        <v>0.16</v>
      </c>
      <c r="H96" s="6">
        <v>0</v>
      </c>
      <c r="I96" s="6">
        <v>1.75</v>
      </c>
      <c r="J96" s="6">
        <v>0.22</v>
      </c>
      <c r="K96" s="6">
        <v>0</v>
      </c>
      <c r="L96" s="6">
        <v>0.03</v>
      </c>
      <c r="M96" s="6">
        <v>0.45</v>
      </c>
      <c r="N96" s="6">
        <v>0</v>
      </c>
      <c r="O96" s="6">
        <v>0.69</v>
      </c>
      <c r="P96" s="6">
        <v>0.1</v>
      </c>
      <c r="Q96" s="6">
        <v>0.12</v>
      </c>
      <c r="R96" s="6">
        <v>0.04</v>
      </c>
      <c r="S96" s="6">
        <v>0.09</v>
      </c>
      <c r="T96" s="6">
        <v>0.03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0.01</v>
      </c>
      <c r="AA96" s="6">
        <v>0.06</v>
      </c>
      <c r="AB96" s="6">
        <v>0</v>
      </c>
      <c r="AC96" s="6">
        <v>0.04</v>
      </c>
      <c r="AD96" s="6">
        <v>0</v>
      </c>
      <c r="AE96" s="6">
        <v>0</v>
      </c>
      <c r="AF96" s="6">
        <v>0.03</v>
      </c>
      <c r="AG96" s="6">
        <v>0.01</v>
      </c>
      <c r="AH96" s="6">
        <v>0.03</v>
      </c>
      <c r="AI96" s="6">
        <v>0</v>
      </c>
      <c r="AJ96" s="6">
        <v>0.01</v>
      </c>
      <c r="AK96" s="6">
        <v>0.02</v>
      </c>
      <c r="AL96" s="6">
        <v>0.01</v>
      </c>
      <c r="AM96" s="6">
        <v>0.03</v>
      </c>
      <c r="AN96" s="6">
        <v>0</v>
      </c>
      <c r="AO96" s="6">
        <v>0</v>
      </c>
      <c r="AP96" s="6">
        <v>0</v>
      </c>
      <c r="AQ96" s="6">
        <v>0</v>
      </c>
      <c r="AR96" s="7">
        <f t="shared" si="8"/>
        <v>3.4299999999999988</v>
      </c>
      <c r="AS96" s="7">
        <f t="shared" si="9"/>
        <v>0.96</v>
      </c>
      <c r="AT96" s="7">
        <f t="shared" si="10"/>
        <v>0.44999999999999996</v>
      </c>
      <c r="AU96" s="7">
        <f t="shared" si="11"/>
        <v>0.16</v>
      </c>
      <c r="AV96" s="7">
        <f t="shared" si="12"/>
        <v>0.03</v>
      </c>
      <c r="AW96" s="7">
        <f t="shared" si="13"/>
        <v>0.18999999999999997</v>
      </c>
      <c r="AX96" s="7">
        <f t="shared" si="14"/>
        <v>0.11</v>
      </c>
      <c r="AY96" s="7">
        <f t="shared" si="15"/>
        <v>0.22</v>
      </c>
    </row>
    <row r="97" spans="1:51" x14ac:dyDescent="0.3">
      <c r="A97" s="3">
        <v>41002</v>
      </c>
      <c r="B97" s="4" t="s">
        <v>53</v>
      </c>
      <c r="C97" s="4" t="s">
        <v>58</v>
      </c>
      <c r="D97" s="4" t="s">
        <v>58</v>
      </c>
      <c r="E97" s="6">
        <v>0.92</v>
      </c>
      <c r="F97" s="6">
        <v>0.03</v>
      </c>
      <c r="G97" s="6">
        <v>0.14000000000000001</v>
      </c>
      <c r="H97" s="6">
        <v>0.01</v>
      </c>
      <c r="I97" s="6">
        <v>1.95</v>
      </c>
      <c r="J97" s="6">
        <v>0.13</v>
      </c>
      <c r="K97" s="6">
        <v>0.05</v>
      </c>
      <c r="L97" s="6">
        <v>0.01</v>
      </c>
      <c r="M97" s="6">
        <v>0.38</v>
      </c>
      <c r="N97" s="6">
        <v>0.01</v>
      </c>
      <c r="O97" s="6">
        <v>0.46</v>
      </c>
      <c r="P97" s="6">
        <v>0.06</v>
      </c>
      <c r="Q97" s="6">
        <v>0.05</v>
      </c>
      <c r="R97" s="6">
        <v>0.05</v>
      </c>
      <c r="S97" s="6">
        <v>0</v>
      </c>
      <c r="T97" s="6">
        <v>0.03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0.01</v>
      </c>
      <c r="AA97" s="6">
        <v>0.03</v>
      </c>
      <c r="AB97" s="6">
        <v>0</v>
      </c>
      <c r="AC97" s="6">
        <v>0.05</v>
      </c>
      <c r="AD97" s="6">
        <v>0</v>
      </c>
      <c r="AE97" s="6">
        <v>0</v>
      </c>
      <c r="AF97" s="6">
        <v>0.01</v>
      </c>
      <c r="AG97" s="6">
        <v>0.01</v>
      </c>
      <c r="AH97" s="6">
        <v>0.03</v>
      </c>
      <c r="AI97" s="6">
        <v>0</v>
      </c>
      <c r="AJ97" s="6">
        <v>0.01</v>
      </c>
      <c r="AK97" s="6">
        <v>0.03</v>
      </c>
      <c r="AL97" s="6">
        <v>0.01</v>
      </c>
      <c r="AM97" s="6">
        <v>0</v>
      </c>
      <c r="AN97" s="6">
        <v>0</v>
      </c>
      <c r="AO97" s="6">
        <v>0.01</v>
      </c>
      <c r="AP97" s="6">
        <v>0</v>
      </c>
      <c r="AQ97" s="6">
        <v>0</v>
      </c>
      <c r="AR97" s="7">
        <f t="shared" si="8"/>
        <v>3.6199999999999979</v>
      </c>
      <c r="AS97" s="7">
        <f t="shared" si="9"/>
        <v>0.65</v>
      </c>
      <c r="AT97" s="7">
        <f t="shared" si="10"/>
        <v>0.21000000000000002</v>
      </c>
      <c r="AU97" s="7">
        <f t="shared" si="11"/>
        <v>0.1</v>
      </c>
      <c r="AV97" s="7">
        <f t="shared" si="12"/>
        <v>0.01</v>
      </c>
      <c r="AW97" s="7">
        <f t="shared" si="13"/>
        <v>0.05</v>
      </c>
      <c r="AX97" s="7">
        <f t="shared" si="14"/>
        <v>0.12</v>
      </c>
      <c r="AY97" s="7">
        <f t="shared" si="15"/>
        <v>0.18000000000000002</v>
      </c>
    </row>
    <row r="98" spans="1:51" x14ac:dyDescent="0.3">
      <c r="A98" s="3">
        <v>41019</v>
      </c>
      <c r="B98" s="4" t="s">
        <v>53</v>
      </c>
      <c r="C98" s="4" t="s">
        <v>58</v>
      </c>
      <c r="D98" s="4" t="s">
        <v>58</v>
      </c>
      <c r="E98" s="6">
        <v>0.65</v>
      </c>
      <c r="F98" s="6">
        <v>0.01</v>
      </c>
      <c r="G98" s="6">
        <v>0.06</v>
      </c>
      <c r="H98" s="6">
        <v>0.01</v>
      </c>
      <c r="I98" s="6">
        <v>1.25</v>
      </c>
      <c r="J98" s="6">
        <v>0.79</v>
      </c>
      <c r="K98" s="6">
        <v>0.02</v>
      </c>
      <c r="L98" s="6">
        <v>0</v>
      </c>
      <c r="M98" s="6">
        <v>0.33</v>
      </c>
      <c r="N98" s="6">
        <v>7.0000000000000007E-2</v>
      </c>
      <c r="O98" s="6">
        <v>0.26</v>
      </c>
      <c r="P98" s="6">
        <v>0.1</v>
      </c>
      <c r="Q98" s="6">
        <v>0.33</v>
      </c>
      <c r="R98" s="6">
        <v>0.06</v>
      </c>
      <c r="S98" s="6">
        <v>0.42</v>
      </c>
      <c r="T98" s="6">
        <v>0.03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0.03</v>
      </c>
      <c r="AA98" s="6">
        <v>0.13</v>
      </c>
      <c r="AB98" s="6">
        <v>0</v>
      </c>
      <c r="AC98" s="6">
        <v>0.01</v>
      </c>
      <c r="AD98" s="6">
        <v>0</v>
      </c>
      <c r="AE98" s="6">
        <v>0</v>
      </c>
      <c r="AF98" s="6">
        <v>0.13</v>
      </c>
      <c r="AG98" s="6">
        <v>0.01</v>
      </c>
      <c r="AH98" s="6">
        <v>0.01</v>
      </c>
      <c r="AI98" s="6">
        <v>0</v>
      </c>
      <c r="AJ98" s="6">
        <v>0.05</v>
      </c>
      <c r="AK98" s="6">
        <v>0.03</v>
      </c>
      <c r="AL98" s="6">
        <v>0.01</v>
      </c>
      <c r="AM98" s="6">
        <v>0.01</v>
      </c>
      <c r="AN98" s="6">
        <v>0</v>
      </c>
      <c r="AO98" s="6">
        <v>0</v>
      </c>
      <c r="AP98" s="6">
        <v>0</v>
      </c>
      <c r="AQ98" s="6">
        <v>0</v>
      </c>
      <c r="AR98" s="7">
        <f t="shared" si="8"/>
        <v>2.4699999999999984</v>
      </c>
      <c r="AS98" s="7">
        <f t="shared" si="9"/>
        <v>1.1400000000000001</v>
      </c>
      <c r="AT98" s="7">
        <f t="shared" si="10"/>
        <v>1.2000000000000002</v>
      </c>
      <c r="AU98" s="7">
        <f t="shared" si="11"/>
        <v>0.39</v>
      </c>
      <c r="AV98" s="7">
        <f t="shared" si="12"/>
        <v>0.13</v>
      </c>
      <c r="AW98" s="7">
        <f t="shared" si="13"/>
        <v>0.71</v>
      </c>
      <c r="AX98" s="7">
        <f t="shared" si="14"/>
        <v>6.0000000000000005E-2</v>
      </c>
      <c r="AY98" s="7">
        <f t="shared" si="15"/>
        <v>0.15000000000000002</v>
      </c>
    </row>
    <row r="99" spans="1:51" x14ac:dyDescent="0.3">
      <c r="A99" s="3">
        <v>41019</v>
      </c>
      <c r="B99" s="4" t="s">
        <v>53</v>
      </c>
      <c r="C99" s="4" t="s">
        <v>58</v>
      </c>
      <c r="D99" s="4" t="s">
        <v>58</v>
      </c>
      <c r="E99" s="6">
        <v>7.05</v>
      </c>
      <c r="F99" s="6">
        <v>0.09</v>
      </c>
      <c r="G99" s="6">
        <v>0.68</v>
      </c>
      <c r="H99" s="6">
        <v>0.03</v>
      </c>
      <c r="I99" s="6">
        <v>12.74</v>
      </c>
      <c r="J99" s="6">
        <v>7.36</v>
      </c>
      <c r="K99" s="6">
        <v>0.01</v>
      </c>
      <c r="L99" s="6">
        <v>0.08</v>
      </c>
      <c r="M99" s="6">
        <v>1.96</v>
      </c>
      <c r="N99" s="6">
        <v>0</v>
      </c>
      <c r="O99" s="6">
        <v>6.13</v>
      </c>
      <c r="P99" s="6">
        <v>1.6</v>
      </c>
      <c r="Q99" s="6">
        <v>3.25</v>
      </c>
      <c r="R99" s="6">
        <v>0.01</v>
      </c>
      <c r="S99" s="6">
        <v>3.15</v>
      </c>
      <c r="T99" s="6">
        <v>0.35</v>
      </c>
      <c r="U99" s="6">
        <v>0</v>
      </c>
      <c r="V99" s="6">
        <v>0.08</v>
      </c>
      <c r="W99" s="6">
        <v>0.01</v>
      </c>
      <c r="X99" s="6">
        <v>0</v>
      </c>
      <c r="Y99" s="6">
        <v>0.01</v>
      </c>
      <c r="Z99" s="6">
        <v>0.12</v>
      </c>
      <c r="AA99" s="6">
        <v>0.66</v>
      </c>
      <c r="AB99" s="6">
        <v>0.01</v>
      </c>
      <c r="AC99" s="6">
        <v>0.38</v>
      </c>
      <c r="AD99" s="6">
        <v>0.06</v>
      </c>
      <c r="AE99" s="6">
        <v>0</v>
      </c>
      <c r="AF99" s="6">
        <v>0.67</v>
      </c>
      <c r="AG99" s="6">
        <v>0.03</v>
      </c>
      <c r="AH99" s="6">
        <v>0.19</v>
      </c>
      <c r="AI99" s="6">
        <v>0.03</v>
      </c>
      <c r="AJ99" s="6">
        <v>0.01</v>
      </c>
      <c r="AK99" s="6">
        <v>0.05</v>
      </c>
      <c r="AL99" s="6">
        <v>0.01</v>
      </c>
      <c r="AM99" s="6">
        <v>7.0000000000000007E-2</v>
      </c>
      <c r="AN99" s="6">
        <v>0</v>
      </c>
      <c r="AO99" s="6">
        <v>0.01</v>
      </c>
      <c r="AP99" s="6">
        <v>0</v>
      </c>
      <c r="AQ99" s="6">
        <v>0</v>
      </c>
      <c r="AR99" s="7">
        <f t="shared" si="8"/>
        <v>23.550000000000011</v>
      </c>
      <c r="AS99" s="7">
        <f t="shared" si="9"/>
        <v>13.860000000000001</v>
      </c>
      <c r="AT99" s="7">
        <f t="shared" si="10"/>
        <v>9.4799999999999986</v>
      </c>
      <c r="AU99" s="7">
        <f t="shared" si="11"/>
        <v>3.2699999999999996</v>
      </c>
      <c r="AV99" s="7">
        <f t="shared" si="12"/>
        <v>0.67</v>
      </c>
      <c r="AW99" s="7">
        <f t="shared" si="13"/>
        <v>4.6300000000000008</v>
      </c>
      <c r="AX99" s="7">
        <f t="shared" si="14"/>
        <v>0.95</v>
      </c>
      <c r="AY99" s="7">
        <f t="shared" si="15"/>
        <v>0.81</v>
      </c>
    </row>
    <row r="100" spans="1:51" x14ac:dyDescent="0.3">
      <c r="A100" s="3">
        <v>41019</v>
      </c>
      <c r="B100" s="4" t="s">
        <v>53</v>
      </c>
      <c r="C100" s="4" t="s">
        <v>58</v>
      </c>
      <c r="D100" s="4" t="s">
        <v>58</v>
      </c>
      <c r="E100" s="6">
        <v>6.96</v>
      </c>
      <c r="F100" s="6">
        <v>0.08</v>
      </c>
      <c r="G100" s="6">
        <v>0.6</v>
      </c>
      <c r="H100" s="6">
        <v>0.01</v>
      </c>
      <c r="I100" s="6">
        <v>12.47</v>
      </c>
      <c r="J100" s="6">
        <v>7.53</v>
      </c>
      <c r="K100" s="6">
        <v>0.01</v>
      </c>
      <c r="L100" s="6">
        <v>0.08</v>
      </c>
      <c r="M100" s="6">
        <v>1.59</v>
      </c>
      <c r="N100" s="6">
        <v>0</v>
      </c>
      <c r="O100" s="6">
        <v>6.2</v>
      </c>
      <c r="P100" s="6">
        <v>1.63</v>
      </c>
      <c r="Q100" s="6">
        <v>3.47</v>
      </c>
      <c r="R100" s="6">
        <v>0.01</v>
      </c>
      <c r="S100" s="6">
        <v>3.43</v>
      </c>
      <c r="T100" s="6">
        <v>0.35</v>
      </c>
      <c r="U100" s="6">
        <v>0</v>
      </c>
      <c r="V100" s="6">
        <v>0.08</v>
      </c>
      <c r="W100" s="6">
        <v>0.01</v>
      </c>
      <c r="X100" s="6">
        <v>0.01</v>
      </c>
      <c r="Y100" s="6">
        <v>0.01</v>
      </c>
      <c r="Z100" s="6">
        <v>0.12</v>
      </c>
      <c r="AA100" s="6">
        <v>0.73</v>
      </c>
      <c r="AB100" s="6">
        <v>0.01</v>
      </c>
      <c r="AC100" s="6">
        <v>0.37</v>
      </c>
      <c r="AD100" s="6">
        <v>0.06</v>
      </c>
      <c r="AE100" s="6">
        <v>0</v>
      </c>
      <c r="AF100" s="6">
        <v>0.73</v>
      </c>
      <c r="AG100" s="6">
        <v>0.09</v>
      </c>
      <c r="AH100" s="6">
        <v>0.2</v>
      </c>
      <c r="AI100" s="6">
        <v>0.03</v>
      </c>
      <c r="AJ100" s="6">
        <v>0.01</v>
      </c>
      <c r="AK100" s="6">
        <v>0.06</v>
      </c>
      <c r="AL100" s="6">
        <v>0.01</v>
      </c>
      <c r="AM100" s="6">
        <v>0.06</v>
      </c>
      <c r="AN100" s="6">
        <v>0</v>
      </c>
      <c r="AO100" s="6">
        <v>0</v>
      </c>
      <c r="AP100" s="6">
        <v>0.01</v>
      </c>
      <c r="AQ100" s="6">
        <v>0</v>
      </c>
      <c r="AR100" s="7">
        <f t="shared" si="8"/>
        <v>22.800000000000008</v>
      </c>
      <c r="AS100" s="7">
        <f t="shared" si="9"/>
        <v>14.07</v>
      </c>
      <c r="AT100" s="7">
        <f t="shared" si="10"/>
        <v>10.15</v>
      </c>
      <c r="AU100" s="7">
        <f t="shared" si="11"/>
        <v>3.4999999999999996</v>
      </c>
      <c r="AV100" s="7">
        <f t="shared" si="12"/>
        <v>0.73</v>
      </c>
      <c r="AW100" s="7">
        <f t="shared" si="13"/>
        <v>5.04</v>
      </c>
      <c r="AX100" s="7">
        <f t="shared" si="14"/>
        <v>1.01</v>
      </c>
      <c r="AY100" s="7">
        <f t="shared" si="15"/>
        <v>0.73</v>
      </c>
    </row>
    <row r="101" spans="1:51" x14ac:dyDescent="0.3">
      <c r="A101" s="3">
        <v>41019</v>
      </c>
      <c r="B101" s="4" t="s">
        <v>53</v>
      </c>
      <c r="C101" s="4" t="s">
        <v>58</v>
      </c>
      <c r="D101" s="4" t="s">
        <v>58</v>
      </c>
      <c r="E101" s="6">
        <v>6.3</v>
      </c>
      <c r="F101" s="6">
        <v>0.09</v>
      </c>
      <c r="G101" s="6">
        <v>0.78</v>
      </c>
      <c r="H101" s="6">
        <v>0.03</v>
      </c>
      <c r="I101" s="6">
        <v>12.02</v>
      </c>
      <c r="J101" s="6">
        <v>6.19</v>
      </c>
      <c r="K101" s="6">
        <v>0.01</v>
      </c>
      <c r="L101" s="6">
        <v>0.06</v>
      </c>
      <c r="M101" s="6">
        <v>1.68</v>
      </c>
      <c r="N101" s="6">
        <v>0</v>
      </c>
      <c r="O101" s="6">
        <v>5.18</v>
      </c>
      <c r="P101" s="6">
        <v>1.19</v>
      </c>
      <c r="Q101" s="6">
        <v>2.41</v>
      </c>
      <c r="R101" s="6">
        <v>0.01</v>
      </c>
      <c r="S101" s="6">
        <v>2.11</v>
      </c>
      <c r="T101" s="6">
        <v>0.28000000000000003</v>
      </c>
      <c r="U101" s="6">
        <v>0</v>
      </c>
      <c r="V101" s="6">
        <v>0.06</v>
      </c>
      <c r="W101" s="6">
        <v>0.01</v>
      </c>
      <c r="X101" s="6">
        <v>0.01</v>
      </c>
      <c r="Y101" s="6">
        <v>0.01</v>
      </c>
      <c r="Z101" s="6">
        <v>0.08</v>
      </c>
      <c r="AA101" s="6">
        <v>0.44</v>
      </c>
      <c r="AB101" s="6">
        <v>0.01</v>
      </c>
      <c r="AC101" s="6">
        <v>0.32</v>
      </c>
      <c r="AD101" s="6">
        <v>0.05</v>
      </c>
      <c r="AE101" s="6">
        <v>0</v>
      </c>
      <c r="AF101" s="6">
        <v>0.41</v>
      </c>
      <c r="AG101" s="6">
        <v>0.03</v>
      </c>
      <c r="AH101" s="6">
        <v>0.19</v>
      </c>
      <c r="AI101" s="6">
        <v>0</v>
      </c>
      <c r="AJ101" s="6">
        <v>0.01</v>
      </c>
      <c r="AK101" s="6">
        <v>0.06</v>
      </c>
      <c r="AL101" s="6">
        <v>0.01</v>
      </c>
      <c r="AM101" s="6">
        <v>0.06</v>
      </c>
      <c r="AN101" s="6">
        <v>0</v>
      </c>
      <c r="AO101" s="6">
        <v>0.01</v>
      </c>
      <c r="AP101" s="6">
        <v>0.01</v>
      </c>
      <c r="AQ101" s="6">
        <v>0</v>
      </c>
      <c r="AR101" s="7">
        <f t="shared" si="8"/>
        <v>21.780000000000012</v>
      </c>
      <c r="AS101" s="7">
        <f t="shared" si="9"/>
        <v>11.660000000000002</v>
      </c>
      <c r="AT101" s="7">
        <f t="shared" si="10"/>
        <v>6.68</v>
      </c>
      <c r="AU101" s="7">
        <f t="shared" si="11"/>
        <v>2.4399999999999995</v>
      </c>
      <c r="AV101" s="7">
        <f t="shared" si="12"/>
        <v>0.41</v>
      </c>
      <c r="AW101" s="7">
        <f t="shared" si="13"/>
        <v>3.04</v>
      </c>
      <c r="AX101" s="7">
        <f t="shared" si="14"/>
        <v>0.82000000000000006</v>
      </c>
      <c r="AY101" s="7">
        <f t="shared" si="15"/>
        <v>0.90999999999999992</v>
      </c>
    </row>
    <row r="102" spans="1:51" x14ac:dyDescent="0.3">
      <c r="A102" s="3">
        <v>41019</v>
      </c>
      <c r="B102" s="4" t="s">
        <v>53</v>
      </c>
      <c r="C102" s="4" t="s">
        <v>58</v>
      </c>
      <c r="D102" s="4" t="s">
        <v>58</v>
      </c>
      <c r="E102" s="6">
        <v>5.19</v>
      </c>
      <c r="F102" s="6">
        <v>7.0000000000000007E-2</v>
      </c>
      <c r="G102" s="6">
        <v>0.7</v>
      </c>
      <c r="H102" s="6">
        <v>0.03</v>
      </c>
      <c r="I102" s="6">
        <v>10.62</v>
      </c>
      <c r="J102" s="6">
        <v>5.07</v>
      </c>
      <c r="K102" s="6">
        <v>0</v>
      </c>
      <c r="L102" s="6">
        <v>0.06</v>
      </c>
      <c r="M102" s="6">
        <v>1.87</v>
      </c>
      <c r="N102" s="6">
        <v>0</v>
      </c>
      <c r="O102" s="6">
        <v>4.34</v>
      </c>
      <c r="P102" s="6">
        <v>1</v>
      </c>
      <c r="Q102" s="6">
        <v>1.99</v>
      </c>
      <c r="R102" s="6">
        <v>0</v>
      </c>
      <c r="S102" s="6">
        <v>1.66</v>
      </c>
      <c r="T102" s="6">
        <v>0.24</v>
      </c>
      <c r="U102" s="6">
        <v>0</v>
      </c>
      <c r="V102" s="6">
        <v>0.05</v>
      </c>
      <c r="W102" s="6">
        <v>0</v>
      </c>
      <c r="X102" s="6">
        <v>0</v>
      </c>
      <c r="Y102" s="6">
        <v>0</v>
      </c>
      <c r="Z102" s="6">
        <v>0.06</v>
      </c>
      <c r="AA102" s="6">
        <v>0.36</v>
      </c>
      <c r="AB102" s="6">
        <v>0.01</v>
      </c>
      <c r="AC102" s="6">
        <v>0.27</v>
      </c>
      <c r="AD102" s="6">
        <v>0.04</v>
      </c>
      <c r="AE102" s="6">
        <v>0</v>
      </c>
      <c r="AF102" s="6">
        <v>0.32</v>
      </c>
      <c r="AG102" s="6">
        <v>7.0000000000000007E-2</v>
      </c>
      <c r="AH102" s="6">
        <v>0.17</v>
      </c>
      <c r="AI102" s="6">
        <v>0</v>
      </c>
      <c r="AJ102" s="6">
        <v>0.01</v>
      </c>
      <c r="AK102" s="6">
        <v>0.05</v>
      </c>
      <c r="AL102" s="6">
        <v>0.01</v>
      </c>
      <c r="AM102" s="6">
        <v>0.06</v>
      </c>
      <c r="AN102" s="6">
        <v>0</v>
      </c>
      <c r="AO102" s="6">
        <v>0</v>
      </c>
      <c r="AP102" s="6">
        <v>0</v>
      </c>
      <c r="AQ102" s="6">
        <v>0</v>
      </c>
      <c r="AR102" s="7">
        <f t="shared" si="8"/>
        <v>19.270000000000003</v>
      </c>
      <c r="AS102" s="7">
        <f t="shared" si="9"/>
        <v>9.66</v>
      </c>
      <c r="AT102" s="7">
        <f t="shared" si="10"/>
        <v>5.3900000000000006</v>
      </c>
      <c r="AU102" s="7">
        <f t="shared" si="11"/>
        <v>1.99</v>
      </c>
      <c r="AV102" s="7">
        <f t="shared" si="12"/>
        <v>0.32</v>
      </c>
      <c r="AW102" s="7">
        <f t="shared" si="13"/>
        <v>2.4</v>
      </c>
      <c r="AX102" s="7">
        <f t="shared" si="14"/>
        <v>0.75000000000000011</v>
      </c>
      <c r="AY102" s="7">
        <f t="shared" si="15"/>
        <v>0.82000000000000006</v>
      </c>
    </row>
    <row r="103" spans="1:51" x14ac:dyDescent="0.3">
      <c r="A103" s="3">
        <v>41031</v>
      </c>
      <c r="B103" s="4" t="s">
        <v>43</v>
      </c>
      <c r="C103" s="4" t="s">
        <v>58</v>
      </c>
      <c r="D103" s="4" t="s">
        <v>58</v>
      </c>
      <c r="E103" s="6">
        <v>0.62</v>
      </c>
      <c r="F103" s="6">
        <v>0.04</v>
      </c>
      <c r="G103" s="6">
        <v>0.1</v>
      </c>
      <c r="H103" s="6">
        <v>0.02</v>
      </c>
      <c r="I103" s="6">
        <v>1.19</v>
      </c>
      <c r="J103" s="6">
        <v>0.72</v>
      </c>
      <c r="K103" s="6">
        <v>0.02</v>
      </c>
      <c r="L103" s="6">
        <v>0</v>
      </c>
      <c r="M103" s="6">
        <v>0.37</v>
      </c>
      <c r="N103" s="6">
        <v>0.03</v>
      </c>
      <c r="O103" s="6">
        <v>0.32</v>
      </c>
      <c r="P103" s="6">
        <v>0.33</v>
      </c>
      <c r="Q103" s="6">
        <v>0.27</v>
      </c>
      <c r="R103" s="6">
        <v>0.05</v>
      </c>
      <c r="S103" s="6">
        <v>0.41</v>
      </c>
      <c r="T103" s="6">
        <v>0.03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0.03</v>
      </c>
      <c r="AA103" s="6">
        <v>0.17</v>
      </c>
      <c r="AB103" s="6">
        <v>0</v>
      </c>
      <c r="AC103" s="6">
        <v>0.01</v>
      </c>
      <c r="AD103" s="6">
        <v>0</v>
      </c>
      <c r="AE103" s="6">
        <v>0</v>
      </c>
      <c r="AF103" s="6">
        <v>0.13</v>
      </c>
      <c r="AG103" s="6">
        <v>0</v>
      </c>
      <c r="AH103" s="6">
        <v>0.01</v>
      </c>
      <c r="AI103" s="6">
        <v>0</v>
      </c>
      <c r="AJ103" s="6">
        <v>0.04</v>
      </c>
      <c r="AK103" s="6">
        <v>0.04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7">
        <f t="shared" si="8"/>
        <v>2.4299999999999993</v>
      </c>
      <c r="AS103" s="7">
        <f t="shared" si="9"/>
        <v>1.1300000000000001</v>
      </c>
      <c r="AT103" s="7">
        <f t="shared" si="10"/>
        <v>1.3900000000000001</v>
      </c>
      <c r="AU103" s="7">
        <f t="shared" si="11"/>
        <v>0.32</v>
      </c>
      <c r="AV103" s="7">
        <f t="shared" si="12"/>
        <v>0.13</v>
      </c>
      <c r="AW103" s="7">
        <f t="shared" si="13"/>
        <v>0.74</v>
      </c>
      <c r="AX103" s="7">
        <f t="shared" si="14"/>
        <v>0.05</v>
      </c>
      <c r="AY103" s="7">
        <f t="shared" si="15"/>
        <v>0.18</v>
      </c>
    </row>
    <row r="104" spans="1:51" x14ac:dyDescent="0.3">
      <c r="A104" s="3">
        <v>41031</v>
      </c>
      <c r="B104" s="4" t="s">
        <v>43</v>
      </c>
      <c r="C104" s="4" t="s">
        <v>58</v>
      </c>
      <c r="D104" s="4" t="s">
        <v>58</v>
      </c>
      <c r="E104" s="6">
        <v>5.42</v>
      </c>
      <c r="F104" s="6">
        <v>0.11</v>
      </c>
      <c r="G104" s="6">
        <v>0.61</v>
      </c>
      <c r="H104" s="6">
        <v>0.03</v>
      </c>
      <c r="I104" s="6">
        <v>7.59</v>
      </c>
      <c r="J104" s="6">
        <v>6.1</v>
      </c>
      <c r="K104" s="6">
        <v>0.01</v>
      </c>
      <c r="L104" s="6">
        <v>0.04</v>
      </c>
      <c r="M104" s="6">
        <v>1.07</v>
      </c>
      <c r="N104" s="6">
        <v>0</v>
      </c>
      <c r="O104" s="6">
        <v>3.97</v>
      </c>
      <c r="P104" s="6">
        <v>1.22</v>
      </c>
      <c r="Q104" s="6">
        <v>1.74</v>
      </c>
      <c r="R104" s="6">
        <v>0</v>
      </c>
      <c r="S104" s="6">
        <v>2.67</v>
      </c>
      <c r="T104" s="6">
        <v>0.27</v>
      </c>
      <c r="U104" s="6">
        <v>0</v>
      </c>
      <c r="V104" s="6">
        <v>0.04</v>
      </c>
      <c r="W104" s="6">
        <v>0.01</v>
      </c>
      <c r="X104" s="6">
        <v>0.01</v>
      </c>
      <c r="Y104" s="6">
        <v>0.01</v>
      </c>
      <c r="Z104" s="6">
        <v>0.19</v>
      </c>
      <c r="AA104" s="6">
        <v>1</v>
      </c>
      <c r="AB104" s="6">
        <v>0.01</v>
      </c>
      <c r="AC104" s="6">
        <v>0.21</v>
      </c>
      <c r="AD104" s="6">
        <v>0.02</v>
      </c>
      <c r="AE104" s="6">
        <v>0</v>
      </c>
      <c r="AF104" s="6">
        <v>1</v>
      </c>
      <c r="AG104" s="6">
        <v>0.02</v>
      </c>
      <c r="AH104" s="6">
        <v>0.11</v>
      </c>
      <c r="AI104" s="6">
        <v>0</v>
      </c>
      <c r="AJ104" s="6">
        <v>0.01</v>
      </c>
      <c r="AK104" s="6">
        <v>0.04</v>
      </c>
      <c r="AL104" s="6">
        <v>0.01</v>
      </c>
      <c r="AM104" s="6">
        <v>0.06</v>
      </c>
      <c r="AN104" s="6">
        <v>0</v>
      </c>
      <c r="AO104" s="6">
        <v>0.01</v>
      </c>
      <c r="AP104" s="6">
        <v>0.01</v>
      </c>
      <c r="AQ104" s="6">
        <v>0</v>
      </c>
      <c r="AR104" s="7">
        <f t="shared" si="8"/>
        <v>15.459999999999999</v>
      </c>
      <c r="AS104" s="7">
        <f t="shared" si="9"/>
        <v>10.309999999999999</v>
      </c>
      <c r="AT104" s="7">
        <f t="shared" si="10"/>
        <v>7.85</v>
      </c>
      <c r="AU104" s="7">
        <f t="shared" si="11"/>
        <v>1.76</v>
      </c>
      <c r="AV104" s="7">
        <f t="shared" si="12"/>
        <v>1</v>
      </c>
      <c r="AW104" s="7">
        <f t="shared" si="13"/>
        <v>4.8599999999999994</v>
      </c>
      <c r="AX104" s="7">
        <f t="shared" si="14"/>
        <v>0.61</v>
      </c>
      <c r="AY104" s="7">
        <f t="shared" si="15"/>
        <v>0.72</v>
      </c>
    </row>
    <row r="105" spans="1:51" x14ac:dyDescent="0.3">
      <c r="A105" s="3">
        <v>41031</v>
      </c>
      <c r="B105" s="4" t="s">
        <v>43</v>
      </c>
      <c r="C105" s="4" t="s">
        <v>58</v>
      </c>
      <c r="D105" s="4" t="s">
        <v>58</v>
      </c>
      <c r="E105" s="6">
        <v>8.65</v>
      </c>
      <c r="F105" s="6">
        <v>0.18</v>
      </c>
      <c r="G105" s="6">
        <v>1.05</v>
      </c>
      <c r="H105" s="6">
        <v>0.04</v>
      </c>
      <c r="I105" s="6">
        <v>13.18</v>
      </c>
      <c r="J105" s="6">
        <v>8.08</v>
      </c>
      <c r="K105" s="6">
        <v>0.01</v>
      </c>
      <c r="L105" s="6">
        <v>0.02</v>
      </c>
      <c r="M105" s="6">
        <v>1.26</v>
      </c>
      <c r="N105" s="6">
        <v>0.01</v>
      </c>
      <c r="O105" s="6">
        <v>5.03</v>
      </c>
      <c r="P105" s="6">
        <v>0.95</v>
      </c>
      <c r="Q105" s="6">
        <v>1.1000000000000001</v>
      </c>
      <c r="R105" s="6">
        <v>0.01</v>
      </c>
      <c r="S105" s="6">
        <v>1.46</v>
      </c>
      <c r="T105" s="6">
        <v>0.21</v>
      </c>
      <c r="U105" s="6">
        <v>0</v>
      </c>
      <c r="V105" s="6">
        <v>0</v>
      </c>
      <c r="W105" s="6">
        <v>0.01</v>
      </c>
      <c r="X105" s="6">
        <v>0</v>
      </c>
      <c r="Y105" s="6">
        <v>0</v>
      </c>
      <c r="Z105" s="6">
        <v>0.11</v>
      </c>
      <c r="AA105" s="6">
        <v>0.4</v>
      </c>
      <c r="AB105" s="6">
        <v>0.01</v>
      </c>
      <c r="AC105" s="6">
        <v>0.21</v>
      </c>
      <c r="AD105" s="6">
        <v>0.02</v>
      </c>
      <c r="AE105" s="6">
        <v>0</v>
      </c>
      <c r="AF105" s="6">
        <v>0.31</v>
      </c>
      <c r="AG105" s="6">
        <v>0.02</v>
      </c>
      <c r="AH105" s="6">
        <v>0.13</v>
      </c>
      <c r="AI105" s="6">
        <v>0</v>
      </c>
      <c r="AJ105" s="6">
        <v>0.03</v>
      </c>
      <c r="AK105" s="6">
        <v>0.04</v>
      </c>
      <c r="AL105" s="6">
        <v>0.01</v>
      </c>
      <c r="AM105" s="6">
        <v>0</v>
      </c>
      <c r="AN105" s="6">
        <v>0</v>
      </c>
      <c r="AO105" s="6">
        <v>0.01</v>
      </c>
      <c r="AP105" s="6">
        <v>0</v>
      </c>
      <c r="AQ105" s="6">
        <v>0</v>
      </c>
      <c r="AR105" s="7">
        <f t="shared" si="8"/>
        <v>24.820000000000011</v>
      </c>
      <c r="AS105" s="7">
        <f t="shared" si="9"/>
        <v>13.379999999999999</v>
      </c>
      <c r="AT105" s="7">
        <f t="shared" si="10"/>
        <v>4.3499999999999988</v>
      </c>
      <c r="AU105" s="7">
        <f t="shared" si="11"/>
        <v>1.1100000000000001</v>
      </c>
      <c r="AV105" s="7">
        <f t="shared" si="12"/>
        <v>0.31</v>
      </c>
      <c r="AW105" s="7">
        <f t="shared" si="13"/>
        <v>2.2800000000000002</v>
      </c>
      <c r="AX105" s="7">
        <f t="shared" si="14"/>
        <v>0.57000000000000006</v>
      </c>
      <c r="AY105" s="7">
        <f t="shared" si="15"/>
        <v>1.1200000000000001</v>
      </c>
    </row>
    <row r="106" spans="1:51" x14ac:dyDescent="0.3">
      <c r="A106" s="3">
        <v>41038</v>
      </c>
      <c r="B106" s="4" t="s">
        <v>43</v>
      </c>
      <c r="C106" s="4" t="s">
        <v>58</v>
      </c>
      <c r="D106" s="4" t="s">
        <v>58</v>
      </c>
      <c r="E106" s="6">
        <v>0.76</v>
      </c>
      <c r="F106" s="6">
        <v>0.1</v>
      </c>
      <c r="G106" s="6">
        <v>0.53</v>
      </c>
      <c r="H106" s="6">
        <v>0.08</v>
      </c>
      <c r="I106" s="6">
        <v>3.98</v>
      </c>
      <c r="J106" s="6">
        <v>0.63</v>
      </c>
      <c r="K106" s="6">
        <v>0.1</v>
      </c>
      <c r="L106" s="6">
        <v>0</v>
      </c>
      <c r="M106" s="6">
        <v>1.58</v>
      </c>
      <c r="N106" s="6">
        <v>0.24</v>
      </c>
      <c r="O106" s="6">
        <v>0.35</v>
      </c>
      <c r="P106" s="6">
        <v>0.18</v>
      </c>
      <c r="Q106" s="6">
        <v>0.12</v>
      </c>
      <c r="R106" s="6">
        <v>0.08</v>
      </c>
      <c r="S106" s="6">
        <v>0.41</v>
      </c>
      <c r="T106" s="6">
        <v>0.06</v>
      </c>
      <c r="U106" s="6">
        <v>0</v>
      </c>
      <c r="V106" s="6">
        <v>0</v>
      </c>
      <c r="W106" s="6">
        <v>0</v>
      </c>
      <c r="X106" s="6">
        <v>0</v>
      </c>
      <c r="Y106" s="6">
        <v>0.02</v>
      </c>
      <c r="Z106" s="6">
        <v>0.02</v>
      </c>
      <c r="AA106" s="6">
        <v>0.12</v>
      </c>
      <c r="AB106" s="6">
        <v>0</v>
      </c>
      <c r="AC106" s="6">
        <v>0.02</v>
      </c>
      <c r="AD106" s="6">
        <v>0</v>
      </c>
      <c r="AE106" s="6">
        <v>0.06</v>
      </c>
      <c r="AF106" s="6">
        <v>0.1</v>
      </c>
      <c r="AG106" s="6">
        <v>0</v>
      </c>
      <c r="AH106" s="6">
        <v>0.02</v>
      </c>
      <c r="AI106" s="6">
        <v>0</v>
      </c>
      <c r="AJ106" s="6">
        <v>0.08</v>
      </c>
      <c r="AK106" s="6">
        <v>0.1</v>
      </c>
      <c r="AL106" s="6">
        <v>0.02</v>
      </c>
      <c r="AM106" s="6">
        <v>0.02</v>
      </c>
      <c r="AN106" s="6">
        <v>0</v>
      </c>
      <c r="AO106" s="6">
        <v>0</v>
      </c>
      <c r="AP106" s="6">
        <v>0</v>
      </c>
      <c r="AQ106" s="6">
        <v>0</v>
      </c>
      <c r="AR106" s="7">
        <f t="shared" si="8"/>
        <v>7.2699999999999969</v>
      </c>
      <c r="AS106" s="7">
        <f t="shared" si="9"/>
        <v>1.4</v>
      </c>
      <c r="AT106" s="7">
        <f t="shared" si="10"/>
        <v>1.1100000000000001</v>
      </c>
      <c r="AU106" s="7">
        <f t="shared" si="11"/>
        <v>0.22</v>
      </c>
      <c r="AV106" s="7">
        <f t="shared" si="12"/>
        <v>0.1</v>
      </c>
      <c r="AW106" s="7">
        <f t="shared" si="13"/>
        <v>0.65</v>
      </c>
      <c r="AX106" s="7">
        <f t="shared" si="14"/>
        <v>0.1</v>
      </c>
      <c r="AY106" s="7">
        <f t="shared" si="15"/>
        <v>0.73</v>
      </c>
    </row>
    <row r="107" spans="1:51" x14ac:dyDescent="0.3">
      <c r="A107" s="3">
        <v>41038</v>
      </c>
      <c r="B107" s="4" t="s">
        <v>43</v>
      </c>
      <c r="C107" s="4" t="s">
        <v>58</v>
      </c>
      <c r="D107" s="4" t="s">
        <v>58</v>
      </c>
      <c r="E107" s="6">
        <v>0.43</v>
      </c>
      <c r="F107" s="6">
        <v>0.06</v>
      </c>
      <c r="G107" s="6">
        <v>0.44</v>
      </c>
      <c r="H107" s="6">
        <v>0.06</v>
      </c>
      <c r="I107" s="6">
        <v>3.63</v>
      </c>
      <c r="J107" s="6">
        <v>0.26</v>
      </c>
      <c r="K107" s="6">
        <v>0.12</v>
      </c>
      <c r="L107" s="6">
        <v>0</v>
      </c>
      <c r="M107" s="6">
        <v>1.34</v>
      </c>
      <c r="N107" s="6">
        <v>0</v>
      </c>
      <c r="O107" s="6">
        <v>0.4</v>
      </c>
      <c r="P107" s="6">
        <v>0.21</v>
      </c>
      <c r="Q107" s="6">
        <v>0.02</v>
      </c>
      <c r="R107" s="6">
        <v>7.0000000000000007E-2</v>
      </c>
      <c r="S107" s="6">
        <v>0</v>
      </c>
      <c r="T107" s="6">
        <v>0.05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0.01</v>
      </c>
      <c r="AA107" s="6">
        <v>0.04</v>
      </c>
      <c r="AB107" s="6">
        <v>0</v>
      </c>
      <c r="AC107" s="6">
        <v>0.02</v>
      </c>
      <c r="AD107" s="6">
        <v>0.01</v>
      </c>
      <c r="AE107" s="6">
        <v>0.05</v>
      </c>
      <c r="AF107" s="6">
        <v>0.02</v>
      </c>
      <c r="AG107" s="6">
        <v>0.01</v>
      </c>
      <c r="AH107" s="6">
        <v>0.05</v>
      </c>
      <c r="AI107" s="6">
        <v>0</v>
      </c>
      <c r="AJ107" s="6">
        <v>0.05</v>
      </c>
      <c r="AK107" s="6">
        <v>0.05</v>
      </c>
      <c r="AL107" s="6">
        <v>0.01</v>
      </c>
      <c r="AM107" s="6">
        <v>0.01</v>
      </c>
      <c r="AN107" s="6">
        <v>0</v>
      </c>
      <c r="AO107" s="6">
        <v>0</v>
      </c>
      <c r="AP107" s="6">
        <v>0</v>
      </c>
      <c r="AQ107" s="6">
        <v>0</v>
      </c>
      <c r="AR107" s="7">
        <f t="shared" si="8"/>
        <v>6.2099999999999982</v>
      </c>
      <c r="AS107" s="7">
        <f t="shared" si="9"/>
        <v>0.79</v>
      </c>
      <c r="AT107" s="7">
        <f t="shared" si="10"/>
        <v>0.42000000000000004</v>
      </c>
      <c r="AU107" s="7">
        <f t="shared" si="11"/>
        <v>9.0000000000000011E-2</v>
      </c>
      <c r="AV107" s="7">
        <f t="shared" si="12"/>
        <v>0.02</v>
      </c>
      <c r="AW107" s="7">
        <f t="shared" si="13"/>
        <v>7.0000000000000007E-2</v>
      </c>
      <c r="AX107" s="7">
        <f t="shared" si="14"/>
        <v>0.13</v>
      </c>
      <c r="AY107" s="7">
        <f t="shared" si="15"/>
        <v>0.55000000000000004</v>
      </c>
    </row>
    <row r="108" spans="1:51" x14ac:dyDescent="0.3">
      <c r="A108" s="3">
        <v>41045</v>
      </c>
      <c r="B108" s="4" t="s">
        <v>43</v>
      </c>
      <c r="C108" s="4" t="s">
        <v>58</v>
      </c>
      <c r="D108" s="4" t="s">
        <v>58</v>
      </c>
      <c r="E108" s="6">
        <v>0.31</v>
      </c>
      <c r="F108" s="6">
        <v>0</v>
      </c>
      <c r="G108" s="6">
        <v>0.06</v>
      </c>
      <c r="H108" s="6">
        <v>0</v>
      </c>
      <c r="I108" s="6">
        <v>1.24</v>
      </c>
      <c r="J108" s="6">
        <v>1.72</v>
      </c>
      <c r="K108" s="6">
        <v>0.03</v>
      </c>
      <c r="L108" s="6">
        <v>0</v>
      </c>
      <c r="M108" s="6">
        <v>0.31</v>
      </c>
      <c r="N108" s="6">
        <v>0</v>
      </c>
      <c r="O108" s="6">
        <v>0.23</v>
      </c>
      <c r="P108" s="6">
        <v>0.3</v>
      </c>
      <c r="Q108" s="6">
        <v>0.44</v>
      </c>
      <c r="R108" s="6">
        <v>0.05</v>
      </c>
      <c r="S108" s="6">
        <v>0.61</v>
      </c>
      <c r="T108" s="6">
        <v>0.03</v>
      </c>
      <c r="U108" s="6">
        <v>0.01</v>
      </c>
      <c r="V108" s="6">
        <v>0</v>
      </c>
      <c r="W108" s="6">
        <v>0.02</v>
      </c>
      <c r="X108" s="6">
        <v>0</v>
      </c>
      <c r="Y108" s="6">
        <v>0</v>
      </c>
      <c r="Z108" s="6">
        <v>0.19</v>
      </c>
      <c r="AA108" s="6">
        <v>0.66</v>
      </c>
      <c r="AB108" s="6">
        <v>0.01</v>
      </c>
      <c r="AC108" s="6">
        <v>0.06</v>
      </c>
      <c r="AD108" s="6">
        <v>0.01</v>
      </c>
      <c r="AE108" s="6">
        <v>0</v>
      </c>
      <c r="AF108" s="6">
        <v>0.45</v>
      </c>
      <c r="AG108" s="6">
        <v>0.01</v>
      </c>
      <c r="AH108" s="6">
        <v>0.06</v>
      </c>
      <c r="AI108" s="6">
        <v>0.01</v>
      </c>
      <c r="AJ108" s="6">
        <v>0.08</v>
      </c>
      <c r="AK108" s="6">
        <v>0</v>
      </c>
      <c r="AL108" s="6">
        <v>0</v>
      </c>
      <c r="AM108" s="6">
        <v>0.03</v>
      </c>
      <c r="AN108" s="6">
        <v>0</v>
      </c>
      <c r="AO108" s="6">
        <v>0</v>
      </c>
      <c r="AP108" s="6">
        <v>0</v>
      </c>
      <c r="AQ108" s="6">
        <v>0.21</v>
      </c>
      <c r="AR108" s="7">
        <f t="shared" si="8"/>
        <v>2.4399999999999995</v>
      </c>
      <c r="AS108" s="7">
        <f t="shared" si="9"/>
        <v>1.98</v>
      </c>
      <c r="AT108" s="7">
        <f t="shared" si="10"/>
        <v>2.7199999999999998</v>
      </c>
      <c r="AU108" s="7">
        <f t="shared" si="11"/>
        <v>0.49</v>
      </c>
      <c r="AV108" s="7">
        <f t="shared" si="12"/>
        <v>0.45</v>
      </c>
      <c r="AW108" s="7">
        <f t="shared" si="13"/>
        <v>1.9300000000000002</v>
      </c>
      <c r="AX108" s="7">
        <f t="shared" si="14"/>
        <v>0.15999999999999998</v>
      </c>
      <c r="AY108" s="7">
        <f t="shared" si="15"/>
        <v>0.17</v>
      </c>
    </row>
    <row r="109" spans="1:51" x14ac:dyDescent="0.3">
      <c r="A109" s="3">
        <v>41045</v>
      </c>
      <c r="B109" s="4" t="s">
        <v>43</v>
      </c>
      <c r="C109" s="4" t="s">
        <v>58</v>
      </c>
      <c r="D109" s="4" t="s">
        <v>58</v>
      </c>
      <c r="E109" s="6">
        <v>0.69</v>
      </c>
      <c r="F109" s="6">
        <v>0.01</v>
      </c>
      <c r="G109" s="6">
        <v>0.08</v>
      </c>
      <c r="H109" s="6">
        <v>0</v>
      </c>
      <c r="I109" s="6">
        <v>1.64</v>
      </c>
      <c r="J109" s="6">
        <v>1.9</v>
      </c>
      <c r="K109" s="6">
        <v>0.03</v>
      </c>
      <c r="L109" s="6">
        <v>0.01</v>
      </c>
      <c r="M109" s="6">
        <v>0.44</v>
      </c>
      <c r="N109" s="6">
        <v>0</v>
      </c>
      <c r="O109" s="6">
        <v>0.3</v>
      </c>
      <c r="P109" s="6">
        <v>0.48</v>
      </c>
      <c r="Q109" s="6">
        <v>0.45</v>
      </c>
      <c r="R109" s="6">
        <v>0.06</v>
      </c>
      <c r="S109" s="6">
        <v>0.78</v>
      </c>
      <c r="T109" s="6">
        <v>0.04</v>
      </c>
      <c r="U109" s="6">
        <v>0.01</v>
      </c>
      <c r="V109" s="6">
        <v>0</v>
      </c>
      <c r="W109" s="6">
        <v>0.01</v>
      </c>
      <c r="X109" s="6">
        <v>0</v>
      </c>
      <c r="Y109" s="6">
        <v>0.01</v>
      </c>
      <c r="Z109" s="6">
        <v>0.25</v>
      </c>
      <c r="AA109" s="6">
        <v>0.66</v>
      </c>
      <c r="AB109" s="6">
        <v>0.01</v>
      </c>
      <c r="AC109" s="6">
        <v>7.0000000000000007E-2</v>
      </c>
      <c r="AD109" s="6">
        <v>0</v>
      </c>
      <c r="AE109" s="6">
        <v>0</v>
      </c>
      <c r="AF109" s="6">
        <v>0.47</v>
      </c>
      <c r="AG109" s="6">
        <v>0.01</v>
      </c>
      <c r="AH109" s="6">
        <v>7.0000000000000007E-2</v>
      </c>
      <c r="AI109" s="6">
        <v>0.01</v>
      </c>
      <c r="AJ109" s="6">
        <v>0.13</v>
      </c>
      <c r="AK109" s="6">
        <v>0.1</v>
      </c>
      <c r="AL109" s="6">
        <v>0</v>
      </c>
      <c r="AM109" s="6">
        <v>0.04</v>
      </c>
      <c r="AN109" s="6">
        <v>0</v>
      </c>
      <c r="AO109" s="6">
        <v>0</v>
      </c>
      <c r="AP109" s="6">
        <v>0</v>
      </c>
      <c r="AQ109" s="6">
        <v>0.27</v>
      </c>
      <c r="AR109" s="7">
        <f t="shared" si="8"/>
        <v>3.6199999999999988</v>
      </c>
      <c r="AS109" s="7">
        <f t="shared" si="9"/>
        <v>2.2399999999999993</v>
      </c>
      <c r="AT109" s="7">
        <f t="shared" si="10"/>
        <v>3.17</v>
      </c>
      <c r="AU109" s="7">
        <f t="shared" si="11"/>
        <v>0.52</v>
      </c>
      <c r="AV109" s="7">
        <f t="shared" si="12"/>
        <v>0.47</v>
      </c>
      <c r="AW109" s="7">
        <f t="shared" si="13"/>
        <v>2.1799999999999997</v>
      </c>
      <c r="AX109" s="7">
        <f t="shared" si="14"/>
        <v>0.19</v>
      </c>
      <c r="AY109" s="7">
        <f t="shared" si="15"/>
        <v>0.35</v>
      </c>
    </row>
    <row r="110" spans="1:51" x14ac:dyDescent="0.3">
      <c r="A110" s="3">
        <v>41045</v>
      </c>
      <c r="B110" s="4" t="s">
        <v>43</v>
      </c>
      <c r="C110" s="4" t="s">
        <v>58</v>
      </c>
      <c r="D110" s="4" t="s">
        <v>58</v>
      </c>
      <c r="E110" s="6">
        <v>0.55000000000000004</v>
      </c>
      <c r="F110" s="6">
        <v>0.01</v>
      </c>
      <c r="G110" s="6">
        <v>7.0000000000000007E-2</v>
      </c>
      <c r="H110" s="6">
        <v>0</v>
      </c>
      <c r="I110" s="6">
        <v>1.39</v>
      </c>
      <c r="J110" s="6">
        <v>2</v>
      </c>
      <c r="K110" s="6">
        <v>0.03</v>
      </c>
      <c r="L110" s="6">
        <v>0.01</v>
      </c>
      <c r="M110" s="6">
        <v>0.42</v>
      </c>
      <c r="N110" s="6">
        <v>0</v>
      </c>
      <c r="O110" s="6">
        <v>0.32</v>
      </c>
      <c r="P110" s="6">
        <v>0.4</v>
      </c>
      <c r="Q110" s="6">
        <v>0.48</v>
      </c>
      <c r="R110" s="6">
        <v>0.05</v>
      </c>
      <c r="S110" s="6">
        <v>0.67</v>
      </c>
      <c r="T110" s="6">
        <v>0.04</v>
      </c>
      <c r="U110" s="6">
        <v>0.01</v>
      </c>
      <c r="V110" s="6">
        <v>0</v>
      </c>
      <c r="W110" s="6">
        <v>0.02</v>
      </c>
      <c r="X110" s="6">
        <v>0</v>
      </c>
      <c r="Y110" s="6">
        <v>0</v>
      </c>
      <c r="Z110" s="6">
        <v>0.19</v>
      </c>
      <c r="AA110" s="6">
        <v>0.68</v>
      </c>
      <c r="AB110" s="6">
        <v>0.01</v>
      </c>
      <c r="AC110" s="6">
        <v>0.06</v>
      </c>
      <c r="AD110" s="6">
        <v>0</v>
      </c>
      <c r="AE110" s="6">
        <v>0</v>
      </c>
      <c r="AF110" s="6">
        <v>0.45</v>
      </c>
      <c r="AG110" s="6">
        <v>0.01</v>
      </c>
      <c r="AH110" s="6">
        <v>0.06</v>
      </c>
      <c r="AI110" s="6">
        <v>0.01</v>
      </c>
      <c r="AJ110" s="6">
        <v>0.11</v>
      </c>
      <c r="AK110" s="6">
        <v>0.08</v>
      </c>
      <c r="AL110" s="6">
        <v>0</v>
      </c>
      <c r="AM110" s="6">
        <v>0.03</v>
      </c>
      <c r="AN110" s="6">
        <v>0</v>
      </c>
      <c r="AO110" s="6">
        <v>0</v>
      </c>
      <c r="AP110" s="6">
        <v>0</v>
      </c>
      <c r="AQ110" s="6">
        <v>0.23</v>
      </c>
      <c r="AR110" s="7">
        <f t="shared" si="8"/>
        <v>3.089999999999999</v>
      </c>
      <c r="AS110" s="7">
        <f t="shared" si="9"/>
        <v>2.359999999999999</v>
      </c>
      <c r="AT110" s="7">
        <f t="shared" si="10"/>
        <v>2.94</v>
      </c>
      <c r="AU110" s="7">
        <f t="shared" si="11"/>
        <v>0.53</v>
      </c>
      <c r="AV110" s="7">
        <f t="shared" si="12"/>
        <v>0.45</v>
      </c>
      <c r="AW110" s="7">
        <f t="shared" si="13"/>
        <v>2.0100000000000002</v>
      </c>
      <c r="AX110" s="7">
        <f t="shared" si="14"/>
        <v>0.16999999999999998</v>
      </c>
      <c r="AY110" s="7">
        <f t="shared" si="15"/>
        <v>0.29000000000000004</v>
      </c>
    </row>
    <row r="111" spans="1:51" x14ac:dyDescent="0.3">
      <c r="A111" s="3">
        <v>41045</v>
      </c>
      <c r="B111" s="4" t="s">
        <v>43</v>
      </c>
      <c r="C111" s="4" t="s">
        <v>58</v>
      </c>
      <c r="D111" s="4" t="s">
        <v>58</v>
      </c>
      <c r="E111" s="6">
        <v>1.1299999999999999</v>
      </c>
      <c r="F111" s="6">
        <v>0.01</v>
      </c>
      <c r="G111" s="6">
        <v>0.1</v>
      </c>
      <c r="H111" s="6">
        <v>0</v>
      </c>
      <c r="I111" s="6">
        <v>1.85</v>
      </c>
      <c r="J111" s="6">
        <v>2.29</v>
      </c>
      <c r="K111" s="6">
        <v>0.03</v>
      </c>
      <c r="L111" s="6">
        <v>0.01</v>
      </c>
      <c r="M111" s="6">
        <v>0.46</v>
      </c>
      <c r="N111" s="6">
        <v>0</v>
      </c>
      <c r="O111" s="6">
        <v>0.33</v>
      </c>
      <c r="P111" s="6">
        <v>0.51</v>
      </c>
      <c r="Q111" s="6">
        <v>0.48</v>
      </c>
      <c r="R111" s="6">
        <v>7.0000000000000007E-2</v>
      </c>
      <c r="S111" s="6">
        <v>0.81</v>
      </c>
      <c r="T111" s="6">
        <v>0.04</v>
      </c>
      <c r="U111" s="6">
        <v>0.01</v>
      </c>
      <c r="V111" s="6">
        <v>0</v>
      </c>
      <c r="W111" s="6">
        <v>0.01</v>
      </c>
      <c r="X111" s="6">
        <v>0</v>
      </c>
      <c r="Y111" s="6">
        <v>0.01</v>
      </c>
      <c r="Z111" s="6">
        <v>0.25</v>
      </c>
      <c r="AA111" s="6">
        <v>0.66</v>
      </c>
      <c r="AB111" s="6">
        <v>0.01</v>
      </c>
      <c r="AC111" s="6">
        <v>7.0000000000000007E-2</v>
      </c>
      <c r="AD111" s="6">
        <v>0.01</v>
      </c>
      <c r="AE111" s="6">
        <v>0</v>
      </c>
      <c r="AF111" s="6">
        <v>0.45</v>
      </c>
      <c r="AG111" s="6">
        <v>0.01</v>
      </c>
      <c r="AH111" s="6">
        <v>7.0000000000000007E-2</v>
      </c>
      <c r="AI111" s="6">
        <v>0.01</v>
      </c>
      <c r="AJ111" s="6">
        <v>0.18</v>
      </c>
      <c r="AK111" s="6">
        <v>0.13</v>
      </c>
      <c r="AL111" s="6">
        <v>0.01</v>
      </c>
      <c r="AM111" s="6">
        <v>0</v>
      </c>
      <c r="AN111" s="6">
        <v>0</v>
      </c>
      <c r="AO111" s="6">
        <v>0</v>
      </c>
      <c r="AP111" s="6">
        <v>0</v>
      </c>
      <c r="AQ111" s="6">
        <v>0.28000000000000003</v>
      </c>
      <c r="AR111" s="7">
        <f t="shared" si="8"/>
        <v>4.3699999999999992</v>
      </c>
      <c r="AS111" s="7">
        <f t="shared" si="9"/>
        <v>2.669999999999999</v>
      </c>
      <c r="AT111" s="7">
        <f t="shared" si="10"/>
        <v>3.25</v>
      </c>
      <c r="AU111" s="7">
        <f t="shared" si="11"/>
        <v>0.56000000000000005</v>
      </c>
      <c r="AV111" s="7">
        <f t="shared" si="12"/>
        <v>0.45</v>
      </c>
      <c r="AW111" s="7">
        <f t="shared" si="13"/>
        <v>2.19</v>
      </c>
      <c r="AX111" s="7">
        <f t="shared" si="14"/>
        <v>0.19</v>
      </c>
      <c r="AY111" s="7">
        <f t="shared" si="15"/>
        <v>0.41000000000000003</v>
      </c>
    </row>
    <row r="112" spans="1:51" x14ac:dyDescent="0.3">
      <c r="A112" s="3">
        <v>41073</v>
      </c>
      <c r="B112" s="4" t="s">
        <v>46</v>
      </c>
      <c r="C112" s="4" t="s">
        <v>58</v>
      </c>
      <c r="D112" s="4" t="s">
        <v>58</v>
      </c>
      <c r="E112" s="6">
        <v>4.16</v>
      </c>
      <c r="F112" s="6">
        <v>0.04</v>
      </c>
      <c r="G112" s="6">
        <v>0.56000000000000005</v>
      </c>
      <c r="H112" s="6">
        <v>0.02</v>
      </c>
      <c r="I112" s="6">
        <v>8.5</v>
      </c>
      <c r="J112" s="6">
        <v>5.93</v>
      </c>
      <c r="K112" s="6">
        <v>0.01</v>
      </c>
      <c r="L112" s="6">
        <v>0.04</v>
      </c>
      <c r="M112" s="6">
        <v>1.33</v>
      </c>
      <c r="N112" s="6">
        <v>0</v>
      </c>
      <c r="O112" s="6">
        <v>3</v>
      </c>
      <c r="P112" s="6">
        <v>0.63</v>
      </c>
      <c r="Q112" s="6">
        <v>0.92</v>
      </c>
      <c r="R112" s="6">
        <v>0</v>
      </c>
      <c r="S112" s="6">
        <v>0.69</v>
      </c>
      <c r="T112" s="6">
        <v>0.15</v>
      </c>
      <c r="U112" s="6">
        <v>0</v>
      </c>
      <c r="V112" s="6">
        <v>0</v>
      </c>
      <c r="W112" s="6">
        <v>0.01</v>
      </c>
      <c r="X112" s="6">
        <v>0</v>
      </c>
      <c r="Y112" s="6">
        <v>0</v>
      </c>
      <c r="Z112" s="6">
        <v>0.18</v>
      </c>
      <c r="AA112" s="6">
        <v>0.45</v>
      </c>
      <c r="AB112" s="6">
        <v>0.01</v>
      </c>
      <c r="AC112" s="6">
        <v>0.35</v>
      </c>
      <c r="AD112" s="6">
        <v>0.02</v>
      </c>
      <c r="AE112" s="6">
        <v>0</v>
      </c>
      <c r="AF112" s="6">
        <v>0.17</v>
      </c>
      <c r="AG112" s="6">
        <v>0.03</v>
      </c>
      <c r="AH112" s="6">
        <v>0.15</v>
      </c>
      <c r="AI112" s="6">
        <v>0</v>
      </c>
      <c r="AJ112" s="6">
        <v>0.06</v>
      </c>
      <c r="AK112" s="6">
        <v>0.03</v>
      </c>
      <c r="AL112" s="6">
        <v>0.01</v>
      </c>
      <c r="AM112" s="6">
        <v>0.05</v>
      </c>
      <c r="AN112" s="6">
        <v>0</v>
      </c>
      <c r="AO112" s="6">
        <v>0</v>
      </c>
      <c r="AP112" s="6">
        <v>0</v>
      </c>
      <c r="AQ112" s="6">
        <v>0</v>
      </c>
      <c r="AR112" s="7">
        <f t="shared" si="8"/>
        <v>15.4</v>
      </c>
      <c r="AS112" s="7">
        <f t="shared" si="9"/>
        <v>9.0499999999999989</v>
      </c>
      <c r="AT112" s="7">
        <f t="shared" si="10"/>
        <v>3.05</v>
      </c>
      <c r="AU112" s="7">
        <f t="shared" si="11"/>
        <v>0.92</v>
      </c>
      <c r="AV112" s="7">
        <f t="shared" si="12"/>
        <v>0.17</v>
      </c>
      <c r="AW112" s="7">
        <f t="shared" si="13"/>
        <v>1.4899999999999998</v>
      </c>
      <c r="AX112" s="7">
        <f t="shared" si="14"/>
        <v>0.68</v>
      </c>
      <c r="AY112" s="7">
        <f t="shared" si="15"/>
        <v>0.70000000000000007</v>
      </c>
    </row>
    <row r="113" spans="1:51" x14ac:dyDescent="0.3">
      <c r="A113" s="3">
        <v>41073</v>
      </c>
      <c r="B113" s="4" t="s">
        <v>46</v>
      </c>
      <c r="C113" s="4" t="s">
        <v>58</v>
      </c>
      <c r="D113" s="4" t="s">
        <v>58</v>
      </c>
      <c r="E113" s="6">
        <v>3.79</v>
      </c>
      <c r="F113" s="6">
        <v>0.04</v>
      </c>
      <c r="G113" s="6">
        <v>0.5</v>
      </c>
      <c r="H113" s="6">
        <v>0.02</v>
      </c>
      <c r="I113" s="6">
        <v>7.67</v>
      </c>
      <c r="J113" s="6">
        <v>5.35</v>
      </c>
      <c r="K113" s="6">
        <v>0</v>
      </c>
      <c r="L113" s="6">
        <v>0.03</v>
      </c>
      <c r="M113" s="6">
        <v>1.1499999999999999</v>
      </c>
      <c r="N113" s="6">
        <v>0</v>
      </c>
      <c r="O113" s="6">
        <v>2.61</v>
      </c>
      <c r="P113" s="6">
        <v>0.55000000000000004</v>
      </c>
      <c r="Q113" s="6">
        <v>0.85</v>
      </c>
      <c r="R113" s="6">
        <v>0</v>
      </c>
      <c r="S113" s="6">
        <v>0.62</v>
      </c>
      <c r="T113" s="6">
        <v>0.12</v>
      </c>
      <c r="U113" s="6">
        <v>0</v>
      </c>
      <c r="V113" s="6">
        <v>0</v>
      </c>
      <c r="W113" s="6">
        <v>0.01</v>
      </c>
      <c r="X113" s="6">
        <v>0</v>
      </c>
      <c r="Y113" s="6">
        <v>0</v>
      </c>
      <c r="Z113" s="6">
        <v>0.16</v>
      </c>
      <c r="AA113" s="6">
        <v>0.4</v>
      </c>
      <c r="AB113" s="6">
        <v>0.01</v>
      </c>
      <c r="AC113" s="6">
        <v>0.3</v>
      </c>
      <c r="AD113" s="6">
        <v>0.02</v>
      </c>
      <c r="AE113" s="6">
        <v>0</v>
      </c>
      <c r="AF113" s="6">
        <v>0.14000000000000001</v>
      </c>
      <c r="AG113" s="6">
        <v>0.02</v>
      </c>
      <c r="AH113" s="6">
        <v>0.13</v>
      </c>
      <c r="AI113" s="6">
        <v>0</v>
      </c>
      <c r="AJ113" s="6">
        <v>0.05</v>
      </c>
      <c r="AK113" s="6">
        <v>0.03</v>
      </c>
      <c r="AL113" s="6">
        <v>0.01</v>
      </c>
      <c r="AM113" s="6">
        <v>0.05</v>
      </c>
      <c r="AN113" s="6">
        <v>0</v>
      </c>
      <c r="AO113" s="6">
        <v>0</v>
      </c>
      <c r="AP113" s="6">
        <v>0</v>
      </c>
      <c r="AQ113" s="6">
        <v>0</v>
      </c>
      <c r="AR113" s="7">
        <f t="shared" si="8"/>
        <v>13.830000000000002</v>
      </c>
      <c r="AS113" s="7">
        <f t="shared" si="9"/>
        <v>8.0699999999999985</v>
      </c>
      <c r="AT113" s="7">
        <f t="shared" si="10"/>
        <v>2.73</v>
      </c>
      <c r="AU113" s="7">
        <f t="shared" si="11"/>
        <v>0.85</v>
      </c>
      <c r="AV113" s="7">
        <f t="shared" si="12"/>
        <v>0.14000000000000001</v>
      </c>
      <c r="AW113" s="7">
        <f t="shared" si="13"/>
        <v>1.3200000000000003</v>
      </c>
      <c r="AX113" s="7">
        <f t="shared" si="14"/>
        <v>0.57000000000000006</v>
      </c>
      <c r="AY113" s="7">
        <f t="shared" si="15"/>
        <v>0.63</v>
      </c>
    </row>
    <row r="114" spans="1:51" x14ac:dyDescent="0.3">
      <c r="A114" s="3">
        <v>41073</v>
      </c>
      <c r="B114" s="4" t="s">
        <v>46</v>
      </c>
      <c r="C114" s="4" t="s">
        <v>58</v>
      </c>
      <c r="D114" s="4" t="s">
        <v>58</v>
      </c>
      <c r="E114" s="6">
        <v>1.82</v>
      </c>
      <c r="F114" s="6">
        <v>7.0000000000000007E-2</v>
      </c>
      <c r="G114" s="6">
        <v>0.3</v>
      </c>
      <c r="H114" s="6">
        <v>0.02</v>
      </c>
      <c r="I114" s="6">
        <v>3.91</v>
      </c>
      <c r="J114" s="6">
        <v>0.36</v>
      </c>
      <c r="K114" s="6">
        <v>0</v>
      </c>
      <c r="L114" s="6">
        <v>0.02</v>
      </c>
      <c r="M114" s="6">
        <v>0.64</v>
      </c>
      <c r="N114" s="6">
        <v>0</v>
      </c>
      <c r="O114" s="6">
        <v>1.27</v>
      </c>
      <c r="P114" s="6">
        <v>0.23</v>
      </c>
      <c r="Q114" s="6">
        <v>0.45</v>
      </c>
      <c r="R114" s="6">
        <v>0</v>
      </c>
      <c r="S114" s="6">
        <v>0.3</v>
      </c>
      <c r="T114" s="6">
        <v>7.0000000000000007E-2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0.06</v>
      </c>
      <c r="AA114" s="6">
        <v>0.26</v>
      </c>
      <c r="AB114" s="6">
        <v>0</v>
      </c>
      <c r="AC114" s="6">
        <v>0.15</v>
      </c>
      <c r="AD114" s="6">
        <v>0.01</v>
      </c>
      <c r="AE114" s="6">
        <v>0</v>
      </c>
      <c r="AF114" s="6">
        <v>0.06</v>
      </c>
      <c r="AG114" s="6">
        <v>0.01</v>
      </c>
      <c r="AH114" s="6">
        <v>7.0000000000000007E-2</v>
      </c>
      <c r="AI114" s="6">
        <v>0</v>
      </c>
      <c r="AJ114" s="6">
        <v>0.03</v>
      </c>
      <c r="AK114" s="6">
        <v>0.05</v>
      </c>
      <c r="AL114" s="6">
        <v>0</v>
      </c>
      <c r="AM114" s="6">
        <v>0.03</v>
      </c>
      <c r="AN114" s="6">
        <v>0</v>
      </c>
      <c r="AO114" s="6">
        <v>0</v>
      </c>
      <c r="AP114" s="6">
        <v>0</v>
      </c>
      <c r="AQ114" s="6">
        <v>0</v>
      </c>
      <c r="AR114" s="7">
        <f t="shared" si="8"/>
        <v>7.080000000000001</v>
      </c>
      <c r="AS114" s="7">
        <f t="shared" si="9"/>
        <v>1.75</v>
      </c>
      <c r="AT114" s="7">
        <f t="shared" si="10"/>
        <v>1.36</v>
      </c>
      <c r="AU114" s="7">
        <f t="shared" si="11"/>
        <v>0.45</v>
      </c>
      <c r="AV114" s="7">
        <f t="shared" si="12"/>
        <v>0.06</v>
      </c>
      <c r="AW114" s="7">
        <f t="shared" si="13"/>
        <v>0.67999999999999994</v>
      </c>
      <c r="AX114" s="7">
        <f t="shared" si="14"/>
        <v>0.30000000000000004</v>
      </c>
      <c r="AY114" s="7">
        <f t="shared" si="15"/>
        <v>0.41000000000000003</v>
      </c>
    </row>
    <row r="115" spans="1:51" x14ac:dyDescent="0.3">
      <c r="A115" s="3">
        <v>41073</v>
      </c>
      <c r="B115" s="4" t="s">
        <v>46</v>
      </c>
      <c r="C115" s="4" t="s">
        <v>58</v>
      </c>
      <c r="D115" s="4" t="s">
        <v>58</v>
      </c>
      <c r="E115" s="6">
        <v>1.94</v>
      </c>
      <c r="F115" s="6">
        <v>0.03</v>
      </c>
      <c r="G115" s="6">
        <v>0.32</v>
      </c>
      <c r="H115" s="6">
        <v>0.02</v>
      </c>
      <c r="I115" s="6">
        <v>4.3</v>
      </c>
      <c r="J115" s="6">
        <v>0.38</v>
      </c>
      <c r="K115" s="6">
        <v>0</v>
      </c>
      <c r="L115" s="6">
        <v>0.02</v>
      </c>
      <c r="M115" s="6">
        <v>0.68</v>
      </c>
      <c r="N115" s="6">
        <v>0</v>
      </c>
      <c r="O115" s="6">
        <v>1.36</v>
      </c>
      <c r="P115" s="6">
        <v>0.25</v>
      </c>
      <c r="Q115" s="6">
        <v>0.47</v>
      </c>
      <c r="R115" s="6">
        <v>0</v>
      </c>
      <c r="S115" s="6">
        <v>0.3</v>
      </c>
      <c r="T115" s="6">
        <v>7.0000000000000007E-2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0.06</v>
      </c>
      <c r="AA115" s="6">
        <v>0.26</v>
      </c>
      <c r="AB115" s="6">
        <v>0</v>
      </c>
      <c r="AC115" s="6">
        <v>0.15</v>
      </c>
      <c r="AD115" s="6">
        <v>0.01</v>
      </c>
      <c r="AE115" s="6">
        <v>0</v>
      </c>
      <c r="AF115" s="6">
        <v>0.06</v>
      </c>
      <c r="AG115" s="6">
        <v>0</v>
      </c>
      <c r="AH115" s="6">
        <v>7.0000000000000007E-2</v>
      </c>
      <c r="AI115" s="6">
        <v>0</v>
      </c>
      <c r="AJ115" s="6">
        <v>0.03</v>
      </c>
      <c r="AK115" s="6">
        <v>0.05</v>
      </c>
      <c r="AL115" s="6">
        <v>0</v>
      </c>
      <c r="AM115" s="6">
        <v>0.03</v>
      </c>
      <c r="AN115" s="6">
        <v>0</v>
      </c>
      <c r="AO115" s="6">
        <v>0</v>
      </c>
      <c r="AP115" s="6">
        <v>0</v>
      </c>
      <c r="AQ115" s="6">
        <v>0</v>
      </c>
      <c r="AR115" s="7">
        <f t="shared" si="8"/>
        <v>7.6400000000000006</v>
      </c>
      <c r="AS115" s="7">
        <f t="shared" si="9"/>
        <v>1.82</v>
      </c>
      <c r="AT115" s="7">
        <f t="shared" si="10"/>
        <v>1.4000000000000001</v>
      </c>
      <c r="AU115" s="7">
        <f t="shared" si="11"/>
        <v>0.47</v>
      </c>
      <c r="AV115" s="7">
        <f t="shared" si="12"/>
        <v>0.06</v>
      </c>
      <c r="AW115" s="7">
        <f t="shared" si="13"/>
        <v>0.67999999999999994</v>
      </c>
      <c r="AX115" s="7">
        <f t="shared" si="14"/>
        <v>0.29000000000000004</v>
      </c>
      <c r="AY115" s="7">
        <f t="shared" si="15"/>
        <v>0.43000000000000005</v>
      </c>
    </row>
    <row r="116" spans="1:51" x14ac:dyDescent="0.3">
      <c r="A116" s="3">
        <v>41094</v>
      </c>
      <c r="B116" s="4" t="s">
        <v>47</v>
      </c>
      <c r="C116" s="4" t="s">
        <v>58</v>
      </c>
      <c r="D116" s="4" t="s">
        <v>58</v>
      </c>
      <c r="E116" s="6">
        <v>7.0000000000000007E-2</v>
      </c>
      <c r="F116" s="6">
        <v>0</v>
      </c>
      <c r="G116" s="6">
        <v>0.02</v>
      </c>
      <c r="H116" s="6">
        <v>0.01</v>
      </c>
      <c r="I116" s="6">
        <v>0.93</v>
      </c>
      <c r="J116" s="6">
        <v>0.51</v>
      </c>
      <c r="K116" s="6">
        <v>0.02</v>
      </c>
      <c r="L116" s="6">
        <v>0.01</v>
      </c>
      <c r="M116" s="6">
        <v>0.37</v>
      </c>
      <c r="N116" s="6">
        <v>0.02</v>
      </c>
      <c r="O116" s="6">
        <v>0.19</v>
      </c>
      <c r="P116" s="6">
        <v>0.1</v>
      </c>
      <c r="Q116" s="6">
        <v>0.21</v>
      </c>
      <c r="R116" s="6">
        <v>0.03</v>
      </c>
      <c r="S116" s="6">
        <v>0.06</v>
      </c>
      <c r="T116" s="6">
        <v>0.01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0.02</v>
      </c>
      <c r="AA116" s="6">
        <v>0.05</v>
      </c>
      <c r="AB116" s="6">
        <v>0</v>
      </c>
      <c r="AC116" s="6">
        <v>0.01</v>
      </c>
      <c r="AD116" s="6">
        <v>0</v>
      </c>
      <c r="AE116" s="6">
        <v>0.01</v>
      </c>
      <c r="AF116" s="6">
        <v>0</v>
      </c>
      <c r="AG116" s="6">
        <v>0</v>
      </c>
      <c r="AH116" s="6">
        <v>0.01</v>
      </c>
      <c r="AI116" s="6">
        <v>0</v>
      </c>
      <c r="AJ116" s="6">
        <v>0.01</v>
      </c>
      <c r="AK116" s="6">
        <v>0.01</v>
      </c>
      <c r="AL116" s="6">
        <v>0</v>
      </c>
      <c r="AM116" s="6">
        <v>0.01</v>
      </c>
      <c r="AN116" s="6">
        <v>0</v>
      </c>
      <c r="AO116" s="6">
        <v>0</v>
      </c>
      <c r="AP116" s="6">
        <v>0</v>
      </c>
      <c r="AQ116" s="6">
        <v>0</v>
      </c>
      <c r="AR116" s="7">
        <f t="shared" si="8"/>
        <v>1.4700000000000002</v>
      </c>
      <c r="AS116" s="7">
        <f t="shared" si="9"/>
        <v>0.74</v>
      </c>
      <c r="AT116" s="7">
        <f t="shared" si="10"/>
        <v>0.48</v>
      </c>
      <c r="AU116" s="7">
        <f t="shared" si="11"/>
        <v>0.24</v>
      </c>
      <c r="AV116" s="7">
        <f t="shared" si="12"/>
        <v>0</v>
      </c>
      <c r="AW116" s="7">
        <f t="shared" si="13"/>
        <v>0.13</v>
      </c>
      <c r="AX116" s="7">
        <f t="shared" si="14"/>
        <v>0.03</v>
      </c>
      <c r="AY116" s="7">
        <f t="shared" si="15"/>
        <v>0.05</v>
      </c>
    </row>
    <row r="117" spans="1:51" x14ac:dyDescent="0.3">
      <c r="A117" s="3">
        <v>41094</v>
      </c>
      <c r="B117" s="4" t="s">
        <v>47</v>
      </c>
      <c r="C117" s="4" t="s">
        <v>58</v>
      </c>
      <c r="D117" s="4" t="s">
        <v>58</v>
      </c>
      <c r="E117" s="6">
        <v>0.15</v>
      </c>
      <c r="F117" s="6">
        <v>0.01</v>
      </c>
      <c r="G117" s="6">
        <v>0.03</v>
      </c>
      <c r="H117" s="6">
        <v>0.01</v>
      </c>
      <c r="I117" s="6">
        <v>1.26</v>
      </c>
      <c r="J117" s="6">
        <v>0.53</v>
      </c>
      <c r="K117" s="6">
        <v>0.02</v>
      </c>
      <c r="L117" s="6">
        <v>0.01</v>
      </c>
      <c r="M117" s="6">
        <v>0.36</v>
      </c>
      <c r="N117" s="6">
        <v>0</v>
      </c>
      <c r="O117" s="6">
        <v>0.23</v>
      </c>
      <c r="P117" s="6">
        <v>0.14000000000000001</v>
      </c>
      <c r="Q117" s="6">
        <v>0.21</v>
      </c>
      <c r="R117" s="6">
        <v>0.03</v>
      </c>
      <c r="S117" s="6">
        <v>0.09</v>
      </c>
      <c r="T117" s="6">
        <v>0.01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0.03</v>
      </c>
      <c r="AA117" s="6">
        <v>0.04</v>
      </c>
      <c r="AB117" s="6">
        <v>0</v>
      </c>
      <c r="AC117" s="6">
        <v>0.01</v>
      </c>
      <c r="AD117" s="6">
        <v>0</v>
      </c>
      <c r="AE117" s="6">
        <v>0</v>
      </c>
      <c r="AF117" s="6">
        <v>0</v>
      </c>
      <c r="AG117" s="6">
        <v>0</v>
      </c>
      <c r="AH117" s="6">
        <v>0.01</v>
      </c>
      <c r="AI117" s="6">
        <v>0</v>
      </c>
      <c r="AJ117" s="6">
        <v>0.02</v>
      </c>
      <c r="AK117" s="6">
        <v>0.01</v>
      </c>
      <c r="AL117" s="6">
        <v>0</v>
      </c>
      <c r="AM117" s="6">
        <v>0</v>
      </c>
      <c r="AN117" s="6">
        <v>0.01</v>
      </c>
      <c r="AO117" s="6">
        <v>0</v>
      </c>
      <c r="AP117" s="6">
        <v>0</v>
      </c>
      <c r="AQ117" s="6">
        <v>0</v>
      </c>
      <c r="AR117" s="7">
        <f t="shared" si="8"/>
        <v>1.89</v>
      </c>
      <c r="AS117" s="7">
        <f t="shared" si="9"/>
        <v>0.79</v>
      </c>
      <c r="AT117" s="7">
        <f t="shared" si="10"/>
        <v>0.54</v>
      </c>
      <c r="AU117" s="7">
        <f t="shared" si="11"/>
        <v>0.24</v>
      </c>
      <c r="AV117" s="7">
        <f t="shared" si="12"/>
        <v>0</v>
      </c>
      <c r="AW117" s="7">
        <f t="shared" si="13"/>
        <v>0.16</v>
      </c>
      <c r="AX117" s="7">
        <f t="shared" si="14"/>
        <v>0.03</v>
      </c>
      <c r="AY117" s="7">
        <f t="shared" si="15"/>
        <v>6.9999999999999993E-2</v>
      </c>
    </row>
    <row r="118" spans="1:51" x14ac:dyDescent="0.3">
      <c r="A118" s="3">
        <v>41094</v>
      </c>
      <c r="B118" s="4" t="s">
        <v>47</v>
      </c>
      <c r="C118" s="4" t="s">
        <v>58</v>
      </c>
      <c r="D118" s="4" t="s">
        <v>58</v>
      </c>
      <c r="E118" s="6">
        <v>2.7</v>
      </c>
      <c r="F118" s="6">
        <v>0.03</v>
      </c>
      <c r="G118" s="6">
        <v>0.31</v>
      </c>
      <c r="H118" s="6">
        <v>0.01</v>
      </c>
      <c r="I118" s="6">
        <v>7.67</v>
      </c>
      <c r="J118" s="6">
        <v>5.09</v>
      </c>
      <c r="K118" s="6">
        <v>0.09</v>
      </c>
      <c r="L118" s="6">
        <v>0.03</v>
      </c>
      <c r="M118" s="6">
        <v>0.76</v>
      </c>
      <c r="N118" s="6">
        <v>0</v>
      </c>
      <c r="O118" s="6">
        <v>2.36</v>
      </c>
      <c r="P118" s="6">
        <v>0.72</v>
      </c>
      <c r="Q118" s="6">
        <v>0.9</v>
      </c>
      <c r="R118" s="6">
        <v>0</v>
      </c>
      <c r="S118" s="6">
        <v>0.38</v>
      </c>
      <c r="T118" s="6">
        <v>0.06</v>
      </c>
      <c r="U118" s="6">
        <v>0</v>
      </c>
      <c r="V118" s="6">
        <v>0</v>
      </c>
      <c r="W118" s="6">
        <v>0.01</v>
      </c>
      <c r="X118" s="6">
        <v>0.01</v>
      </c>
      <c r="Y118" s="6">
        <v>0</v>
      </c>
      <c r="Z118" s="6">
        <v>0.12</v>
      </c>
      <c r="AA118" s="6">
        <v>0.21</v>
      </c>
      <c r="AB118" s="6">
        <v>0.01</v>
      </c>
      <c r="AC118" s="6">
        <v>0.1</v>
      </c>
      <c r="AD118" s="6">
        <v>0</v>
      </c>
      <c r="AE118" s="6">
        <v>0</v>
      </c>
      <c r="AF118" s="6">
        <v>0.06</v>
      </c>
      <c r="AG118" s="6">
        <v>0.01</v>
      </c>
      <c r="AH118" s="6">
        <v>0.05</v>
      </c>
      <c r="AI118" s="6">
        <v>0</v>
      </c>
      <c r="AJ118" s="6">
        <v>0.03</v>
      </c>
      <c r="AK118" s="6">
        <v>0.01</v>
      </c>
      <c r="AL118" s="6">
        <v>0</v>
      </c>
      <c r="AM118" s="6">
        <v>0.03</v>
      </c>
      <c r="AN118" s="6">
        <v>0</v>
      </c>
      <c r="AO118" s="6">
        <v>0.01</v>
      </c>
      <c r="AP118" s="6">
        <v>0</v>
      </c>
      <c r="AQ118" s="6">
        <v>0</v>
      </c>
      <c r="AR118" s="7">
        <f t="shared" si="8"/>
        <v>11.839999999999998</v>
      </c>
      <c r="AS118" s="7">
        <f t="shared" si="9"/>
        <v>7.52</v>
      </c>
      <c r="AT118" s="7">
        <f t="shared" si="10"/>
        <v>2.4099999999999997</v>
      </c>
      <c r="AU118" s="7">
        <f t="shared" si="11"/>
        <v>0.91</v>
      </c>
      <c r="AV118" s="7">
        <f t="shared" si="12"/>
        <v>0.06</v>
      </c>
      <c r="AW118" s="7">
        <f t="shared" si="13"/>
        <v>0.77</v>
      </c>
      <c r="AX118" s="7">
        <f t="shared" si="14"/>
        <v>0.22000000000000003</v>
      </c>
      <c r="AY118" s="7">
        <f t="shared" si="15"/>
        <v>0.38</v>
      </c>
    </row>
    <row r="119" spans="1:51" x14ac:dyDescent="0.3">
      <c r="A119" s="3">
        <v>41094</v>
      </c>
      <c r="B119" s="4" t="s">
        <v>47</v>
      </c>
      <c r="C119" s="4" t="s">
        <v>58</v>
      </c>
      <c r="D119" s="4" t="s">
        <v>58</v>
      </c>
      <c r="E119" s="6">
        <v>3.92</v>
      </c>
      <c r="F119" s="6">
        <v>7.0000000000000007E-2</v>
      </c>
      <c r="G119" s="6">
        <v>0.46</v>
      </c>
      <c r="H119" s="6">
        <v>0.02</v>
      </c>
      <c r="I119" s="6">
        <v>10.74</v>
      </c>
      <c r="J119" s="6">
        <v>6.89</v>
      </c>
      <c r="K119" s="6">
        <v>0.02</v>
      </c>
      <c r="L119" s="6">
        <v>0.02</v>
      </c>
      <c r="M119" s="6">
        <v>0.99</v>
      </c>
      <c r="N119" s="6">
        <v>0</v>
      </c>
      <c r="O119" s="6">
        <v>3.26</v>
      </c>
      <c r="P119" s="6">
        <v>0.96</v>
      </c>
      <c r="Q119" s="6">
        <v>1.1100000000000001</v>
      </c>
      <c r="R119" s="6">
        <v>0</v>
      </c>
      <c r="S119" s="6">
        <v>0.48</v>
      </c>
      <c r="T119" s="6">
        <v>0.08</v>
      </c>
      <c r="U119" s="6">
        <v>0</v>
      </c>
      <c r="V119" s="6">
        <v>0</v>
      </c>
      <c r="W119" s="6">
        <v>0.01</v>
      </c>
      <c r="X119" s="6">
        <v>0</v>
      </c>
      <c r="Y119" s="6">
        <v>0.01</v>
      </c>
      <c r="Z119" s="6">
        <v>0.16</v>
      </c>
      <c r="AA119" s="6">
        <v>0.28000000000000003</v>
      </c>
      <c r="AB119" s="6">
        <v>0.01</v>
      </c>
      <c r="AC119" s="6">
        <v>0.14000000000000001</v>
      </c>
      <c r="AD119" s="6">
        <v>0.01</v>
      </c>
      <c r="AE119" s="6">
        <v>0</v>
      </c>
      <c r="AF119" s="6">
        <v>0.08</v>
      </c>
      <c r="AG119" s="6">
        <v>0.01</v>
      </c>
      <c r="AH119" s="6">
        <v>7.0000000000000007E-2</v>
      </c>
      <c r="AI119" s="6">
        <v>0</v>
      </c>
      <c r="AJ119" s="6">
        <v>0.02</v>
      </c>
      <c r="AK119" s="6">
        <v>0.02</v>
      </c>
      <c r="AL119" s="6">
        <v>0.01</v>
      </c>
      <c r="AM119" s="6">
        <v>0.04</v>
      </c>
      <c r="AN119" s="6">
        <v>0</v>
      </c>
      <c r="AO119" s="6">
        <v>0.01</v>
      </c>
      <c r="AP119" s="6">
        <v>0</v>
      </c>
      <c r="AQ119" s="6">
        <v>0</v>
      </c>
      <c r="AR119" s="7">
        <f t="shared" si="8"/>
        <v>16.540000000000003</v>
      </c>
      <c r="AS119" s="7">
        <f t="shared" si="9"/>
        <v>10.269999999999998</v>
      </c>
      <c r="AT119" s="7">
        <f t="shared" si="10"/>
        <v>3.09</v>
      </c>
      <c r="AU119" s="7">
        <f t="shared" si="11"/>
        <v>1.1200000000000001</v>
      </c>
      <c r="AV119" s="7">
        <f t="shared" si="12"/>
        <v>0.08</v>
      </c>
      <c r="AW119" s="7">
        <f t="shared" si="13"/>
        <v>1</v>
      </c>
      <c r="AX119" s="7">
        <f t="shared" si="14"/>
        <v>0.30000000000000004</v>
      </c>
      <c r="AY119" s="7">
        <f t="shared" si="15"/>
        <v>0.54</v>
      </c>
    </row>
    <row r="120" spans="1:51" x14ac:dyDescent="0.3">
      <c r="A120" s="3">
        <v>41094</v>
      </c>
      <c r="B120" s="4" t="s">
        <v>47</v>
      </c>
      <c r="C120" s="4" t="s">
        <v>58</v>
      </c>
      <c r="D120" s="4" t="s">
        <v>58</v>
      </c>
      <c r="E120" s="6">
        <v>2.93</v>
      </c>
      <c r="F120" s="6">
        <v>0.08</v>
      </c>
      <c r="G120" s="6">
        <v>0.39</v>
      </c>
      <c r="H120" s="6">
        <v>0.02</v>
      </c>
      <c r="I120" s="6">
        <v>7.44</v>
      </c>
      <c r="J120" s="6">
        <v>5.59</v>
      </c>
      <c r="K120" s="6">
        <v>0.1</v>
      </c>
      <c r="L120" s="6">
        <v>0.03</v>
      </c>
      <c r="M120" s="6">
        <v>0.72</v>
      </c>
      <c r="N120" s="6">
        <v>0</v>
      </c>
      <c r="O120" s="6">
        <v>1.9</v>
      </c>
      <c r="P120" s="6">
        <v>0.46</v>
      </c>
      <c r="Q120" s="6">
        <v>0.94</v>
      </c>
      <c r="R120" s="6">
        <v>0.08</v>
      </c>
      <c r="S120" s="6">
        <v>0.24</v>
      </c>
      <c r="T120" s="6">
        <v>0.05</v>
      </c>
      <c r="U120" s="6">
        <v>0</v>
      </c>
      <c r="V120" s="6">
        <v>0</v>
      </c>
      <c r="W120" s="6">
        <v>0.01</v>
      </c>
      <c r="X120" s="6">
        <v>0.01</v>
      </c>
      <c r="Y120" s="6">
        <v>0</v>
      </c>
      <c r="Z120" s="6">
        <v>0.08</v>
      </c>
      <c r="AA120" s="6">
        <v>0.18</v>
      </c>
      <c r="AB120" s="6">
        <v>0.01</v>
      </c>
      <c r="AC120" s="6">
        <v>0.11</v>
      </c>
      <c r="AD120" s="6">
        <v>0</v>
      </c>
      <c r="AE120" s="6">
        <v>0</v>
      </c>
      <c r="AF120" s="6">
        <v>0.05</v>
      </c>
      <c r="AG120" s="6">
        <v>0.01</v>
      </c>
      <c r="AH120" s="6">
        <v>0.05</v>
      </c>
      <c r="AI120" s="6">
        <v>0</v>
      </c>
      <c r="AJ120" s="6">
        <v>0.04</v>
      </c>
      <c r="AK120" s="6">
        <v>0.03</v>
      </c>
      <c r="AL120" s="6">
        <v>0.01</v>
      </c>
      <c r="AM120" s="6">
        <v>0.04</v>
      </c>
      <c r="AN120" s="6">
        <v>0</v>
      </c>
      <c r="AO120" s="6">
        <v>0</v>
      </c>
      <c r="AP120" s="6">
        <v>0</v>
      </c>
      <c r="AQ120" s="6">
        <v>0</v>
      </c>
      <c r="AR120" s="7">
        <f t="shared" si="8"/>
        <v>11.93</v>
      </c>
      <c r="AS120" s="7">
        <f t="shared" si="9"/>
        <v>7.6199999999999992</v>
      </c>
      <c r="AT120" s="7">
        <f t="shared" si="10"/>
        <v>2.0499999999999998</v>
      </c>
      <c r="AU120" s="7">
        <f t="shared" si="11"/>
        <v>1.03</v>
      </c>
      <c r="AV120" s="7">
        <f t="shared" si="12"/>
        <v>0.05</v>
      </c>
      <c r="AW120" s="7">
        <f t="shared" si="13"/>
        <v>0.55000000000000004</v>
      </c>
      <c r="AX120" s="7">
        <f t="shared" si="14"/>
        <v>0.22000000000000003</v>
      </c>
      <c r="AY120" s="7">
        <f t="shared" si="15"/>
        <v>0.5</v>
      </c>
    </row>
    <row r="121" spans="1:51" x14ac:dyDescent="0.3">
      <c r="A121" s="3">
        <v>41094</v>
      </c>
      <c r="B121" s="4" t="s">
        <v>47</v>
      </c>
      <c r="C121" s="4" t="s">
        <v>58</v>
      </c>
      <c r="D121" s="4" t="s">
        <v>58</v>
      </c>
      <c r="E121" s="6">
        <v>2.31</v>
      </c>
      <c r="F121" s="6">
        <v>0.09</v>
      </c>
      <c r="G121" s="6">
        <v>0.31</v>
      </c>
      <c r="H121" s="6">
        <v>0.01</v>
      </c>
      <c r="I121" s="6">
        <v>5.38</v>
      </c>
      <c r="J121" s="6">
        <v>0.14000000000000001</v>
      </c>
      <c r="K121" s="6">
        <v>0.01</v>
      </c>
      <c r="L121" s="6">
        <v>0.03</v>
      </c>
      <c r="M121" s="6">
        <v>0.57999999999999996</v>
      </c>
      <c r="N121" s="6">
        <v>0</v>
      </c>
      <c r="O121" s="6">
        <v>1.37</v>
      </c>
      <c r="P121" s="6">
        <v>0.33</v>
      </c>
      <c r="Q121" s="6">
        <v>0.71</v>
      </c>
      <c r="R121" s="6">
        <v>0</v>
      </c>
      <c r="S121" s="6">
        <v>0.18</v>
      </c>
      <c r="T121" s="6">
        <v>0.04</v>
      </c>
      <c r="U121" s="6">
        <v>0</v>
      </c>
      <c r="V121" s="6">
        <v>0</v>
      </c>
      <c r="W121" s="6">
        <v>0.01</v>
      </c>
      <c r="X121" s="6">
        <v>0.01</v>
      </c>
      <c r="Y121" s="6">
        <v>0</v>
      </c>
      <c r="Z121" s="6">
        <v>0.06</v>
      </c>
      <c r="AA121" s="6">
        <v>0.14000000000000001</v>
      </c>
      <c r="AB121" s="6">
        <v>0.01</v>
      </c>
      <c r="AC121" s="6">
        <v>0.08</v>
      </c>
      <c r="AD121" s="6">
        <v>0</v>
      </c>
      <c r="AE121" s="6">
        <v>0</v>
      </c>
      <c r="AF121" s="6">
        <v>0.04</v>
      </c>
      <c r="AG121" s="6">
        <v>0.01</v>
      </c>
      <c r="AH121" s="6">
        <v>0.04</v>
      </c>
      <c r="AI121" s="6">
        <v>0</v>
      </c>
      <c r="AJ121" s="6">
        <v>0.04</v>
      </c>
      <c r="AK121" s="6">
        <v>0.02</v>
      </c>
      <c r="AL121" s="6">
        <v>0</v>
      </c>
      <c r="AM121" s="6">
        <v>0.03</v>
      </c>
      <c r="AN121" s="6">
        <v>0</v>
      </c>
      <c r="AO121" s="6">
        <v>0.01</v>
      </c>
      <c r="AP121" s="6">
        <v>0</v>
      </c>
      <c r="AQ121" s="6">
        <v>0</v>
      </c>
      <c r="AR121" s="7">
        <f t="shared" si="8"/>
        <v>8.8699999999999957</v>
      </c>
      <c r="AS121" s="7">
        <f t="shared" si="9"/>
        <v>1.6400000000000001</v>
      </c>
      <c r="AT121" s="7">
        <f t="shared" si="10"/>
        <v>1.4800000000000002</v>
      </c>
      <c r="AU121" s="7">
        <f t="shared" si="11"/>
        <v>0.72</v>
      </c>
      <c r="AV121" s="7">
        <f t="shared" si="12"/>
        <v>0.04</v>
      </c>
      <c r="AW121" s="7">
        <f t="shared" si="13"/>
        <v>0.42</v>
      </c>
      <c r="AX121" s="7">
        <f t="shared" si="14"/>
        <v>0.17</v>
      </c>
      <c r="AY121" s="7">
        <f t="shared" si="15"/>
        <v>0.4</v>
      </c>
    </row>
    <row r="122" spans="1:51" x14ac:dyDescent="0.3">
      <c r="A122" s="3">
        <v>41110</v>
      </c>
      <c r="B122" s="4" t="s">
        <v>47</v>
      </c>
      <c r="C122" s="4" t="s">
        <v>58</v>
      </c>
      <c r="D122" s="4" t="s">
        <v>58</v>
      </c>
      <c r="E122" s="6">
        <v>3.29</v>
      </c>
      <c r="F122" s="6">
        <v>0.03</v>
      </c>
      <c r="G122" s="6">
        <v>0.34</v>
      </c>
      <c r="H122" s="6">
        <v>0.02</v>
      </c>
      <c r="I122" s="6">
        <v>8.06</v>
      </c>
      <c r="J122" s="6">
        <v>4.88</v>
      </c>
      <c r="K122" s="6">
        <v>0.01</v>
      </c>
      <c r="L122" s="6">
        <v>0.03</v>
      </c>
      <c r="M122" s="6">
        <v>0.87</v>
      </c>
      <c r="N122" s="6">
        <v>0</v>
      </c>
      <c r="O122" s="6">
        <v>2.1</v>
      </c>
      <c r="P122" s="6">
        <v>0.53</v>
      </c>
      <c r="Q122" s="6">
        <v>0.85</v>
      </c>
      <c r="R122" s="6">
        <v>0</v>
      </c>
      <c r="S122" s="6">
        <v>0.44</v>
      </c>
      <c r="T122" s="6">
        <v>0.08</v>
      </c>
      <c r="U122" s="6">
        <v>0</v>
      </c>
      <c r="V122" s="6">
        <v>0</v>
      </c>
      <c r="W122" s="6">
        <v>0.01</v>
      </c>
      <c r="X122" s="6">
        <v>0.01</v>
      </c>
      <c r="Y122" s="6">
        <v>0</v>
      </c>
      <c r="Z122" s="6">
        <v>0.09</v>
      </c>
      <c r="AA122" s="6">
        <v>0.2</v>
      </c>
      <c r="AB122" s="6">
        <v>0.01</v>
      </c>
      <c r="AC122" s="6">
        <v>0.09</v>
      </c>
      <c r="AD122" s="6">
        <v>0</v>
      </c>
      <c r="AE122" s="6">
        <v>0</v>
      </c>
      <c r="AF122" s="6">
        <v>7.0000000000000007E-2</v>
      </c>
      <c r="AG122" s="6">
        <v>0.01</v>
      </c>
      <c r="AH122" s="6">
        <v>0.06</v>
      </c>
      <c r="AI122" s="6">
        <v>0</v>
      </c>
      <c r="AJ122" s="6">
        <v>0.03</v>
      </c>
      <c r="AK122" s="6">
        <v>0.02</v>
      </c>
      <c r="AL122" s="6">
        <v>0</v>
      </c>
      <c r="AM122" s="6">
        <v>0.06</v>
      </c>
      <c r="AN122" s="6">
        <v>0</v>
      </c>
      <c r="AO122" s="6">
        <v>0.01</v>
      </c>
      <c r="AP122" s="6">
        <v>0.03</v>
      </c>
      <c r="AQ122" s="6">
        <v>0</v>
      </c>
      <c r="AR122" s="7">
        <f t="shared" si="8"/>
        <v>12.969999999999999</v>
      </c>
      <c r="AS122" s="7">
        <f t="shared" si="9"/>
        <v>7.0600000000000005</v>
      </c>
      <c r="AT122" s="7">
        <f t="shared" si="10"/>
        <v>2.1999999999999997</v>
      </c>
      <c r="AU122" s="7">
        <f t="shared" si="11"/>
        <v>0.86</v>
      </c>
      <c r="AV122" s="7">
        <f t="shared" si="12"/>
        <v>7.0000000000000007E-2</v>
      </c>
      <c r="AW122" s="7">
        <f t="shared" si="13"/>
        <v>0.8</v>
      </c>
      <c r="AX122" s="7">
        <f t="shared" si="14"/>
        <v>0.24</v>
      </c>
      <c r="AY122" s="7">
        <f t="shared" si="15"/>
        <v>0.45</v>
      </c>
    </row>
    <row r="123" spans="1:51" x14ac:dyDescent="0.3">
      <c r="A123" s="3">
        <v>41110</v>
      </c>
      <c r="B123" s="4" t="s">
        <v>47</v>
      </c>
      <c r="C123" s="4" t="s">
        <v>58</v>
      </c>
      <c r="D123" s="4" t="s">
        <v>58</v>
      </c>
      <c r="E123" s="6">
        <v>2.48</v>
      </c>
      <c r="F123" s="6">
        <v>0.02</v>
      </c>
      <c r="G123" s="6">
        <v>0.26</v>
      </c>
      <c r="H123" s="6">
        <v>0.02</v>
      </c>
      <c r="I123" s="6">
        <v>6.06</v>
      </c>
      <c r="J123" s="6">
        <v>3.74</v>
      </c>
      <c r="K123" s="6">
        <v>0.01</v>
      </c>
      <c r="L123" s="6">
        <v>0.02</v>
      </c>
      <c r="M123" s="6">
        <v>0.68</v>
      </c>
      <c r="N123" s="6">
        <v>0</v>
      </c>
      <c r="O123" s="6">
        <v>1.64</v>
      </c>
      <c r="P123" s="6">
        <v>0.41</v>
      </c>
      <c r="Q123" s="6">
        <v>0.67</v>
      </c>
      <c r="R123" s="6">
        <v>0</v>
      </c>
      <c r="S123" s="6">
        <v>0.35</v>
      </c>
      <c r="T123" s="6">
        <v>0.06</v>
      </c>
      <c r="U123" s="6">
        <v>0</v>
      </c>
      <c r="V123" s="6">
        <v>0</v>
      </c>
      <c r="W123" s="6">
        <v>0.01</v>
      </c>
      <c r="X123" s="6">
        <v>0.01</v>
      </c>
      <c r="Y123" s="6">
        <v>0</v>
      </c>
      <c r="Z123" s="6">
        <v>7.0000000000000007E-2</v>
      </c>
      <c r="AA123" s="6">
        <v>0.16</v>
      </c>
      <c r="AB123" s="6">
        <v>0.01</v>
      </c>
      <c r="AC123" s="6">
        <v>7.0000000000000007E-2</v>
      </c>
      <c r="AD123" s="6">
        <v>0</v>
      </c>
      <c r="AE123" s="6">
        <v>0</v>
      </c>
      <c r="AF123" s="6">
        <v>0.06</v>
      </c>
      <c r="AG123" s="6">
        <v>0.01</v>
      </c>
      <c r="AH123" s="6">
        <v>0.05</v>
      </c>
      <c r="AI123" s="6">
        <v>0</v>
      </c>
      <c r="AJ123" s="6">
        <v>0.02</v>
      </c>
      <c r="AK123" s="6">
        <v>0.01</v>
      </c>
      <c r="AL123" s="6">
        <v>0</v>
      </c>
      <c r="AM123" s="6">
        <v>0.04</v>
      </c>
      <c r="AN123" s="6">
        <v>0</v>
      </c>
      <c r="AO123" s="6">
        <v>0.01</v>
      </c>
      <c r="AP123" s="6">
        <v>0.02</v>
      </c>
      <c r="AQ123" s="6">
        <v>0</v>
      </c>
      <c r="AR123" s="7">
        <f t="shared" si="8"/>
        <v>9.7899999999999991</v>
      </c>
      <c r="AS123" s="7">
        <f t="shared" si="9"/>
        <v>5.44</v>
      </c>
      <c r="AT123" s="7">
        <f t="shared" si="10"/>
        <v>1.74</v>
      </c>
      <c r="AU123" s="7">
        <f t="shared" si="11"/>
        <v>0.68</v>
      </c>
      <c r="AV123" s="7">
        <f t="shared" si="12"/>
        <v>0.06</v>
      </c>
      <c r="AW123" s="7">
        <f t="shared" si="13"/>
        <v>0.6399999999999999</v>
      </c>
      <c r="AX123" s="7">
        <f t="shared" si="14"/>
        <v>0.19</v>
      </c>
      <c r="AY123" s="7">
        <f t="shared" si="15"/>
        <v>0.33</v>
      </c>
    </row>
    <row r="124" spans="1:51" x14ac:dyDescent="0.3">
      <c r="A124" s="3">
        <v>41110</v>
      </c>
      <c r="B124" s="4" t="s">
        <v>47</v>
      </c>
      <c r="C124" s="4" t="s">
        <v>58</v>
      </c>
      <c r="D124" s="4" t="s">
        <v>58</v>
      </c>
      <c r="E124" s="6">
        <v>1.72</v>
      </c>
      <c r="F124" s="6">
        <v>0.03</v>
      </c>
      <c r="G124" s="6">
        <v>0.3</v>
      </c>
      <c r="H124" s="6">
        <v>0</v>
      </c>
      <c r="I124" s="6">
        <v>4.3</v>
      </c>
      <c r="J124" s="6">
        <v>0.59</v>
      </c>
      <c r="K124" s="6">
        <v>0.01</v>
      </c>
      <c r="L124" s="6">
        <v>7.0000000000000007E-2</v>
      </c>
      <c r="M124" s="6">
        <v>0.49</v>
      </c>
      <c r="N124" s="6">
        <v>0</v>
      </c>
      <c r="O124" s="6">
        <v>1.1100000000000001</v>
      </c>
      <c r="P124" s="6">
        <v>0.27</v>
      </c>
      <c r="Q124" s="6">
        <v>0.79</v>
      </c>
      <c r="R124" s="6">
        <v>0</v>
      </c>
      <c r="S124" s="6">
        <v>0.24</v>
      </c>
      <c r="T124" s="6">
        <v>0.04</v>
      </c>
      <c r="U124" s="6">
        <v>0</v>
      </c>
      <c r="V124" s="6">
        <v>0</v>
      </c>
      <c r="W124" s="6">
        <v>0.01</v>
      </c>
      <c r="X124" s="6">
        <v>0.01</v>
      </c>
      <c r="Y124" s="6">
        <v>0</v>
      </c>
      <c r="Z124" s="6">
        <v>0.05</v>
      </c>
      <c r="AA124" s="6">
        <v>0.15</v>
      </c>
      <c r="AB124" s="6">
        <v>0.01</v>
      </c>
      <c r="AC124" s="6">
        <v>7.0000000000000007E-2</v>
      </c>
      <c r="AD124" s="6">
        <v>0</v>
      </c>
      <c r="AE124" s="6">
        <v>0</v>
      </c>
      <c r="AF124" s="6">
        <v>0.04</v>
      </c>
      <c r="AG124" s="6">
        <v>0.01</v>
      </c>
      <c r="AH124" s="6">
        <v>0.03</v>
      </c>
      <c r="AI124" s="6">
        <v>0</v>
      </c>
      <c r="AJ124" s="6">
        <v>0.02</v>
      </c>
      <c r="AK124" s="6">
        <v>0.02</v>
      </c>
      <c r="AL124" s="6">
        <v>0.04</v>
      </c>
      <c r="AM124" s="6">
        <v>0.04</v>
      </c>
      <c r="AN124" s="6">
        <v>0</v>
      </c>
      <c r="AO124" s="6">
        <v>0.01</v>
      </c>
      <c r="AP124" s="6">
        <v>0.01</v>
      </c>
      <c r="AQ124" s="6">
        <v>0</v>
      </c>
      <c r="AR124" s="7">
        <f t="shared" si="8"/>
        <v>7.1199999999999992</v>
      </c>
      <c r="AS124" s="7">
        <f t="shared" si="9"/>
        <v>1.8</v>
      </c>
      <c r="AT124" s="7">
        <f t="shared" si="10"/>
        <v>1.5600000000000003</v>
      </c>
      <c r="AU124" s="7">
        <f t="shared" si="11"/>
        <v>0.8</v>
      </c>
      <c r="AV124" s="7">
        <f t="shared" si="12"/>
        <v>0.04</v>
      </c>
      <c r="AW124" s="7">
        <f t="shared" si="13"/>
        <v>0.47999999999999993</v>
      </c>
      <c r="AX124" s="7">
        <f t="shared" si="14"/>
        <v>0.15000000000000002</v>
      </c>
      <c r="AY124" s="7">
        <f t="shared" si="15"/>
        <v>0.37999999999999995</v>
      </c>
    </row>
    <row r="125" spans="1:51" x14ac:dyDescent="0.3">
      <c r="A125" s="3">
        <v>41110</v>
      </c>
      <c r="B125" s="4" t="s">
        <v>47</v>
      </c>
      <c r="C125" s="4" t="s">
        <v>58</v>
      </c>
      <c r="D125" s="4" t="s">
        <v>58</v>
      </c>
      <c r="E125" s="6">
        <v>1.81</v>
      </c>
      <c r="F125" s="6">
        <v>0.03</v>
      </c>
      <c r="G125" s="6">
        <v>0.32</v>
      </c>
      <c r="H125" s="6">
        <v>0.01</v>
      </c>
      <c r="I125" s="6">
        <v>4.5</v>
      </c>
      <c r="J125" s="6">
        <v>0.61</v>
      </c>
      <c r="K125" s="6">
        <v>0.02</v>
      </c>
      <c r="L125" s="6">
        <v>0.06</v>
      </c>
      <c r="M125" s="6">
        <v>0.47</v>
      </c>
      <c r="N125" s="6">
        <v>0</v>
      </c>
      <c r="O125" s="6">
        <v>1.1200000000000001</v>
      </c>
      <c r="P125" s="6">
        <v>0.28000000000000003</v>
      </c>
      <c r="Q125" s="6">
        <v>0.8</v>
      </c>
      <c r="R125" s="6">
        <v>0</v>
      </c>
      <c r="S125" s="6">
        <v>0.25</v>
      </c>
      <c r="T125" s="6">
        <v>0.04</v>
      </c>
      <c r="U125" s="6">
        <v>0</v>
      </c>
      <c r="V125" s="6">
        <v>0</v>
      </c>
      <c r="W125" s="6">
        <v>0.01</v>
      </c>
      <c r="X125" s="6">
        <v>0.01</v>
      </c>
      <c r="Y125" s="6">
        <v>0</v>
      </c>
      <c r="Z125" s="6">
        <v>0.05</v>
      </c>
      <c r="AA125" s="6">
        <v>0.16</v>
      </c>
      <c r="AB125" s="6">
        <v>0.01</v>
      </c>
      <c r="AC125" s="6">
        <v>7.0000000000000007E-2</v>
      </c>
      <c r="AD125" s="6">
        <v>0</v>
      </c>
      <c r="AE125" s="6">
        <v>0</v>
      </c>
      <c r="AF125" s="6">
        <v>0.04</v>
      </c>
      <c r="AG125" s="6">
        <v>0.01</v>
      </c>
      <c r="AH125" s="6">
        <v>0.03</v>
      </c>
      <c r="AI125" s="6">
        <v>0</v>
      </c>
      <c r="AJ125" s="6">
        <v>0.03</v>
      </c>
      <c r="AK125" s="6">
        <v>0.03</v>
      </c>
      <c r="AL125" s="6">
        <v>0.05</v>
      </c>
      <c r="AM125" s="6">
        <v>0.04</v>
      </c>
      <c r="AN125" s="6">
        <v>0</v>
      </c>
      <c r="AO125" s="6">
        <v>0.01</v>
      </c>
      <c r="AP125" s="6">
        <v>0.01</v>
      </c>
      <c r="AQ125" s="6">
        <v>0</v>
      </c>
      <c r="AR125" s="7">
        <f t="shared" si="8"/>
        <v>7.4499999999999993</v>
      </c>
      <c r="AS125" s="7">
        <f t="shared" si="9"/>
        <v>1.83</v>
      </c>
      <c r="AT125" s="7">
        <f t="shared" si="10"/>
        <v>1.6000000000000003</v>
      </c>
      <c r="AU125" s="7">
        <f t="shared" si="11"/>
        <v>0.81</v>
      </c>
      <c r="AV125" s="7">
        <f t="shared" si="12"/>
        <v>0.04</v>
      </c>
      <c r="AW125" s="7">
        <f t="shared" si="13"/>
        <v>0.49999999999999994</v>
      </c>
      <c r="AX125" s="7">
        <f t="shared" si="14"/>
        <v>0.15000000000000002</v>
      </c>
      <c r="AY125" s="7">
        <f t="shared" si="15"/>
        <v>0.42</v>
      </c>
    </row>
    <row r="126" spans="1:51" x14ac:dyDescent="0.3">
      <c r="A126" s="3">
        <v>41127</v>
      </c>
      <c r="B126" s="4" t="s">
        <v>48</v>
      </c>
      <c r="C126" s="4" t="s">
        <v>58</v>
      </c>
      <c r="D126" s="4" t="s">
        <v>58</v>
      </c>
      <c r="E126" s="6">
        <v>2.2999999999999998</v>
      </c>
      <c r="F126" s="6">
        <v>0.02</v>
      </c>
      <c r="G126" s="6">
        <v>0.25</v>
      </c>
      <c r="H126" s="6">
        <v>0.01</v>
      </c>
      <c r="I126" s="6">
        <v>8.1</v>
      </c>
      <c r="J126" s="6">
        <v>0.63</v>
      </c>
      <c r="K126" s="6">
        <v>0.09</v>
      </c>
      <c r="L126" s="6">
        <v>0.03</v>
      </c>
      <c r="M126" s="6">
        <v>13.73</v>
      </c>
      <c r="N126" s="6">
        <v>0</v>
      </c>
      <c r="O126" s="6">
        <v>1.49</v>
      </c>
      <c r="P126" s="6">
        <v>0.38</v>
      </c>
      <c r="Q126" s="6">
        <v>0.59</v>
      </c>
      <c r="R126" s="6">
        <v>0</v>
      </c>
      <c r="S126" s="6">
        <v>0.27</v>
      </c>
      <c r="T126" s="6">
        <v>0.08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0.06</v>
      </c>
      <c r="AA126" s="6">
        <v>0.13</v>
      </c>
      <c r="AB126" s="6">
        <v>0.01</v>
      </c>
      <c r="AC126" s="6">
        <v>7.0000000000000007E-2</v>
      </c>
      <c r="AD126" s="6">
        <v>0.01</v>
      </c>
      <c r="AE126" s="6">
        <v>0</v>
      </c>
      <c r="AF126" s="6">
        <v>0.04</v>
      </c>
      <c r="AG126" s="6">
        <v>0.01</v>
      </c>
      <c r="AH126" s="6">
        <v>0.04</v>
      </c>
      <c r="AI126" s="6">
        <v>0</v>
      </c>
      <c r="AJ126" s="6">
        <v>0.02</v>
      </c>
      <c r="AK126" s="6">
        <v>0.01</v>
      </c>
      <c r="AL126" s="6">
        <v>0</v>
      </c>
      <c r="AM126" s="6">
        <v>0.02</v>
      </c>
      <c r="AN126" s="6">
        <v>0</v>
      </c>
      <c r="AO126" s="6">
        <v>0</v>
      </c>
      <c r="AP126" s="6">
        <v>0</v>
      </c>
      <c r="AQ126" s="6">
        <v>0</v>
      </c>
      <c r="AR126" s="7">
        <f t="shared" si="8"/>
        <v>24.73</v>
      </c>
      <c r="AS126" s="7">
        <f t="shared" si="9"/>
        <v>2.19</v>
      </c>
      <c r="AT126" s="7">
        <f t="shared" si="10"/>
        <v>1.47</v>
      </c>
      <c r="AU126" s="7">
        <f t="shared" si="11"/>
        <v>0.59</v>
      </c>
      <c r="AV126" s="7">
        <f t="shared" si="12"/>
        <v>0.04</v>
      </c>
      <c r="AW126" s="7">
        <f t="shared" si="13"/>
        <v>0.5</v>
      </c>
      <c r="AX126" s="7">
        <f t="shared" si="14"/>
        <v>0.20000000000000004</v>
      </c>
      <c r="AY126" s="7">
        <f t="shared" si="15"/>
        <v>0.30000000000000004</v>
      </c>
    </row>
    <row r="127" spans="1:51" x14ac:dyDescent="0.3">
      <c r="A127" s="3">
        <v>41127</v>
      </c>
      <c r="B127" s="4" t="s">
        <v>48</v>
      </c>
      <c r="C127" s="4" t="s">
        <v>58</v>
      </c>
      <c r="D127" s="4" t="s">
        <v>58</v>
      </c>
      <c r="E127" s="6">
        <v>2.38</v>
      </c>
      <c r="F127" s="6">
        <v>0.01</v>
      </c>
      <c r="G127" s="6">
        <v>0.25</v>
      </c>
      <c r="H127" s="6">
        <v>0.01</v>
      </c>
      <c r="I127" s="6">
        <v>8.67</v>
      </c>
      <c r="J127" s="6">
        <v>4.34</v>
      </c>
      <c r="K127" s="6">
        <v>0.09</v>
      </c>
      <c r="L127" s="6">
        <v>0.03</v>
      </c>
      <c r="M127" s="6">
        <v>16.29</v>
      </c>
      <c r="N127" s="6">
        <v>0</v>
      </c>
      <c r="O127" s="6">
        <v>1.55</v>
      </c>
      <c r="P127" s="6">
        <v>0.38</v>
      </c>
      <c r="Q127" s="6">
        <v>0.63</v>
      </c>
      <c r="R127" s="6">
        <v>0</v>
      </c>
      <c r="S127" s="6">
        <v>0.28000000000000003</v>
      </c>
      <c r="T127" s="6">
        <v>0.08</v>
      </c>
      <c r="U127" s="6">
        <v>0</v>
      </c>
      <c r="V127" s="6">
        <v>0</v>
      </c>
      <c r="W127" s="6">
        <v>0.01</v>
      </c>
      <c r="X127" s="6">
        <v>0.01</v>
      </c>
      <c r="Y127" s="6">
        <v>0</v>
      </c>
      <c r="Z127" s="6">
        <v>7.0000000000000007E-2</v>
      </c>
      <c r="AA127" s="6">
        <v>0.13</v>
      </c>
      <c r="AB127" s="6">
        <v>0</v>
      </c>
      <c r="AC127" s="6">
        <v>7.0000000000000007E-2</v>
      </c>
      <c r="AD127" s="6">
        <v>0</v>
      </c>
      <c r="AE127" s="6">
        <v>0</v>
      </c>
      <c r="AF127" s="6">
        <v>0.05</v>
      </c>
      <c r="AG127" s="6">
        <v>0.01</v>
      </c>
      <c r="AH127" s="6">
        <v>0.04</v>
      </c>
      <c r="AI127" s="6">
        <v>0</v>
      </c>
      <c r="AJ127" s="6">
        <v>0.02</v>
      </c>
      <c r="AK127" s="6">
        <v>0.01</v>
      </c>
      <c r="AL127" s="6">
        <v>0</v>
      </c>
      <c r="AM127" s="6">
        <v>0.02</v>
      </c>
      <c r="AN127" s="6">
        <v>0</v>
      </c>
      <c r="AO127" s="6">
        <v>0</v>
      </c>
      <c r="AP127" s="6">
        <v>0</v>
      </c>
      <c r="AQ127" s="6">
        <v>0</v>
      </c>
      <c r="AR127" s="7">
        <f t="shared" si="8"/>
        <v>27.93</v>
      </c>
      <c r="AS127" s="7">
        <f t="shared" si="9"/>
        <v>5.9399999999999995</v>
      </c>
      <c r="AT127" s="7">
        <f t="shared" si="10"/>
        <v>1.56</v>
      </c>
      <c r="AU127" s="7">
        <f t="shared" si="11"/>
        <v>0.64</v>
      </c>
      <c r="AV127" s="7">
        <f t="shared" si="12"/>
        <v>0.05</v>
      </c>
      <c r="AW127" s="7">
        <f t="shared" si="13"/>
        <v>0.53</v>
      </c>
      <c r="AX127" s="7">
        <f t="shared" si="14"/>
        <v>0.20000000000000004</v>
      </c>
      <c r="AY127" s="7">
        <f t="shared" si="15"/>
        <v>0.30000000000000004</v>
      </c>
    </row>
    <row r="128" spans="1:51" x14ac:dyDescent="0.3">
      <c r="A128" s="3">
        <v>41127</v>
      </c>
      <c r="B128" s="4" t="s">
        <v>48</v>
      </c>
      <c r="C128" s="4" t="s">
        <v>58</v>
      </c>
      <c r="D128" s="4" t="s">
        <v>58</v>
      </c>
      <c r="E128" s="6">
        <v>1.86</v>
      </c>
      <c r="F128" s="6">
        <v>0.02</v>
      </c>
      <c r="G128" s="6">
        <v>0.38</v>
      </c>
      <c r="H128" s="6">
        <v>0.01</v>
      </c>
      <c r="I128" s="6">
        <v>6.58</v>
      </c>
      <c r="J128" s="6">
        <v>0.92</v>
      </c>
      <c r="K128" s="6">
        <v>0.01</v>
      </c>
      <c r="L128" s="6">
        <v>0.04</v>
      </c>
      <c r="M128" s="6">
        <v>7.98</v>
      </c>
      <c r="N128" s="6">
        <v>0</v>
      </c>
      <c r="O128" s="6">
        <v>1.07</v>
      </c>
      <c r="P128" s="6">
        <v>0.25</v>
      </c>
      <c r="Q128" s="6">
        <v>0.67</v>
      </c>
      <c r="R128" s="6">
        <v>0</v>
      </c>
      <c r="S128" s="6">
        <v>0.21</v>
      </c>
      <c r="T128" s="6">
        <v>0.05</v>
      </c>
      <c r="U128" s="6">
        <v>0</v>
      </c>
      <c r="V128" s="6">
        <v>0</v>
      </c>
      <c r="W128" s="6">
        <v>0.01</v>
      </c>
      <c r="X128" s="6">
        <v>0.01</v>
      </c>
      <c r="Y128" s="6">
        <v>0</v>
      </c>
      <c r="Z128" s="6">
        <v>0.05</v>
      </c>
      <c r="AA128" s="6">
        <v>0.15</v>
      </c>
      <c r="AB128" s="6">
        <v>0</v>
      </c>
      <c r="AC128" s="6">
        <v>0.06</v>
      </c>
      <c r="AD128" s="6">
        <v>0</v>
      </c>
      <c r="AE128" s="6">
        <v>0</v>
      </c>
      <c r="AF128" s="6">
        <v>0.04</v>
      </c>
      <c r="AG128" s="6">
        <v>0</v>
      </c>
      <c r="AH128" s="6">
        <v>0.03</v>
      </c>
      <c r="AI128" s="6">
        <v>0</v>
      </c>
      <c r="AJ128" s="6">
        <v>0.02</v>
      </c>
      <c r="AK128" s="6">
        <v>0.02</v>
      </c>
      <c r="AL128" s="6">
        <v>0</v>
      </c>
      <c r="AM128" s="6">
        <v>0.02</v>
      </c>
      <c r="AN128" s="6">
        <v>0</v>
      </c>
      <c r="AO128" s="6">
        <v>0</v>
      </c>
      <c r="AP128" s="6">
        <v>0</v>
      </c>
      <c r="AQ128" s="6">
        <v>0</v>
      </c>
      <c r="AR128" s="7">
        <f t="shared" si="8"/>
        <v>17.010000000000002</v>
      </c>
      <c r="AS128" s="7">
        <f t="shared" si="9"/>
        <v>2.06</v>
      </c>
      <c r="AT128" s="7">
        <f t="shared" si="10"/>
        <v>1.3900000000000001</v>
      </c>
      <c r="AU128" s="7">
        <f t="shared" si="11"/>
        <v>0.68</v>
      </c>
      <c r="AV128" s="7">
        <f t="shared" si="12"/>
        <v>0.04</v>
      </c>
      <c r="AW128" s="7">
        <f t="shared" si="13"/>
        <v>0.45</v>
      </c>
      <c r="AX128" s="7">
        <f t="shared" si="14"/>
        <v>0.14000000000000001</v>
      </c>
      <c r="AY128" s="7">
        <f t="shared" si="15"/>
        <v>0.44</v>
      </c>
    </row>
    <row r="129" spans="1:51" x14ac:dyDescent="0.3">
      <c r="A129" s="3">
        <v>41127</v>
      </c>
      <c r="B129" s="4" t="s">
        <v>48</v>
      </c>
      <c r="C129" s="4" t="s">
        <v>58</v>
      </c>
      <c r="D129" s="4" t="s">
        <v>58</v>
      </c>
      <c r="E129" s="6">
        <v>2.39</v>
      </c>
      <c r="F129" s="6">
        <v>0.11</v>
      </c>
      <c r="G129" s="6">
        <v>0.59</v>
      </c>
      <c r="H129" s="6">
        <v>0.01</v>
      </c>
      <c r="I129" s="6">
        <v>7.27</v>
      </c>
      <c r="J129" s="6">
        <v>1.02</v>
      </c>
      <c r="K129" s="6">
        <v>0.01</v>
      </c>
      <c r="L129" s="6">
        <v>0.05</v>
      </c>
      <c r="M129" s="6">
        <v>10.08</v>
      </c>
      <c r="N129" s="6">
        <v>0</v>
      </c>
      <c r="O129" s="6">
        <v>1.29</v>
      </c>
      <c r="P129" s="6">
        <v>0.28999999999999998</v>
      </c>
      <c r="Q129" s="6">
        <v>0.71</v>
      </c>
      <c r="R129" s="6">
        <v>0</v>
      </c>
      <c r="S129" s="6">
        <v>0.23</v>
      </c>
      <c r="T129" s="6">
        <v>0.06</v>
      </c>
      <c r="U129" s="6">
        <v>0</v>
      </c>
      <c r="V129" s="6">
        <v>0</v>
      </c>
      <c r="W129" s="6">
        <v>0.01</v>
      </c>
      <c r="X129" s="6">
        <v>0.01</v>
      </c>
      <c r="Y129" s="6">
        <v>0</v>
      </c>
      <c r="Z129" s="6">
        <v>0.05</v>
      </c>
      <c r="AA129" s="6">
        <v>0.16</v>
      </c>
      <c r="AB129" s="6">
        <v>0.01</v>
      </c>
      <c r="AC129" s="6">
        <v>0.06</v>
      </c>
      <c r="AD129" s="6">
        <v>0</v>
      </c>
      <c r="AE129" s="6">
        <v>0</v>
      </c>
      <c r="AF129" s="6">
        <v>0.05</v>
      </c>
      <c r="AG129" s="6">
        <v>0.01</v>
      </c>
      <c r="AH129" s="6">
        <v>0.03</v>
      </c>
      <c r="AI129" s="6">
        <v>0</v>
      </c>
      <c r="AJ129" s="6">
        <v>0.02</v>
      </c>
      <c r="AK129" s="6">
        <v>0.02</v>
      </c>
      <c r="AL129" s="6">
        <v>0.01</v>
      </c>
      <c r="AM129" s="6">
        <v>0.03</v>
      </c>
      <c r="AN129" s="6">
        <v>0</v>
      </c>
      <c r="AO129" s="6">
        <v>0</v>
      </c>
      <c r="AP129" s="6">
        <v>0</v>
      </c>
      <c r="AQ129" s="6">
        <v>0</v>
      </c>
      <c r="AR129" s="7">
        <f t="shared" si="8"/>
        <v>20.590000000000003</v>
      </c>
      <c r="AS129" s="7">
        <f t="shared" si="9"/>
        <v>2.4800000000000004</v>
      </c>
      <c r="AT129" s="7">
        <f t="shared" si="10"/>
        <v>1.5100000000000002</v>
      </c>
      <c r="AU129" s="7">
        <f t="shared" si="11"/>
        <v>0.72</v>
      </c>
      <c r="AV129" s="7">
        <f t="shared" si="12"/>
        <v>0.05</v>
      </c>
      <c r="AW129" s="7">
        <f t="shared" si="13"/>
        <v>0.49000000000000005</v>
      </c>
      <c r="AX129" s="7">
        <f t="shared" si="14"/>
        <v>0.16</v>
      </c>
      <c r="AY129" s="7">
        <f t="shared" si="15"/>
        <v>0.66</v>
      </c>
    </row>
    <row r="130" spans="1:51" x14ac:dyDescent="0.3">
      <c r="A130" s="3">
        <v>41142</v>
      </c>
      <c r="B130" s="4" t="s">
        <v>48</v>
      </c>
      <c r="C130" s="4" t="s">
        <v>58</v>
      </c>
      <c r="D130" s="4" t="s">
        <v>58</v>
      </c>
      <c r="E130" s="6">
        <v>1.98</v>
      </c>
      <c r="F130" s="6">
        <v>0.04</v>
      </c>
      <c r="G130" s="6">
        <v>0.3</v>
      </c>
      <c r="H130" s="6">
        <v>0.01</v>
      </c>
      <c r="I130" s="6">
        <v>6.8</v>
      </c>
      <c r="J130" s="6">
        <v>3.69</v>
      </c>
      <c r="K130" s="6">
        <v>0.01</v>
      </c>
      <c r="L130" s="6">
        <v>0.02</v>
      </c>
      <c r="M130" s="6">
        <v>8.81</v>
      </c>
      <c r="N130" s="6">
        <v>0</v>
      </c>
      <c r="O130" s="6">
        <v>1.78</v>
      </c>
      <c r="P130" s="6">
        <v>0.4</v>
      </c>
      <c r="Q130" s="6">
        <v>0.78</v>
      </c>
      <c r="R130" s="6">
        <v>0</v>
      </c>
      <c r="S130" s="6">
        <v>0.26</v>
      </c>
      <c r="T130" s="6">
        <v>7.0000000000000007E-2</v>
      </c>
      <c r="U130" s="6">
        <v>0</v>
      </c>
      <c r="V130" s="6">
        <v>0</v>
      </c>
      <c r="W130" s="6">
        <v>0.01</v>
      </c>
      <c r="X130" s="6">
        <v>0.01</v>
      </c>
      <c r="Y130" s="6">
        <v>0</v>
      </c>
      <c r="Z130" s="6">
        <v>0.06</v>
      </c>
      <c r="AA130" s="6">
        <v>0.15</v>
      </c>
      <c r="AB130" s="6">
        <v>0</v>
      </c>
      <c r="AC130" s="6">
        <v>0.06</v>
      </c>
      <c r="AD130" s="6">
        <v>0.01</v>
      </c>
      <c r="AE130" s="6">
        <v>0</v>
      </c>
      <c r="AF130" s="6">
        <v>0.04</v>
      </c>
      <c r="AG130" s="6">
        <v>0.01</v>
      </c>
      <c r="AH130" s="6">
        <v>0.04</v>
      </c>
      <c r="AI130" s="6">
        <v>0</v>
      </c>
      <c r="AJ130" s="6">
        <v>0.01</v>
      </c>
      <c r="AK130" s="6">
        <v>0.01</v>
      </c>
      <c r="AL130" s="6">
        <v>0.01</v>
      </c>
      <c r="AM130" s="6">
        <v>0.02</v>
      </c>
      <c r="AN130" s="6">
        <v>0</v>
      </c>
      <c r="AO130" s="6">
        <v>0</v>
      </c>
      <c r="AP130" s="6">
        <v>0</v>
      </c>
      <c r="AQ130" s="6">
        <v>0</v>
      </c>
      <c r="AR130" s="7">
        <f t="shared" si="8"/>
        <v>18.130000000000003</v>
      </c>
      <c r="AS130" s="7">
        <f t="shared" si="9"/>
        <v>5.55</v>
      </c>
      <c r="AT130" s="7">
        <f t="shared" si="10"/>
        <v>1.7100000000000002</v>
      </c>
      <c r="AU130" s="7">
        <f t="shared" si="11"/>
        <v>0.79</v>
      </c>
      <c r="AV130" s="7">
        <f t="shared" si="12"/>
        <v>0.04</v>
      </c>
      <c r="AW130" s="7">
        <f t="shared" si="13"/>
        <v>0.51</v>
      </c>
      <c r="AX130" s="7">
        <f t="shared" si="14"/>
        <v>0.18000000000000002</v>
      </c>
      <c r="AY130" s="7">
        <f t="shared" si="15"/>
        <v>0.34</v>
      </c>
    </row>
    <row r="131" spans="1:51" x14ac:dyDescent="0.3">
      <c r="A131" s="3">
        <v>41142</v>
      </c>
      <c r="B131" s="4" t="s">
        <v>48</v>
      </c>
      <c r="C131" s="4" t="s">
        <v>58</v>
      </c>
      <c r="D131" s="4" t="s">
        <v>58</v>
      </c>
      <c r="E131" s="6">
        <v>1.91</v>
      </c>
      <c r="F131" s="6">
        <v>0.04</v>
      </c>
      <c r="G131" s="6">
        <v>0.26</v>
      </c>
      <c r="H131" s="6">
        <v>0.01</v>
      </c>
      <c r="I131" s="6">
        <v>5.95</v>
      </c>
      <c r="J131" s="6">
        <v>3.63</v>
      </c>
      <c r="K131" s="6">
        <v>0.01</v>
      </c>
      <c r="L131" s="6">
        <v>0.02</v>
      </c>
      <c r="M131" s="6">
        <v>4.6399999999999997</v>
      </c>
      <c r="N131" s="6">
        <v>0</v>
      </c>
      <c r="O131" s="6">
        <v>1.67</v>
      </c>
      <c r="P131" s="6">
        <v>0.39</v>
      </c>
      <c r="Q131" s="6">
        <v>0.74</v>
      </c>
      <c r="R131" s="6">
        <v>0</v>
      </c>
      <c r="S131" s="6">
        <v>0.25</v>
      </c>
      <c r="T131" s="6">
        <v>0.06</v>
      </c>
      <c r="U131" s="6">
        <v>0</v>
      </c>
      <c r="V131" s="6">
        <v>0</v>
      </c>
      <c r="W131" s="6">
        <v>0.01</v>
      </c>
      <c r="X131" s="6">
        <v>0.01</v>
      </c>
      <c r="Y131" s="6">
        <v>0</v>
      </c>
      <c r="Z131" s="6">
        <v>0.05</v>
      </c>
      <c r="AA131" s="6">
        <v>0.14000000000000001</v>
      </c>
      <c r="AB131" s="6">
        <v>0.01</v>
      </c>
      <c r="AC131" s="6">
        <v>0.06</v>
      </c>
      <c r="AD131" s="6">
        <v>0.01</v>
      </c>
      <c r="AE131" s="6">
        <v>0</v>
      </c>
      <c r="AF131" s="6">
        <v>0.05</v>
      </c>
      <c r="AG131" s="6">
        <v>0</v>
      </c>
      <c r="AH131" s="6">
        <v>0.03</v>
      </c>
      <c r="AI131" s="6">
        <v>0</v>
      </c>
      <c r="AJ131" s="6">
        <v>0.01</v>
      </c>
      <c r="AK131" s="6">
        <v>0.01</v>
      </c>
      <c r="AL131" s="6">
        <v>0</v>
      </c>
      <c r="AM131" s="6">
        <v>0.03</v>
      </c>
      <c r="AN131" s="6">
        <v>0</v>
      </c>
      <c r="AO131" s="6">
        <v>0.01</v>
      </c>
      <c r="AP131" s="6">
        <v>0</v>
      </c>
      <c r="AQ131" s="6">
        <v>0</v>
      </c>
      <c r="AR131" s="7">
        <f t="shared" ref="AR131:AR169" si="16">SUM(E131,G131,I131,K131,M131,T131,AB131,AC131,AG131,AH131,AJ131,AK131:AQ131)</f>
        <v>12.989999999999998</v>
      </c>
      <c r="AS131" s="7">
        <f t="shared" ref="AS131:AS169" si="17">SUM(F131,H131,J131,L131,N131,O131,U131,V131,AD131,AI131)</f>
        <v>5.379999999999999</v>
      </c>
      <c r="AT131" s="7">
        <f t="shared" ref="AT131:AT169" si="18">SUM(P131,S131,W131,Z131,AA131,AE131,Q131,R131,X131,Y131,AF131)</f>
        <v>1.6400000000000001</v>
      </c>
      <c r="AU131" s="7">
        <f t="shared" ref="AU131:AU169" si="19">SUM(Q131,R131,X131,Y131)</f>
        <v>0.75</v>
      </c>
      <c r="AV131" s="7">
        <f t="shared" ref="AV131:AV169" si="20">SUM(AF131)</f>
        <v>0.05</v>
      </c>
      <c r="AW131" s="7">
        <f t="shared" ref="AW131:AW169" si="21">SUM(S131,U131,Z131,AA131,AF131,AI131)</f>
        <v>0.49</v>
      </c>
      <c r="AX131" s="7">
        <f t="shared" ref="AX131:AX169" si="22">SUM(T131,AC131,AG131,AH131)</f>
        <v>0.15</v>
      </c>
      <c r="AY131" s="7">
        <f t="shared" ref="AY131:AY169" si="23">SUM(AJ131,AK131,G131,AM131,AN131)</f>
        <v>0.31000000000000005</v>
      </c>
    </row>
    <row r="132" spans="1:51" x14ac:dyDescent="0.3">
      <c r="A132" s="3">
        <v>41142</v>
      </c>
      <c r="B132" s="4" t="s">
        <v>48</v>
      </c>
      <c r="C132" s="4" t="s">
        <v>58</v>
      </c>
      <c r="D132" s="4" t="s">
        <v>58</v>
      </c>
      <c r="E132" s="6">
        <v>2.17</v>
      </c>
      <c r="F132" s="6">
        <v>0.06</v>
      </c>
      <c r="G132" s="6">
        <v>0.59</v>
      </c>
      <c r="H132" s="6">
        <v>0.01</v>
      </c>
      <c r="I132" s="6">
        <v>5.35</v>
      </c>
      <c r="J132" s="6">
        <v>1.9</v>
      </c>
      <c r="K132" s="6">
        <v>0</v>
      </c>
      <c r="L132" s="6">
        <v>0.05</v>
      </c>
      <c r="M132" s="6">
        <v>6.52</v>
      </c>
      <c r="N132" s="6">
        <v>0</v>
      </c>
      <c r="O132" s="6">
        <v>1.1399999999999999</v>
      </c>
      <c r="P132" s="6">
        <v>0.28999999999999998</v>
      </c>
      <c r="Q132" s="6">
        <v>0.8</v>
      </c>
      <c r="R132" s="6">
        <v>0</v>
      </c>
      <c r="S132" s="6">
        <v>0.28999999999999998</v>
      </c>
      <c r="T132" s="6">
        <v>0.05</v>
      </c>
      <c r="U132" s="6">
        <v>0</v>
      </c>
      <c r="V132" s="6">
        <v>0</v>
      </c>
      <c r="W132" s="6">
        <v>0.01</v>
      </c>
      <c r="X132" s="6">
        <v>0.01</v>
      </c>
      <c r="Y132" s="6">
        <v>0</v>
      </c>
      <c r="Z132" s="6">
        <v>0.05</v>
      </c>
      <c r="AA132" s="6">
        <v>0.17</v>
      </c>
      <c r="AB132" s="6">
        <v>0</v>
      </c>
      <c r="AC132" s="6">
        <v>0.05</v>
      </c>
      <c r="AD132" s="6">
        <v>0.01</v>
      </c>
      <c r="AE132" s="6">
        <v>0</v>
      </c>
      <c r="AF132" s="6">
        <v>0.04</v>
      </c>
      <c r="AG132" s="6">
        <v>0.01</v>
      </c>
      <c r="AH132" s="6">
        <v>0.03</v>
      </c>
      <c r="AI132" s="6">
        <v>0</v>
      </c>
      <c r="AJ132" s="6">
        <v>0.03</v>
      </c>
      <c r="AK132" s="6">
        <v>0.03</v>
      </c>
      <c r="AL132" s="6">
        <v>0.05</v>
      </c>
      <c r="AM132" s="6">
        <v>0.03</v>
      </c>
      <c r="AN132" s="6">
        <v>0</v>
      </c>
      <c r="AO132" s="6">
        <v>0</v>
      </c>
      <c r="AP132" s="6">
        <v>0</v>
      </c>
      <c r="AQ132" s="6">
        <v>0</v>
      </c>
      <c r="AR132" s="7">
        <f t="shared" si="16"/>
        <v>14.909999999999998</v>
      </c>
      <c r="AS132" s="7">
        <f t="shared" si="17"/>
        <v>3.17</v>
      </c>
      <c r="AT132" s="7">
        <f t="shared" si="18"/>
        <v>1.6600000000000001</v>
      </c>
      <c r="AU132" s="7">
        <f t="shared" si="19"/>
        <v>0.81</v>
      </c>
      <c r="AV132" s="7">
        <f t="shared" si="20"/>
        <v>0.04</v>
      </c>
      <c r="AW132" s="7">
        <f t="shared" si="21"/>
        <v>0.55000000000000004</v>
      </c>
      <c r="AX132" s="7">
        <f t="shared" si="22"/>
        <v>0.14000000000000001</v>
      </c>
      <c r="AY132" s="7">
        <f t="shared" si="23"/>
        <v>0.67999999999999994</v>
      </c>
    </row>
    <row r="133" spans="1:51" x14ac:dyDescent="0.3">
      <c r="A133" s="3">
        <v>41142</v>
      </c>
      <c r="B133" s="4" t="s">
        <v>48</v>
      </c>
      <c r="C133" s="4" t="s">
        <v>58</v>
      </c>
      <c r="D133" s="4" t="s">
        <v>58</v>
      </c>
      <c r="E133" s="6">
        <v>2.08</v>
      </c>
      <c r="F133" s="6">
        <v>0.04</v>
      </c>
      <c r="G133" s="6">
        <v>0.59</v>
      </c>
      <c r="H133" s="6">
        <v>0.01</v>
      </c>
      <c r="I133" s="6">
        <v>5.18</v>
      </c>
      <c r="J133" s="6">
        <v>1.86</v>
      </c>
      <c r="K133" s="6">
        <v>0</v>
      </c>
      <c r="L133" s="6">
        <v>0.05</v>
      </c>
      <c r="M133" s="6">
        <v>5.99</v>
      </c>
      <c r="N133" s="6">
        <v>0</v>
      </c>
      <c r="O133" s="6">
        <v>1.0900000000000001</v>
      </c>
      <c r="P133" s="6">
        <v>0.31</v>
      </c>
      <c r="Q133" s="6">
        <v>0.92</v>
      </c>
      <c r="R133" s="6">
        <v>0</v>
      </c>
      <c r="S133" s="6">
        <v>0.35</v>
      </c>
      <c r="T133" s="6">
        <v>0.04</v>
      </c>
      <c r="U133" s="6">
        <v>0</v>
      </c>
      <c r="V133" s="6">
        <v>0</v>
      </c>
      <c r="W133" s="6">
        <v>0.01</v>
      </c>
      <c r="X133" s="6">
        <v>0</v>
      </c>
      <c r="Y133" s="6">
        <v>0</v>
      </c>
      <c r="Z133" s="6">
        <v>0.06</v>
      </c>
      <c r="AA133" s="6">
        <v>0.19</v>
      </c>
      <c r="AB133" s="6">
        <v>0</v>
      </c>
      <c r="AC133" s="6">
        <v>0.04</v>
      </c>
      <c r="AD133" s="6">
        <v>0.01</v>
      </c>
      <c r="AE133" s="6">
        <v>0</v>
      </c>
      <c r="AF133" s="6">
        <v>0.05</v>
      </c>
      <c r="AG133" s="6">
        <v>0</v>
      </c>
      <c r="AH133" s="6">
        <v>0.02</v>
      </c>
      <c r="AI133" s="6">
        <v>0</v>
      </c>
      <c r="AJ133" s="6">
        <v>0.03</v>
      </c>
      <c r="AK133" s="6">
        <v>0.02</v>
      </c>
      <c r="AL133" s="6">
        <v>0.04</v>
      </c>
      <c r="AM133" s="6">
        <v>0.03</v>
      </c>
      <c r="AN133" s="6">
        <v>0</v>
      </c>
      <c r="AO133" s="6">
        <v>0</v>
      </c>
      <c r="AP133" s="6">
        <v>0</v>
      </c>
      <c r="AQ133" s="6">
        <v>0</v>
      </c>
      <c r="AR133" s="7">
        <f t="shared" si="16"/>
        <v>14.059999999999995</v>
      </c>
      <c r="AS133" s="7">
        <f t="shared" si="17"/>
        <v>3.06</v>
      </c>
      <c r="AT133" s="7">
        <f t="shared" si="18"/>
        <v>1.89</v>
      </c>
      <c r="AU133" s="7">
        <f t="shared" si="19"/>
        <v>0.92</v>
      </c>
      <c r="AV133" s="7">
        <f t="shared" si="20"/>
        <v>0.05</v>
      </c>
      <c r="AW133" s="7">
        <f t="shared" si="21"/>
        <v>0.65</v>
      </c>
      <c r="AX133" s="7">
        <f t="shared" si="22"/>
        <v>0.1</v>
      </c>
      <c r="AY133" s="7">
        <f t="shared" si="23"/>
        <v>0.67</v>
      </c>
    </row>
    <row r="134" spans="1:51" x14ac:dyDescent="0.3">
      <c r="A134" s="3">
        <v>41157</v>
      </c>
      <c r="B134" s="4" t="s">
        <v>55</v>
      </c>
      <c r="C134" s="4" t="s">
        <v>58</v>
      </c>
      <c r="D134" s="4" t="s">
        <v>58</v>
      </c>
      <c r="E134" s="6">
        <v>2.35</v>
      </c>
      <c r="F134" s="6">
        <v>0.03</v>
      </c>
      <c r="G134" s="6">
        <v>0.26</v>
      </c>
      <c r="H134" s="6">
        <v>0.01</v>
      </c>
      <c r="I134" s="6">
        <v>6.61</v>
      </c>
      <c r="J134" s="6">
        <v>0.69</v>
      </c>
      <c r="K134" s="6">
        <v>0.02</v>
      </c>
      <c r="L134" s="6">
        <v>0.02</v>
      </c>
      <c r="M134" s="6">
        <v>4.63</v>
      </c>
      <c r="N134" s="6">
        <v>0</v>
      </c>
      <c r="O134" s="6">
        <v>1.33</v>
      </c>
      <c r="P134" s="6">
        <v>0.23</v>
      </c>
      <c r="Q134" s="6">
        <v>0.5</v>
      </c>
      <c r="R134" s="6">
        <v>7.0000000000000007E-2</v>
      </c>
      <c r="S134" s="6">
        <v>0.19</v>
      </c>
      <c r="T134" s="6">
        <v>0.06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0.05</v>
      </c>
      <c r="AA134" s="6">
        <v>0.1</v>
      </c>
      <c r="AB134" s="6">
        <v>0</v>
      </c>
      <c r="AC134" s="6">
        <v>0.06</v>
      </c>
      <c r="AD134" s="6">
        <v>0</v>
      </c>
      <c r="AE134" s="6">
        <v>0</v>
      </c>
      <c r="AF134" s="6">
        <v>0.04</v>
      </c>
      <c r="AG134" s="6">
        <v>0.01</v>
      </c>
      <c r="AH134" s="6">
        <v>0.02</v>
      </c>
      <c r="AI134" s="6">
        <v>0</v>
      </c>
      <c r="AJ134" s="6">
        <v>0.02</v>
      </c>
      <c r="AK134" s="6">
        <v>0.02</v>
      </c>
      <c r="AL134" s="6">
        <v>0.03</v>
      </c>
      <c r="AM134" s="6">
        <v>0.02</v>
      </c>
      <c r="AN134" s="6">
        <v>0</v>
      </c>
      <c r="AO134" s="6">
        <v>0.01</v>
      </c>
      <c r="AP134" s="6">
        <v>0</v>
      </c>
      <c r="AQ134" s="6">
        <v>0</v>
      </c>
      <c r="AR134" s="7">
        <f t="shared" si="16"/>
        <v>14.12</v>
      </c>
      <c r="AS134" s="7">
        <f t="shared" si="17"/>
        <v>2.08</v>
      </c>
      <c r="AT134" s="7">
        <f t="shared" si="18"/>
        <v>1.1800000000000002</v>
      </c>
      <c r="AU134" s="7">
        <f t="shared" si="19"/>
        <v>0.57000000000000006</v>
      </c>
      <c r="AV134" s="7">
        <f t="shared" si="20"/>
        <v>0.04</v>
      </c>
      <c r="AW134" s="7">
        <f t="shared" si="21"/>
        <v>0.37999999999999995</v>
      </c>
      <c r="AX134" s="7">
        <f t="shared" si="22"/>
        <v>0.15</v>
      </c>
      <c r="AY134" s="7">
        <f t="shared" si="23"/>
        <v>0.32</v>
      </c>
    </row>
    <row r="135" spans="1:51" x14ac:dyDescent="0.3">
      <c r="A135" s="3">
        <v>41157</v>
      </c>
      <c r="B135" s="4" t="s">
        <v>55</v>
      </c>
      <c r="C135" s="4" t="s">
        <v>58</v>
      </c>
      <c r="D135" s="4" t="s">
        <v>58</v>
      </c>
      <c r="E135" s="6">
        <v>1.81</v>
      </c>
      <c r="F135" s="6">
        <v>0.04</v>
      </c>
      <c r="G135" s="6">
        <v>0.2</v>
      </c>
      <c r="H135" s="6">
        <v>0.01</v>
      </c>
      <c r="I135" s="6">
        <v>4.97</v>
      </c>
      <c r="J135" s="6">
        <v>3.54</v>
      </c>
      <c r="K135" s="6">
        <v>0.01</v>
      </c>
      <c r="L135" s="6">
        <v>0.01</v>
      </c>
      <c r="M135" s="6">
        <v>5.18</v>
      </c>
      <c r="N135" s="6">
        <v>0</v>
      </c>
      <c r="O135" s="6">
        <v>1.1499999999999999</v>
      </c>
      <c r="P135" s="6">
        <v>0.21</v>
      </c>
      <c r="Q135" s="6">
        <v>0.49</v>
      </c>
      <c r="R135" s="6">
        <v>0</v>
      </c>
      <c r="S135" s="6">
        <v>0.18</v>
      </c>
      <c r="T135" s="6">
        <v>0.04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0.04</v>
      </c>
      <c r="AA135" s="6">
        <v>0.1</v>
      </c>
      <c r="AB135" s="6">
        <v>0</v>
      </c>
      <c r="AC135" s="6">
        <v>0.04</v>
      </c>
      <c r="AD135" s="6">
        <v>0</v>
      </c>
      <c r="AE135" s="6">
        <v>0</v>
      </c>
      <c r="AF135" s="6">
        <v>0.04</v>
      </c>
      <c r="AG135" s="6">
        <v>0.01</v>
      </c>
      <c r="AH135" s="6">
        <v>0.02</v>
      </c>
      <c r="AI135" s="6">
        <v>0</v>
      </c>
      <c r="AJ135" s="6">
        <v>0.02</v>
      </c>
      <c r="AK135" s="6">
        <v>0.01</v>
      </c>
      <c r="AL135" s="6">
        <v>0.02</v>
      </c>
      <c r="AM135" s="6">
        <v>0.02</v>
      </c>
      <c r="AN135" s="6">
        <v>0</v>
      </c>
      <c r="AO135" s="6">
        <v>0</v>
      </c>
      <c r="AP135" s="6">
        <v>0</v>
      </c>
      <c r="AQ135" s="6">
        <v>0</v>
      </c>
      <c r="AR135" s="7">
        <f t="shared" si="16"/>
        <v>12.349999999999996</v>
      </c>
      <c r="AS135" s="7">
        <f t="shared" si="17"/>
        <v>4.75</v>
      </c>
      <c r="AT135" s="7">
        <f t="shared" si="18"/>
        <v>1.06</v>
      </c>
      <c r="AU135" s="7">
        <f t="shared" si="19"/>
        <v>0.49</v>
      </c>
      <c r="AV135" s="7">
        <f t="shared" si="20"/>
        <v>0.04</v>
      </c>
      <c r="AW135" s="7">
        <f t="shared" si="21"/>
        <v>0.36</v>
      </c>
      <c r="AX135" s="7">
        <f t="shared" si="22"/>
        <v>0.11</v>
      </c>
      <c r="AY135" s="7">
        <f t="shared" si="23"/>
        <v>0.25</v>
      </c>
    </row>
    <row r="136" spans="1:51" x14ac:dyDescent="0.3">
      <c r="A136" s="3">
        <v>41157</v>
      </c>
      <c r="B136" s="4" t="s">
        <v>55</v>
      </c>
      <c r="C136" s="4" t="s">
        <v>58</v>
      </c>
      <c r="D136" s="4" t="s">
        <v>58</v>
      </c>
      <c r="E136" s="6">
        <v>1.58</v>
      </c>
      <c r="F136" s="6">
        <v>0.02</v>
      </c>
      <c r="G136" s="6">
        <v>0.26</v>
      </c>
      <c r="H136" s="6">
        <v>0.01</v>
      </c>
      <c r="I136" s="6">
        <v>4.3499999999999996</v>
      </c>
      <c r="J136" s="6">
        <v>0.28999999999999998</v>
      </c>
      <c r="K136" s="6">
        <v>0.06</v>
      </c>
      <c r="L136" s="6">
        <v>0.02</v>
      </c>
      <c r="M136" s="6">
        <v>3.92</v>
      </c>
      <c r="N136" s="6">
        <v>0</v>
      </c>
      <c r="O136" s="6">
        <v>0.84</v>
      </c>
      <c r="P136" s="6">
        <v>0.13</v>
      </c>
      <c r="Q136" s="6">
        <v>0.36</v>
      </c>
      <c r="R136" s="6">
        <v>7.0000000000000007E-2</v>
      </c>
      <c r="S136" s="6">
        <v>0.09</v>
      </c>
      <c r="T136" s="6">
        <v>0.03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0.04</v>
      </c>
      <c r="AA136" s="6">
        <v>0.1</v>
      </c>
      <c r="AB136" s="6">
        <v>0</v>
      </c>
      <c r="AC136" s="6">
        <v>0.04</v>
      </c>
      <c r="AD136" s="6">
        <v>0</v>
      </c>
      <c r="AE136" s="6">
        <v>0</v>
      </c>
      <c r="AF136" s="6">
        <v>0.03</v>
      </c>
      <c r="AG136" s="6">
        <v>0.01</v>
      </c>
      <c r="AH136" s="6">
        <v>0.03</v>
      </c>
      <c r="AI136" s="6">
        <v>0</v>
      </c>
      <c r="AJ136" s="6">
        <v>0.02</v>
      </c>
      <c r="AK136" s="6">
        <v>0.02</v>
      </c>
      <c r="AL136" s="6">
        <v>0.03</v>
      </c>
      <c r="AM136" s="6">
        <v>0.02</v>
      </c>
      <c r="AN136" s="6">
        <v>0</v>
      </c>
      <c r="AO136" s="6">
        <v>0.01</v>
      </c>
      <c r="AP136" s="6">
        <v>0</v>
      </c>
      <c r="AQ136" s="6">
        <v>0</v>
      </c>
      <c r="AR136" s="7">
        <f t="shared" si="16"/>
        <v>10.379999999999994</v>
      </c>
      <c r="AS136" s="7">
        <f t="shared" si="17"/>
        <v>1.18</v>
      </c>
      <c r="AT136" s="7">
        <f t="shared" si="18"/>
        <v>0.82000000000000006</v>
      </c>
      <c r="AU136" s="7">
        <f t="shared" si="19"/>
        <v>0.43</v>
      </c>
      <c r="AV136" s="7">
        <f t="shared" si="20"/>
        <v>0.03</v>
      </c>
      <c r="AW136" s="7">
        <f t="shared" si="21"/>
        <v>0.26</v>
      </c>
      <c r="AX136" s="7">
        <f t="shared" si="22"/>
        <v>0.11</v>
      </c>
      <c r="AY136" s="7">
        <f t="shared" si="23"/>
        <v>0.32</v>
      </c>
    </row>
    <row r="137" spans="1:51" x14ac:dyDescent="0.3">
      <c r="A137" s="3">
        <v>41157</v>
      </c>
      <c r="B137" s="4" t="s">
        <v>55</v>
      </c>
      <c r="C137" s="4" t="s">
        <v>58</v>
      </c>
      <c r="D137" s="4" t="s">
        <v>58</v>
      </c>
      <c r="E137" s="6">
        <v>1.34</v>
      </c>
      <c r="F137" s="6">
        <v>0.05</v>
      </c>
      <c r="G137" s="6">
        <v>0.22</v>
      </c>
      <c r="H137" s="6">
        <v>0.01</v>
      </c>
      <c r="I137" s="6">
        <v>3.31</v>
      </c>
      <c r="J137" s="6">
        <v>0.26</v>
      </c>
      <c r="K137" s="6">
        <v>0.01</v>
      </c>
      <c r="L137" s="6">
        <v>0.02</v>
      </c>
      <c r="M137" s="6">
        <v>1.83</v>
      </c>
      <c r="N137" s="6">
        <v>0</v>
      </c>
      <c r="O137" s="6">
        <v>0.66</v>
      </c>
      <c r="P137" s="6">
        <v>0.1</v>
      </c>
      <c r="Q137" s="6">
        <v>0.28000000000000003</v>
      </c>
      <c r="R137" s="6">
        <v>0.05</v>
      </c>
      <c r="S137" s="6">
        <v>0.06</v>
      </c>
      <c r="T137" s="6">
        <v>0.03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0.03</v>
      </c>
      <c r="AA137" s="6">
        <v>7.0000000000000007E-2</v>
      </c>
      <c r="AB137" s="6">
        <v>0</v>
      </c>
      <c r="AC137" s="6">
        <v>0.03</v>
      </c>
      <c r="AD137" s="6">
        <v>0</v>
      </c>
      <c r="AE137" s="6">
        <v>0</v>
      </c>
      <c r="AF137" s="6">
        <v>0.02</v>
      </c>
      <c r="AG137" s="6">
        <v>0</v>
      </c>
      <c r="AH137" s="6">
        <v>0.02</v>
      </c>
      <c r="AI137" s="6">
        <v>0</v>
      </c>
      <c r="AJ137" s="6">
        <v>0.02</v>
      </c>
      <c r="AK137" s="6">
        <v>0.01</v>
      </c>
      <c r="AL137" s="6">
        <v>0</v>
      </c>
      <c r="AM137" s="6">
        <v>0.02</v>
      </c>
      <c r="AN137" s="6">
        <v>0</v>
      </c>
      <c r="AO137" s="6">
        <v>0.01</v>
      </c>
      <c r="AP137" s="6">
        <v>0</v>
      </c>
      <c r="AQ137" s="6">
        <v>0</v>
      </c>
      <c r="AR137" s="7">
        <f t="shared" si="16"/>
        <v>6.8499999999999988</v>
      </c>
      <c r="AS137" s="7">
        <f t="shared" si="17"/>
        <v>1</v>
      </c>
      <c r="AT137" s="7">
        <f t="shared" si="18"/>
        <v>0.6100000000000001</v>
      </c>
      <c r="AU137" s="7">
        <f t="shared" si="19"/>
        <v>0.33</v>
      </c>
      <c r="AV137" s="7">
        <f t="shared" si="20"/>
        <v>0.02</v>
      </c>
      <c r="AW137" s="7">
        <f t="shared" si="21"/>
        <v>0.18</v>
      </c>
      <c r="AX137" s="7">
        <f t="shared" si="22"/>
        <v>0.08</v>
      </c>
      <c r="AY137" s="7">
        <f t="shared" si="23"/>
        <v>0.27</v>
      </c>
    </row>
    <row r="138" spans="1:51" x14ac:dyDescent="0.3">
      <c r="A138" s="3">
        <v>41171</v>
      </c>
      <c r="B138" s="4" t="s">
        <v>55</v>
      </c>
      <c r="C138" s="4" t="s">
        <v>58</v>
      </c>
      <c r="D138" s="4" t="s">
        <v>58</v>
      </c>
      <c r="E138" s="6">
        <v>1.39</v>
      </c>
      <c r="F138" s="6">
        <v>0.01</v>
      </c>
      <c r="G138" s="6">
        <v>0.13</v>
      </c>
      <c r="H138" s="6">
        <v>0</v>
      </c>
      <c r="I138" s="6">
        <v>3.7</v>
      </c>
      <c r="J138" s="6">
        <v>2.92</v>
      </c>
      <c r="K138" s="6">
        <v>0.01</v>
      </c>
      <c r="L138" s="6">
        <v>0.02</v>
      </c>
      <c r="M138" s="6">
        <v>1.84</v>
      </c>
      <c r="N138" s="6">
        <v>0</v>
      </c>
      <c r="O138" s="6">
        <v>1.17</v>
      </c>
      <c r="P138" s="6">
        <v>0.24</v>
      </c>
      <c r="Q138" s="6">
        <v>0.41</v>
      </c>
      <c r="R138" s="6">
        <v>0</v>
      </c>
      <c r="S138" s="6">
        <v>0.15</v>
      </c>
      <c r="T138" s="6">
        <v>0.03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0.03</v>
      </c>
      <c r="AA138" s="6">
        <v>0.08</v>
      </c>
      <c r="AB138" s="6">
        <v>0</v>
      </c>
      <c r="AC138" s="6">
        <v>0.04</v>
      </c>
      <c r="AD138" s="6">
        <v>0</v>
      </c>
      <c r="AE138" s="6">
        <v>0</v>
      </c>
      <c r="AF138" s="6">
        <v>0.03</v>
      </c>
      <c r="AG138" s="6">
        <v>0.01</v>
      </c>
      <c r="AH138" s="6">
        <v>0.02</v>
      </c>
      <c r="AI138" s="6">
        <v>0</v>
      </c>
      <c r="AJ138" s="6">
        <v>0.02</v>
      </c>
      <c r="AK138" s="6">
        <v>0.01</v>
      </c>
      <c r="AL138" s="6">
        <v>0.03</v>
      </c>
      <c r="AM138" s="6">
        <v>0.02</v>
      </c>
      <c r="AN138" s="6">
        <v>0</v>
      </c>
      <c r="AO138" s="6">
        <v>0.01</v>
      </c>
      <c r="AP138" s="6">
        <v>0</v>
      </c>
      <c r="AQ138" s="6">
        <v>0</v>
      </c>
      <c r="AR138" s="7">
        <f t="shared" si="16"/>
        <v>7.2599999999999989</v>
      </c>
      <c r="AS138" s="7">
        <f t="shared" si="17"/>
        <v>4.1199999999999992</v>
      </c>
      <c r="AT138" s="7">
        <f t="shared" si="18"/>
        <v>0.94</v>
      </c>
      <c r="AU138" s="7">
        <f t="shared" si="19"/>
        <v>0.41</v>
      </c>
      <c r="AV138" s="7">
        <f t="shared" si="20"/>
        <v>0.03</v>
      </c>
      <c r="AW138" s="7">
        <f t="shared" si="21"/>
        <v>0.29000000000000004</v>
      </c>
      <c r="AX138" s="7">
        <f t="shared" si="22"/>
        <v>0.1</v>
      </c>
      <c r="AY138" s="7">
        <f t="shared" si="23"/>
        <v>0.18</v>
      </c>
    </row>
    <row r="139" spans="1:51" x14ac:dyDescent="0.3">
      <c r="A139" s="3">
        <v>41171</v>
      </c>
      <c r="B139" s="4" t="s">
        <v>55</v>
      </c>
      <c r="C139" s="4" t="s">
        <v>58</v>
      </c>
      <c r="D139" s="4" t="s">
        <v>58</v>
      </c>
      <c r="E139" s="6">
        <v>1.19</v>
      </c>
      <c r="F139" s="6">
        <v>0.01</v>
      </c>
      <c r="G139" s="6">
        <v>0.11</v>
      </c>
      <c r="H139" s="6">
        <v>0</v>
      </c>
      <c r="I139" s="6">
        <v>3.17</v>
      </c>
      <c r="J139" s="6">
        <v>2.72</v>
      </c>
      <c r="K139" s="6">
        <v>0.01</v>
      </c>
      <c r="L139" s="6">
        <v>0.02</v>
      </c>
      <c r="M139" s="6">
        <v>1.78</v>
      </c>
      <c r="N139" s="6">
        <v>0</v>
      </c>
      <c r="O139" s="6">
        <v>1.04</v>
      </c>
      <c r="P139" s="6">
        <v>0.21</v>
      </c>
      <c r="Q139" s="6">
        <v>0.4</v>
      </c>
      <c r="R139" s="6">
        <v>0</v>
      </c>
      <c r="S139" s="6">
        <v>0.14000000000000001</v>
      </c>
      <c r="T139" s="6">
        <v>0.03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0.03</v>
      </c>
      <c r="AA139" s="6">
        <v>0.08</v>
      </c>
      <c r="AB139" s="6">
        <v>0</v>
      </c>
      <c r="AC139" s="6">
        <v>0.03</v>
      </c>
      <c r="AD139" s="6">
        <v>0</v>
      </c>
      <c r="AE139" s="6">
        <v>0</v>
      </c>
      <c r="AF139" s="6">
        <v>0.03</v>
      </c>
      <c r="AG139" s="6">
        <v>0</v>
      </c>
      <c r="AH139" s="6">
        <v>0.02</v>
      </c>
      <c r="AI139" s="6">
        <v>0</v>
      </c>
      <c r="AJ139" s="6">
        <v>0.01</v>
      </c>
      <c r="AK139" s="6">
        <v>0.01</v>
      </c>
      <c r="AL139" s="6">
        <v>0.02</v>
      </c>
      <c r="AM139" s="6">
        <v>0.01</v>
      </c>
      <c r="AN139" s="6">
        <v>0</v>
      </c>
      <c r="AO139" s="6">
        <v>0</v>
      </c>
      <c r="AP139" s="6">
        <v>0</v>
      </c>
      <c r="AQ139" s="6">
        <v>0</v>
      </c>
      <c r="AR139" s="7">
        <f t="shared" si="16"/>
        <v>6.3899999999999988</v>
      </c>
      <c r="AS139" s="7">
        <f t="shared" si="17"/>
        <v>3.79</v>
      </c>
      <c r="AT139" s="7">
        <f t="shared" si="18"/>
        <v>0.89000000000000012</v>
      </c>
      <c r="AU139" s="7">
        <f t="shared" si="19"/>
        <v>0.4</v>
      </c>
      <c r="AV139" s="7">
        <f t="shared" si="20"/>
        <v>0.03</v>
      </c>
      <c r="AW139" s="7">
        <f t="shared" si="21"/>
        <v>0.28000000000000003</v>
      </c>
      <c r="AX139" s="7">
        <f t="shared" si="22"/>
        <v>0.08</v>
      </c>
      <c r="AY139" s="7">
        <f t="shared" si="23"/>
        <v>0.14000000000000001</v>
      </c>
    </row>
    <row r="140" spans="1:51" x14ac:dyDescent="0.3">
      <c r="A140" s="3">
        <v>41185</v>
      </c>
      <c r="B140" s="4" t="s">
        <v>49</v>
      </c>
      <c r="C140" s="4" t="s">
        <v>58</v>
      </c>
      <c r="D140" s="4" t="s">
        <v>58</v>
      </c>
      <c r="E140" s="6">
        <v>1.58</v>
      </c>
      <c r="F140" s="6">
        <v>0.01</v>
      </c>
      <c r="G140" s="6">
        <v>0.12</v>
      </c>
      <c r="H140" s="6">
        <v>0</v>
      </c>
      <c r="I140" s="6">
        <v>3.61</v>
      </c>
      <c r="J140" s="6">
        <v>0.43</v>
      </c>
      <c r="K140" s="6">
        <v>0.01</v>
      </c>
      <c r="L140" s="6">
        <v>0.02</v>
      </c>
      <c r="M140" s="6">
        <v>1.07</v>
      </c>
      <c r="N140" s="6">
        <v>0</v>
      </c>
      <c r="O140" s="6">
        <v>1.1299999999999999</v>
      </c>
      <c r="P140" s="6">
        <v>0.24</v>
      </c>
      <c r="Q140" s="6">
        <v>0.48</v>
      </c>
      <c r="R140" s="6">
        <v>0</v>
      </c>
      <c r="S140" s="6">
        <v>0.21</v>
      </c>
      <c r="T140" s="6">
        <v>0.03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0.03</v>
      </c>
      <c r="AA140" s="6">
        <v>0.11</v>
      </c>
      <c r="AB140" s="6">
        <v>0</v>
      </c>
      <c r="AC140" s="6">
        <v>0.04</v>
      </c>
      <c r="AD140" s="6">
        <v>0</v>
      </c>
      <c r="AE140" s="6">
        <v>0</v>
      </c>
      <c r="AF140" s="6">
        <v>0.04</v>
      </c>
      <c r="AG140" s="6">
        <v>0.01</v>
      </c>
      <c r="AH140" s="6">
        <v>0.02</v>
      </c>
      <c r="AI140" s="6">
        <v>0</v>
      </c>
      <c r="AJ140" s="6">
        <v>0.01</v>
      </c>
      <c r="AK140" s="6">
        <v>0.01</v>
      </c>
      <c r="AL140" s="6">
        <v>0</v>
      </c>
      <c r="AM140" s="6">
        <v>0.01</v>
      </c>
      <c r="AN140" s="6">
        <v>0</v>
      </c>
      <c r="AO140" s="6">
        <v>0.01</v>
      </c>
      <c r="AP140" s="6">
        <v>0</v>
      </c>
      <c r="AQ140" s="6">
        <v>0</v>
      </c>
      <c r="AR140" s="7">
        <f t="shared" si="16"/>
        <v>6.5299999999999994</v>
      </c>
      <c r="AS140" s="7">
        <f t="shared" si="17"/>
        <v>1.5899999999999999</v>
      </c>
      <c r="AT140" s="7">
        <f t="shared" si="18"/>
        <v>1.1099999999999999</v>
      </c>
      <c r="AU140" s="7">
        <f t="shared" si="19"/>
        <v>0.48</v>
      </c>
      <c r="AV140" s="7">
        <f t="shared" si="20"/>
        <v>0.04</v>
      </c>
      <c r="AW140" s="7">
        <f t="shared" si="21"/>
        <v>0.38999999999999996</v>
      </c>
      <c r="AX140" s="7">
        <f t="shared" si="22"/>
        <v>0.1</v>
      </c>
      <c r="AY140" s="7">
        <f t="shared" si="23"/>
        <v>0.15</v>
      </c>
    </row>
    <row r="141" spans="1:51" x14ac:dyDescent="0.3">
      <c r="A141" s="3">
        <v>41185</v>
      </c>
      <c r="B141" s="4" t="s">
        <v>49</v>
      </c>
      <c r="C141" s="4" t="s">
        <v>58</v>
      </c>
      <c r="D141" s="4" t="s">
        <v>58</v>
      </c>
      <c r="E141" s="6">
        <v>1.52</v>
      </c>
      <c r="F141" s="6">
        <v>0.02</v>
      </c>
      <c r="G141" s="6">
        <v>0.13</v>
      </c>
      <c r="H141" s="6">
        <v>0</v>
      </c>
      <c r="I141" s="6">
        <v>3.34</v>
      </c>
      <c r="J141" s="6">
        <v>0.39</v>
      </c>
      <c r="K141" s="6">
        <v>0.01</v>
      </c>
      <c r="L141" s="6">
        <v>0.02</v>
      </c>
      <c r="M141" s="6">
        <v>1.26</v>
      </c>
      <c r="N141" s="6">
        <v>0</v>
      </c>
      <c r="O141" s="6">
        <v>1.1200000000000001</v>
      </c>
      <c r="P141" s="6">
        <v>0.25</v>
      </c>
      <c r="Q141" s="6">
        <v>0.54</v>
      </c>
      <c r="R141" s="6">
        <v>0</v>
      </c>
      <c r="S141" s="6">
        <v>0.25</v>
      </c>
      <c r="T141" s="6">
        <v>0.03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0.03</v>
      </c>
      <c r="AA141" s="6">
        <v>0.13</v>
      </c>
      <c r="AB141" s="6">
        <v>0</v>
      </c>
      <c r="AC141" s="6">
        <v>0.04</v>
      </c>
      <c r="AD141" s="6">
        <v>0</v>
      </c>
      <c r="AE141" s="6">
        <v>0</v>
      </c>
      <c r="AF141" s="6">
        <v>0.05</v>
      </c>
      <c r="AG141" s="6">
        <v>0.01</v>
      </c>
      <c r="AH141" s="6">
        <v>0.02</v>
      </c>
      <c r="AI141" s="6">
        <v>0</v>
      </c>
      <c r="AJ141" s="6">
        <v>0.01</v>
      </c>
      <c r="AK141" s="6">
        <v>0.01</v>
      </c>
      <c r="AL141" s="6">
        <v>0</v>
      </c>
      <c r="AM141" s="6">
        <v>0.01</v>
      </c>
      <c r="AN141" s="6">
        <v>0</v>
      </c>
      <c r="AO141" s="6">
        <v>0.01</v>
      </c>
      <c r="AP141" s="6">
        <v>0</v>
      </c>
      <c r="AQ141" s="6">
        <v>0</v>
      </c>
      <c r="AR141" s="7">
        <f t="shared" si="16"/>
        <v>6.3999999999999986</v>
      </c>
      <c r="AS141" s="7">
        <f t="shared" si="17"/>
        <v>1.5500000000000003</v>
      </c>
      <c r="AT141" s="7">
        <f t="shared" si="18"/>
        <v>1.2500000000000002</v>
      </c>
      <c r="AU141" s="7">
        <f t="shared" si="19"/>
        <v>0.54</v>
      </c>
      <c r="AV141" s="7">
        <f t="shared" si="20"/>
        <v>0.05</v>
      </c>
      <c r="AW141" s="7">
        <f t="shared" si="21"/>
        <v>0.46</v>
      </c>
      <c r="AX141" s="7">
        <f t="shared" si="22"/>
        <v>0.1</v>
      </c>
      <c r="AY141" s="7">
        <f t="shared" si="23"/>
        <v>0.16</v>
      </c>
    </row>
    <row r="142" spans="1:51" x14ac:dyDescent="0.3">
      <c r="A142" s="3">
        <v>41199</v>
      </c>
      <c r="B142" s="4" t="s">
        <v>49</v>
      </c>
      <c r="C142" s="4" t="s">
        <v>58</v>
      </c>
      <c r="D142" s="4" t="s">
        <v>58</v>
      </c>
      <c r="E142" s="6">
        <v>1.1499999999999999</v>
      </c>
      <c r="F142" s="6">
        <v>0.02</v>
      </c>
      <c r="G142" s="6">
        <v>0.28000000000000003</v>
      </c>
      <c r="H142" s="6">
        <v>0.01</v>
      </c>
      <c r="I142" s="6">
        <v>2.4700000000000002</v>
      </c>
      <c r="J142" s="6">
        <v>1.72</v>
      </c>
      <c r="K142" s="6">
        <v>0</v>
      </c>
      <c r="L142" s="6">
        <v>0.01</v>
      </c>
      <c r="M142" s="6">
        <v>0.67</v>
      </c>
      <c r="N142" s="6">
        <v>0</v>
      </c>
      <c r="O142" s="6">
        <v>1.07</v>
      </c>
      <c r="P142" s="6">
        <v>0.25</v>
      </c>
      <c r="Q142" s="6">
        <v>0.34</v>
      </c>
      <c r="R142" s="6">
        <v>0</v>
      </c>
      <c r="S142" s="6">
        <v>0.27</v>
      </c>
      <c r="T142" s="6">
        <v>0.05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0.02</v>
      </c>
      <c r="AA142" s="6">
        <v>0.14000000000000001</v>
      </c>
      <c r="AB142" s="6">
        <v>0</v>
      </c>
      <c r="AC142" s="6">
        <v>0.05</v>
      </c>
      <c r="AD142" s="6">
        <v>0</v>
      </c>
      <c r="AE142" s="6">
        <v>0</v>
      </c>
      <c r="AF142" s="6">
        <v>0.06</v>
      </c>
      <c r="AG142" s="6">
        <v>0</v>
      </c>
      <c r="AH142" s="6">
        <v>0.04</v>
      </c>
      <c r="AI142" s="6">
        <v>0</v>
      </c>
      <c r="AJ142" s="6">
        <v>0</v>
      </c>
      <c r="AK142" s="6">
        <v>0.01</v>
      </c>
      <c r="AL142" s="6">
        <v>0.01</v>
      </c>
      <c r="AM142" s="6">
        <v>0.01</v>
      </c>
      <c r="AN142" s="6">
        <v>0</v>
      </c>
      <c r="AO142" s="6">
        <v>0.01</v>
      </c>
      <c r="AP142" s="6">
        <v>0</v>
      </c>
      <c r="AQ142" s="6">
        <v>0</v>
      </c>
      <c r="AR142" s="7">
        <f t="shared" si="16"/>
        <v>4.7499999999999991</v>
      </c>
      <c r="AS142" s="7">
        <f t="shared" si="17"/>
        <v>2.83</v>
      </c>
      <c r="AT142" s="7">
        <f t="shared" si="18"/>
        <v>1.08</v>
      </c>
      <c r="AU142" s="7">
        <f t="shared" si="19"/>
        <v>0.34</v>
      </c>
      <c r="AV142" s="7">
        <f t="shared" si="20"/>
        <v>0.06</v>
      </c>
      <c r="AW142" s="7">
        <f t="shared" si="21"/>
        <v>0.49000000000000005</v>
      </c>
      <c r="AX142" s="7">
        <f t="shared" si="22"/>
        <v>0.14000000000000001</v>
      </c>
      <c r="AY142" s="7">
        <f t="shared" si="23"/>
        <v>0.30000000000000004</v>
      </c>
    </row>
    <row r="143" spans="1:51" x14ac:dyDescent="0.3">
      <c r="A143" s="3">
        <v>41199</v>
      </c>
      <c r="B143" s="4" t="s">
        <v>49</v>
      </c>
      <c r="C143" s="4" t="s">
        <v>58</v>
      </c>
      <c r="D143" s="4" t="s">
        <v>58</v>
      </c>
      <c r="E143" s="6">
        <v>1.87</v>
      </c>
      <c r="F143" s="6">
        <v>0.04</v>
      </c>
      <c r="G143" s="6">
        <v>0.45</v>
      </c>
      <c r="H143" s="6">
        <v>0.02</v>
      </c>
      <c r="I143" s="6">
        <v>3.73</v>
      </c>
      <c r="J143" s="6">
        <v>2.74</v>
      </c>
      <c r="K143" s="6">
        <v>0</v>
      </c>
      <c r="L143" s="6">
        <v>0.02</v>
      </c>
      <c r="M143" s="6">
        <v>1.03</v>
      </c>
      <c r="N143" s="6">
        <v>0</v>
      </c>
      <c r="O143" s="6">
        <v>1.62</v>
      </c>
      <c r="P143" s="6">
        <v>0.4</v>
      </c>
      <c r="Q143" s="6">
        <v>0.53</v>
      </c>
      <c r="R143" s="6">
        <v>0.05</v>
      </c>
      <c r="S143" s="6">
        <v>0.44</v>
      </c>
      <c r="T143" s="6">
        <v>7.0000000000000007E-2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0.04</v>
      </c>
      <c r="AA143" s="6">
        <v>0.28000000000000003</v>
      </c>
      <c r="AB143" s="6">
        <v>0</v>
      </c>
      <c r="AC143" s="6">
        <v>7.0000000000000007E-2</v>
      </c>
      <c r="AD143" s="6">
        <v>0.01</v>
      </c>
      <c r="AE143" s="6">
        <v>0</v>
      </c>
      <c r="AF143" s="6">
        <v>0.11</v>
      </c>
      <c r="AG143" s="6">
        <v>0</v>
      </c>
      <c r="AH143" s="6">
        <v>0.06</v>
      </c>
      <c r="AI143" s="6">
        <v>0</v>
      </c>
      <c r="AJ143" s="6">
        <v>0.01</v>
      </c>
      <c r="AK143" s="6">
        <v>0.02</v>
      </c>
      <c r="AL143" s="6">
        <v>0.01</v>
      </c>
      <c r="AM143" s="6">
        <v>0.02</v>
      </c>
      <c r="AN143" s="6">
        <v>0</v>
      </c>
      <c r="AO143" s="6">
        <v>0.01</v>
      </c>
      <c r="AP143" s="6">
        <v>0</v>
      </c>
      <c r="AQ143" s="6">
        <v>0</v>
      </c>
      <c r="AR143" s="7">
        <f t="shared" si="16"/>
        <v>7.35</v>
      </c>
      <c r="AS143" s="7">
        <f t="shared" si="17"/>
        <v>4.45</v>
      </c>
      <c r="AT143" s="7">
        <f t="shared" si="18"/>
        <v>1.8500000000000003</v>
      </c>
      <c r="AU143" s="7">
        <f t="shared" si="19"/>
        <v>0.58000000000000007</v>
      </c>
      <c r="AV143" s="7">
        <f t="shared" si="20"/>
        <v>0.11</v>
      </c>
      <c r="AW143" s="7">
        <f t="shared" si="21"/>
        <v>0.87</v>
      </c>
      <c r="AX143" s="7">
        <f t="shared" si="22"/>
        <v>0.2</v>
      </c>
      <c r="AY143" s="7">
        <f t="shared" si="23"/>
        <v>0.5</v>
      </c>
    </row>
    <row r="144" spans="1:51" x14ac:dyDescent="0.3">
      <c r="A144" s="3">
        <v>41213</v>
      </c>
      <c r="B144" s="4" t="s">
        <v>49</v>
      </c>
      <c r="C144" s="4" t="s">
        <v>58</v>
      </c>
      <c r="D144" s="4" t="s">
        <v>58</v>
      </c>
      <c r="E144" s="6">
        <v>3.81</v>
      </c>
      <c r="F144" s="6">
        <v>0.08</v>
      </c>
      <c r="G144" s="6">
        <v>0.56000000000000005</v>
      </c>
      <c r="H144" s="6">
        <v>0.04</v>
      </c>
      <c r="I144" s="6">
        <v>4.76</v>
      </c>
      <c r="J144" s="6">
        <v>4.51</v>
      </c>
      <c r="K144" s="6">
        <v>0.01</v>
      </c>
      <c r="L144" s="6">
        <v>0.02</v>
      </c>
      <c r="M144" s="6">
        <v>1.21</v>
      </c>
      <c r="N144" s="6">
        <v>0</v>
      </c>
      <c r="O144" s="6">
        <v>2.2599999999999998</v>
      </c>
      <c r="P144" s="6">
        <v>0.43</v>
      </c>
      <c r="Q144" s="6">
        <v>0.59</v>
      </c>
      <c r="R144" s="6">
        <v>0.11</v>
      </c>
      <c r="S144" s="6">
        <v>0.82</v>
      </c>
      <c r="T144" s="6">
        <v>7.0000000000000007E-2</v>
      </c>
      <c r="U144" s="6">
        <v>0</v>
      </c>
      <c r="V144" s="6">
        <v>0</v>
      </c>
      <c r="W144" s="6">
        <v>0.01</v>
      </c>
      <c r="X144" s="6">
        <v>0.01</v>
      </c>
      <c r="Y144" s="6">
        <v>0.01</v>
      </c>
      <c r="Z144" s="6">
        <v>7.0000000000000007E-2</v>
      </c>
      <c r="AA144" s="6">
        <v>0.48</v>
      </c>
      <c r="AB144" s="6">
        <v>0</v>
      </c>
      <c r="AC144" s="6">
        <v>0.06</v>
      </c>
      <c r="AD144" s="6">
        <v>0.01</v>
      </c>
      <c r="AE144" s="6">
        <v>0</v>
      </c>
      <c r="AF144" s="6">
        <v>0.28999999999999998</v>
      </c>
      <c r="AG144" s="6">
        <v>0</v>
      </c>
      <c r="AH144" s="6">
        <v>0.03</v>
      </c>
      <c r="AI144" s="6">
        <v>0.01</v>
      </c>
      <c r="AJ144" s="6">
        <v>0.02</v>
      </c>
      <c r="AK144" s="6">
        <v>0.03</v>
      </c>
      <c r="AL144" s="6">
        <v>0.01</v>
      </c>
      <c r="AM144" s="6">
        <v>0.03</v>
      </c>
      <c r="AN144" s="6">
        <v>0</v>
      </c>
      <c r="AO144" s="6">
        <v>0</v>
      </c>
      <c r="AP144" s="6">
        <v>0</v>
      </c>
      <c r="AQ144" s="6">
        <v>0</v>
      </c>
      <c r="AR144" s="7">
        <f t="shared" si="16"/>
        <v>10.599999999999996</v>
      </c>
      <c r="AS144" s="7">
        <f t="shared" si="17"/>
        <v>6.9299999999999988</v>
      </c>
      <c r="AT144" s="7">
        <f t="shared" si="18"/>
        <v>2.8199999999999994</v>
      </c>
      <c r="AU144" s="7">
        <f t="shared" si="19"/>
        <v>0.72</v>
      </c>
      <c r="AV144" s="7">
        <f t="shared" si="20"/>
        <v>0.28999999999999998</v>
      </c>
      <c r="AW144" s="7">
        <f t="shared" si="21"/>
        <v>1.67</v>
      </c>
      <c r="AX144" s="7">
        <f t="shared" si="22"/>
        <v>0.16</v>
      </c>
      <c r="AY144" s="7">
        <f t="shared" si="23"/>
        <v>0.64000000000000012</v>
      </c>
    </row>
    <row r="145" spans="1:51" x14ac:dyDescent="0.3">
      <c r="A145" s="3">
        <v>41213</v>
      </c>
      <c r="B145" s="4" t="s">
        <v>49</v>
      </c>
      <c r="C145" s="4" t="s">
        <v>58</v>
      </c>
      <c r="D145" s="4" t="s">
        <v>58</v>
      </c>
      <c r="E145" s="6">
        <v>3.75</v>
      </c>
      <c r="F145" s="6">
        <v>0.06</v>
      </c>
      <c r="G145" s="6">
        <v>0.37</v>
      </c>
      <c r="H145" s="6">
        <v>0.02</v>
      </c>
      <c r="I145" s="6">
        <v>4.3899999999999997</v>
      </c>
      <c r="J145" s="6">
        <v>1.44</v>
      </c>
      <c r="K145" s="6">
        <v>0.01</v>
      </c>
      <c r="L145" s="6">
        <v>0.01</v>
      </c>
      <c r="M145" s="6">
        <v>1.31</v>
      </c>
      <c r="N145" s="6">
        <v>0</v>
      </c>
      <c r="O145" s="6">
        <v>1.98</v>
      </c>
      <c r="P145" s="6">
        <v>0.42</v>
      </c>
      <c r="Q145" s="6">
        <v>0.64</v>
      </c>
      <c r="R145" s="6">
        <v>0.12</v>
      </c>
      <c r="S145" s="6">
        <v>0.89</v>
      </c>
      <c r="T145" s="6">
        <v>7.0000000000000007E-2</v>
      </c>
      <c r="U145" s="6">
        <v>0</v>
      </c>
      <c r="V145" s="6">
        <v>0</v>
      </c>
      <c r="W145" s="6">
        <v>0.01</v>
      </c>
      <c r="X145" s="6">
        <v>0.01</v>
      </c>
      <c r="Y145" s="6">
        <v>0.01</v>
      </c>
      <c r="Z145" s="6">
        <v>7.0000000000000007E-2</v>
      </c>
      <c r="AA145" s="6">
        <v>0.5</v>
      </c>
      <c r="AB145" s="6">
        <v>0</v>
      </c>
      <c r="AC145" s="6">
        <v>0.06</v>
      </c>
      <c r="AD145" s="6">
        <v>0.01</v>
      </c>
      <c r="AE145" s="6">
        <v>0</v>
      </c>
      <c r="AF145" s="6">
        <v>0.27</v>
      </c>
      <c r="AG145" s="6">
        <v>0</v>
      </c>
      <c r="AH145" s="6">
        <v>0.02</v>
      </c>
      <c r="AI145" s="6">
        <v>0</v>
      </c>
      <c r="AJ145" s="6">
        <v>0.01</v>
      </c>
      <c r="AK145" s="6">
        <v>0.03</v>
      </c>
      <c r="AL145" s="6">
        <v>0.01</v>
      </c>
      <c r="AM145" s="6">
        <v>0.02</v>
      </c>
      <c r="AN145" s="6">
        <v>0</v>
      </c>
      <c r="AO145" s="6">
        <v>0</v>
      </c>
      <c r="AP145" s="6">
        <v>0</v>
      </c>
      <c r="AQ145" s="6">
        <v>0</v>
      </c>
      <c r="AR145" s="7">
        <f t="shared" si="16"/>
        <v>10.049999999999999</v>
      </c>
      <c r="AS145" s="7">
        <f t="shared" si="17"/>
        <v>3.5199999999999996</v>
      </c>
      <c r="AT145" s="7">
        <f t="shared" si="18"/>
        <v>2.94</v>
      </c>
      <c r="AU145" s="7">
        <f t="shared" si="19"/>
        <v>0.78</v>
      </c>
      <c r="AV145" s="7">
        <f t="shared" si="20"/>
        <v>0.27</v>
      </c>
      <c r="AW145" s="7">
        <f t="shared" si="21"/>
        <v>1.73</v>
      </c>
      <c r="AX145" s="7">
        <f t="shared" si="22"/>
        <v>0.15</v>
      </c>
      <c r="AY145" s="7">
        <f t="shared" si="23"/>
        <v>0.43</v>
      </c>
    </row>
    <row r="146" spans="1:51" x14ac:dyDescent="0.3">
      <c r="A146" s="3">
        <v>41227</v>
      </c>
      <c r="B146" s="4" t="s">
        <v>59</v>
      </c>
      <c r="C146" s="4" t="s">
        <v>58</v>
      </c>
      <c r="D146" s="4" t="s">
        <v>58</v>
      </c>
      <c r="E146" s="6">
        <v>5.03</v>
      </c>
      <c r="F146" s="6">
        <v>0.05</v>
      </c>
      <c r="G146" s="6">
        <v>0.43</v>
      </c>
      <c r="H146" s="6">
        <v>0.03</v>
      </c>
      <c r="I146" s="6">
        <v>6.55</v>
      </c>
      <c r="J146" s="6">
        <v>11.1</v>
      </c>
      <c r="K146" s="6">
        <v>0.01</v>
      </c>
      <c r="L146" s="6">
        <v>0.02</v>
      </c>
      <c r="M146" s="6">
        <v>1.26</v>
      </c>
      <c r="N146" s="6">
        <v>0</v>
      </c>
      <c r="O146" s="6">
        <v>3.13</v>
      </c>
      <c r="P146" s="6">
        <v>0.8</v>
      </c>
      <c r="Q146" s="6">
        <v>0.98</v>
      </c>
      <c r="R146" s="6">
        <v>0.13</v>
      </c>
      <c r="S146" s="6">
        <v>1.59</v>
      </c>
      <c r="T146" s="6">
        <v>0.09</v>
      </c>
      <c r="U146" s="6">
        <v>0</v>
      </c>
      <c r="V146" s="6">
        <v>0</v>
      </c>
      <c r="W146" s="6">
        <v>0.01</v>
      </c>
      <c r="X146" s="6">
        <v>0.01</v>
      </c>
      <c r="Y146" s="6">
        <v>0.01</v>
      </c>
      <c r="Z146" s="6">
        <v>0.14000000000000001</v>
      </c>
      <c r="AA146" s="6">
        <v>0.99</v>
      </c>
      <c r="AB146" s="6">
        <v>0.01</v>
      </c>
      <c r="AC146" s="6">
        <v>0.08</v>
      </c>
      <c r="AD146" s="6">
        <v>0.01</v>
      </c>
      <c r="AE146" s="6">
        <v>0</v>
      </c>
      <c r="AF146" s="6">
        <v>0.43</v>
      </c>
      <c r="AG146" s="6">
        <v>0.01</v>
      </c>
      <c r="AH146" s="6">
        <v>0.04</v>
      </c>
      <c r="AI146" s="6">
        <v>0</v>
      </c>
      <c r="AJ146" s="6">
        <v>0.01</v>
      </c>
      <c r="AK146" s="6">
        <v>0.04</v>
      </c>
      <c r="AL146" s="6">
        <v>0.01</v>
      </c>
      <c r="AM146" s="6">
        <v>0.03</v>
      </c>
      <c r="AN146" s="6">
        <v>0</v>
      </c>
      <c r="AO146" s="6">
        <v>0.01</v>
      </c>
      <c r="AP146" s="6">
        <v>0</v>
      </c>
      <c r="AQ146" s="6">
        <v>0</v>
      </c>
      <c r="AR146" s="7">
        <f t="shared" si="16"/>
        <v>13.609999999999996</v>
      </c>
      <c r="AS146" s="7">
        <f t="shared" si="17"/>
        <v>14.339999999999998</v>
      </c>
      <c r="AT146" s="7">
        <f t="shared" si="18"/>
        <v>5.089999999999999</v>
      </c>
      <c r="AU146" s="7">
        <f t="shared" si="19"/>
        <v>1.1299999999999999</v>
      </c>
      <c r="AV146" s="7">
        <f t="shared" si="20"/>
        <v>0.43</v>
      </c>
      <c r="AW146" s="7">
        <f t="shared" si="21"/>
        <v>3.15</v>
      </c>
      <c r="AX146" s="7">
        <f t="shared" si="22"/>
        <v>0.22</v>
      </c>
      <c r="AY146" s="7">
        <f t="shared" si="23"/>
        <v>0.51</v>
      </c>
    </row>
    <row r="147" spans="1:51" x14ac:dyDescent="0.3">
      <c r="A147" s="3">
        <v>41227</v>
      </c>
      <c r="B147" s="4" t="s">
        <v>59</v>
      </c>
      <c r="C147" s="4" t="s">
        <v>58</v>
      </c>
      <c r="D147" s="4" t="s">
        <v>58</v>
      </c>
      <c r="E147" s="6">
        <v>4.53</v>
      </c>
      <c r="F147" s="6">
        <v>0.04</v>
      </c>
      <c r="G147" s="6">
        <v>0.25</v>
      </c>
      <c r="H147" s="6">
        <v>0</v>
      </c>
      <c r="I147" s="6">
        <v>5.88</v>
      </c>
      <c r="J147" s="6">
        <v>0.53</v>
      </c>
      <c r="K147" s="6">
        <v>0.01</v>
      </c>
      <c r="L147" s="6">
        <v>0.02</v>
      </c>
      <c r="M147" s="6">
        <v>1.08</v>
      </c>
      <c r="N147" s="6">
        <v>0</v>
      </c>
      <c r="O147" s="6">
        <v>2.81</v>
      </c>
      <c r="P147" s="6">
        <v>0.74</v>
      </c>
      <c r="Q147" s="6">
        <v>1.02</v>
      </c>
      <c r="R147" s="6">
        <v>0.13</v>
      </c>
      <c r="S147" s="6">
        <v>1.67</v>
      </c>
      <c r="T147" s="6">
        <v>0.09</v>
      </c>
      <c r="U147" s="6">
        <v>0</v>
      </c>
      <c r="V147" s="6">
        <v>0</v>
      </c>
      <c r="W147" s="6">
        <v>0.01</v>
      </c>
      <c r="X147" s="6">
        <v>0.01</v>
      </c>
      <c r="Y147" s="6">
        <v>0.01</v>
      </c>
      <c r="Z147" s="6">
        <v>0.14000000000000001</v>
      </c>
      <c r="AA147" s="6">
        <v>1.08</v>
      </c>
      <c r="AB147" s="6">
        <v>0.01</v>
      </c>
      <c r="AC147" s="6">
        <v>0.08</v>
      </c>
      <c r="AD147" s="6">
        <v>0.01</v>
      </c>
      <c r="AE147" s="6">
        <v>0</v>
      </c>
      <c r="AF147" s="6">
        <v>0.53</v>
      </c>
      <c r="AG147" s="6">
        <v>0.01</v>
      </c>
      <c r="AH147" s="6">
        <v>0.04</v>
      </c>
      <c r="AI147" s="6">
        <v>0</v>
      </c>
      <c r="AJ147" s="6">
        <v>0.01</v>
      </c>
      <c r="AK147" s="6">
        <v>0.04</v>
      </c>
      <c r="AL147" s="6">
        <v>0.03</v>
      </c>
      <c r="AM147" s="6">
        <v>0.03</v>
      </c>
      <c r="AN147" s="6">
        <v>0</v>
      </c>
      <c r="AO147" s="6">
        <v>0</v>
      </c>
      <c r="AP147" s="6">
        <v>0</v>
      </c>
      <c r="AQ147" s="6">
        <v>0</v>
      </c>
      <c r="AR147" s="7">
        <f t="shared" si="16"/>
        <v>12.089999999999996</v>
      </c>
      <c r="AS147" s="7">
        <f t="shared" si="17"/>
        <v>3.41</v>
      </c>
      <c r="AT147" s="7">
        <f t="shared" si="18"/>
        <v>5.34</v>
      </c>
      <c r="AU147" s="7">
        <f t="shared" si="19"/>
        <v>1.17</v>
      </c>
      <c r="AV147" s="7">
        <f t="shared" si="20"/>
        <v>0.53</v>
      </c>
      <c r="AW147" s="7">
        <f t="shared" si="21"/>
        <v>3.42</v>
      </c>
      <c r="AX147" s="7">
        <f t="shared" si="22"/>
        <v>0.22</v>
      </c>
      <c r="AY147" s="7">
        <f t="shared" si="23"/>
        <v>0.32999999999999996</v>
      </c>
    </row>
    <row r="148" spans="1:51" x14ac:dyDescent="0.3">
      <c r="A148" s="3">
        <v>41283</v>
      </c>
      <c r="B148" s="4" t="s">
        <v>51</v>
      </c>
      <c r="C148" s="4" t="s">
        <v>58</v>
      </c>
      <c r="D148" s="4" t="s">
        <v>58</v>
      </c>
      <c r="E148" s="6">
        <v>3.22</v>
      </c>
      <c r="F148" s="6">
        <v>0.05</v>
      </c>
      <c r="G148" s="6">
        <v>0.35</v>
      </c>
      <c r="H148" s="6">
        <v>0.03</v>
      </c>
      <c r="I148" s="6">
        <v>3.41</v>
      </c>
      <c r="J148" s="6">
        <v>0.38</v>
      </c>
      <c r="K148" s="6">
        <v>0</v>
      </c>
      <c r="L148" s="6">
        <v>0.02</v>
      </c>
      <c r="M148" s="6">
        <v>1.44</v>
      </c>
      <c r="N148" s="6">
        <v>0</v>
      </c>
      <c r="O148" s="6">
        <v>1.46</v>
      </c>
      <c r="P148" s="6">
        <v>0.35</v>
      </c>
      <c r="Q148" s="6">
        <v>1.1100000000000001</v>
      </c>
      <c r="R148" s="6">
        <v>0</v>
      </c>
      <c r="S148" s="6">
        <v>2.02</v>
      </c>
      <c r="T148" s="6">
        <v>0.06</v>
      </c>
      <c r="U148" s="6">
        <v>0</v>
      </c>
      <c r="V148" s="6">
        <v>0</v>
      </c>
      <c r="W148" s="6">
        <v>0.01</v>
      </c>
      <c r="X148" s="6">
        <v>0</v>
      </c>
      <c r="Y148" s="6">
        <v>0</v>
      </c>
      <c r="Z148" s="6">
        <v>0.08</v>
      </c>
      <c r="AA148" s="6">
        <v>0.4</v>
      </c>
      <c r="AB148" s="6">
        <v>0.01</v>
      </c>
      <c r="AC148" s="6">
        <v>0.08</v>
      </c>
      <c r="AD148" s="6">
        <v>0</v>
      </c>
      <c r="AE148" s="6">
        <v>0.01</v>
      </c>
      <c r="AF148" s="6">
        <v>0.28999999999999998</v>
      </c>
      <c r="AG148" s="6">
        <v>0.01</v>
      </c>
      <c r="AH148" s="6">
        <v>0.05</v>
      </c>
      <c r="AI148" s="6">
        <v>0</v>
      </c>
      <c r="AJ148" s="6">
        <v>0.01</v>
      </c>
      <c r="AK148" s="6">
        <v>0.04</v>
      </c>
      <c r="AL148" s="6">
        <v>0.01</v>
      </c>
      <c r="AM148" s="6">
        <v>0.03</v>
      </c>
      <c r="AN148" s="6">
        <v>0</v>
      </c>
      <c r="AO148" s="6">
        <v>0</v>
      </c>
      <c r="AP148" s="6">
        <v>0</v>
      </c>
      <c r="AQ148" s="6">
        <v>0</v>
      </c>
      <c r="AR148" s="7">
        <f t="shared" si="16"/>
        <v>8.7199999999999989</v>
      </c>
      <c r="AS148" s="7">
        <f t="shared" si="17"/>
        <v>1.94</v>
      </c>
      <c r="AT148" s="7">
        <f t="shared" si="18"/>
        <v>4.2699999999999996</v>
      </c>
      <c r="AU148" s="7">
        <f t="shared" si="19"/>
        <v>1.1100000000000001</v>
      </c>
      <c r="AV148" s="7">
        <f t="shared" si="20"/>
        <v>0.28999999999999998</v>
      </c>
      <c r="AW148" s="7">
        <f t="shared" si="21"/>
        <v>2.79</v>
      </c>
      <c r="AX148" s="7">
        <f t="shared" si="22"/>
        <v>0.2</v>
      </c>
      <c r="AY148" s="7">
        <f t="shared" si="23"/>
        <v>0.42999999999999994</v>
      </c>
    </row>
    <row r="149" spans="1:51" x14ac:dyDescent="0.3">
      <c r="A149" s="3">
        <v>41283</v>
      </c>
      <c r="B149" s="4" t="s">
        <v>51</v>
      </c>
      <c r="C149" s="4" t="s">
        <v>58</v>
      </c>
      <c r="D149" s="4" t="s">
        <v>58</v>
      </c>
      <c r="E149" s="6">
        <v>2.74</v>
      </c>
      <c r="F149" s="6">
        <v>0.05</v>
      </c>
      <c r="G149" s="6">
        <v>0.36</v>
      </c>
      <c r="H149" s="6">
        <v>0.03</v>
      </c>
      <c r="I149" s="6">
        <v>2.95</v>
      </c>
      <c r="J149" s="6">
        <v>0.35</v>
      </c>
      <c r="K149" s="6">
        <v>0</v>
      </c>
      <c r="L149" s="6">
        <v>0.02</v>
      </c>
      <c r="M149" s="6">
        <v>0.96</v>
      </c>
      <c r="N149" s="6">
        <v>0</v>
      </c>
      <c r="O149" s="6">
        <v>1.28</v>
      </c>
      <c r="P149" s="6">
        <v>0.31</v>
      </c>
      <c r="Q149" s="6">
        <v>0.98</v>
      </c>
      <c r="R149" s="6">
        <v>0</v>
      </c>
      <c r="S149" s="6">
        <v>1.77</v>
      </c>
      <c r="T149" s="6">
        <v>0.05</v>
      </c>
      <c r="U149" s="6">
        <v>0</v>
      </c>
      <c r="V149" s="6">
        <v>0</v>
      </c>
      <c r="W149" s="6">
        <v>0.01</v>
      </c>
      <c r="X149" s="6">
        <v>0</v>
      </c>
      <c r="Y149" s="6">
        <v>0</v>
      </c>
      <c r="Z149" s="6">
        <v>0.08</v>
      </c>
      <c r="AA149" s="6">
        <v>0.38</v>
      </c>
      <c r="AB149" s="6">
        <v>0.01</v>
      </c>
      <c r="AC149" s="6">
        <v>7.0000000000000007E-2</v>
      </c>
      <c r="AD149" s="6">
        <v>0</v>
      </c>
      <c r="AE149" s="6">
        <v>0</v>
      </c>
      <c r="AF149" s="6">
        <v>0.28000000000000003</v>
      </c>
      <c r="AG149" s="6">
        <v>0.01</v>
      </c>
      <c r="AH149" s="6">
        <v>0.05</v>
      </c>
      <c r="AI149" s="6">
        <v>0</v>
      </c>
      <c r="AJ149" s="6">
        <v>0.01</v>
      </c>
      <c r="AK149" s="6">
        <v>0.03</v>
      </c>
      <c r="AL149" s="6">
        <v>0.01</v>
      </c>
      <c r="AM149" s="6">
        <v>0.02</v>
      </c>
      <c r="AN149" s="6">
        <v>0</v>
      </c>
      <c r="AO149" s="6">
        <v>0</v>
      </c>
      <c r="AP149" s="6">
        <v>0</v>
      </c>
      <c r="AQ149" s="6">
        <v>0</v>
      </c>
      <c r="AR149" s="7">
        <f t="shared" si="16"/>
        <v>7.27</v>
      </c>
      <c r="AS149" s="7">
        <f t="shared" si="17"/>
        <v>1.73</v>
      </c>
      <c r="AT149" s="7">
        <f t="shared" si="18"/>
        <v>3.8099999999999996</v>
      </c>
      <c r="AU149" s="7">
        <f t="shared" si="19"/>
        <v>0.98</v>
      </c>
      <c r="AV149" s="7">
        <f t="shared" si="20"/>
        <v>0.28000000000000003</v>
      </c>
      <c r="AW149" s="7">
        <f t="shared" si="21"/>
        <v>2.5099999999999998</v>
      </c>
      <c r="AX149" s="7">
        <f t="shared" si="22"/>
        <v>0.18</v>
      </c>
      <c r="AY149" s="7">
        <f t="shared" si="23"/>
        <v>0.42</v>
      </c>
    </row>
    <row r="150" spans="1:51" x14ac:dyDescent="0.3">
      <c r="A150" s="3">
        <v>41283</v>
      </c>
      <c r="B150" s="4" t="s">
        <v>51</v>
      </c>
      <c r="C150" s="4" t="s">
        <v>58</v>
      </c>
      <c r="D150" s="4" t="s">
        <v>58</v>
      </c>
      <c r="E150" s="6">
        <v>1.76</v>
      </c>
      <c r="F150" s="6">
        <v>0.03</v>
      </c>
      <c r="G150" s="6">
        <v>0.28000000000000003</v>
      </c>
      <c r="H150" s="6">
        <v>0.02</v>
      </c>
      <c r="I150" s="6">
        <v>3.35</v>
      </c>
      <c r="J150" s="6">
        <v>0.26</v>
      </c>
      <c r="K150" s="6">
        <v>0</v>
      </c>
      <c r="L150" s="6">
        <v>0.02</v>
      </c>
      <c r="M150" s="6">
        <v>0.99</v>
      </c>
      <c r="N150" s="6">
        <v>0</v>
      </c>
      <c r="O150" s="6">
        <v>1.0900000000000001</v>
      </c>
      <c r="P150" s="6">
        <v>0.22</v>
      </c>
      <c r="Q150" s="6">
        <v>0.34</v>
      </c>
      <c r="R150" s="6">
        <v>0.05</v>
      </c>
      <c r="S150" s="6">
        <v>0.41</v>
      </c>
      <c r="T150" s="6">
        <v>0.06</v>
      </c>
      <c r="U150" s="6">
        <v>0</v>
      </c>
      <c r="V150" s="6">
        <v>0</v>
      </c>
      <c r="W150" s="6">
        <v>0.01</v>
      </c>
      <c r="X150" s="6">
        <v>0</v>
      </c>
      <c r="Y150" s="6">
        <v>0</v>
      </c>
      <c r="Z150" s="6">
        <v>0.05</v>
      </c>
      <c r="AA150" s="6">
        <v>0.34</v>
      </c>
      <c r="AB150" s="6">
        <v>0.01</v>
      </c>
      <c r="AC150" s="6">
        <v>0.08</v>
      </c>
      <c r="AD150" s="6">
        <v>0.01</v>
      </c>
      <c r="AE150" s="6">
        <v>0.01</v>
      </c>
      <c r="AF150" s="6">
        <v>0.12</v>
      </c>
      <c r="AG150" s="6">
        <v>0.01</v>
      </c>
      <c r="AH150" s="6">
        <v>0.05</v>
      </c>
      <c r="AI150" s="6">
        <v>0</v>
      </c>
      <c r="AJ150" s="6">
        <v>0.01</v>
      </c>
      <c r="AK150" s="6">
        <v>0.03</v>
      </c>
      <c r="AL150" s="6">
        <v>0.01</v>
      </c>
      <c r="AM150" s="6">
        <v>0.02</v>
      </c>
      <c r="AN150" s="6">
        <v>0</v>
      </c>
      <c r="AO150" s="6">
        <v>0</v>
      </c>
      <c r="AP150" s="6">
        <v>0</v>
      </c>
      <c r="AQ150" s="6">
        <v>0</v>
      </c>
      <c r="AR150" s="7">
        <f t="shared" si="16"/>
        <v>6.6599999999999993</v>
      </c>
      <c r="AS150" s="7">
        <f t="shared" si="17"/>
        <v>1.4300000000000002</v>
      </c>
      <c r="AT150" s="7">
        <f t="shared" si="18"/>
        <v>1.5500000000000003</v>
      </c>
      <c r="AU150" s="7">
        <f t="shared" si="19"/>
        <v>0.39</v>
      </c>
      <c r="AV150" s="7">
        <f t="shared" si="20"/>
        <v>0.12</v>
      </c>
      <c r="AW150" s="7">
        <f t="shared" si="21"/>
        <v>0.92</v>
      </c>
      <c r="AX150" s="7">
        <f t="shared" si="22"/>
        <v>0.2</v>
      </c>
      <c r="AY150" s="7">
        <f t="shared" si="23"/>
        <v>0.34</v>
      </c>
    </row>
    <row r="151" spans="1:51" x14ac:dyDescent="0.3">
      <c r="A151" s="3">
        <v>41283</v>
      </c>
      <c r="B151" s="4" t="s">
        <v>51</v>
      </c>
      <c r="C151" s="4" t="s">
        <v>58</v>
      </c>
      <c r="D151" s="4" t="s">
        <v>58</v>
      </c>
      <c r="E151" s="6">
        <v>1.91</v>
      </c>
      <c r="F151" s="6">
        <v>0.04</v>
      </c>
      <c r="G151" s="6">
        <v>0.3</v>
      </c>
      <c r="H151" s="6">
        <v>0.02</v>
      </c>
      <c r="I151" s="6">
        <v>3.42</v>
      </c>
      <c r="J151" s="6">
        <v>0.28999999999999998</v>
      </c>
      <c r="K151" s="6">
        <v>0</v>
      </c>
      <c r="L151" s="6">
        <v>0.02</v>
      </c>
      <c r="M151" s="6">
        <v>1.01</v>
      </c>
      <c r="N151" s="6">
        <v>0</v>
      </c>
      <c r="O151" s="6">
        <v>1.1000000000000001</v>
      </c>
      <c r="P151" s="6">
        <v>0.21</v>
      </c>
      <c r="Q151" s="6">
        <v>0.34</v>
      </c>
      <c r="R151" s="6">
        <v>0.06</v>
      </c>
      <c r="S151" s="6">
        <v>0.41</v>
      </c>
      <c r="T151" s="6">
        <v>0.06</v>
      </c>
      <c r="U151" s="6">
        <v>0</v>
      </c>
      <c r="V151" s="6">
        <v>0</v>
      </c>
      <c r="W151" s="6">
        <v>0.01</v>
      </c>
      <c r="X151" s="6">
        <v>0</v>
      </c>
      <c r="Y151" s="6">
        <v>0</v>
      </c>
      <c r="Z151" s="6">
        <v>0.05</v>
      </c>
      <c r="AA151" s="6">
        <v>0.34</v>
      </c>
      <c r="AB151" s="6">
        <v>0.01</v>
      </c>
      <c r="AC151" s="6">
        <v>0.08</v>
      </c>
      <c r="AD151" s="6">
        <v>0.01</v>
      </c>
      <c r="AE151" s="6">
        <v>0</v>
      </c>
      <c r="AF151" s="6">
        <v>0.11</v>
      </c>
      <c r="AG151" s="6">
        <v>0.01</v>
      </c>
      <c r="AH151" s="6">
        <v>0.05</v>
      </c>
      <c r="AI151" s="6">
        <v>0</v>
      </c>
      <c r="AJ151" s="6">
        <v>0.01</v>
      </c>
      <c r="AK151" s="6">
        <v>0.03</v>
      </c>
      <c r="AL151" s="6">
        <v>0.01</v>
      </c>
      <c r="AM151" s="6">
        <v>0.02</v>
      </c>
      <c r="AN151" s="6">
        <v>0</v>
      </c>
      <c r="AO151" s="6">
        <v>0</v>
      </c>
      <c r="AP151" s="6">
        <v>0</v>
      </c>
      <c r="AQ151" s="6">
        <v>0</v>
      </c>
      <c r="AR151" s="7">
        <f t="shared" si="16"/>
        <v>6.9199999999999982</v>
      </c>
      <c r="AS151" s="7">
        <f t="shared" si="17"/>
        <v>1.4800000000000002</v>
      </c>
      <c r="AT151" s="7">
        <f t="shared" si="18"/>
        <v>1.5300000000000002</v>
      </c>
      <c r="AU151" s="7">
        <f t="shared" si="19"/>
        <v>0.4</v>
      </c>
      <c r="AV151" s="7">
        <f t="shared" si="20"/>
        <v>0.11</v>
      </c>
      <c r="AW151" s="7">
        <f t="shared" si="21"/>
        <v>0.91</v>
      </c>
      <c r="AX151" s="7">
        <f t="shared" si="22"/>
        <v>0.2</v>
      </c>
      <c r="AY151" s="7">
        <f t="shared" si="23"/>
        <v>0.36</v>
      </c>
    </row>
    <row r="152" spans="1:51" x14ac:dyDescent="0.3">
      <c r="A152" s="3">
        <v>41311</v>
      </c>
      <c r="B152" s="4" t="s">
        <v>52</v>
      </c>
      <c r="C152" s="4" t="s">
        <v>58</v>
      </c>
      <c r="D152" s="4" t="s">
        <v>58</v>
      </c>
      <c r="E152" s="6">
        <v>2.4300000000000002</v>
      </c>
      <c r="F152" s="6">
        <v>0.04</v>
      </c>
      <c r="G152" s="6">
        <v>0.25</v>
      </c>
      <c r="H152" s="6">
        <v>0.02</v>
      </c>
      <c r="I152" s="6">
        <v>3.43</v>
      </c>
      <c r="J152" s="6">
        <v>0.19</v>
      </c>
      <c r="K152" s="6">
        <v>0</v>
      </c>
      <c r="L152" s="6">
        <v>0.02</v>
      </c>
      <c r="M152" s="6">
        <v>1.36</v>
      </c>
      <c r="N152" s="6">
        <v>0</v>
      </c>
      <c r="O152" s="6">
        <v>1.45</v>
      </c>
      <c r="P152" s="6">
        <v>0.4</v>
      </c>
      <c r="Q152" s="6">
        <v>0.68</v>
      </c>
      <c r="R152" s="6">
        <v>0</v>
      </c>
      <c r="S152" s="6">
        <v>0.92</v>
      </c>
      <c r="T152" s="6">
        <v>0.05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0.04</v>
      </c>
      <c r="AA152" s="6">
        <v>0.22</v>
      </c>
      <c r="AB152" s="6">
        <v>0</v>
      </c>
      <c r="AC152" s="6">
        <v>0.04</v>
      </c>
      <c r="AD152" s="6">
        <v>0</v>
      </c>
      <c r="AE152" s="6">
        <v>0</v>
      </c>
      <c r="AF152" s="6">
        <v>0.15</v>
      </c>
      <c r="AG152" s="6">
        <v>0.01</v>
      </c>
      <c r="AH152" s="6">
        <v>0.02</v>
      </c>
      <c r="AI152" s="6">
        <v>0</v>
      </c>
      <c r="AJ152" s="6">
        <v>0.01</v>
      </c>
      <c r="AK152" s="6">
        <v>0.02</v>
      </c>
      <c r="AL152" s="6">
        <v>0.01</v>
      </c>
      <c r="AM152" s="6">
        <v>0.02</v>
      </c>
      <c r="AN152" s="6">
        <v>0</v>
      </c>
      <c r="AO152" s="6">
        <v>0</v>
      </c>
      <c r="AP152" s="6">
        <v>0</v>
      </c>
      <c r="AQ152" s="6">
        <v>0</v>
      </c>
      <c r="AR152" s="7">
        <f t="shared" si="16"/>
        <v>7.6499999999999986</v>
      </c>
      <c r="AS152" s="7">
        <f t="shared" si="17"/>
        <v>1.72</v>
      </c>
      <c r="AT152" s="7">
        <f t="shared" si="18"/>
        <v>2.41</v>
      </c>
      <c r="AU152" s="7">
        <f t="shared" si="19"/>
        <v>0.68</v>
      </c>
      <c r="AV152" s="7">
        <f t="shared" si="20"/>
        <v>0.15</v>
      </c>
      <c r="AW152" s="7">
        <f t="shared" si="21"/>
        <v>1.33</v>
      </c>
      <c r="AX152" s="7">
        <f t="shared" si="22"/>
        <v>0.12</v>
      </c>
      <c r="AY152" s="7">
        <f t="shared" si="23"/>
        <v>0.30000000000000004</v>
      </c>
    </row>
    <row r="153" spans="1:51" x14ac:dyDescent="0.3">
      <c r="A153" s="3">
        <v>41311</v>
      </c>
      <c r="B153" s="4" t="s">
        <v>52</v>
      </c>
      <c r="C153" s="4" t="s">
        <v>58</v>
      </c>
      <c r="D153" s="4" t="s">
        <v>58</v>
      </c>
      <c r="E153" s="6">
        <v>2.4900000000000002</v>
      </c>
      <c r="F153" s="6">
        <v>0.05</v>
      </c>
      <c r="G153" s="6">
        <v>0.32</v>
      </c>
      <c r="H153" s="6">
        <v>0.03</v>
      </c>
      <c r="I153" s="6">
        <v>3.74</v>
      </c>
      <c r="J153" s="6">
        <v>0.23</v>
      </c>
      <c r="K153" s="6">
        <v>0</v>
      </c>
      <c r="L153" s="6">
        <v>0.02</v>
      </c>
      <c r="M153" s="6">
        <v>1.0900000000000001</v>
      </c>
      <c r="N153" s="6">
        <v>0</v>
      </c>
      <c r="O153" s="6">
        <v>1.63</v>
      </c>
      <c r="P153" s="6">
        <v>0.43</v>
      </c>
      <c r="Q153" s="6">
        <v>0.69</v>
      </c>
      <c r="R153" s="6">
        <v>0</v>
      </c>
      <c r="S153" s="6">
        <v>0.92</v>
      </c>
      <c r="T153" s="6">
        <v>0.05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0.04</v>
      </c>
      <c r="AA153" s="6">
        <v>0.24</v>
      </c>
      <c r="AB153" s="6">
        <v>0</v>
      </c>
      <c r="AC153" s="6">
        <v>0.04</v>
      </c>
      <c r="AD153" s="6">
        <v>0.01</v>
      </c>
      <c r="AE153" s="6">
        <v>0</v>
      </c>
      <c r="AF153" s="6">
        <v>0.16</v>
      </c>
      <c r="AG153" s="6">
        <v>0</v>
      </c>
      <c r="AH153" s="6">
        <v>0.02</v>
      </c>
      <c r="AI153" s="6">
        <v>0</v>
      </c>
      <c r="AJ153" s="6">
        <v>0.01</v>
      </c>
      <c r="AK153" s="6">
        <v>0.02</v>
      </c>
      <c r="AL153" s="6">
        <v>0.01</v>
      </c>
      <c r="AM153" s="6">
        <v>0.02</v>
      </c>
      <c r="AN153" s="6">
        <v>0</v>
      </c>
      <c r="AO153" s="6">
        <v>0</v>
      </c>
      <c r="AP153" s="6">
        <v>0</v>
      </c>
      <c r="AQ153" s="6">
        <v>0</v>
      </c>
      <c r="AR153" s="7">
        <f t="shared" si="16"/>
        <v>7.8099999999999987</v>
      </c>
      <c r="AS153" s="7">
        <f t="shared" si="17"/>
        <v>1.97</v>
      </c>
      <c r="AT153" s="7">
        <f t="shared" si="18"/>
        <v>2.4800000000000004</v>
      </c>
      <c r="AU153" s="7">
        <f t="shared" si="19"/>
        <v>0.69</v>
      </c>
      <c r="AV153" s="7">
        <f t="shared" si="20"/>
        <v>0.16</v>
      </c>
      <c r="AW153" s="7">
        <f t="shared" si="21"/>
        <v>1.36</v>
      </c>
      <c r="AX153" s="7">
        <f t="shared" si="22"/>
        <v>0.11</v>
      </c>
      <c r="AY153" s="7">
        <f t="shared" si="23"/>
        <v>0.37</v>
      </c>
    </row>
    <row r="154" spans="1:51" x14ac:dyDescent="0.3">
      <c r="A154" s="3">
        <v>41311</v>
      </c>
      <c r="B154" s="4" t="s">
        <v>52</v>
      </c>
      <c r="C154" s="4" t="s">
        <v>58</v>
      </c>
      <c r="D154" s="4" t="s">
        <v>58</v>
      </c>
      <c r="E154" s="6">
        <v>1.53</v>
      </c>
      <c r="F154" s="6">
        <v>0.04</v>
      </c>
      <c r="G154" s="6">
        <v>0.31</v>
      </c>
      <c r="H154" s="6">
        <v>0.02</v>
      </c>
      <c r="I154" s="6">
        <v>3.05</v>
      </c>
      <c r="J154" s="6">
        <v>0.44</v>
      </c>
      <c r="K154" s="6">
        <v>0</v>
      </c>
      <c r="L154" s="6">
        <v>0.02</v>
      </c>
      <c r="M154" s="6">
        <v>0.77</v>
      </c>
      <c r="N154" s="6">
        <v>0</v>
      </c>
      <c r="O154" s="6">
        <v>0.97</v>
      </c>
      <c r="P154" s="6">
        <v>0.24</v>
      </c>
      <c r="Q154" s="6">
        <v>0.25</v>
      </c>
      <c r="R154" s="6">
        <v>0.05</v>
      </c>
      <c r="S154" s="6">
        <v>0.26</v>
      </c>
      <c r="T154" s="6">
        <v>0.05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0.03</v>
      </c>
      <c r="AA154" s="6">
        <v>0.09</v>
      </c>
      <c r="AB154" s="6">
        <v>0.01</v>
      </c>
      <c r="AC154" s="6">
        <v>0.05</v>
      </c>
      <c r="AD154" s="6">
        <v>0.01</v>
      </c>
      <c r="AE154" s="6">
        <v>0</v>
      </c>
      <c r="AF154" s="6">
        <v>0.05</v>
      </c>
      <c r="AG154" s="6">
        <v>0.01</v>
      </c>
      <c r="AH154" s="6">
        <v>0.03</v>
      </c>
      <c r="AI154" s="6">
        <v>0</v>
      </c>
      <c r="AJ154" s="6">
        <v>0.01</v>
      </c>
      <c r="AK154" s="6">
        <v>0.01</v>
      </c>
      <c r="AL154" s="6">
        <v>0.01</v>
      </c>
      <c r="AM154" s="6">
        <v>0.02</v>
      </c>
      <c r="AN154" s="6">
        <v>0</v>
      </c>
      <c r="AO154" s="6">
        <v>0</v>
      </c>
      <c r="AP154" s="6">
        <v>0</v>
      </c>
      <c r="AQ154" s="6">
        <v>0</v>
      </c>
      <c r="AR154" s="7">
        <f t="shared" si="16"/>
        <v>5.8599999999999985</v>
      </c>
      <c r="AS154" s="7">
        <f t="shared" si="17"/>
        <v>1.5</v>
      </c>
      <c r="AT154" s="7">
        <f t="shared" si="18"/>
        <v>0.97000000000000008</v>
      </c>
      <c r="AU154" s="7">
        <f t="shared" si="19"/>
        <v>0.3</v>
      </c>
      <c r="AV154" s="7">
        <f t="shared" si="20"/>
        <v>0.05</v>
      </c>
      <c r="AW154" s="7">
        <f t="shared" si="21"/>
        <v>0.43</v>
      </c>
      <c r="AX154" s="7">
        <f t="shared" si="22"/>
        <v>0.14000000000000001</v>
      </c>
      <c r="AY154" s="7">
        <f t="shared" si="23"/>
        <v>0.35000000000000003</v>
      </c>
    </row>
    <row r="155" spans="1:51" x14ac:dyDescent="0.3">
      <c r="A155" s="3">
        <v>41311</v>
      </c>
      <c r="B155" s="4" t="s">
        <v>52</v>
      </c>
      <c r="C155" s="4" t="s">
        <v>58</v>
      </c>
      <c r="D155" s="4" t="s">
        <v>58</v>
      </c>
      <c r="E155" s="6">
        <v>1.44</v>
      </c>
      <c r="F155" s="6">
        <v>0.03</v>
      </c>
      <c r="G155" s="6">
        <v>0.35</v>
      </c>
      <c r="H155" s="6">
        <v>0.02</v>
      </c>
      <c r="I155" s="6">
        <v>3.35</v>
      </c>
      <c r="J155" s="6">
        <v>0.53</v>
      </c>
      <c r="K155" s="6">
        <v>0</v>
      </c>
      <c r="L155" s="6">
        <v>0.02</v>
      </c>
      <c r="M155" s="6">
        <v>1.27</v>
      </c>
      <c r="N155" s="6">
        <v>0</v>
      </c>
      <c r="O155" s="6">
        <v>1.1100000000000001</v>
      </c>
      <c r="P155" s="6">
        <v>0.21</v>
      </c>
      <c r="Q155" s="6">
        <v>0.25</v>
      </c>
      <c r="R155" s="6">
        <v>0.06</v>
      </c>
      <c r="S155" s="6">
        <v>0.28999999999999998</v>
      </c>
      <c r="T155" s="6">
        <v>0.05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0.02</v>
      </c>
      <c r="AA155" s="6">
        <v>0.11</v>
      </c>
      <c r="AB155" s="6">
        <v>0</v>
      </c>
      <c r="AC155" s="6">
        <v>0.06</v>
      </c>
      <c r="AD155" s="6">
        <v>0</v>
      </c>
      <c r="AE155" s="6">
        <v>0</v>
      </c>
      <c r="AF155" s="6">
        <v>0.06</v>
      </c>
      <c r="AG155" s="6">
        <v>0.01</v>
      </c>
      <c r="AH155" s="6">
        <v>0.03</v>
      </c>
      <c r="AI155" s="6">
        <v>0</v>
      </c>
      <c r="AJ155" s="6">
        <v>0.01</v>
      </c>
      <c r="AK155" s="6">
        <v>0.02</v>
      </c>
      <c r="AL155" s="6">
        <v>0.01</v>
      </c>
      <c r="AM155" s="6">
        <v>0.02</v>
      </c>
      <c r="AN155" s="6">
        <v>0</v>
      </c>
      <c r="AO155" s="6">
        <v>0</v>
      </c>
      <c r="AP155" s="6">
        <v>0</v>
      </c>
      <c r="AQ155" s="6">
        <v>0</v>
      </c>
      <c r="AR155" s="7">
        <f t="shared" si="16"/>
        <v>6.6199999999999983</v>
      </c>
      <c r="AS155" s="7">
        <f t="shared" si="17"/>
        <v>1.7100000000000002</v>
      </c>
      <c r="AT155" s="7">
        <f t="shared" si="18"/>
        <v>1</v>
      </c>
      <c r="AU155" s="7">
        <f t="shared" si="19"/>
        <v>0.31</v>
      </c>
      <c r="AV155" s="7">
        <f t="shared" si="20"/>
        <v>0.06</v>
      </c>
      <c r="AW155" s="7">
        <f t="shared" si="21"/>
        <v>0.48</v>
      </c>
      <c r="AX155" s="7">
        <f t="shared" si="22"/>
        <v>0.15</v>
      </c>
      <c r="AY155" s="7">
        <f t="shared" si="23"/>
        <v>0.4</v>
      </c>
    </row>
    <row r="156" spans="1:51" x14ac:dyDescent="0.3">
      <c r="A156" s="3">
        <v>41339</v>
      </c>
      <c r="B156" s="4" t="s">
        <v>60</v>
      </c>
      <c r="C156" s="4" t="s">
        <v>58</v>
      </c>
      <c r="D156" s="4" t="s">
        <v>58</v>
      </c>
      <c r="E156" s="6">
        <v>5.21</v>
      </c>
      <c r="F156" s="6">
        <v>0.05</v>
      </c>
      <c r="G156" s="6">
        <v>0.47</v>
      </c>
      <c r="H156" s="6">
        <v>0.04</v>
      </c>
      <c r="I156" s="6">
        <v>6.27</v>
      </c>
      <c r="J156" s="6">
        <v>0.86</v>
      </c>
      <c r="K156" s="6">
        <v>0</v>
      </c>
      <c r="L156" s="6">
        <v>0.05</v>
      </c>
      <c r="M156" s="6">
        <v>1.62</v>
      </c>
      <c r="N156" s="6">
        <v>0</v>
      </c>
      <c r="O156" s="6">
        <v>2.2799999999999998</v>
      </c>
      <c r="P156" s="6">
        <v>1.5</v>
      </c>
      <c r="Q156" s="6">
        <v>2.0699999999999998</v>
      </c>
      <c r="R156" s="6">
        <v>0</v>
      </c>
      <c r="S156" s="6">
        <v>3.78</v>
      </c>
      <c r="T156" s="6">
        <v>0.11</v>
      </c>
      <c r="U156" s="6">
        <v>0</v>
      </c>
      <c r="V156" s="6">
        <v>0</v>
      </c>
      <c r="W156" s="6">
        <v>0.05</v>
      </c>
      <c r="X156" s="6">
        <v>0.01</v>
      </c>
      <c r="Y156" s="6">
        <v>0.01</v>
      </c>
      <c r="Z156" s="6">
        <v>0.36</v>
      </c>
      <c r="AA156" s="6">
        <v>1.77</v>
      </c>
      <c r="AB156" s="6">
        <v>0.01</v>
      </c>
      <c r="AC156" s="6">
        <v>0.1</v>
      </c>
      <c r="AD156" s="6">
        <v>0</v>
      </c>
      <c r="AE156" s="6">
        <v>0</v>
      </c>
      <c r="AF156" s="6">
        <v>1.25</v>
      </c>
      <c r="AG156" s="6">
        <v>0.01</v>
      </c>
      <c r="AH156" s="6">
        <v>0</v>
      </c>
      <c r="AI156" s="6">
        <v>0.04</v>
      </c>
      <c r="AJ156" s="6">
        <v>0.01</v>
      </c>
      <c r="AK156" s="6">
        <v>0.2</v>
      </c>
      <c r="AL156" s="6">
        <v>0.01</v>
      </c>
      <c r="AM156" s="6">
        <v>0.12</v>
      </c>
      <c r="AN156" s="6">
        <v>0</v>
      </c>
      <c r="AO156" s="6">
        <v>0.02</v>
      </c>
      <c r="AP156" s="6">
        <v>0</v>
      </c>
      <c r="AQ156" s="6">
        <v>0</v>
      </c>
      <c r="AR156" s="7">
        <f t="shared" si="16"/>
        <v>14.159999999999997</v>
      </c>
      <c r="AS156" s="7">
        <f t="shared" si="17"/>
        <v>3.32</v>
      </c>
      <c r="AT156" s="7">
        <f t="shared" si="18"/>
        <v>10.799999999999999</v>
      </c>
      <c r="AU156" s="7">
        <f t="shared" si="19"/>
        <v>2.0899999999999994</v>
      </c>
      <c r="AV156" s="7">
        <f t="shared" si="20"/>
        <v>1.25</v>
      </c>
      <c r="AW156" s="7">
        <f t="shared" si="21"/>
        <v>7.2</v>
      </c>
      <c r="AX156" s="7">
        <f t="shared" si="22"/>
        <v>0.22000000000000003</v>
      </c>
      <c r="AY156" s="7">
        <f t="shared" si="23"/>
        <v>0.79999999999999993</v>
      </c>
    </row>
    <row r="157" spans="1:51" x14ac:dyDescent="0.3">
      <c r="A157" s="3">
        <v>41339</v>
      </c>
      <c r="B157" s="4" t="s">
        <v>60</v>
      </c>
      <c r="C157" s="4" t="s">
        <v>58</v>
      </c>
      <c r="D157" s="4" t="s">
        <v>58</v>
      </c>
      <c r="E157" s="6">
        <v>2.98</v>
      </c>
      <c r="F157" s="6">
        <v>0.04</v>
      </c>
      <c r="G157" s="6">
        <v>0.36</v>
      </c>
      <c r="H157" s="6">
        <v>0.03</v>
      </c>
      <c r="I157" s="6">
        <v>4.1900000000000004</v>
      </c>
      <c r="J157" s="6">
        <v>0.81</v>
      </c>
      <c r="K157" s="6">
        <v>0</v>
      </c>
      <c r="L157" s="6">
        <v>0.03</v>
      </c>
      <c r="M157" s="6">
        <v>1.23</v>
      </c>
      <c r="N157" s="6">
        <v>0</v>
      </c>
      <c r="O157" s="6">
        <v>1.41</v>
      </c>
      <c r="P157" s="6">
        <v>0.5</v>
      </c>
      <c r="Q157" s="6">
        <v>0.81</v>
      </c>
      <c r="R157" s="6">
        <v>0.1</v>
      </c>
      <c r="S157" s="6">
        <v>1.44</v>
      </c>
      <c r="T157" s="6">
        <v>0.06</v>
      </c>
      <c r="U157" s="6">
        <v>0</v>
      </c>
      <c r="V157" s="6">
        <v>0</v>
      </c>
      <c r="W157" s="6">
        <v>0.01</v>
      </c>
      <c r="X157" s="6">
        <v>0</v>
      </c>
      <c r="Y157" s="6">
        <v>0</v>
      </c>
      <c r="Z157" s="6">
        <v>0.12</v>
      </c>
      <c r="AA157" s="6">
        <v>0.55000000000000004</v>
      </c>
      <c r="AB157" s="6">
        <v>0</v>
      </c>
      <c r="AC157" s="6">
        <v>0.05</v>
      </c>
      <c r="AD157" s="6">
        <v>0</v>
      </c>
      <c r="AE157" s="6">
        <v>0</v>
      </c>
      <c r="AF157" s="6">
        <v>0.33</v>
      </c>
      <c r="AG157" s="6">
        <v>0</v>
      </c>
      <c r="AH157" s="6">
        <v>0.02</v>
      </c>
      <c r="AI157" s="6">
        <v>0</v>
      </c>
      <c r="AJ157" s="6">
        <v>0.01</v>
      </c>
      <c r="AK157" s="6">
        <v>0.03</v>
      </c>
      <c r="AL157" s="6">
        <v>0.01</v>
      </c>
      <c r="AM157" s="6">
        <v>0.05</v>
      </c>
      <c r="AN157" s="6">
        <v>0</v>
      </c>
      <c r="AO157" s="6">
        <v>0.01</v>
      </c>
      <c r="AP157" s="6">
        <v>0</v>
      </c>
      <c r="AQ157" s="6">
        <v>0</v>
      </c>
      <c r="AR157" s="7">
        <f t="shared" si="16"/>
        <v>9</v>
      </c>
      <c r="AS157" s="7">
        <f t="shared" si="17"/>
        <v>2.3200000000000003</v>
      </c>
      <c r="AT157" s="7">
        <f t="shared" si="18"/>
        <v>3.8600000000000003</v>
      </c>
      <c r="AU157" s="7">
        <f t="shared" si="19"/>
        <v>0.91</v>
      </c>
      <c r="AV157" s="7">
        <f t="shared" si="20"/>
        <v>0.33</v>
      </c>
      <c r="AW157" s="7">
        <f t="shared" si="21"/>
        <v>2.4400000000000004</v>
      </c>
      <c r="AX157" s="7">
        <f t="shared" si="22"/>
        <v>0.13</v>
      </c>
      <c r="AY157" s="7">
        <f t="shared" si="23"/>
        <v>0.44999999999999996</v>
      </c>
    </row>
    <row r="158" spans="1:51" x14ac:dyDescent="0.3">
      <c r="A158" s="3">
        <v>41339</v>
      </c>
      <c r="B158" s="4" t="s">
        <v>60</v>
      </c>
      <c r="C158" s="4" t="s">
        <v>58</v>
      </c>
      <c r="D158" s="4" t="s">
        <v>58</v>
      </c>
      <c r="E158" s="6">
        <v>3.92</v>
      </c>
      <c r="F158" s="6">
        <v>0.03</v>
      </c>
      <c r="G158" s="6">
        <v>0.32</v>
      </c>
      <c r="H158" s="6">
        <v>0.02</v>
      </c>
      <c r="I158" s="6">
        <v>3.71</v>
      </c>
      <c r="J158" s="6">
        <v>1.06</v>
      </c>
      <c r="K158" s="6">
        <v>0</v>
      </c>
      <c r="L158" s="6">
        <v>0.03</v>
      </c>
      <c r="M158" s="6">
        <v>1.49</v>
      </c>
      <c r="N158" s="6">
        <v>0</v>
      </c>
      <c r="O158" s="6">
        <v>1.27</v>
      </c>
      <c r="P158" s="6">
        <v>0.25</v>
      </c>
      <c r="Q158" s="6">
        <v>1.1499999999999999</v>
      </c>
      <c r="R158" s="6">
        <v>0.13</v>
      </c>
      <c r="S158" s="6">
        <v>3.07</v>
      </c>
      <c r="T158" s="6">
        <v>0.05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7.0000000000000007E-2</v>
      </c>
      <c r="AA158" s="6">
        <v>0.45</v>
      </c>
      <c r="AB158" s="6">
        <v>0</v>
      </c>
      <c r="AC158" s="6">
        <v>0.05</v>
      </c>
      <c r="AD158" s="6">
        <v>0</v>
      </c>
      <c r="AE158" s="6">
        <v>0</v>
      </c>
      <c r="AF158" s="6">
        <v>0.34</v>
      </c>
      <c r="AG158" s="6">
        <v>0</v>
      </c>
      <c r="AH158" s="6">
        <v>0.02</v>
      </c>
      <c r="AI158" s="6">
        <v>0</v>
      </c>
      <c r="AJ158" s="6">
        <v>0.02</v>
      </c>
      <c r="AK158" s="6">
        <v>0.02</v>
      </c>
      <c r="AL158" s="6">
        <v>0</v>
      </c>
      <c r="AM158" s="6">
        <v>0.02</v>
      </c>
      <c r="AN158" s="6">
        <v>0</v>
      </c>
      <c r="AO158" s="6">
        <v>0</v>
      </c>
      <c r="AP158" s="6">
        <v>0</v>
      </c>
      <c r="AQ158" s="6">
        <v>0</v>
      </c>
      <c r="AR158" s="7">
        <f t="shared" si="16"/>
        <v>9.6199999999999992</v>
      </c>
      <c r="AS158" s="7">
        <f t="shared" si="17"/>
        <v>2.41</v>
      </c>
      <c r="AT158" s="7">
        <f t="shared" si="18"/>
        <v>5.46</v>
      </c>
      <c r="AU158" s="7">
        <f t="shared" si="19"/>
        <v>1.2799999999999998</v>
      </c>
      <c r="AV158" s="7">
        <f t="shared" si="20"/>
        <v>0.34</v>
      </c>
      <c r="AW158" s="7">
        <f t="shared" si="21"/>
        <v>3.9299999999999997</v>
      </c>
      <c r="AX158" s="7">
        <f t="shared" si="22"/>
        <v>0.12000000000000001</v>
      </c>
      <c r="AY158" s="7">
        <f t="shared" si="23"/>
        <v>0.38</v>
      </c>
    </row>
    <row r="159" spans="1:51" x14ac:dyDescent="0.3">
      <c r="A159" s="3">
        <v>41339</v>
      </c>
      <c r="B159" s="4" t="s">
        <v>60</v>
      </c>
      <c r="C159" s="4" t="s">
        <v>58</v>
      </c>
      <c r="D159" s="4" t="s">
        <v>58</v>
      </c>
      <c r="E159" s="6">
        <v>3.03</v>
      </c>
      <c r="F159" s="6">
        <v>0.04</v>
      </c>
      <c r="G159" s="6">
        <v>0.25</v>
      </c>
      <c r="H159" s="6">
        <v>0.01</v>
      </c>
      <c r="I159" s="6">
        <v>2.99</v>
      </c>
      <c r="J159" s="6">
        <v>0.75</v>
      </c>
      <c r="K159" s="6">
        <v>0</v>
      </c>
      <c r="L159" s="6">
        <v>0.02</v>
      </c>
      <c r="M159" s="6">
        <v>0.78</v>
      </c>
      <c r="N159" s="6">
        <v>0</v>
      </c>
      <c r="O159" s="6">
        <v>0.94</v>
      </c>
      <c r="P159" s="6">
        <v>0.2</v>
      </c>
      <c r="Q159" s="6">
        <v>0.84</v>
      </c>
      <c r="R159" s="6">
        <v>0.1</v>
      </c>
      <c r="S159" s="6">
        <v>2.14</v>
      </c>
      <c r="T159" s="6">
        <v>0.04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0.05</v>
      </c>
      <c r="AA159" s="6">
        <v>0.31</v>
      </c>
      <c r="AB159" s="6">
        <v>0</v>
      </c>
      <c r="AC159" s="6">
        <v>0.04</v>
      </c>
      <c r="AD159" s="6">
        <v>0</v>
      </c>
      <c r="AE159" s="6">
        <v>0</v>
      </c>
      <c r="AF159" s="6">
        <v>0.22</v>
      </c>
      <c r="AG159" s="6">
        <v>0</v>
      </c>
      <c r="AH159" s="6">
        <v>0.01</v>
      </c>
      <c r="AI159" s="6">
        <v>0</v>
      </c>
      <c r="AJ159" s="6">
        <v>0.01</v>
      </c>
      <c r="AK159" s="6">
        <v>0.01</v>
      </c>
      <c r="AL159" s="6">
        <v>0.01</v>
      </c>
      <c r="AM159" s="6">
        <v>0.02</v>
      </c>
      <c r="AN159" s="6">
        <v>0</v>
      </c>
      <c r="AO159" s="6">
        <v>0</v>
      </c>
      <c r="AP159" s="6">
        <v>0</v>
      </c>
      <c r="AQ159" s="6">
        <v>0</v>
      </c>
      <c r="AR159" s="7">
        <f t="shared" si="16"/>
        <v>7.1899999999999986</v>
      </c>
      <c r="AS159" s="7">
        <f t="shared" si="17"/>
        <v>1.76</v>
      </c>
      <c r="AT159" s="7">
        <f t="shared" si="18"/>
        <v>3.8600000000000003</v>
      </c>
      <c r="AU159" s="7">
        <f t="shared" si="19"/>
        <v>0.94</v>
      </c>
      <c r="AV159" s="7">
        <f t="shared" si="20"/>
        <v>0.22</v>
      </c>
      <c r="AW159" s="7">
        <f t="shared" si="21"/>
        <v>2.72</v>
      </c>
      <c r="AX159" s="7">
        <f t="shared" si="22"/>
        <v>0.09</v>
      </c>
      <c r="AY159" s="7">
        <f t="shared" si="23"/>
        <v>0.29000000000000004</v>
      </c>
    </row>
    <row r="160" spans="1:51" x14ac:dyDescent="0.3">
      <c r="A160" s="3">
        <v>41339</v>
      </c>
      <c r="B160" s="4" t="s">
        <v>60</v>
      </c>
      <c r="C160" s="4" t="s">
        <v>58</v>
      </c>
      <c r="D160" s="4" t="s">
        <v>58</v>
      </c>
      <c r="E160" s="6">
        <v>2.37</v>
      </c>
      <c r="F160" s="6">
        <v>0.08</v>
      </c>
      <c r="G160" s="6">
        <v>0.59</v>
      </c>
      <c r="H160" s="6">
        <v>0.04</v>
      </c>
      <c r="I160" s="6">
        <v>5.05</v>
      </c>
      <c r="J160" s="6">
        <v>0.92</v>
      </c>
      <c r="K160" s="6">
        <v>0</v>
      </c>
      <c r="L160" s="6">
        <v>0.04</v>
      </c>
      <c r="M160" s="6">
        <v>2.09</v>
      </c>
      <c r="N160" s="6">
        <v>0</v>
      </c>
      <c r="O160" s="6">
        <v>1.04</v>
      </c>
      <c r="P160" s="6">
        <v>0.15</v>
      </c>
      <c r="Q160" s="6">
        <v>0.21</v>
      </c>
      <c r="R160" s="6">
        <v>0.12</v>
      </c>
      <c r="S160" s="6">
        <v>0.21</v>
      </c>
      <c r="T160" s="6">
        <v>0.06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0.04</v>
      </c>
      <c r="AA160" s="6">
        <v>0.12</v>
      </c>
      <c r="AB160" s="6">
        <v>0</v>
      </c>
      <c r="AC160" s="6">
        <v>0.06</v>
      </c>
      <c r="AD160" s="6">
        <v>0</v>
      </c>
      <c r="AE160" s="6">
        <v>0</v>
      </c>
      <c r="AF160" s="6">
        <v>0.06</v>
      </c>
      <c r="AG160" s="6">
        <v>0</v>
      </c>
      <c r="AH160" s="6">
        <v>0.04</v>
      </c>
      <c r="AI160" s="6">
        <v>0</v>
      </c>
      <c r="AJ160" s="6">
        <v>0.02</v>
      </c>
      <c r="AK160" s="6">
        <v>0.04</v>
      </c>
      <c r="AL160" s="6">
        <v>0.02</v>
      </c>
      <c r="AM160" s="6">
        <v>0.02</v>
      </c>
      <c r="AN160" s="6">
        <v>0</v>
      </c>
      <c r="AO160" s="6">
        <v>0</v>
      </c>
      <c r="AP160" s="6">
        <v>0</v>
      </c>
      <c r="AQ160" s="6">
        <v>0</v>
      </c>
      <c r="AR160" s="7">
        <f t="shared" si="16"/>
        <v>10.359999999999998</v>
      </c>
      <c r="AS160" s="7">
        <f t="shared" si="17"/>
        <v>2.12</v>
      </c>
      <c r="AT160" s="7">
        <f t="shared" si="18"/>
        <v>0.90999999999999992</v>
      </c>
      <c r="AU160" s="7">
        <f t="shared" si="19"/>
        <v>0.32999999999999996</v>
      </c>
      <c r="AV160" s="7">
        <f t="shared" si="20"/>
        <v>0.06</v>
      </c>
      <c r="AW160" s="7">
        <f t="shared" si="21"/>
        <v>0.43</v>
      </c>
      <c r="AX160" s="7">
        <f t="shared" si="22"/>
        <v>0.16</v>
      </c>
      <c r="AY160" s="7">
        <f t="shared" si="23"/>
        <v>0.66999999999999993</v>
      </c>
    </row>
    <row r="161" spans="1:51" x14ac:dyDescent="0.3">
      <c r="A161" s="3">
        <v>41339</v>
      </c>
      <c r="B161" s="4" t="s">
        <v>60</v>
      </c>
      <c r="C161" s="4" t="s">
        <v>58</v>
      </c>
      <c r="D161" s="4" t="s">
        <v>58</v>
      </c>
      <c r="E161" s="6">
        <v>1.52</v>
      </c>
      <c r="F161" s="6">
        <v>0.03</v>
      </c>
      <c r="G161" s="6">
        <v>0.33</v>
      </c>
      <c r="H161" s="6">
        <v>0.02</v>
      </c>
      <c r="I161" s="6">
        <v>3.79</v>
      </c>
      <c r="J161" s="6">
        <v>2.67</v>
      </c>
      <c r="K161" s="6">
        <v>0</v>
      </c>
      <c r="L161" s="6">
        <v>0.02</v>
      </c>
      <c r="M161" s="6">
        <v>1.32</v>
      </c>
      <c r="N161" s="6">
        <v>0</v>
      </c>
      <c r="O161" s="6">
        <v>0.69</v>
      </c>
      <c r="P161" s="6">
        <v>0.1</v>
      </c>
      <c r="Q161" s="6">
        <v>0.15</v>
      </c>
      <c r="R161" s="6">
        <v>7.0000000000000007E-2</v>
      </c>
      <c r="S161" s="6">
        <v>0.17</v>
      </c>
      <c r="T161" s="6">
        <v>0.05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0.02</v>
      </c>
      <c r="AA161" s="6">
        <v>0.09</v>
      </c>
      <c r="AB161" s="6">
        <v>0</v>
      </c>
      <c r="AC161" s="6">
        <v>0.05</v>
      </c>
      <c r="AD161" s="6">
        <v>0</v>
      </c>
      <c r="AE161" s="6">
        <v>0</v>
      </c>
      <c r="AF161" s="6">
        <v>0.05</v>
      </c>
      <c r="AG161" s="6">
        <v>0.01</v>
      </c>
      <c r="AH161" s="6">
        <v>0.02</v>
      </c>
      <c r="AI161" s="6">
        <v>0</v>
      </c>
      <c r="AJ161" s="6">
        <v>0.01</v>
      </c>
      <c r="AK161" s="6">
        <v>0.03</v>
      </c>
      <c r="AL161" s="6">
        <v>0</v>
      </c>
      <c r="AM161" s="6">
        <v>0.03</v>
      </c>
      <c r="AN161" s="6">
        <v>0</v>
      </c>
      <c r="AO161" s="6">
        <v>0</v>
      </c>
      <c r="AP161" s="6">
        <v>0</v>
      </c>
      <c r="AQ161" s="6">
        <v>0</v>
      </c>
      <c r="AR161" s="7">
        <f t="shared" si="16"/>
        <v>7.16</v>
      </c>
      <c r="AS161" s="7">
        <f t="shared" si="17"/>
        <v>3.4299999999999997</v>
      </c>
      <c r="AT161" s="7">
        <f t="shared" si="18"/>
        <v>0.65000000000000013</v>
      </c>
      <c r="AU161" s="7">
        <f t="shared" si="19"/>
        <v>0.22</v>
      </c>
      <c r="AV161" s="7">
        <f t="shared" si="20"/>
        <v>0.05</v>
      </c>
      <c r="AW161" s="7">
        <f t="shared" si="21"/>
        <v>0.33</v>
      </c>
      <c r="AX161" s="7">
        <f t="shared" si="22"/>
        <v>0.13</v>
      </c>
      <c r="AY161" s="7">
        <f t="shared" si="23"/>
        <v>0.4</v>
      </c>
    </row>
    <row r="162" spans="1:51" x14ac:dyDescent="0.3">
      <c r="A162" s="3">
        <v>41366</v>
      </c>
      <c r="B162" s="4" t="s">
        <v>53</v>
      </c>
      <c r="C162" s="4" t="s">
        <v>58</v>
      </c>
      <c r="D162" s="4" t="s">
        <v>58</v>
      </c>
      <c r="E162" s="6">
        <v>6.21</v>
      </c>
      <c r="F162" s="6">
        <v>0.09</v>
      </c>
      <c r="G162" s="6">
        <v>1.03</v>
      </c>
      <c r="H162" s="6">
        <v>0.05</v>
      </c>
      <c r="I162" s="6">
        <v>8.5</v>
      </c>
      <c r="J162" s="6">
        <v>0.76</v>
      </c>
      <c r="K162" s="6">
        <v>0</v>
      </c>
      <c r="L162" s="6">
        <v>7.0000000000000007E-2</v>
      </c>
      <c r="M162" s="6">
        <v>1.91</v>
      </c>
      <c r="N162" s="6">
        <v>0</v>
      </c>
      <c r="O162" s="6">
        <v>4.05</v>
      </c>
      <c r="P162" s="6">
        <v>0.94</v>
      </c>
      <c r="Q162" s="6">
        <v>1.31</v>
      </c>
      <c r="R162" s="6">
        <v>0.18</v>
      </c>
      <c r="S162" s="6">
        <v>1.56</v>
      </c>
      <c r="T162" s="6">
        <v>0.14000000000000001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0.09</v>
      </c>
      <c r="AA162" s="6">
        <v>0.3</v>
      </c>
      <c r="AB162" s="6">
        <v>0</v>
      </c>
      <c r="AC162" s="6">
        <v>7.0000000000000007E-2</v>
      </c>
      <c r="AD162" s="6">
        <v>0.02</v>
      </c>
      <c r="AE162" s="6">
        <v>0</v>
      </c>
      <c r="AF162" s="6">
        <v>0.25</v>
      </c>
      <c r="AG162" s="6">
        <v>0</v>
      </c>
      <c r="AH162" s="6">
        <v>0.02</v>
      </c>
      <c r="AI162" s="6">
        <v>0</v>
      </c>
      <c r="AJ162" s="6">
        <v>0.05</v>
      </c>
      <c r="AK162" s="6">
        <v>7.0000000000000007E-2</v>
      </c>
      <c r="AL162" s="6">
        <v>0.09</v>
      </c>
      <c r="AM162" s="6">
        <v>7.0000000000000007E-2</v>
      </c>
      <c r="AN162" s="6">
        <v>0</v>
      </c>
      <c r="AO162" s="6">
        <v>0</v>
      </c>
      <c r="AP162" s="6">
        <v>0</v>
      </c>
      <c r="AQ162" s="6">
        <v>0</v>
      </c>
      <c r="AR162" s="7">
        <f t="shared" si="16"/>
        <v>18.16</v>
      </c>
      <c r="AS162" s="7">
        <f t="shared" si="17"/>
        <v>5.0399999999999991</v>
      </c>
      <c r="AT162" s="7">
        <f t="shared" si="18"/>
        <v>4.629999999999999</v>
      </c>
      <c r="AU162" s="7">
        <f t="shared" si="19"/>
        <v>1.49</v>
      </c>
      <c r="AV162" s="7">
        <f t="shared" si="20"/>
        <v>0.25</v>
      </c>
      <c r="AW162" s="7">
        <f t="shared" si="21"/>
        <v>2.2000000000000002</v>
      </c>
      <c r="AX162" s="7">
        <f t="shared" si="22"/>
        <v>0.23</v>
      </c>
      <c r="AY162" s="7">
        <f t="shared" si="23"/>
        <v>1.2200000000000002</v>
      </c>
    </row>
    <row r="163" spans="1:51" x14ac:dyDescent="0.3">
      <c r="A163" s="3">
        <v>41366</v>
      </c>
      <c r="B163" s="4" t="s">
        <v>53</v>
      </c>
      <c r="C163" s="4" t="s">
        <v>58</v>
      </c>
      <c r="D163" s="4" t="s">
        <v>58</v>
      </c>
      <c r="E163" s="6">
        <v>6.69</v>
      </c>
      <c r="F163" s="6">
        <v>0.13</v>
      </c>
      <c r="G163" s="6">
        <v>1.82</v>
      </c>
      <c r="H163" s="6">
        <v>0.06</v>
      </c>
      <c r="I163" s="6">
        <v>10.43</v>
      </c>
      <c r="J163" s="6">
        <v>0.84</v>
      </c>
      <c r="K163" s="6">
        <v>0.52</v>
      </c>
      <c r="L163" s="6">
        <v>0.06</v>
      </c>
      <c r="M163" s="6">
        <v>2.39</v>
      </c>
      <c r="N163" s="6">
        <v>0</v>
      </c>
      <c r="O163" s="6">
        <v>3.86</v>
      </c>
      <c r="P163" s="6">
        <v>1.25</v>
      </c>
      <c r="Q163" s="6">
        <v>1.36</v>
      </c>
      <c r="R163" s="6">
        <v>0</v>
      </c>
      <c r="S163" s="6">
        <v>1.49</v>
      </c>
      <c r="T163" s="6">
        <v>0.19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0.09</v>
      </c>
      <c r="AA163" s="6">
        <v>0.28000000000000003</v>
      </c>
      <c r="AB163" s="6">
        <v>0.02</v>
      </c>
      <c r="AC163" s="6">
        <v>0.09</v>
      </c>
      <c r="AD163" s="6">
        <v>0.04</v>
      </c>
      <c r="AE163" s="6">
        <v>0</v>
      </c>
      <c r="AF163" s="6">
        <v>0.22</v>
      </c>
      <c r="AG163" s="6">
        <v>0</v>
      </c>
      <c r="AH163" s="6">
        <v>0.04</v>
      </c>
      <c r="AI163" s="6">
        <v>0</v>
      </c>
      <c r="AJ163" s="6">
        <v>0.02</v>
      </c>
      <c r="AK163" s="6">
        <v>0.06</v>
      </c>
      <c r="AL163" s="6">
        <v>0.02</v>
      </c>
      <c r="AM163" s="6">
        <v>0.06</v>
      </c>
      <c r="AN163" s="6">
        <v>0</v>
      </c>
      <c r="AO163" s="6">
        <v>0</v>
      </c>
      <c r="AP163" s="6">
        <v>0</v>
      </c>
      <c r="AQ163" s="6">
        <v>0</v>
      </c>
      <c r="AR163" s="7">
        <f t="shared" si="16"/>
        <v>22.349999999999994</v>
      </c>
      <c r="AS163" s="7">
        <f t="shared" si="17"/>
        <v>4.99</v>
      </c>
      <c r="AT163" s="7">
        <f t="shared" si="18"/>
        <v>4.6900000000000004</v>
      </c>
      <c r="AU163" s="7">
        <f t="shared" si="19"/>
        <v>1.36</v>
      </c>
      <c r="AV163" s="7">
        <f t="shared" si="20"/>
        <v>0.22</v>
      </c>
      <c r="AW163" s="7">
        <f t="shared" si="21"/>
        <v>2.08</v>
      </c>
      <c r="AX163" s="7">
        <f t="shared" si="22"/>
        <v>0.32</v>
      </c>
      <c r="AY163" s="7">
        <f t="shared" si="23"/>
        <v>1.9600000000000002</v>
      </c>
    </row>
    <row r="164" spans="1:51" x14ac:dyDescent="0.3">
      <c r="A164" s="3">
        <v>41366</v>
      </c>
      <c r="B164" s="4" t="s">
        <v>53</v>
      </c>
      <c r="C164" s="4" t="s">
        <v>58</v>
      </c>
      <c r="D164" s="4" t="s">
        <v>58</v>
      </c>
      <c r="E164" s="6">
        <v>1.86</v>
      </c>
      <c r="F164" s="6">
        <v>0.04</v>
      </c>
      <c r="G164" s="6">
        <v>0.37</v>
      </c>
      <c r="H164" s="6">
        <v>0.02</v>
      </c>
      <c r="I164" s="6">
        <v>3.77</v>
      </c>
      <c r="J164" s="6">
        <v>0.32</v>
      </c>
      <c r="K164" s="6">
        <v>0.06</v>
      </c>
      <c r="L164" s="6">
        <v>0.03</v>
      </c>
      <c r="M164" s="6">
        <v>0.78</v>
      </c>
      <c r="N164" s="6">
        <v>0</v>
      </c>
      <c r="O164" s="6">
        <v>1.31</v>
      </c>
      <c r="P164" s="6">
        <v>0.33</v>
      </c>
      <c r="Q164" s="6">
        <v>0.68</v>
      </c>
      <c r="R164" s="6">
        <v>0</v>
      </c>
      <c r="S164" s="6">
        <v>0.56999999999999995</v>
      </c>
      <c r="T164" s="6">
        <v>0.05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0.02</v>
      </c>
      <c r="AA164" s="6">
        <v>0.12</v>
      </c>
      <c r="AB164" s="6">
        <v>0</v>
      </c>
      <c r="AC164" s="6">
        <v>0.04</v>
      </c>
      <c r="AD164" s="6">
        <v>0.01</v>
      </c>
      <c r="AE164" s="6">
        <v>0</v>
      </c>
      <c r="AF164" s="6">
        <v>7.0000000000000007E-2</v>
      </c>
      <c r="AG164" s="6">
        <v>0</v>
      </c>
      <c r="AH164" s="6">
        <v>0.01</v>
      </c>
      <c r="AI164" s="6">
        <v>0</v>
      </c>
      <c r="AJ164" s="6">
        <v>0.01</v>
      </c>
      <c r="AK164" s="6">
        <v>0.03</v>
      </c>
      <c r="AL164" s="6">
        <v>0.01</v>
      </c>
      <c r="AM164" s="6">
        <v>0.02</v>
      </c>
      <c r="AN164" s="6">
        <v>0</v>
      </c>
      <c r="AO164" s="6">
        <v>0</v>
      </c>
      <c r="AP164" s="6">
        <v>0</v>
      </c>
      <c r="AQ164" s="6">
        <v>0</v>
      </c>
      <c r="AR164" s="7">
        <f t="shared" si="16"/>
        <v>7.0099999999999989</v>
      </c>
      <c r="AS164" s="7">
        <f t="shared" si="17"/>
        <v>1.7300000000000002</v>
      </c>
      <c r="AT164" s="7">
        <f t="shared" si="18"/>
        <v>1.7900000000000003</v>
      </c>
      <c r="AU164" s="7">
        <f t="shared" si="19"/>
        <v>0.68</v>
      </c>
      <c r="AV164" s="7">
        <f t="shared" si="20"/>
        <v>7.0000000000000007E-2</v>
      </c>
      <c r="AW164" s="7">
        <f t="shared" si="21"/>
        <v>0.78</v>
      </c>
      <c r="AX164" s="7">
        <f t="shared" si="22"/>
        <v>9.9999999999999992E-2</v>
      </c>
      <c r="AY164" s="7">
        <f t="shared" si="23"/>
        <v>0.43</v>
      </c>
    </row>
    <row r="165" spans="1:51" x14ac:dyDescent="0.3">
      <c r="A165" s="3">
        <v>41366</v>
      </c>
      <c r="B165" s="4" t="s">
        <v>53</v>
      </c>
      <c r="C165" s="4" t="s">
        <v>58</v>
      </c>
      <c r="D165" s="4" t="s">
        <v>58</v>
      </c>
      <c r="E165" s="6">
        <v>2.3199999999999998</v>
      </c>
      <c r="F165" s="6">
        <v>0.04</v>
      </c>
      <c r="G165" s="6">
        <v>0.41</v>
      </c>
      <c r="H165" s="6">
        <v>0.02</v>
      </c>
      <c r="I165" s="6">
        <v>3.99</v>
      </c>
      <c r="J165" s="6">
        <v>0.32</v>
      </c>
      <c r="K165" s="6">
        <v>0</v>
      </c>
      <c r="L165" s="6">
        <v>0.04</v>
      </c>
      <c r="M165" s="6">
        <v>0.93</v>
      </c>
      <c r="N165" s="6">
        <v>0</v>
      </c>
      <c r="O165" s="6">
        <v>2.12</v>
      </c>
      <c r="P165" s="6">
        <v>0.41</v>
      </c>
      <c r="Q165" s="6">
        <v>0.71</v>
      </c>
      <c r="R165" s="6">
        <v>0</v>
      </c>
      <c r="S165" s="6">
        <v>0.57999999999999996</v>
      </c>
      <c r="T165" s="6">
        <v>0.05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0.03</v>
      </c>
      <c r="AA165" s="6">
        <v>0.13</v>
      </c>
      <c r="AB165" s="6">
        <v>0</v>
      </c>
      <c r="AC165" s="6">
        <v>0.04</v>
      </c>
      <c r="AD165" s="6">
        <v>0.01</v>
      </c>
      <c r="AE165" s="6">
        <v>0</v>
      </c>
      <c r="AF165" s="6">
        <v>7.0000000000000007E-2</v>
      </c>
      <c r="AG165" s="6">
        <v>0</v>
      </c>
      <c r="AH165" s="6">
        <v>0.02</v>
      </c>
      <c r="AI165" s="6">
        <v>0</v>
      </c>
      <c r="AJ165" s="6">
        <v>0.01</v>
      </c>
      <c r="AK165" s="6">
        <v>0.03</v>
      </c>
      <c r="AL165" s="6">
        <v>0.04</v>
      </c>
      <c r="AM165" s="6">
        <v>0.03</v>
      </c>
      <c r="AN165" s="6">
        <v>0</v>
      </c>
      <c r="AO165" s="6">
        <v>0</v>
      </c>
      <c r="AP165" s="6">
        <v>0</v>
      </c>
      <c r="AQ165" s="6">
        <v>0</v>
      </c>
      <c r="AR165" s="7">
        <f t="shared" si="16"/>
        <v>7.87</v>
      </c>
      <c r="AS165" s="7">
        <f t="shared" si="17"/>
        <v>2.5499999999999998</v>
      </c>
      <c r="AT165" s="7">
        <f t="shared" si="18"/>
        <v>1.93</v>
      </c>
      <c r="AU165" s="7">
        <f t="shared" si="19"/>
        <v>0.71</v>
      </c>
      <c r="AV165" s="7">
        <f t="shared" si="20"/>
        <v>7.0000000000000007E-2</v>
      </c>
      <c r="AW165" s="7">
        <f t="shared" si="21"/>
        <v>0.81</v>
      </c>
      <c r="AX165" s="7">
        <f t="shared" si="22"/>
        <v>0.11</v>
      </c>
      <c r="AY165" s="7">
        <f t="shared" si="23"/>
        <v>0.48</v>
      </c>
    </row>
    <row r="166" spans="1:51" x14ac:dyDescent="0.3">
      <c r="A166" s="3">
        <v>41401</v>
      </c>
      <c r="B166" s="4" t="s">
        <v>43</v>
      </c>
      <c r="C166" s="4" t="s">
        <v>58</v>
      </c>
      <c r="D166" s="4" t="s">
        <v>58</v>
      </c>
      <c r="E166" s="6">
        <v>4.4800000000000004</v>
      </c>
      <c r="F166" s="6">
        <v>0.05</v>
      </c>
      <c r="G166" s="6">
        <v>0.31</v>
      </c>
      <c r="H166" s="6">
        <v>0.02</v>
      </c>
      <c r="I166" s="6">
        <v>4.29</v>
      </c>
      <c r="J166" s="6">
        <v>3.31</v>
      </c>
      <c r="K166" s="6">
        <v>0.01</v>
      </c>
      <c r="L166" s="6">
        <v>0.02</v>
      </c>
      <c r="M166" s="6">
        <v>0.89</v>
      </c>
      <c r="N166" s="6">
        <v>0</v>
      </c>
      <c r="O166" s="6">
        <v>2.16</v>
      </c>
      <c r="P166" s="6">
        <v>1.63</v>
      </c>
      <c r="Q166" s="6">
        <v>1.26</v>
      </c>
      <c r="R166" s="6">
        <v>0</v>
      </c>
      <c r="S166" s="6">
        <v>1.84</v>
      </c>
      <c r="T166" s="6">
        <v>0.1</v>
      </c>
      <c r="U166" s="6">
        <v>0</v>
      </c>
      <c r="V166" s="6">
        <v>0</v>
      </c>
      <c r="W166" s="6">
        <v>0.01</v>
      </c>
      <c r="X166" s="6">
        <v>0.01</v>
      </c>
      <c r="Y166" s="6">
        <v>0.01</v>
      </c>
      <c r="Z166" s="6">
        <v>0.18</v>
      </c>
      <c r="AA166" s="6">
        <v>0.78</v>
      </c>
      <c r="AB166" s="6">
        <v>0</v>
      </c>
      <c r="AC166" s="6">
        <v>0.05</v>
      </c>
      <c r="AD166" s="6">
        <v>0</v>
      </c>
      <c r="AE166" s="6">
        <v>0</v>
      </c>
      <c r="AF166" s="6">
        <v>0.71</v>
      </c>
      <c r="AG166" s="6">
        <v>0.01</v>
      </c>
      <c r="AH166" s="6">
        <v>0.02</v>
      </c>
      <c r="AI166" s="6">
        <v>0</v>
      </c>
      <c r="AJ166" s="6">
        <v>0.01</v>
      </c>
      <c r="AK166" s="6">
        <v>0.02</v>
      </c>
      <c r="AL166" s="6">
        <v>0.01</v>
      </c>
      <c r="AM166" s="6">
        <v>0.03</v>
      </c>
      <c r="AN166" s="6">
        <v>0</v>
      </c>
      <c r="AO166" s="6">
        <v>0</v>
      </c>
      <c r="AP166" s="6">
        <v>0</v>
      </c>
      <c r="AQ166" s="6">
        <v>0</v>
      </c>
      <c r="AR166" s="7">
        <f t="shared" si="16"/>
        <v>10.229999999999999</v>
      </c>
      <c r="AS166" s="7">
        <f t="shared" si="17"/>
        <v>5.5600000000000005</v>
      </c>
      <c r="AT166" s="7">
        <f t="shared" si="18"/>
        <v>6.4299999999999988</v>
      </c>
      <c r="AU166" s="7">
        <f t="shared" si="19"/>
        <v>1.28</v>
      </c>
      <c r="AV166" s="7">
        <f t="shared" si="20"/>
        <v>0.71</v>
      </c>
      <c r="AW166" s="7">
        <f t="shared" si="21"/>
        <v>3.51</v>
      </c>
      <c r="AX166" s="7">
        <f t="shared" si="22"/>
        <v>0.18000000000000002</v>
      </c>
      <c r="AY166" s="7">
        <f t="shared" si="23"/>
        <v>0.37</v>
      </c>
    </row>
    <row r="167" spans="1:51" x14ac:dyDescent="0.3">
      <c r="A167" s="3">
        <v>41401</v>
      </c>
      <c r="B167" s="4" t="s">
        <v>43</v>
      </c>
      <c r="C167" s="4" t="s">
        <v>58</v>
      </c>
      <c r="D167" s="4" t="s">
        <v>58</v>
      </c>
      <c r="E167" s="6">
        <v>5.58</v>
      </c>
      <c r="F167" s="6">
        <v>0.09</v>
      </c>
      <c r="G167" s="6">
        <v>0.64</v>
      </c>
      <c r="H167" s="6">
        <v>0.05</v>
      </c>
      <c r="I167" s="6">
        <v>5.89</v>
      </c>
      <c r="J167" s="6">
        <v>3.77</v>
      </c>
      <c r="K167" s="6">
        <v>0.01</v>
      </c>
      <c r="L167" s="6">
        <v>0.03</v>
      </c>
      <c r="M167" s="6">
        <v>1.1399999999999999</v>
      </c>
      <c r="N167" s="6">
        <v>0</v>
      </c>
      <c r="O167" s="6">
        <v>2.92</v>
      </c>
      <c r="P167" s="6">
        <v>2.0299999999999998</v>
      </c>
      <c r="Q167" s="6">
        <v>1.55</v>
      </c>
      <c r="R167" s="6">
        <v>0.13</v>
      </c>
      <c r="S167" s="6">
        <v>2.27</v>
      </c>
      <c r="T167" s="6">
        <v>0.12</v>
      </c>
      <c r="U167" s="6">
        <v>0</v>
      </c>
      <c r="V167" s="6">
        <v>0</v>
      </c>
      <c r="W167" s="6">
        <v>0.02</v>
      </c>
      <c r="X167" s="6">
        <v>0.01</v>
      </c>
      <c r="Y167" s="6">
        <v>0.01</v>
      </c>
      <c r="Z167" s="6">
        <v>0.24</v>
      </c>
      <c r="AA167" s="6">
        <v>1</v>
      </c>
      <c r="AB167" s="6">
        <v>0</v>
      </c>
      <c r="AC167" s="6">
        <v>0.05</v>
      </c>
      <c r="AD167" s="6">
        <v>0</v>
      </c>
      <c r="AE167" s="6">
        <v>0</v>
      </c>
      <c r="AF167" s="6">
        <v>0.9</v>
      </c>
      <c r="AG167" s="6">
        <v>0.01</v>
      </c>
      <c r="AH167" s="6">
        <v>0.03</v>
      </c>
      <c r="AI167" s="6">
        <v>0</v>
      </c>
      <c r="AJ167" s="6">
        <v>0.02</v>
      </c>
      <c r="AK167" s="6">
        <v>0.02</v>
      </c>
      <c r="AL167" s="6">
        <v>0.02</v>
      </c>
      <c r="AM167" s="6">
        <v>0.04</v>
      </c>
      <c r="AN167" s="6">
        <v>0</v>
      </c>
      <c r="AO167" s="6">
        <v>0</v>
      </c>
      <c r="AP167" s="6">
        <v>0</v>
      </c>
      <c r="AQ167" s="6">
        <v>0</v>
      </c>
      <c r="AR167" s="7">
        <f t="shared" si="16"/>
        <v>13.569999999999997</v>
      </c>
      <c r="AS167" s="7">
        <f t="shared" si="17"/>
        <v>6.8599999999999994</v>
      </c>
      <c r="AT167" s="7">
        <f t="shared" si="18"/>
        <v>8.1599999999999984</v>
      </c>
      <c r="AU167" s="7">
        <f t="shared" si="19"/>
        <v>1.7000000000000002</v>
      </c>
      <c r="AV167" s="7">
        <f t="shared" si="20"/>
        <v>0.9</v>
      </c>
      <c r="AW167" s="7">
        <f t="shared" si="21"/>
        <v>4.41</v>
      </c>
      <c r="AX167" s="7">
        <f t="shared" si="22"/>
        <v>0.21</v>
      </c>
      <c r="AY167" s="7">
        <f t="shared" si="23"/>
        <v>0.72000000000000008</v>
      </c>
    </row>
    <row r="168" spans="1:51" x14ac:dyDescent="0.3">
      <c r="A168" s="3">
        <v>41401</v>
      </c>
      <c r="B168" s="4" t="s">
        <v>43</v>
      </c>
      <c r="C168" s="4" t="s">
        <v>58</v>
      </c>
      <c r="D168" s="4" t="s">
        <v>58</v>
      </c>
      <c r="E168" s="6">
        <v>4.04</v>
      </c>
      <c r="F168" s="6">
        <v>0.04</v>
      </c>
      <c r="G168" s="6">
        <v>0.25</v>
      </c>
      <c r="H168" s="6">
        <v>0.01</v>
      </c>
      <c r="I168" s="6">
        <v>3.77</v>
      </c>
      <c r="J168" s="6">
        <v>0.14000000000000001</v>
      </c>
      <c r="K168" s="6">
        <v>0.01</v>
      </c>
      <c r="L168" s="6">
        <v>0.03</v>
      </c>
      <c r="M168" s="6">
        <v>0.71</v>
      </c>
      <c r="N168" s="6">
        <v>0</v>
      </c>
      <c r="O168" s="6">
        <v>2.75</v>
      </c>
      <c r="P168" s="6">
        <v>1.18</v>
      </c>
      <c r="Q168" s="6">
        <v>1.46</v>
      </c>
      <c r="R168" s="6">
        <v>0</v>
      </c>
      <c r="S168" s="6">
        <v>2.79</v>
      </c>
      <c r="T168" s="6">
        <v>0.1</v>
      </c>
      <c r="U168" s="6">
        <v>0</v>
      </c>
      <c r="V168" s="6">
        <v>0</v>
      </c>
      <c r="W168" s="6">
        <v>0.01</v>
      </c>
      <c r="X168" s="6">
        <v>0.01</v>
      </c>
      <c r="Y168" s="6">
        <v>0.01</v>
      </c>
      <c r="Z168" s="6">
        <v>0.09</v>
      </c>
      <c r="AA168" s="6">
        <v>0.74</v>
      </c>
      <c r="AB168" s="6">
        <v>0</v>
      </c>
      <c r="AC168" s="6">
        <v>0.05</v>
      </c>
      <c r="AD168" s="6">
        <v>0.01</v>
      </c>
      <c r="AE168" s="6">
        <v>0</v>
      </c>
      <c r="AF168" s="6">
        <v>0.94</v>
      </c>
      <c r="AG168" s="6">
        <v>0.01</v>
      </c>
      <c r="AH168" s="6">
        <v>0.02</v>
      </c>
      <c r="AI168" s="6">
        <v>0.01</v>
      </c>
      <c r="AJ168" s="6">
        <v>0.01</v>
      </c>
      <c r="AK168" s="6">
        <v>0.02</v>
      </c>
      <c r="AL168" s="6">
        <v>0.01</v>
      </c>
      <c r="AM168" s="6">
        <v>0.03</v>
      </c>
      <c r="AN168" s="6">
        <v>0</v>
      </c>
      <c r="AO168" s="6">
        <v>0</v>
      </c>
      <c r="AP168" s="6">
        <v>0</v>
      </c>
      <c r="AQ168" s="6">
        <v>0</v>
      </c>
      <c r="AR168" s="7">
        <f t="shared" si="16"/>
        <v>9.0299999999999994</v>
      </c>
      <c r="AS168" s="7">
        <f t="shared" si="17"/>
        <v>2.9899999999999998</v>
      </c>
      <c r="AT168" s="7">
        <f t="shared" si="18"/>
        <v>7.2299999999999986</v>
      </c>
      <c r="AU168" s="7">
        <f t="shared" si="19"/>
        <v>1.48</v>
      </c>
      <c r="AV168" s="7">
        <f t="shared" si="20"/>
        <v>0.94</v>
      </c>
      <c r="AW168" s="7">
        <f t="shared" si="21"/>
        <v>4.57</v>
      </c>
      <c r="AX168" s="7">
        <f t="shared" si="22"/>
        <v>0.18000000000000002</v>
      </c>
      <c r="AY168" s="7">
        <f t="shared" si="23"/>
        <v>0.31000000000000005</v>
      </c>
    </row>
    <row r="169" spans="1:51" x14ac:dyDescent="0.3">
      <c r="A169" s="3">
        <v>41401</v>
      </c>
      <c r="B169" s="4" t="s">
        <v>43</v>
      </c>
      <c r="C169" s="4" t="s">
        <v>58</v>
      </c>
      <c r="D169" s="4" t="s">
        <v>58</v>
      </c>
      <c r="E169" s="6">
        <v>3.5</v>
      </c>
      <c r="F169" s="6">
        <v>0.04</v>
      </c>
      <c r="G169" s="6">
        <v>0.24</v>
      </c>
      <c r="H169" s="6">
        <v>0.02</v>
      </c>
      <c r="I169" s="6">
        <v>3.25</v>
      </c>
      <c r="J169" s="6">
        <v>0.12</v>
      </c>
      <c r="K169" s="6">
        <v>0.01</v>
      </c>
      <c r="L169" s="6">
        <v>0.03</v>
      </c>
      <c r="M169" s="6">
        <v>0.55000000000000004</v>
      </c>
      <c r="N169" s="6">
        <v>0</v>
      </c>
      <c r="O169" s="6">
        <v>2.48</v>
      </c>
      <c r="P169" s="6">
        <v>1.02</v>
      </c>
      <c r="Q169" s="6">
        <v>1.27</v>
      </c>
      <c r="R169" s="6">
        <v>0</v>
      </c>
      <c r="S169" s="6">
        <v>2.39</v>
      </c>
      <c r="T169" s="6">
        <v>0.09</v>
      </c>
      <c r="U169" s="6">
        <v>0</v>
      </c>
      <c r="V169" s="6">
        <v>0.02</v>
      </c>
      <c r="W169" s="6">
        <v>0.01</v>
      </c>
      <c r="X169" s="6">
        <v>0.01</v>
      </c>
      <c r="Y169" s="6">
        <v>0.01</v>
      </c>
      <c r="Z169" s="6">
        <v>0.08</v>
      </c>
      <c r="AA169" s="6">
        <v>0.67</v>
      </c>
      <c r="AB169" s="6">
        <v>0</v>
      </c>
      <c r="AC169" s="6">
        <v>0.04</v>
      </c>
      <c r="AD169" s="6">
        <v>0.01</v>
      </c>
      <c r="AE169" s="6">
        <v>0</v>
      </c>
      <c r="AF169" s="6">
        <v>0.89</v>
      </c>
      <c r="AG169" s="6">
        <v>0.01</v>
      </c>
      <c r="AH169" s="6">
        <v>0.02</v>
      </c>
      <c r="AI169" s="6">
        <v>0.01</v>
      </c>
      <c r="AJ169" s="6">
        <v>0.01</v>
      </c>
      <c r="AK169" s="6">
        <v>0.02</v>
      </c>
      <c r="AL169" s="6">
        <v>0.01</v>
      </c>
      <c r="AM169" s="6">
        <v>0.03</v>
      </c>
      <c r="AN169" s="6">
        <v>0</v>
      </c>
      <c r="AO169" s="6">
        <v>0</v>
      </c>
      <c r="AP169" s="6">
        <v>0</v>
      </c>
      <c r="AQ169" s="6">
        <v>0</v>
      </c>
      <c r="AR169" s="7">
        <f t="shared" si="16"/>
        <v>7.7799999999999985</v>
      </c>
      <c r="AS169" s="7">
        <f t="shared" si="17"/>
        <v>2.7299999999999995</v>
      </c>
      <c r="AT169" s="7">
        <f t="shared" si="18"/>
        <v>6.3499999999999988</v>
      </c>
      <c r="AU169" s="7">
        <f t="shared" si="19"/>
        <v>1.29</v>
      </c>
      <c r="AV169" s="7">
        <f t="shared" si="20"/>
        <v>0.89</v>
      </c>
      <c r="AW169" s="7">
        <f t="shared" si="21"/>
        <v>4.04</v>
      </c>
      <c r="AX169" s="7">
        <f t="shared" si="22"/>
        <v>0.16</v>
      </c>
      <c r="AY169" s="7">
        <f t="shared" si="23"/>
        <v>0.30000000000000004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7A2-C843-4694-A933-4FB213426711}">
  <dimension ref="A1:CV169"/>
  <sheetViews>
    <sheetView tabSelected="1" topLeftCell="BZ1" workbookViewId="0">
      <selection activeCell="CN2" sqref="CN2:CP2"/>
    </sheetView>
  </sheetViews>
  <sheetFormatPr defaultRowHeight="14.4" x14ac:dyDescent="0.3"/>
  <sheetData>
    <row r="1" spans="1:100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4</v>
      </c>
      <c r="BB1" s="2" t="s">
        <v>5</v>
      </c>
      <c r="BC1" s="2" t="s">
        <v>6</v>
      </c>
      <c r="BD1" s="2" t="s">
        <v>7</v>
      </c>
      <c r="BE1" s="2" t="s">
        <v>8</v>
      </c>
      <c r="BF1" s="2" t="s">
        <v>9</v>
      </c>
      <c r="BG1" s="2" t="s">
        <v>10</v>
      </c>
      <c r="BH1" s="2" t="s">
        <v>11</v>
      </c>
      <c r="BI1" s="2" t="s">
        <v>12</v>
      </c>
      <c r="BJ1" s="2" t="s">
        <v>13</v>
      </c>
      <c r="BK1" s="2" t="s">
        <v>14</v>
      </c>
      <c r="BL1" s="2" t="s">
        <v>15</v>
      </c>
      <c r="BM1" s="2" t="s">
        <v>16</v>
      </c>
      <c r="BN1" s="2" t="s">
        <v>17</v>
      </c>
      <c r="BO1" s="2" t="s">
        <v>18</v>
      </c>
      <c r="BP1" s="2" t="s">
        <v>19</v>
      </c>
      <c r="BQ1" s="2" t="s">
        <v>20</v>
      </c>
      <c r="BR1" s="2" t="s">
        <v>21</v>
      </c>
      <c r="BS1" s="2" t="s">
        <v>22</v>
      </c>
      <c r="BT1" s="2" t="s">
        <v>23</v>
      </c>
      <c r="BU1" s="2" t="s">
        <v>24</v>
      </c>
      <c r="BV1" s="2" t="s">
        <v>25</v>
      </c>
      <c r="BW1" s="2" t="s">
        <v>26</v>
      </c>
      <c r="BX1" s="2" t="s">
        <v>27</v>
      </c>
      <c r="BY1" s="2" t="s">
        <v>28</v>
      </c>
      <c r="BZ1" s="2" t="s">
        <v>29</v>
      </c>
      <c r="CA1" s="2" t="s">
        <v>30</v>
      </c>
      <c r="CB1" s="2" t="s">
        <v>31</v>
      </c>
      <c r="CC1" s="2" t="s">
        <v>32</v>
      </c>
      <c r="CD1" s="2" t="s">
        <v>33</v>
      </c>
      <c r="CE1" s="2" t="s">
        <v>34</v>
      </c>
      <c r="CF1" s="2" t="s">
        <v>35</v>
      </c>
      <c r="CG1" s="2" t="s">
        <v>36</v>
      </c>
      <c r="CH1" s="2" t="s">
        <v>37</v>
      </c>
      <c r="CI1" s="2" t="s">
        <v>38</v>
      </c>
      <c r="CJ1" s="2" t="s">
        <v>39</v>
      </c>
      <c r="CK1" s="2" t="s">
        <v>40</v>
      </c>
      <c r="CL1" s="2" t="s">
        <v>41</v>
      </c>
      <c r="CM1" s="2" t="s">
        <v>42</v>
      </c>
      <c r="CN1" s="2" t="s">
        <v>61</v>
      </c>
      <c r="CO1" s="2" t="s">
        <v>62</v>
      </c>
      <c r="CP1" s="2" t="s">
        <v>63</v>
      </c>
      <c r="CQ1" s="2" t="s">
        <v>64</v>
      </c>
      <c r="CR1" s="2" t="s">
        <v>65</v>
      </c>
      <c r="CS1" s="2" t="s">
        <v>66</v>
      </c>
      <c r="CT1" s="2" t="s">
        <v>67</v>
      </c>
      <c r="CU1" s="2" t="s">
        <v>68</v>
      </c>
    </row>
    <row r="2" spans="1:100" ht="17.399999999999999" x14ac:dyDescent="0.3">
      <c r="A2" s="3">
        <v>40682</v>
      </c>
      <c r="B2" s="4" t="s">
        <v>43</v>
      </c>
      <c r="C2" s="4" t="s">
        <v>44</v>
      </c>
      <c r="D2" s="5" t="s">
        <v>45</v>
      </c>
      <c r="E2" s="6">
        <v>0.84</v>
      </c>
      <c r="F2" s="6">
        <v>0</v>
      </c>
      <c r="G2" s="6">
        <v>0.12</v>
      </c>
      <c r="H2" s="6">
        <v>0</v>
      </c>
      <c r="I2" s="6">
        <v>4.1900000000000004</v>
      </c>
      <c r="J2" s="6">
        <v>0.03</v>
      </c>
      <c r="K2" s="6">
        <v>0</v>
      </c>
      <c r="L2" s="6">
        <v>0.03</v>
      </c>
      <c r="M2" s="6">
        <v>1.43</v>
      </c>
      <c r="N2" s="6">
        <v>0</v>
      </c>
      <c r="O2" s="6">
        <v>2.0499999999999998</v>
      </c>
      <c r="P2" s="6">
        <v>0.91</v>
      </c>
      <c r="Q2" s="6">
        <v>1.05</v>
      </c>
      <c r="R2" s="6">
        <v>0.23</v>
      </c>
      <c r="S2" s="6">
        <v>1.02</v>
      </c>
      <c r="T2" s="6">
        <v>0.06</v>
      </c>
      <c r="U2" s="6">
        <v>0</v>
      </c>
      <c r="V2" s="6">
        <v>0.09</v>
      </c>
      <c r="W2" s="6">
        <v>0.06</v>
      </c>
      <c r="X2" s="6">
        <v>0.12</v>
      </c>
      <c r="Y2" s="6">
        <v>0.03</v>
      </c>
      <c r="Z2" s="6">
        <v>0.18</v>
      </c>
      <c r="AA2" s="6">
        <v>1.55</v>
      </c>
      <c r="AB2" s="6">
        <v>0</v>
      </c>
      <c r="AC2" s="6">
        <v>0.03</v>
      </c>
      <c r="AD2" s="6">
        <v>0.03</v>
      </c>
      <c r="AE2" s="6">
        <v>0</v>
      </c>
      <c r="AF2" s="6">
        <v>3.35</v>
      </c>
      <c r="AG2" s="6">
        <v>0</v>
      </c>
      <c r="AH2" s="6">
        <v>0.03</v>
      </c>
      <c r="AI2" s="6">
        <v>0.15</v>
      </c>
      <c r="AJ2" s="6">
        <v>0.09</v>
      </c>
      <c r="AK2" s="6">
        <v>0.03</v>
      </c>
      <c r="AL2" s="6">
        <v>0</v>
      </c>
      <c r="AM2" s="6">
        <v>0.06</v>
      </c>
      <c r="AN2" s="6">
        <v>0</v>
      </c>
      <c r="AO2" s="6">
        <v>0.03</v>
      </c>
      <c r="AP2" s="6">
        <v>0</v>
      </c>
      <c r="AQ2" s="6">
        <v>0</v>
      </c>
      <c r="AR2" s="7">
        <f>SUM(E2,G2,I2,K2,M2,T2,AB2,AC2,AG2,AH2,AJ2,AK2:AQ2)</f>
        <v>6.91</v>
      </c>
      <c r="AS2" s="7">
        <f>SUM(F2,H2,J2,L2,N2,O2,U2,V2,AD2,AI2)</f>
        <v>2.3799999999999994</v>
      </c>
      <c r="AT2" s="7">
        <f>SUM(P2,S2,W2,Z2,AA2,AE2,Q2,R2,X2,Y2,AF2)</f>
        <v>8.5000000000000018</v>
      </c>
      <c r="AU2" s="7">
        <f>SUM(Q2,R2,X2,Y2)</f>
        <v>1.43</v>
      </c>
      <c r="AV2" s="7">
        <f>SUM(AF2)</f>
        <v>3.35</v>
      </c>
      <c r="AW2" s="7">
        <f>SUM(S2,U2,Z2,AA2,AF2,AI2)</f>
        <v>6.25</v>
      </c>
      <c r="AX2" s="7">
        <f>SUM(T2,AC2,AG2,AH2)</f>
        <v>0.12</v>
      </c>
      <c r="AY2" s="7">
        <f>SUM(AJ2,AK2,G2,AM2,AN2)</f>
        <v>0.3</v>
      </c>
      <c r="AZ2" s="7">
        <f>SUM(E2:AQ2)</f>
        <v>17.790000000000003</v>
      </c>
      <c r="BA2">
        <f>(E2/$AZ2)</f>
        <v>4.7217537942664409E-2</v>
      </c>
      <c r="BB2">
        <f t="shared" ref="BB2:CU7" si="0">(F2/$AZ2)</f>
        <v>0</v>
      </c>
      <c r="BC2">
        <f t="shared" si="0"/>
        <v>6.7453625632377728E-3</v>
      </c>
      <c r="BD2">
        <f t="shared" si="0"/>
        <v>0</v>
      </c>
      <c r="BE2">
        <f t="shared" si="0"/>
        <v>0.23552557616638559</v>
      </c>
      <c r="BF2">
        <f t="shared" si="0"/>
        <v>1.6863406408094432E-3</v>
      </c>
      <c r="BG2">
        <f t="shared" si="0"/>
        <v>0</v>
      </c>
      <c r="BH2">
        <f t="shared" si="0"/>
        <v>1.6863406408094432E-3</v>
      </c>
      <c r="BI2">
        <f t="shared" si="0"/>
        <v>8.0382237211916785E-2</v>
      </c>
      <c r="BJ2">
        <f t="shared" si="0"/>
        <v>0</v>
      </c>
      <c r="BK2">
        <f t="shared" si="0"/>
        <v>0.11523327712197862</v>
      </c>
      <c r="BL2">
        <f t="shared" si="0"/>
        <v>5.1152332771219777E-2</v>
      </c>
      <c r="BM2">
        <f t="shared" si="0"/>
        <v>5.9021922428330514E-2</v>
      </c>
      <c r="BN2">
        <f t="shared" si="0"/>
        <v>1.2928611579539066E-2</v>
      </c>
      <c r="BO2">
        <f t="shared" si="0"/>
        <v>5.7335581787521073E-2</v>
      </c>
      <c r="BP2">
        <f t="shared" si="0"/>
        <v>3.3726812816188864E-3</v>
      </c>
      <c r="BQ2">
        <f t="shared" si="0"/>
        <v>0</v>
      </c>
      <c r="BR2">
        <f t="shared" si="0"/>
        <v>5.0590219224283294E-3</v>
      </c>
      <c r="BS2">
        <f t="shared" si="0"/>
        <v>3.3726812816188864E-3</v>
      </c>
      <c r="BT2">
        <f t="shared" si="0"/>
        <v>6.7453625632377728E-3</v>
      </c>
      <c r="BU2">
        <f t="shared" si="0"/>
        <v>1.6863406408094432E-3</v>
      </c>
      <c r="BV2">
        <f t="shared" si="0"/>
        <v>1.0118043844856659E-2</v>
      </c>
      <c r="BW2">
        <f t="shared" si="0"/>
        <v>8.7127599775154566E-2</v>
      </c>
      <c r="BX2">
        <f t="shared" si="0"/>
        <v>0</v>
      </c>
      <c r="BY2">
        <f t="shared" si="0"/>
        <v>1.6863406408094432E-3</v>
      </c>
      <c r="BZ2">
        <f t="shared" si="0"/>
        <v>1.6863406408094432E-3</v>
      </c>
      <c r="CA2">
        <f t="shared" si="0"/>
        <v>0</v>
      </c>
      <c r="CB2">
        <f t="shared" si="0"/>
        <v>0.18830803822372116</v>
      </c>
      <c r="CC2">
        <f t="shared" si="0"/>
        <v>0</v>
      </c>
      <c r="CD2">
        <f t="shared" si="0"/>
        <v>1.6863406408094432E-3</v>
      </c>
      <c r="CE2">
        <f t="shared" si="0"/>
        <v>8.4317032040472153E-3</v>
      </c>
      <c r="CF2">
        <f t="shared" si="0"/>
        <v>5.0590219224283294E-3</v>
      </c>
      <c r="CG2">
        <f t="shared" si="0"/>
        <v>1.6863406408094432E-3</v>
      </c>
      <c r="CH2">
        <f t="shared" si="0"/>
        <v>0</v>
      </c>
      <c r="CI2">
        <f t="shared" si="0"/>
        <v>3.3726812816188864E-3</v>
      </c>
      <c r="CJ2">
        <f t="shared" si="0"/>
        <v>0</v>
      </c>
      <c r="CK2">
        <f t="shared" si="0"/>
        <v>1.6863406408094432E-3</v>
      </c>
      <c r="CL2">
        <f t="shared" si="0"/>
        <v>0</v>
      </c>
      <c r="CM2">
        <f t="shared" si="0"/>
        <v>0</v>
      </c>
      <c r="CN2">
        <f t="shared" si="0"/>
        <v>0.38842046093310845</v>
      </c>
      <c r="CO2">
        <f t="shared" si="0"/>
        <v>0.13378302417088248</v>
      </c>
      <c r="CP2">
        <f t="shared" si="0"/>
        <v>0.47779651489600899</v>
      </c>
      <c r="CQ2">
        <f t="shared" si="0"/>
        <v>8.0382237211916785E-2</v>
      </c>
      <c r="CR2">
        <f t="shared" si="0"/>
        <v>0.18830803822372116</v>
      </c>
      <c r="CS2">
        <f t="shared" si="0"/>
        <v>0.35132096683530067</v>
      </c>
      <c r="CT2">
        <f t="shared" si="0"/>
        <v>6.7453625632377728E-3</v>
      </c>
      <c r="CU2">
        <f t="shared" si="0"/>
        <v>1.6863406408094431E-2</v>
      </c>
      <c r="CV2">
        <f>SUM(CN2:CP2)</f>
        <v>1</v>
      </c>
    </row>
    <row r="3" spans="1:100" ht="17.399999999999999" x14ac:dyDescent="0.3">
      <c r="A3" s="3">
        <v>40682</v>
      </c>
      <c r="B3" s="4" t="s">
        <v>43</v>
      </c>
      <c r="C3" s="4" t="s">
        <v>44</v>
      </c>
      <c r="D3" s="5" t="s">
        <v>45</v>
      </c>
      <c r="E3" s="6">
        <v>1.02</v>
      </c>
      <c r="F3" s="6">
        <v>0</v>
      </c>
      <c r="G3" s="6">
        <v>0.12</v>
      </c>
      <c r="H3" s="6">
        <v>0</v>
      </c>
      <c r="I3" s="6">
        <v>4.07</v>
      </c>
      <c r="J3" s="6">
        <v>7.0000000000000007E-2</v>
      </c>
      <c r="K3" s="6">
        <v>0.17</v>
      </c>
      <c r="L3" s="6">
        <v>0.02</v>
      </c>
      <c r="M3" s="6">
        <v>1.25</v>
      </c>
      <c r="N3" s="6">
        <v>0.02</v>
      </c>
      <c r="O3" s="6">
        <v>1.73</v>
      </c>
      <c r="P3" s="6">
        <v>0.79</v>
      </c>
      <c r="Q3" s="6">
        <v>0.87</v>
      </c>
      <c r="R3" s="6">
        <v>0.19</v>
      </c>
      <c r="S3" s="6">
        <v>0.79</v>
      </c>
      <c r="T3" s="6">
        <v>0.05</v>
      </c>
      <c r="U3" s="6">
        <v>0.02</v>
      </c>
      <c r="V3" s="6">
        <v>7.0000000000000007E-2</v>
      </c>
      <c r="W3" s="6">
        <v>0.05</v>
      </c>
      <c r="X3" s="6">
        <v>7.0000000000000007E-2</v>
      </c>
      <c r="Y3" s="6">
        <v>0.02</v>
      </c>
      <c r="Z3" s="6">
        <v>0.24</v>
      </c>
      <c r="AA3" s="6">
        <v>1.4</v>
      </c>
      <c r="AB3" s="6">
        <v>0</v>
      </c>
      <c r="AC3" s="6">
        <v>0.02</v>
      </c>
      <c r="AD3" s="6">
        <v>0.02</v>
      </c>
      <c r="AE3" s="6">
        <v>0</v>
      </c>
      <c r="AF3" s="6">
        <v>2.76</v>
      </c>
      <c r="AG3" s="6">
        <v>0</v>
      </c>
      <c r="AH3" s="6">
        <v>0.02</v>
      </c>
      <c r="AI3" s="6">
        <v>0.1</v>
      </c>
      <c r="AJ3" s="6">
        <v>0.1</v>
      </c>
      <c r="AK3" s="6">
        <v>0.05</v>
      </c>
      <c r="AL3" s="6">
        <v>0</v>
      </c>
      <c r="AM3" s="6">
        <v>7.0000000000000007E-2</v>
      </c>
      <c r="AN3" s="6">
        <v>0</v>
      </c>
      <c r="AO3" s="6">
        <v>0.02</v>
      </c>
      <c r="AP3" s="6">
        <v>0</v>
      </c>
      <c r="AQ3" s="6">
        <v>0</v>
      </c>
      <c r="AR3" s="7">
        <f t="shared" ref="AR3:AR66" si="1">SUM(E3,G3,I3,K3,M3,T3,AB3,AC3,AG3,AH3,AJ3,AK3:AQ3)</f>
        <v>6.9599999999999991</v>
      </c>
      <c r="AS3" s="7">
        <f t="shared" ref="AS3:AS66" si="2">SUM(F3,H3,J3,L3,N3,O3,U3,V3,AD3,AI3)</f>
        <v>2.0500000000000003</v>
      </c>
      <c r="AT3" s="7">
        <f t="shared" ref="AT3:AT66" si="3">SUM(P3,S3,W3,Z3,AA3,AE3,Q3,R3,X3,Y3,AF3)</f>
        <v>7.18</v>
      </c>
      <c r="AU3" s="7">
        <f t="shared" ref="AU3:AU66" si="4">SUM(Q3,R3,X3,Y3)</f>
        <v>1.1500000000000001</v>
      </c>
      <c r="AV3" s="7">
        <f t="shared" ref="AV3:AV66" si="5">SUM(AF3)</f>
        <v>2.76</v>
      </c>
      <c r="AW3" s="7">
        <f t="shared" ref="AW3:AW66" si="6">SUM(S3,U3,Z3,AA3,AF3,AI3)</f>
        <v>5.31</v>
      </c>
      <c r="AX3" s="7">
        <f t="shared" ref="AX3:AX66" si="7">SUM(T3,AC3,AG3,AH3)</f>
        <v>9.0000000000000011E-2</v>
      </c>
      <c r="AY3" s="7">
        <f t="shared" ref="AY3:AY66" si="8">SUM(AJ3,AK3,G3,AM3,AN3)</f>
        <v>0.34</v>
      </c>
      <c r="AZ3" s="7">
        <f t="shared" ref="AZ3:AZ66" si="9">SUM(E3:AQ3)</f>
        <v>16.190000000000001</v>
      </c>
      <c r="BA3">
        <f t="shared" ref="BA3:BA66" si="10">(E3/$AZ3)</f>
        <v>6.3001852995676344E-2</v>
      </c>
      <c r="BB3">
        <f t="shared" si="0"/>
        <v>0</v>
      </c>
      <c r="BC3">
        <f t="shared" si="0"/>
        <v>7.4119827053736867E-3</v>
      </c>
      <c r="BD3">
        <f t="shared" si="0"/>
        <v>0</v>
      </c>
      <c r="BE3">
        <f t="shared" si="0"/>
        <v>0.25138974675725756</v>
      </c>
      <c r="BF3">
        <f t="shared" si="0"/>
        <v>4.3236565781346508E-3</v>
      </c>
      <c r="BG3">
        <f t="shared" si="0"/>
        <v>1.0500308832612723E-2</v>
      </c>
      <c r="BH3">
        <f t="shared" si="0"/>
        <v>1.2353304508956144E-3</v>
      </c>
      <c r="BI3">
        <f t="shared" si="0"/>
        <v>7.7208153180975903E-2</v>
      </c>
      <c r="BJ3">
        <f t="shared" si="0"/>
        <v>1.2353304508956144E-3</v>
      </c>
      <c r="BK3">
        <f t="shared" si="0"/>
        <v>0.10685608400247065</v>
      </c>
      <c r="BL3">
        <f t="shared" si="0"/>
        <v>4.8795552810376772E-2</v>
      </c>
      <c r="BM3">
        <f t="shared" si="0"/>
        <v>5.3736874613959228E-2</v>
      </c>
      <c r="BN3">
        <f t="shared" si="0"/>
        <v>1.1735639283508337E-2</v>
      </c>
      <c r="BO3">
        <f t="shared" si="0"/>
        <v>4.8795552810376772E-2</v>
      </c>
      <c r="BP3">
        <f t="shared" si="0"/>
        <v>3.0883261272390363E-3</v>
      </c>
      <c r="BQ3">
        <f t="shared" si="0"/>
        <v>1.2353304508956144E-3</v>
      </c>
      <c r="BR3">
        <f t="shared" si="0"/>
        <v>4.3236565781346508E-3</v>
      </c>
      <c r="BS3">
        <f t="shared" si="0"/>
        <v>3.0883261272390363E-3</v>
      </c>
      <c r="BT3">
        <f t="shared" si="0"/>
        <v>4.3236565781346508E-3</v>
      </c>
      <c r="BU3">
        <f t="shared" si="0"/>
        <v>1.2353304508956144E-3</v>
      </c>
      <c r="BV3">
        <f t="shared" si="0"/>
        <v>1.4823965410747373E-2</v>
      </c>
      <c r="BW3">
        <f t="shared" si="0"/>
        <v>8.6473131562693012E-2</v>
      </c>
      <c r="BX3">
        <f t="shared" si="0"/>
        <v>0</v>
      </c>
      <c r="BY3">
        <f t="shared" si="0"/>
        <v>1.2353304508956144E-3</v>
      </c>
      <c r="BZ3">
        <f t="shared" si="0"/>
        <v>1.2353304508956144E-3</v>
      </c>
      <c r="CA3">
        <f t="shared" si="0"/>
        <v>0</v>
      </c>
      <c r="CB3">
        <f t="shared" si="0"/>
        <v>0.17047560222359479</v>
      </c>
      <c r="CC3">
        <f t="shared" si="0"/>
        <v>0</v>
      </c>
      <c r="CD3">
        <f t="shared" si="0"/>
        <v>1.2353304508956144E-3</v>
      </c>
      <c r="CE3">
        <f t="shared" si="0"/>
        <v>6.1766522544780727E-3</v>
      </c>
      <c r="CF3">
        <f t="shared" si="0"/>
        <v>6.1766522544780727E-3</v>
      </c>
      <c r="CG3">
        <f t="shared" si="0"/>
        <v>3.0883261272390363E-3</v>
      </c>
      <c r="CH3">
        <f t="shared" si="0"/>
        <v>0</v>
      </c>
      <c r="CI3">
        <f t="shared" si="0"/>
        <v>4.3236565781346508E-3</v>
      </c>
      <c r="CJ3">
        <f t="shared" si="0"/>
        <v>0</v>
      </c>
      <c r="CK3">
        <f t="shared" si="0"/>
        <v>1.2353304508956144E-3</v>
      </c>
      <c r="CL3">
        <f t="shared" si="0"/>
        <v>0</v>
      </c>
      <c r="CM3">
        <f t="shared" si="0"/>
        <v>0</v>
      </c>
      <c r="CN3">
        <f t="shared" si="0"/>
        <v>0.42989499691167377</v>
      </c>
      <c r="CO3">
        <f t="shared" si="0"/>
        <v>0.1266213712168005</v>
      </c>
      <c r="CP3">
        <f t="shared" si="0"/>
        <v>0.44348363187152556</v>
      </c>
      <c r="CQ3">
        <f t="shared" si="0"/>
        <v>7.1031500926497834E-2</v>
      </c>
      <c r="CR3">
        <f t="shared" si="0"/>
        <v>0.17047560222359479</v>
      </c>
      <c r="CS3">
        <f t="shared" si="0"/>
        <v>0.32798023471278565</v>
      </c>
      <c r="CT3">
        <f t="shared" si="0"/>
        <v>5.5589870290302656E-3</v>
      </c>
      <c r="CU3">
        <f t="shared" si="0"/>
        <v>2.1000617665225447E-2</v>
      </c>
    </row>
    <row r="4" spans="1:100" ht="17.399999999999999" x14ac:dyDescent="0.3">
      <c r="A4" s="3">
        <v>40716</v>
      </c>
      <c r="B4" s="4" t="s">
        <v>46</v>
      </c>
      <c r="C4" s="4" t="s">
        <v>44</v>
      </c>
      <c r="D4" s="5" t="s">
        <v>45</v>
      </c>
      <c r="E4" s="6">
        <v>2.9</v>
      </c>
      <c r="F4" s="6">
        <v>0.03</v>
      </c>
      <c r="G4" s="6">
        <v>0.41</v>
      </c>
      <c r="H4" s="6">
        <v>0.02</v>
      </c>
      <c r="I4" s="6">
        <v>6.97</v>
      </c>
      <c r="J4" s="6">
        <v>2.85</v>
      </c>
      <c r="K4" s="6">
        <v>0.31</v>
      </c>
      <c r="L4" s="6">
        <v>7.0000000000000007E-2</v>
      </c>
      <c r="M4" s="6">
        <v>2.4900000000000002</v>
      </c>
      <c r="N4" s="6">
        <v>0.04</v>
      </c>
      <c r="O4" s="6">
        <v>3.08</v>
      </c>
      <c r="P4" s="6">
        <v>2.2400000000000002</v>
      </c>
      <c r="Q4" s="6">
        <v>2.2799999999999998</v>
      </c>
      <c r="R4" s="6">
        <v>0.01</v>
      </c>
      <c r="S4" s="6">
        <v>1.6</v>
      </c>
      <c r="T4" s="6">
        <v>0.2</v>
      </c>
      <c r="U4" s="6">
        <v>0.02</v>
      </c>
      <c r="V4" s="6">
        <v>0.18</v>
      </c>
      <c r="W4" s="6">
        <v>0.27</v>
      </c>
      <c r="X4" s="6">
        <v>0.39</v>
      </c>
      <c r="Y4" s="6">
        <v>0.12</v>
      </c>
      <c r="Z4" s="6">
        <v>1.21</v>
      </c>
      <c r="AA4" s="6">
        <v>3.03</v>
      </c>
      <c r="AB4" s="6">
        <v>0.03</v>
      </c>
      <c r="AC4" s="6">
        <v>0.14000000000000001</v>
      </c>
      <c r="AD4" s="6">
        <v>0.04</v>
      </c>
      <c r="AE4" s="6">
        <v>0.02</v>
      </c>
      <c r="AF4" s="6">
        <v>4.4400000000000004</v>
      </c>
      <c r="AG4" s="6">
        <v>0.02</v>
      </c>
      <c r="AH4" s="6">
        <v>0.04</v>
      </c>
      <c r="AI4" s="6">
        <v>0.18</v>
      </c>
      <c r="AJ4" s="6">
        <v>0.28999999999999998</v>
      </c>
      <c r="AK4" s="6">
        <v>0.1</v>
      </c>
      <c r="AL4" s="6">
        <v>0.01</v>
      </c>
      <c r="AM4" s="6">
        <v>0.15</v>
      </c>
      <c r="AN4" s="6">
        <v>0</v>
      </c>
      <c r="AO4" s="6">
        <v>0.05</v>
      </c>
      <c r="AP4" s="6">
        <v>0.01</v>
      </c>
      <c r="AQ4" s="6">
        <v>0</v>
      </c>
      <c r="AR4" s="7">
        <f t="shared" si="1"/>
        <v>14.119999999999997</v>
      </c>
      <c r="AS4" s="7">
        <f t="shared" si="2"/>
        <v>6.5099999999999989</v>
      </c>
      <c r="AT4" s="7">
        <f t="shared" si="3"/>
        <v>15.61</v>
      </c>
      <c r="AU4" s="7">
        <f t="shared" si="4"/>
        <v>2.8</v>
      </c>
      <c r="AV4" s="7">
        <f t="shared" si="5"/>
        <v>4.4400000000000004</v>
      </c>
      <c r="AW4" s="7">
        <f t="shared" si="6"/>
        <v>10.48</v>
      </c>
      <c r="AX4" s="7">
        <f t="shared" si="7"/>
        <v>0.4</v>
      </c>
      <c r="AY4" s="7">
        <f t="shared" si="8"/>
        <v>0.95000000000000007</v>
      </c>
      <c r="AZ4" s="7">
        <f t="shared" si="9"/>
        <v>36.24</v>
      </c>
      <c r="BA4">
        <f t="shared" si="10"/>
        <v>8.002207505518763E-2</v>
      </c>
      <c r="BB4">
        <f t="shared" si="0"/>
        <v>8.2781456953642373E-4</v>
      </c>
      <c r="BC4">
        <f t="shared" si="0"/>
        <v>1.1313465783664458E-2</v>
      </c>
      <c r="BD4">
        <f t="shared" si="0"/>
        <v>5.5187637969094923E-4</v>
      </c>
      <c r="BE4">
        <f t="shared" si="0"/>
        <v>0.19232891832229579</v>
      </c>
      <c r="BF4">
        <f t="shared" si="0"/>
        <v>7.8642384105960264E-2</v>
      </c>
      <c r="BG4">
        <f t="shared" si="0"/>
        <v>8.5540838852097133E-3</v>
      </c>
      <c r="BH4">
        <f t="shared" si="0"/>
        <v>1.9315673289183224E-3</v>
      </c>
      <c r="BI4">
        <f t="shared" si="0"/>
        <v>6.8708609271523183E-2</v>
      </c>
      <c r="BJ4">
        <f t="shared" si="0"/>
        <v>1.1037527593818985E-3</v>
      </c>
      <c r="BK4">
        <f t="shared" si="0"/>
        <v>8.4988962472406185E-2</v>
      </c>
      <c r="BL4">
        <f t="shared" si="0"/>
        <v>6.1810154525386317E-2</v>
      </c>
      <c r="BM4">
        <f t="shared" si="0"/>
        <v>6.29139072847682E-2</v>
      </c>
      <c r="BN4">
        <f t="shared" si="0"/>
        <v>2.7593818984547461E-4</v>
      </c>
      <c r="BO4">
        <f t="shared" si="0"/>
        <v>4.4150110375275942E-2</v>
      </c>
      <c r="BP4">
        <f t="shared" si="0"/>
        <v>5.5187637969094927E-3</v>
      </c>
      <c r="BQ4">
        <f t="shared" si="0"/>
        <v>5.5187637969094923E-4</v>
      </c>
      <c r="BR4">
        <f t="shared" si="0"/>
        <v>4.9668874172185424E-3</v>
      </c>
      <c r="BS4">
        <f t="shared" si="0"/>
        <v>7.4503311258278145E-3</v>
      </c>
      <c r="BT4">
        <f t="shared" si="0"/>
        <v>1.0761589403973509E-2</v>
      </c>
      <c r="BU4">
        <f t="shared" si="0"/>
        <v>3.3112582781456949E-3</v>
      </c>
      <c r="BV4">
        <f t="shared" si="0"/>
        <v>3.3388520971302425E-2</v>
      </c>
      <c r="BW4">
        <f t="shared" si="0"/>
        <v>8.3609271523178805E-2</v>
      </c>
      <c r="BX4">
        <f t="shared" si="0"/>
        <v>8.2781456953642373E-4</v>
      </c>
      <c r="BY4">
        <f t="shared" si="0"/>
        <v>3.8631346578366448E-3</v>
      </c>
      <c r="BZ4">
        <f t="shared" si="0"/>
        <v>1.1037527593818985E-3</v>
      </c>
      <c r="CA4">
        <f t="shared" si="0"/>
        <v>5.5187637969094923E-4</v>
      </c>
      <c r="CB4">
        <f t="shared" si="0"/>
        <v>0.12251655629139073</v>
      </c>
      <c r="CC4">
        <f t="shared" si="0"/>
        <v>5.5187637969094923E-4</v>
      </c>
      <c r="CD4">
        <f t="shared" si="0"/>
        <v>1.1037527593818985E-3</v>
      </c>
      <c r="CE4">
        <f t="shared" si="0"/>
        <v>4.9668874172185424E-3</v>
      </c>
      <c r="CF4">
        <f t="shared" si="0"/>
        <v>8.002207505518763E-3</v>
      </c>
      <c r="CG4">
        <f t="shared" si="0"/>
        <v>2.7593818984547464E-3</v>
      </c>
      <c r="CH4">
        <f t="shared" si="0"/>
        <v>2.7593818984547461E-4</v>
      </c>
      <c r="CI4">
        <f t="shared" si="0"/>
        <v>4.1390728476821187E-3</v>
      </c>
      <c r="CJ4">
        <f t="shared" si="0"/>
        <v>0</v>
      </c>
      <c r="CK4">
        <f t="shared" si="0"/>
        <v>1.3796909492273732E-3</v>
      </c>
      <c r="CL4">
        <f t="shared" si="0"/>
        <v>2.7593818984547461E-4</v>
      </c>
      <c r="CM4">
        <f t="shared" si="0"/>
        <v>0</v>
      </c>
      <c r="CN4">
        <f t="shared" si="0"/>
        <v>0.38962472406181003</v>
      </c>
      <c r="CO4">
        <f t="shared" si="0"/>
        <v>0.17963576158940392</v>
      </c>
      <c r="CP4">
        <f t="shared" si="0"/>
        <v>0.43073951434878582</v>
      </c>
      <c r="CQ4">
        <f t="shared" si="0"/>
        <v>7.7262693156732884E-2</v>
      </c>
      <c r="CR4">
        <f t="shared" si="0"/>
        <v>0.12251655629139073</v>
      </c>
      <c r="CS4">
        <f t="shared" si="0"/>
        <v>0.28918322295805737</v>
      </c>
      <c r="CT4">
        <f t="shared" si="0"/>
        <v>1.1037527593818985E-2</v>
      </c>
      <c r="CU4">
        <f t="shared" si="0"/>
        <v>2.621412803532009E-2</v>
      </c>
    </row>
    <row r="5" spans="1:100" ht="17.399999999999999" x14ac:dyDescent="0.3">
      <c r="A5" s="3">
        <v>40716</v>
      </c>
      <c r="B5" s="4" t="s">
        <v>46</v>
      </c>
      <c r="C5" s="4" t="s">
        <v>44</v>
      </c>
      <c r="D5" s="5" t="s">
        <v>45</v>
      </c>
      <c r="E5" s="6">
        <v>1.87</v>
      </c>
      <c r="F5" s="6">
        <v>0.01</v>
      </c>
      <c r="G5" s="6">
        <v>0.28000000000000003</v>
      </c>
      <c r="H5" s="6">
        <v>0.01</v>
      </c>
      <c r="I5" s="6">
        <v>5</v>
      </c>
      <c r="J5" s="6">
        <v>1.96</v>
      </c>
      <c r="K5" s="6">
        <v>0.23</v>
      </c>
      <c r="L5" s="6">
        <v>0.04</v>
      </c>
      <c r="M5" s="6">
        <v>1.77</v>
      </c>
      <c r="N5" s="6">
        <v>0.02</v>
      </c>
      <c r="O5" s="6">
        <v>1.92</v>
      </c>
      <c r="P5" s="6">
        <v>1.37</v>
      </c>
      <c r="Q5" s="6">
        <v>1.54</v>
      </c>
      <c r="R5" s="6">
        <v>0</v>
      </c>
      <c r="S5" s="6">
        <v>1.05</v>
      </c>
      <c r="T5" s="6">
        <v>0.11</v>
      </c>
      <c r="U5" s="6">
        <v>0.01</v>
      </c>
      <c r="V5" s="6">
        <v>0.11</v>
      </c>
      <c r="W5" s="6">
        <v>0.15</v>
      </c>
      <c r="X5" s="6">
        <v>0.23</v>
      </c>
      <c r="Y5" s="6">
        <v>7.0000000000000007E-2</v>
      </c>
      <c r="Z5" s="6">
        <v>0.69</v>
      </c>
      <c r="AA5" s="6">
        <v>1.93</v>
      </c>
      <c r="AB5" s="6">
        <v>0.01</v>
      </c>
      <c r="AC5" s="6">
        <v>0.09</v>
      </c>
      <c r="AD5" s="6">
        <v>0.02</v>
      </c>
      <c r="AE5" s="6">
        <v>0.01</v>
      </c>
      <c r="AF5" s="6">
        <v>3.01</v>
      </c>
      <c r="AG5" s="6">
        <v>0.01</v>
      </c>
      <c r="AH5" s="6">
        <v>0.03</v>
      </c>
      <c r="AI5" s="6">
        <v>0.13</v>
      </c>
      <c r="AJ5" s="6">
        <v>0.18</v>
      </c>
      <c r="AK5" s="6">
        <v>0.06</v>
      </c>
      <c r="AL5" s="6">
        <v>0</v>
      </c>
      <c r="AM5" s="6">
        <v>0.1</v>
      </c>
      <c r="AN5" s="6">
        <v>0</v>
      </c>
      <c r="AO5" s="6">
        <v>0.03</v>
      </c>
      <c r="AP5" s="6">
        <v>0.01</v>
      </c>
      <c r="AQ5" s="6">
        <v>0</v>
      </c>
      <c r="AR5" s="7">
        <f t="shared" si="1"/>
        <v>9.7799999999999976</v>
      </c>
      <c r="AS5" s="7">
        <f t="shared" si="2"/>
        <v>4.2299999999999995</v>
      </c>
      <c r="AT5" s="7">
        <f t="shared" si="3"/>
        <v>10.050000000000001</v>
      </c>
      <c r="AU5" s="7">
        <f t="shared" si="4"/>
        <v>1.84</v>
      </c>
      <c r="AV5" s="7">
        <f t="shared" si="5"/>
        <v>3.01</v>
      </c>
      <c r="AW5" s="7">
        <f t="shared" si="6"/>
        <v>6.8199999999999994</v>
      </c>
      <c r="AX5" s="7">
        <f t="shared" si="7"/>
        <v>0.24000000000000002</v>
      </c>
      <c r="AY5" s="7">
        <f t="shared" si="8"/>
        <v>0.62</v>
      </c>
      <c r="AZ5" s="7">
        <f t="shared" si="9"/>
        <v>24.060000000000002</v>
      </c>
      <c r="BA5">
        <f t="shared" si="10"/>
        <v>7.7722360764754778E-2</v>
      </c>
      <c r="BB5">
        <f t="shared" si="0"/>
        <v>4.1562759767248541E-4</v>
      </c>
      <c r="BC5">
        <f t="shared" si="0"/>
        <v>1.1637572734829594E-2</v>
      </c>
      <c r="BD5">
        <f t="shared" si="0"/>
        <v>4.1562759767248541E-4</v>
      </c>
      <c r="BE5">
        <f t="shared" si="0"/>
        <v>0.20781379883624271</v>
      </c>
      <c r="BF5">
        <f t="shared" si="0"/>
        <v>8.1463009143807136E-2</v>
      </c>
      <c r="BG5">
        <f t="shared" si="0"/>
        <v>9.5594347464671645E-3</v>
      </c>
      <c r="BH5">
        <f t="shared" si="0"/>
        <v>1.6625103906899416E-3</v>
      </c>
      <c r="BI5">
        <f t="shared" si="0"/>
        <v>7.3566084788029923E-2</v>
      </c>
      <c r="BJ5">
        <f t="shared" si="0"/>
        <v>8.3125519534497081E-4</v>
      </c>
      <c r="BK5">
        <f t="shared" si="0"/>
        <v>7.9800498753117191E-2</v>
      </c>
      <c r="BL5">
        <f t="shared" si="0"/>
        <v>5.6940980881130504E-2</v>
      </c>
      <c r="BM5">
        <f t="shared" si="0"/>
        <v>6.4006650041562752E-2</v>
      </c>
      <c r="BN5">
        <f t="shared" si="0"/>
        <v>0</v>
      </c>
      <c r="BO5">
        <f t="shared" si="0"/>
        <v>4.3640897755610968E-2</v>
      </c>
      <c r="BP5">
        <f t="shared" si="0"/>
        <v>4.5719035743973391E-3</v>
      </c>
      <c r="BQ5">
        <f t="shared" si="0"/>
        <v>4.1562759767248541E-4</v>
      </c>
      <c r="BR5">
        <f t="shared" si="0"/>
        <v>4.5719035743973391E-3</v>
      </c>
      <c r="BS5">
        <f t="shared" si="0"/>
        <v>6.2344139650872812E-3</v>
      </c>
      <c r="BT5">
        <f t="shared" si="0"/>
        <v>9.5594347464671645E-3</v>
      </c>
      <c r="BU5">
        <f t="shared" si="0"/>
        <v>2.9093931837073984E-3</v>
      </c>
      <c r="BV5">
        <f t="shared" si="0"/>
        <v>2.867830423940149E-2</v>
      </c>
      <c r="BW5">
        <f t="shared" si="0"/>
        <v>8.0216126350789688E-2</v>
      </c>
      <c r="BX5">
        <f t="shared" si="0"/>
        <v>4.1562759767248541E-4</v>
      </c>
      <c r="BY5">
        <f t="shared" si="0"/>
        <v>3.7406483790523685E-3</v>
      </c>
      <c r="BZ5">
        <f t="shared" si="0"/>
        <v>8.3125519534497081E-4</v>
      </c>
      <c r="CA5">
        <f t="shared" si="0"/>
        <v>4.1562759767248541E-4</v>
      </c>
      <c r="CB5">
        <f t="shared" si="0"/>
        <v>0.12510390689941811</v>
      </c>
      <c r="CC5">
        <f t="shared" si="0"/>
        <v>4.1562759767248541E-4</v>
      </c>
      <c r="CD5">
        <f t="shared" si="0"/>
        <v>1.2468827930174561E-3</v>
      </c>
      <c r="CE5">
        <f t="shared" si="0"/>
        <v>5.4031587697423106E-3</v>
      </c>
      <c r="CF5">
        <f t="shared" si="0"/>
        <v>7.4812967581047371E-3</v>
      </c>
      <c r="CG5">
        <f t="shared" si="0"/>
        <v>2.4937655860349122E-3</v>
      </c>
      <c r="CH5">
        <f t="shared" si="0"/>
        <v>0</v>
      </c>
      <c r="CI5">
        <f t="shared" si="0"/>
        <v>4.1562759767248547E-3</v>
      </c>
      <c r="CJ5">
        <f t="shared" si="0"/>
        <v>0</v>
      </c>
      <c r="CK5">
        <f t="shared" si="0"/>
        <v>1.2468827930174561E-3</v>
      </c>
      <c r="CL5">
        <f t="shared" si="0"/>
        <v>4.1562759767248541E-4</v>
      </c>
      <c r="CM5">
        <f t="shared" si="0"/>
        <v>0</v>
      </c>
      <c r="CN5">
        <f t="shared" si="0"/>
        <v>0.40648379052369066</v>
      </c>
      <c r="CO5">
        <f t="shared" si="0"/>
        <v>0.1758104738154613</v>
      </c>
      <c r="CP5">
        <f t="shared" si="0"/>
        <v>0.41770573566084784</v>
      </c>
      <c r="CQ5">
        <f t="shared" si="0"/>
        <v>7.6475477971737316E-2</v>
      </c>
      <c r="CR5">
        <f t="shared" si="0"/>
        <v>0.12510390689941811</v>
      </c>
      <c r="CS5">
        <f t="shared" si="0"/>
        <v>0.283458021612635</v>
      </c>
      <c r="CT5">
        <f t="shared" si="0"/>
        <v>9.9750623441396506E-3</v>
      </c>
      <c r="CU5">
        <f t="shared" si="0"/>
        <v>2.5768911055694097E-2</v>
      </c>
    </row>
    <row r="6" spans="1:100" ht="17.399999999999999" x14ac:dyDescent="0.3">
      <c r="A6" s="3">
        <v>40737</v>
      </c>
      <c r="B6" s="4" t="s">
        <v>47</v>
      </c>
      <c r="C6" s="4" t="s">
        <v>44</v>
      </c>
      <c r="D6" s="5" t="s">
        <v>45</v>
      </c>
      <c r="E6" s="6">
        <v>3.27</v>
      </c>
      <c r="F6" s="6">
        <v>0.02</v>
      </c>
      <c r="G6" s="6">
        <v>0.68</v>
      </c>
      <c r="H6" s="6">
        <v>0.03</v>
      </c>
      <c r="I6" s="6">
        <v>8.82</v>
      </c>
      <c r="J6" s="6">
        <v>4.53</v>
      </c>
      <c r="K6" s="6">
        <v>0.55000000000000004</v>
      </c>
      <c r="L6" s="6">
        <v>0.14000000000000001</v>
      </c>
      <c r="M6" s="6">
        <v>3.03</v>
      </c>
      <c r="N6" s="6">
        <v>0.06</v>
      </c>
      <c r="O6" s="6">
        <v>4.5999999999999996</v>
      </c>
      <c r="P6" s="6">
        <v>2.98</v>
      </c>
      <c r="Q6" s="6">
        <v>3.77</v>
      </c>
      <c r="R6" s="6">
        <v>0.01</v>
      </c>
      <c r="S6" s="6">
        <v>2.2400000000000002</v>
      </c>
      <c r="T6" s="6">
        <v>0.35</v>
      </c>
      <c r="U6" s="6">
        <v>0.04</v>
      </c>
      <c r="V6" s="6">
        <v>0.39</v>
      </c>
      <c r="W6" s="6">
        <v>0.51</v>
      </c>
      <c r="X6" s="6">
        <v>0.84</v>
      </c>
      <c r="Y6" s="6">
        <v>0.25</v>
      </c>
      <c r="Z6" s="6">
        <v>1.89</v>
      </c>
      <c r="AA6" s="6">
        <v>4.28</v>
      </c>
      <c r="AB6" s="6">
        <v>0.05</v>
      </c>
      <c r="AC6" s="6">
        <v>0.26</v>
      </c>
      <c r="AD6" s="6">
        <v>0.08</v>
      </c>
      <c r="AE6" s="6">
        <v>0.03</v>
      </c>
      <c r="AF6" s="6">
        <v>5.44</v>
      </c>
      <c r="AG6" s="6">
        <v>0.03</v>
      </c>
      <c r="AH6" s="6">
        <v>0.09</v>
      </c>
      <c r="AI6" s="6">
        <v>0.43</v>
      </c>
      <c r="AJ6" s="6">
        <v>0.46</v>
      </c>
      <c r="AK6" s="6">
        <v>0.15</v>
      </c>
      <c r="AL6" s="6">
        <v>0.01</v>
      </c>
      <c r="AM6" s="6">
        <v>0.25</v>
      </c>
      <c r="AN6" s="6">
        <v>0</v>
      </c>
      <c r="AO6" s="6">
        <v>7.0000000000000007E-2</v>
      </c>
      <c r="AP6" s="6">
        <v>0.02</v>
      </c>
      <c r="AQ6" s="6">
        <v>0</v>
      </c>
      <c r="AR6" s="7">
        <f t="shared" si="1"/>
        <v>18.090000000000007</v>
      </c>
      <c r="AS6" s="7">
        <f t="shared" si="2"/>
        <v>10.319999999999999</v>
      </c>
      <c r="AT6" s="7">
        <f t="shared" si="3"/>
        <v>22.240000000000002</v>
      </c>
      <c r="AU6" s="7">
        <f t="shared" si="4"/>
        <v>4.87</v>
      </c>
      <c r="AV6" s="7">
        <f t="shared" si="5"/>
        <v>5.44</v>
      </c>
      <c r="AW6" s="7">
        <f t="shared" si="6"/>
        <v>14.32</v>
      </c>
      <c r="AX6" s="7">
        <f t="shared" si="7"/>
        <v>0.73</v>
      </c>
      <c r="AY6" s="7">
        <f t="shared" si="8"/>
        <v>1.54</v>
      </c>
      <c r="AZ6" s="7">
        <f t="shared" si="9"/>
        <v>50.650000000000006</v>
      </c>
      <c r="BA6">
        <f t="shared" si="10"/>
        <v>6.4560710760118448E-2</v>
      </c>
      <c r="BB6">
        <f t="shared" si="0"/>
        <v>3.9486673247778872E-4</v>
      </c>
      <c r="BC6">
        <f t="shared" si="0"/>
        <v>1.3425468904244817E-2</v>
      </c>
      <c r="BD6">
        <f t="shared" si="0"/>
        <v>5.9230009871668308E-4</v>
      </c>
      <c r="BE6">
        <f t="shared" si="0"/>
        <v>0.17413622902270481</v>
      </c>
      <c r="BF6">
        <f t="shared" si="0"/>
        <v>8.9437314906219145E-2</v>
      </c>
      <c r="BG6">
        <f t="shared" si="0"/>
        <v>1.085883514313919E-2</v>
      </c>
      <c r="BH6">
        <f t="shared" si="0"/>
        <v>2.764067127344521E-3</v>
      </c>
      <c r="BI6">
        <f t="shared" si="0"/>
        <v>5.9822309970384985E-2</v>
      </c>
      <c r="BJ6">
        <f t="shared" si="0"/>
        <v>1.1846001974333662E-3</v>
      </c>
      <c r="BK6">
        <f t="shared" si="0"/>
        <v>9.0819348469891398E-2</v>
      </c>
      <c r="BL6">
        <f t="shared" si="0"/>
        <v>5.883514313919052E-2</v>
      </c>
      <c r="BM6">
        <f t="shared" si="0"/>
        <v>7.4432379072063168E-2</v>
      </c>
      <c r="BN6">
        <f t="shared" si="0"/>
        <v>1.9743336623889436E-4</v>
      </c>
      <c r="BO6">
        <f t="shared" si="0"/>
        <v>4.4225074037512337E-2</v>
      </c>
      <c r="BP6">
        <f t="shared" si="0"/>
        <v>6.9101678183613015E-3</v>
      </c>
      <c r="BQ6">
        <f t="shared" si="0"/>
        <v>7.8973346495557744E-4</v>
      </c>
      <c r="BR6">
        <f t="shared" si="0"/>
        <v>7.6999012833168798E-3</v>
      </c>
      <c r="BS6">
        <f t="shared" si="0"/>
        <v>1.0069101678183612E-2</v>
      </c>
      <c r="BT6">
        <f t="shared" si="0"/>
        <v>1.6584402764067124E-2</v>
      </c>
      <c r="BU6">
        <f t="shared" si="0"/>
        <v>4.9358341559723583E-3</v>
      </c>
      <c r="BV6">
        <f t="shared" si="0"/>
        <v>3.7314906219151033E-2</v>
      </c>
      <c r="BW6">
        <f t="shared" si="0"/>
        <v>8.4501480750246785E-2</v>
      </c>
      <c r="BX6">
        <f t="shared" si="0"/>
        <v>9.871668311944718E-4</v>
      </c>
      <c r="BY6">
        <f t="shared" si="0"/>
        <v>5.1332675222112529E-3</v>
      </c>
      <c r="BZ6">
        <f t="shared" si="0"/>
        <v>1.5794669299111549E-3</v>
      </c>
      <c r="CA6">
        <f t="shared" si="0"/>
        <v>5.9230009871668308E-4</v>
      </c>
      <c r="CB6">
        <f t="shared" si="0"/>
        <v>0.10740375123395854</v>
      </c>
      <c r="CC6">
        <f t="shared" si="0"/>
        <v>5.9230009871668308E-4</v>
      </c>
      <c r="CD6">
        <f t="shared" si="0"/>
        <v>1.776900296150049E-3</v>
      </c>
      <c r="CE6">
        <f t="shared" si="0"/>
        <v>8.4896347482724573E-3</v>
      </c>
      <c r="CF6">
        <f t="shared" si="0"/>
        <v>9.0819348469891401E-3</v>
      </c>
      <c r="CG6">
        <f t="shared" si="0"/>
        <v>2.9615004935834152E-3</v>
      </c>
      <c r="CH6">
        <f t="shared" si="0"/>
        <v>1.9743336623889436E-4</v>
      </c>
      <c r="CI6">
        <f t="shared" si="0"/>
        <v>4.9358341559723583E-3</v>
      </c>
      <c r="CJ6">
        <f t="shared" si="0"/>
        <v>0</v>
      </c>
      <c r="CK6">
        <f t="shared" si="0"/>
        <v>1.3820335636722605E-3</v>
      </c>
      <c r="CL6">
        <f t="shared" si="0"/>
        <v>3.9486673247778872E-4</v>
      </c>
      <c r="CM6">
        <f t="shared" si="0"/>
        <v>0</v>
      </c>
      <c r="CN6">
        <f t="shared" si="0"/>
        <v>0.35715695952616</v>
      </c>
      <c r="CO6">
        <f t="shared" si="0"/>
        <v>0.20375123395853895</v>
      </c>
      <c r="CP6">
        <f t="shared" si="0"/>
        <v>0.43909180651530105</v>
      </c>
      <c r="CQ6">
        <f t="shared" si="0"/>
        <v>9.6150049358341552E-2</v>
      </c>
      <c r="CR6">
        <f t="shared" si="0"/>
        <v>0.10740375123395854</v>
      </c>
      <c r="CS6">
        <f t="shared" si="0"/>
        <v>0.28272458045409671</v>
      </c>
      <c r="CT6">
        <f t="shared" si="0"/>
        <v>1.4412635735439288E-2</v>
      </c>
      <c r="CU6">
        <f t="shared" si="0"/>
        <v>3.0404738400789732E-2</v>
      </c>
    </row>
    <row r="7" spans="1:100" ht="17.399999999999999" x14ac:dyDescent="0.3">
      <c r="A7" s="3">
        <v>40737</v>
      </c>
      <c r="B7" s="4" t="s">
        <v>47</v>
      </c>
      <c r="C7" s="4" t="s">
        <v>44</v>
      </c>
      <c r="D7" s="5" t="s">
        <v>45</v>
      </c>
      <c r="E7" s="6">
        <v>2.31</v>
      </c>
      <c r="F7" s="6">
        <v>0.02</v>
      </c>
      <c r="G7" s="6">
        <v>0.56999999999999995</v>
      </c>
      <c r="H7" s="6">
        <v>0.02</v>
      </c>
      <c r="I7" s="6">
        <v>8.4600000000000009</v>
      </c>
      <c r="J7" s="6">
        <v>4.07</v>
      </c>
      <c r="K7" s="6">
        <v>0.54</v>
      </c>
      <c r="L7" s="6">
        <v>0.13</v>
      </c>
      <c r="M7" s="6">
        <v>3.19</v>
      </c>
      <c r="N7" s="6">
        <v>0.05</v>
      </c>
      <c r="O7" s="6">
        <v>4.7</v>
      </c>
      <c r="P7" s="6">
        <v>3.21</v>
      </c>
      <c r="Q7" s="6">
        <v>3.78</v>
      </c>
      <c r="R7" s="6">
        <v>0.01</v>
      </c>
      <c r="S7" s="6">
        <v>2.23</v>
      </c>
      <c r="T7" s="6">
        <v>0.33</v>
      </c>
      <c r="U7" s="6">
        <v>0.03</v>
      </c>
      <c r="V7" s="6">
        <v>0.36</v>
      </c>
      <c r="W7" s="6">
        <v>0.46</v>
      </c>
      <c r="X7" s="6">
        <v>0.78</v>
      </c>
      <c r="Y7" s="6">
        <v>0.23</v>
      </c>
      <c r="Z7" s="6">
        <v>1.8</v>
      </c>
      <c r="AA7" s="6">
        <v>4.25</v>
      </c>
      <c r="AB7" s="6">
        <v>0.04</v>
      </c>
      <c r="AC7" s="6">
        <v>0.23</v>
      </c>
      <c r="AD7" s="6">
        <v>7.0000000000000007E-2</v>
      </c>
      <c r="AE7" s="6">
        <v>0.03</v>
      </c>
      <c r="AF7" s="6">
        <v>5.54</v>
      </c>
      <c r="AG7" s="6">
        <v>0.03</v>
      </c>
      <c r="AH7" s="6">
        <v>0.09</v>
      </c>
      <c r="AI7" s="6">
        <v>0.4</v>
      </c>
      <c r="AJ7" s="6">
        <v>0.36</v>
      </c>
      <c r="AK7" s="6">
        <v>0.12</v>
      </c>
      <c r="AL7" s="6">
        <v>0.01</v>
      </c>
      <c r="AM7" s="6">
        <v>0.23</v>
      </c>
      <c r="AN7" s="6">
        <v>0</v>
      </c>
      <c r="AO7" s="6">
        <v>0.06</v>
      </c>
      <c r="AP7" s="6">
        <v>0.02</v>
      </c>
      <c r="AQ7" s="6">
        <v>0</v>
      </c>
      <c r="AR7" s="7">
        <f t="shared" si="1"/>
        <v>16.59</v>
      </c>
      <c r="AS7" s="7">
        <f t="shared" si="2"/>
        <v>9.85</v>
      </c>
      <c r="AT7" s="7">
        <f t="shared" si="3"/>
        <v>22.319999999999997</v>
      </c>
      <c r="AU7" s="7">
        <f t="shared" si="4"/>
        <v>4.8</v>
      </c>
      <c r="AV7" s="7">
        <f t="shared" si="5"/>
        <v>5.54</v>
      </c>
      <c r="AW7" s="7">
        <f t="shared" si="6"/>
        <v>14.249999999999998</v>
      </c>
      <c r="AX7" s="7">
        <f t="shared" si="7"/>
        <v>0.68</v>
      </c>
      <c r="AY7" s="7">
        <f t="shared" si="8"/>
        <v>1.2799999999999998</v>
      </c>
      <c r="AZ7" s="7">
        <f t="shared" si="9"/>
        <v>48.76</v>
      </c>
      <c r="BA7">
        <f t="shared" si="10"/>
        <v>4.7374897456931915E-2</v>
      </c>
      <c r="BB7">
        <f t="shared" si="0"/>
        <v>4.1017227235438887E-4</v>
      </c>
      <c r="BC7">
        <f t="shared" si="0"/>
        <v>1.1689909762100081E-2</v>
      </c>
      <c r="BD7">
        <f t="shared" si="0"/>
        <v>4.1017227235438887E-4</v>
      </c>
      <c r="BE7">
        <f t="shared" si="0"/>
        <v>0.17350287120590652</v>
      </c>
      <c r="BF7">
        <f t="shared" si="0"/>
        <v>8.3470057424118144E-2</v>
      </c>
      <c r="BG7">
        <f t="shared" si="0"/>
        <v>1.10746513535685E-2</v>
      </c>
      <c r="BH7">
        <f t="shared" si="0"/>
        <v>2.6661197703035278E-3</v>
      </c>
      <c r="BI7">
        <f t="shared" si="0"/>
        <v>6.5422477440525026E-2</v>
      </c>
      <c r="BJ7">
        <f t="shared" si="0"/>
        <v>1.0254306808859723E-3</v>
      </c>
      <c r="BK7">
        <f t="shared" si="0"/>
        <v>9.6390484003281388E-2</v>
      </c>
      <c r="BL7">
        <f t="shared" si="0"/>
        <v>6.5832649712879415E-2</v>
      </c>
      <c r="BM7">
        <f t="shared" si="0"/>
        <v>7.7522559474979491E-2</v>
      </c>
      <c r="BN7">
        <f t="shared" si="0"/>
        <v>2.0508613617719443E-4</v>
      </c>
      <c r="BO7">
        <f t="shared" si="0"/>
        <v>4.5734208367514358E-2</v>
      </c>
      <c r="BP7">
        <f t="shared" si="0"/>
        <v>6.7678424938474166E-3</v>
      </c>
      <c r="BQ7">
        <f t="shared" si="0"/>
        <v>6.1525840853158327E-4</v>
      </c>
      <c r="BR7">
        <f t="shared" si="0"/>
        <v>7.3831009023789989E-3</v>
      </c>
      <c r="BS7">
        <f t="shared" si="0"/>
        <v>9.4339622641509448E-3</v>
      </c>
      <c r="BT7">
        <f t="shared" si="0"/>
        <v>1.5996718621821168E-2</v>
      </c>
      <c r="BU7">
        <f t="shared" si="0"/>
        <v>4.7169811320754724E-3</v>
      </c>
      <c r="BV7">
        <f t="shared" si="0"/>
        <v>3.6915504511895E-2</v>
      </c>
      <c r="BW7">
        <f t="shared" si="0"/>
        <v>8.7161607875307634E-2</v>
      </c>
      <c r="BX7">
        <f t="shared" si="0"/>
        <v>8.2034454470877774E-4</v>
      </c>
      <c r="BY7">
        <f t="shared" si="0"/>
        <v>4.7169811320754724E-3</v>
      </c>
      <c r="BZ7">
        <f t="shared" si="0"/>
        <v>1.4356029532403612E-3</v>
      </c>
      <c r="CA7">
        <f t="shared" ref="CA7:CA70" si="11">(AE7/$AZ7)</f>
        <v>6.1525840853158327E-4</v>
      </c>
      <c r="CB7">
        <f t="shared" ref="CB7:CB70" si="12">(AF7/$AZ7)</f>
        <v>0.11361771944216571</v>
      </c>
      <c r="CC7">
        <f t="shared" ref="CC7:CC70" si="13">(AG7/$AZ7)</f>
        <v>6.1525840853158327E-4</v>
      </c>
      <c r="CD7">
        <f t="shared" ref="CD7:CD70" si="14">(AH7/$AZ7)</f>
        <v>1.8457752255947497E-3</v>
      </c>
      <c r="CE7">
        <f t="shared" ref="CE7:CE70" si="15">(AI7/$AZ7)</f>
        <v>8.2034454470877784E-3</v>
      </c>
      <c r="CF7">
        <f t="shared" ref="CF7:CF70" si="16">(AJ7/$AZ7)</f>
        <v>7.3831009023789989E-3</v>
      </c>
      <c r="CG7">
        <f t="shared" ref="CG7:CG70" si="17">(AK7/$AZ7)</f>
        <v>2.4610336341263331E-3</v>
      </c>
      <c r="CH7">
        <f t="shared" ref="CH7:CH70" si="18">(AL7/$AZ7)</f>
        <v>2.0508613617719443E-4</v>
      </c>
      <c r="CI7">
        <f t="shared" ref="CI7:CI70" si="19">(AM7/$AZ7)</f>
        <v>4.7169811320754724E-3</v>
      </c>
      <c r="CJ7">
        <f t="shared" ref="CJ7:CJ70" si="20">(AN7/$AZ7)</f>
        <v>0</v>
      </c>
      <c r="CK7">
        <f t="shared" ref="CK7:CK70" si="21">(AO7/$AZ7)</f>
        <v>1.2305168170631665E-3</v>
      </c>
      <c r="CL7">
        <f t="shared" ref="CL7:CL70" si="22">(AP7/$AZ7)</f>
        <v>4.1017227235438887E-4</v>
      </c>
      <c r="CM7">
        <f t="shared" ref="CM7:CM70" si="23">(AQ7/$AZ7)</f>
        <v>0</v>
      </c>
      <c r="CN7">
        <f t="shared" ref="CN7:CN70" si="24">(AR7/$AZ7)</f>
        <v>0.34023789991796555</v>
      </c>
      <c r="CO7">
        <f t="shared" ref="CO7:CO70" si="25">(AS7/$AZ7)</f>
        <v>0.20200984413453651</v>
      </c>
      <c r="CP7">
        <f t="shared" ref="CP7:CP70" si="26">(AT7/$AZ7)</f>
        <v>0.45775225594749791</v>
      </c>
      <c r="CQ7">
        <f t="shared" ref="CQ7:CQ70" si="27">(AU7/$AZ7)</f>
        <v>9.844134536505332E-2</v>
      </c>
      <c r="CR7">
        <f t="shared" ref="CR7:CR70" si="28">(AV7/$AZ7)</f>
        <v>0.11361771944216571</v>
      </c>
      <c r="CS7">
        <f t="shared" ref="CS7:CS70" si="29">(AW7/$AZ7)</f>
        <v>0.29224774405250203</v>
      </c>
      <c r="CT7">
        <f t="shared" ref="CT7:CT70" si="30">(AX7/$AZ7)</f>
        <v>1.3945857260049222E-2</v>
      </c>
      <c r="CU7">
        <f t="shared" ref="CU7:CU70" si="31">(AY7/$AZ7)</f>
        <v>2.6251025430680884E-2</v>
      </c>
    </row>
    <row r="8" spans="1:100" ht="17.399999999999999" x14ac:dyDescent="0.3">
      <c r="A8" s="3">
        <v>40772</v>
      </c>
      <c r="B8" s="4" t="s">
        <v>48</v>
      </c>
      <c r="C8" s="4" t="s">
        <v>44</v>
      </c>
      <c r="D8" s="5" t="s">
        <v>45</v>
      </c>
      <c r="E8" s="6">
        <v>1.71</v>
      </c>
      <c r="F8" s="6">
        <v>0.01</v>
      </c>
      <c r="G8" s="6">
        <v>0.53</v>
      </c>
      <c r="H8" s="6">
        <v>0.02</v>
      </c>
      <c r="I8" s="6">
        <v>6.82</v>
      </c>
      <c r="J8" s="6">
        <v>3.65</v>
      </c>
      <c r="K8" s="6">
        <v>0.57999999999999996</v>
      </c>
      <c r="L8" s="6">
        <v>0.12</v>
      </c>
      <c r="M8" s="6">
        <v>2.38</v>
      </c>
      <c r="N8" s="6">
        <v>0.04</v>
      </c>
      <c r="O8" s="6">
        <v>3.41</v>
      </c>
      <c r="P8" s="6">
        <v>1.99</v>
      </c>
      <c r="Q8" s="6">
        <v>2.65</v>
      </c>
      <c r="R8" s="6">
        <v>0.01</v>
      </c>
      <c r="S8" s="6">
        <v>1.1499999999999999</v>
      </c>
      <c r="T8" s="6">
        <v>0.28999999999999998</v>
      </c>
      <c r="U8" s="6">
        <v>0.03</v>
      </c>
      <c r="V8" s="6">
        <v>0.28999999999999998</v>
      </c>
      <c r="W8" s="6">
        <v>0.33</v>
      </c>
      <c r="X8" s="6">
        <v>0.49</v>
      </c>
      <c r="Y8" s="6">
        <v>0.16</v>
      </c>
      <c r="Z8" s="6">
        <v>1.27</v>
      </c>
      <c r="AA8" s="6">
        <v>2.3199999999999998</v>
      </c>
      <c r="AB8" s="6">
        <v>0.04</v>
      </c>
      <c r="AC8" s="6">
        <v>0.21</v>
      </c>
      <c r="AD8" s="6">
        <v>0.06</v>
      </c>
      <c r="AE8" s="6">
        <v>0.02</v>
      </c>
      <c r="AF8" s="6">
        <v>3.76</v>
      </c>
      <c r="AG8" s="6">
        <v>0.03</v>
      </c>
      <c r="AH8" s="6">
        <v>0.09</v>
      </c>
      <c r="AI8" s="6">
        <v>0.39</v>
      </c>
      <c r="AJ8" s="6">
        <v>0.31</v>
      </c>
      <c r="AK8" s="6">
        <v>0.11</v>
      </c>
      <c r="AL8" s="6">
        <v>0.01</v>
      </c>
      <c r="AM8" s="6">
        <v>0.21</v>
      </c>
      <c r="AN8" s="6">
        <v>0</v>
      </c>
      <c r="AO8" s="6">
        <v>0.04</v>
      </c>
      <c r="AP8" s="6">
        <v>0.02</v>
      </c>
      <c r="AQ8" s="6">
        <v>0</v>
      </c>
      <c r="AR8" s="7">
        <f t="shared" si="1"/>
        <v>13.379999999999997</v>
      </c>
      <c r="AS8" s="7">
        <f t="shared" si="2"/>
        <v>8.02</v>
      </c>
      <c r="AT8" s="7">
        <f t="shared" si="3"/>
        <v>14.15</v>
      </c>
      <c r="AU8" s="7">
        <f t="shared" si="4"/>
        <v>3.3099999999999996</v>
      </c>
      <c r="AV8" s="7">
        <f t="shared" si="5"/>
        <v>3.76</v>
      </c>
      <c r="AW8" s="7">
        <f t="shared" si="6"/>
        <v>8.92</v>
      </c>
      <c r="AX8" s="7">
        <f t="shared" si="7"/>
        <v>0.62</v>
      </c>
      <c r="AY8" s="7">
        <f t="shared" si="8"/>
        <v>1.1599999999999999</v>
      </c>
      <c r="AZ8" s="7">
        <f t="shared" si="9"/>
        <v>35.549999999999997</v>
      </c>
      <c r="BA8">
        <f t="shared" si="10"/>
        <v>4.810126582278481E-2</v>
      </c>
      <c r="BB8">
        <f t="shared" ref="BB8:BB71" si="32">(F8/$AZ8)</f>
        <v>2.8129395218002813E-4</v>
      </c>
      <c r="BC8">
        <f t="shared" ref="BC8:BC71" si="33">(G8/$AZ8)</f>
        <v>1.4908579465541492E-2</v>
      </c>
      <c r="BD8">
        <f t="shared" ref="BD8:BD71" si="34">(H8/$AZ8)</f>
        <v>5.6258790436005627E-4</v>
      </c>
      <c r="BE8">
        <f t="shared" ref="BE8:BE71" si="35">(I8/$AZ8)</f>
        <v>0.1918424753867792</v>
      </c>
      <c r="BF8">
        <f t="shared" ref="BF8:BF71" si="36">(J8/$AZ8)</f>
        <v>0.10267229254571027</v>
      </c>
      <c r="BG8">
        <f t="shared" ref="BG8:BG71" si="37">(K8/$AZ8)</f>
        <v>1.6315049226441631E-2</v>
      </c>
      <c r="BH8">
        <f t="shared" ref="BH8:BH71" si="38">(L8/$AZ8)</f>
        <v>3.3755274261603376E-3</v>
      </c>
      <c r="BI8">
        <f t="shared" ref="BI8:BI71" si="39">(M8/$AZ8)</f>
        <v>6.6947960618846697E-2</v>
      </c>
      <c r="BJ8">
        <f t="shared" ref="BJ8:BJ71" si="40">(N8/$AZ8)</f>
        <v>1.1251758087201125E-3</v>
      </c>
      <c r="BK8">
        <f t="shared" ref="BK8:BK71" si="41">(O8/$AZ8)</f>
        <v>9.5921237693389602E-2</v>
      </c>
      <c r="BL8">
        <f t="shared" ref="BL8:BL71" si="42">(P8/$AZ8)</f>
        <v>5.5977496483825599E-2</v>
      </c>
      <c r="BM8">
        <f t="shared" ref="BM8:BM71" si="43">(Q8/$AZ8)</f>
        <v>7.4542897327707455E-2</v>
      </c>
      <c r="BN8">
        <f t="shared" ref="BN8:BN71" si="44">(R8/$AZ8)</f>
        <v>2.8129395218002813E-4</v>
      </c>
      <c r="BO8">
        <f t="shared" ref="BO8:BO71" si="45">(S8/$AZ8)</f>
        <v>3.2348804500703238E-2</v>
      </c>
      <c r="BP8">
        <f t="shared" ref="BP8:BP71" si="46">(T8/$AZ8)</f>
        <v>8.1575246132208155E-3</v>
      </c>
      <c r="BQ8">
        <f t="shared" ref="BQ8:BQ71" si="47">(U8/$AZ8)</f>
        <v>8.438818565400844E-4</v>
      </c>
      <c r="BR8">
        <f t="shared" ref="BR8:BR71" si="48">(V8/$AZ8)</f>
        <v>8.1575246132208155E-3</v>
      </c>
      <c r="BS8">
        <f t="shared" ref="BS8:BS71" si="49">(W8/$AZ8)</f>
        <v>9.2827004219409297E-3</v>
      </c>
      <c r="BT8">
        <f t="shared" ref="BT8:BT71" si="50">(X8/$AZ8)</f>
        <v>1.378340365682138E-2</v>
      </c>
      <c r="BU8">
        <f t="shared" ref="BU8:BU71" si="51">(Y8/$AZ8)</f>
        <v>4.5007032348804502E-3</v>
      </c>
      <c r="BV8">
        <f t="shared" ref="BV8:BV71" si="52">(Z8/$AZ8)</f>
        <v>3.5724331926863577E-2</v>
      </c>
      <c r="BW8">
        <f t="shared" ref="BW8:BW71" si="53">(AA8/$AZ8)</f>
        <v>6.5260196905766524E-2</v>
      </c>
      <c r="BX8">
        <f t="shared" ref="BX8:BX71" si="54">(AB8/$AZ8)</f>
        <v>1.1251758087201125E-3</v>
      </c>
      <c r="BY8">
        <f t="shared" ref="BY8:BY71" si="55">(AC8/$AZ8)</f>
        <v>5.9071729957805913E-3</v>
      </c>
      <c r="BZ8">
        <f t="shared" ref="BZ8:BZ71" si="56">(AD8/$AZ8)</f>
        <v>1.6877637130801688E-3</v>
      </c>
      <c r="CA8">
        <f t="shared" si="11"/>
        <v>5.6258790436005627E-4</v>
      </c>
      <c r="CB8">
        <f t="shared" si="12"/>
        <v>0.10576652601969058</v>
      </c>
      <c r="CC8">
        <f t="shared" si="13"/>
        <v>8.438818565400844E-4</v>
      </c>
      <c r="CD8">
        <f t="shared" si="14"/>
        <v>2.5316455696202532E-3</v>
      </c>
      <c r="CE8">
        <f t="shared" si="15"/>
        <v>1.0970464135021098E-2</v>
      </c>
      <c r="CF8">
        <f t="shared" si="16"/>
        <v>8.7201125175808726E-3</v>
      </c>
      <c r="CG8">
        <f t="shared" si="17"/>
        <v>3.0942334739803095E-3</v>
      </c>
      <c r="CH8">
        <f t="shared" si="18"/>
        <v>2.8129395218002813E-4</v>
      </c>
      <c r="CI8">
        <f t="shared" si="19"/>
        <v>5.9071729957805913E-3</v>
      </c>
      <c r="CJ8">
        <f t="shared" si="20"/>
        <v>0</v>
      </c>
      <c r="CK8">
        <f t="shared" si="21"/>
        <v>1.1251758087201125E-3</v>
      </c>
      <c r="CL8">
        <f t="shared" si="22"/>
        <v>5.6258790436005627E-4</v>
      </c>
      <c r="CM8">
        <f t="shared" si="23"/>
        <v>0</v>
      </c>
      <c r="CN8">
        <f t="shared" si="24"/>
        <v>0.37637130801687757</v>
      </c>
      <c r="CO8">
        <f t="shared" si="25"/>
        <v>0.22559774964838256</v>
      </c>
      <c r="CP8">
        <f t="shared" si="26"/>
        <v>0.39803094233473985</v>
      </c>
      <c r="CQ8">
        <f t="shared" si="27"/>
        <v>9.3108298171589304E-2</v>
      </c>
      <c r="CR8">
        <f t="shared" si="28"/>
        <v>0.10576652601969058</v>
      </c>
      <c r="CS8">
        <f t="shared" si="29"/>
        <v>0.25091420534458508</v>
      </c>
      <c r="CT8">
        <f t="shared" si="30"/>
        <v>1.7440225035161745E-2</v>
      </c>
      <c r="CU8">
        <f t="shared" si="31"/>
        <v>3.2630098452883262E-2</v>
      </c>
    </row>
    <row r="9" spans="1:100" ht="17.399999999999999" x14ac:dyDescent="0.3">
      <c r="A9" s="3">
        <v>40772</v>
      </c>
      <c r="B9" s="4" t="s">
        <v>48</v>
      </c>
      <c r="C9" s="4" t="s">
        <v>44</v>
      </c>
      <c r="D9" s="5" t="s">
        <v>45</v>
      </c>
      <c r="E9" s="6">
        <v>3.12</v>
      </c>
      <c r="F9" s="6">
        <v>0.03</v>
      </c>
      <c r="G9" s="6">
        <v>0.75</v>
      </c>
      <c r="H9" s="6">
        <v>0.03</v>
      </c>
      <c r="I9" s="6">
        <v>8.1</v>
      </c>
      <c r="J9" s="6">
        <v>4.66</v>
      </c>
      <c r="K9" s="6">
        <v>0.62</v>
      </c>
      <c r="L9" s="6">
        <v>0.15</v>
      </c>
      <c r="M9" s="6">
        <v>2.54</v>
      </c>
      <c r="N9" s="6">
        <v>0.05</v>
      </c>
      <c r="O9" s="6">
        <v>3.76</v>
      </c>
      <c r="P9" s="6">
        <v>2.1800000000000002</v>
      </c>
      <c r="Q9" s="6">
        <v>2.94</v>
      </c>
      <c r="R9" s="6">
        <v>0.01</v>
      </c>
      <c r="S9" s="6">
        <v>1.34</v>
      </c>
      <c r="T9" s="6">
        <v>0.31</v>
      </c>
      <c r="U9" s="6">
        <v>0.03</v>
      </c>
      <c r="V9" s="6">
        <v>0.27</v>
      </c>
      <c r="W9" s="6">
        <v>0.36</v>
      </c>
      <c r="X9" s="6">
        <v>0.56999999999999995</v>
      </c>
      <c r="Y9" s="6">
        <v>0.19</v>
      </c>
      <c r="Z9" s="6">
        <v>1.36</v>
      </c>
      <c r="AA9" s="6">
        <v>2.54</v>
      </c>
      <c r="AB9" s="6">
        <v>0.04</v>
      </c>
      <c r="AC9" s="6">
        <v>0.22</v>
      </c>
      <c r="AD9" s="6">
        <v>7.0000000000000007E-2</v>
      </c>
      <c r="AE9" s="6">
        <v>0.02</v>
      </c>
      <c r="AF9" s="6">
        <v>3.73</v>
      </c>
      <c r="AG9" s="6">
        <v>0.03</v>
      </c>
      <c r="AH9" s="6">
        <v>0.09</v>
      </c>
      <c r="AI9" s="6">
        <v>0.42</v>
      </c>
      <c r="AJ9" s="6">
        <v>0.49</v>
      </c>
      <c r="AK9" s="6">
        <v>0.16</v>
      </c>
      <c r="AL9" s="6">
        <v>0.01</v>
      </c>
      <c r="AM9" s="6">
        <v>0.23</v>
      </c>
      <c r="AN9" s="6">
        <v>0</v>
      </c>
      <c r="AO9" s="6">
        <v>0.05</v>
      </c>
      <c r="AP9" s="6">
        <v>0.02</v>
      </c>
      <c r="AQ9" s="6">
        <v>0</v>
      </c>
      <c r="AR9" s="7">
        <f t="shared" si="1"/>
        <v>16.78</v>
      </c>
      <c r="AS9" s="7">
        <f t="shared" si="2"/>
        <v>9.4699999999999989</v>
      </c>
      <c r="AT9" s="7">
        <f t="shared" si="3"/>
        <v>15.24</v>
      </c>
      <c r="AU9" s="7">
        <f t="shared" si="4"/>
        <v>3.7099999999999995</v>
      </c>
      <c r="AV9" s="7">
        <f t="shared" si="5"/>
        <v>3.73</v>
      </c>
      <c r="AW9" s="7">
        <f t="shared" si="6"/>
        <v>9.42</v>
      </c>
      <c r="AX9" s="7">
        <f t="shared" si="7"/>
        <v>0.65</v>
      </c>
      <c r="AY9" s="7">
        <f t="shared" si="8"/>
        <v>1.63</v>
      </c>
      <c r="AZ9" s="7">
        <f t="shared" si="9"/>
        <v>41.489999999999995</v>
      </c>
      <c r="BA9">
        <f t="shared" si="10"/>
        <v>7.5198843094721635E-2</v>
      </c>
      <c r="BB9">
        <f t="shared" si="32"/>
        <v>7.2306579898770798E-4</v>
      </c>
      <c r="BC9">
        <f t="shared" si="33"/>
        <v>1.8076644974692701E-2</v>
      </c>
      <c r="BD9">
        <f t="shared" si="34"/>
        <v>7.2306579898770798E-4</v>
      </c>
      <c r="BE9">
        <f t="shared" si="35"/>
        <v>0.19522776572668116</v>
      </c>
      <c r="BF9">
        <f t="shared" si="36"/>
        <v>0.11231622077609064</v>
      </c>
      <c r="BG9">
        <f t="shared" si="37"/>
        <v>1.4943359845745964E-2</v>
      </c>
      <c r="BH9">
        <f t="shared" si="38"/>
        <v>3.6153289949385397E-3</v>
      </c>
      <c r="BI9">
        <f t="shared" si="39"/>
        <v>6.1219570980959273E-2</v>
      </c>
      <c r="BJ9">
        <f t="shared" si="40"/>
        <v>1.2051096649795133E-3</v>
      </c>
      <c r="BK9">
        <f t="shared" si="41"/>
        <v>9.0624246806459391E-2</v>
      </c>
      <c r="BL9">
        <f t="shared" si="42"/>
        <v>5.254278139310678E-2</v>
      </c>
      <c r="BM9">
        <f t="shared" si="43"/>
        <v>7.0860448300795381E-2</v>
      </c>
      <c r="BN9">
        <f t="shared" si="44"/>
        <v>2.4102193299590266E-4</v>
      </c>
      <c r="BO9">
        <f t="shared" si="45"/>
        <v>3.2296939021450956E-2</v>
      </c>
      <c r="BP9">
        <f t="shared" si="46"/>
        <v>7.4716799228729822E-3</v>
      </c>
      <c r="BQ9">
        <f t="shared" si="47"/>
        <v>7.2306579898770798E-4</v>
      </c>
      <c r="BR9">
        <f t="shared" si="48"/>
        <v>6.5075921908893724E-3</v>
      </c>
      <c r="BS9">
        <f t="shared" si="49"/>
        <v>8.6767895878524948E-3</v>
      </c>
      <c r="BT9">
        <f t="shared" si="50"/>
        <v>1.3738250180766451E-2</v>
      </c>
      <c r="BU9">
        <f t="shared" si="51"/>
        <v>4.5794167269221503E-3</v>
      </c>
      <c r="BV9">
        <f t="shared" si="52"/>
        <v>3.2778982887442763E-2</v>
      </c>
      <c r="BW9">
        <f t="shared" si="53"/>
        <v>6.1219570980959273E-2</v>
      </c>
      <c r="BX9">
        <f t="shared" si="54"/>
        <v>9.6408773198361063E-4</v>
      </c>
      <c r="BY9">
        <f t="shared" si="55"/>
        <v>5.3024825259098581E-3</v>
      </c>
      <c r="BZ9">
        <f t="shared" si="56"/>
        <v>1.6871535309713188E-3</v>
      </c>
      <c r="CA9">
        <f t="shared" si="11"/>
        <v>4.8204386599180532E-4</v>
      </c>
      <c r="CB9">
        <f t="shared" si="12"/>
        <v>8.9901181007471687E-2</v>
      </c>
      <c r="CC9">
        <f t="shared" si="13"/>
        <v>7.2306579898770798E-4</v>
      </c>
      <c r="CD9">
        <f t="shared" si="14"/>
        <v>2.1691973969631237E-3</v>
      </c>
      <c r="CE9">
        <f t="shared" si="15"/>
        <v>1.012292118582791E-2</v>
      </c>
      <c r="CF9">
        <f t="shared" si="16"/>
        <v>1.181007471679923E-2</v>
      </c>
      <c r="CG9">
        <f t="shared" si="17"/>
        <v>3.8563509279344425E-3</v>
      </c>
      <c r="CH9">
        <f t="shared" si="18"/>
        <v>2.4102193299590266E-4</v>
      </c>
      <c r="CI9">
        <f t="shared" si="19"/>
        <v>5.5435044589057609E-3</v>
      </c>
      <c r="CJ9">
        <f t="shared" si="20"/>
        <v>0</v>
      </c>
      <c r="CK9">
        <f t="shared" si="21"/>
        <v>1.2051096649795133E-3</v>
      </c>
      <c r="CL9">
        <f t="shared" si="22"/>
        <v>4.8204386599180532E-4</v>
      </c>
      <c r="CM9">
        <f t="shared" si="23"/>
        <v>0</v>
      </c>
      <c r="CN9">
        <f t="shared" si="24"/>
        <v>0.40443480356712469</v>
      </c>
      <c r="CO9">
        <f t="shared" si="25"/>
        <v>0.22824777054711978</v>
      </c>
      <c r="CP9">
        <f t="shared" si="26"/>
        <v>0.36731742588575567</v>
      </c>
      <c r="CQ9">
        <f t="shared" si="27"/>
        <v>8.9419137141479879E-2</v>
      </c>
      <c r="CR9">
        <f t="shared" si="28"/>
        <v>8.9901181007471687E-2</v>
      </c>
      <c r="CS9">
        <f t="shared" si="29"/>
        <v>0.22704266088214031</v>
      </c>
      <c r="CT9">
        <f t="shared" si="30"/>
        <v>1.5666425644733674E-2</v>
      </c>
      <c r="CU9">
        <f t="shared" si="31"/>
        <v>3.928657507833213E-2</v>
      </c>
    </row>
    <row r="10" spans="1:100" ht="17.399999999999999" x14ac:dyDescent="0.3">
      <c r="A10" s="3">
        <v>40842</v>
      </c>
      <c r="B10" s="4" t="s">
        <v>49</v>
      </c>
      <c r="C10" s="4" t="s">
        <v>44</v>
      </c>
      <c r="D10" s="5" t="s">
        <v>45</v>
      </c>
      <c r="E10" s="6">
        <v>1.92</v>
      </c>
      <c r="F10" s="6">
        <v>0</v>
      </c>
      <c r="G10" s="6">
        <v>0.21</v>
      </c>
      <c r="H10" s="6">
        <v>0</v>
      </c>
      <c r="I10" s="6">
        <v>4.79</v>
      </c>
      <c r="J10" s="6">
        <v>2.4900000000000002</v>
      </c>
      <c r="K10" s="6">
        <v>0</v>
      </c>
      <c r="L10" s="6">
        <v>0.03</v>
      </c>
      <c r="M10" s="6">
        <v>1.51</v>
      </c>
      <c r="N10" s="6">
        <v>0</v>
      </c>
      <c r="O10" s="6">
        <v>1.05</v>
      </c>
      <c r="P10" s="6">
        <v>0.81</v>
      </c>
      <c r="Q10" s="6">
        <v>0.97</v>
      </c>
      <c r="R10" s="6">
        <v>0.27</v>
      </c>
      <c r="S10" s="6">
        <v>1.59</v>
      </c>
      <c r="T10" s="6">
        <v>0.08</v>
      </c>
      <c r="U10" s="6">
        <v>0</v>
      </c>
      <c r="V10" s="6">
        <v>0.05</v>
      </c>
      <c r="W10" s="6">
        <v>0.08</v>
      </c>
      <c r="X10" s="6">
        <v>0.11</v>
      </c>
      <c r="Y10" s="6">
        <v>0.08</v>
      </c>
      <c r="Z10" s="6">
        <v>0.35</v>
      </c>
      <c r="AA10" s="6">
        <v>1.62</v>
      </c>
      <c r="AB10" s="6">
        <v>0.03</v>
      </c>
      <c r="AC10" s="6">
        <v>0.08</v>
      </c>
      <c r="AD10" s="6">
        <v>0.03</v>
      </c>
      <c r="AE10" s="6">
        <v>0</v>
      </c>
      <c r="AF10" s="6">
        <v>2.79</v>
      </c>
      <c r="AG10" s="6">
        <v>0</v>
      </c>
      <c r="AH10" s="6">
        <v>0.05</v>
      </c>
      <c r="AI10" s="6">
        <v>0.14000000000000001</v>
      </c>
      <c r="AJ10" s="6">
        <v>0.24</v>
      </c>
      <c r="AK10" s="6">
        <v>0.05</v>
      </c>
      <c r="AL10" s="6">
        <v>0</v>
      </c>
      <c r="AM10" s="6">
        <v>0.11</v>
      </c>
      <c r="AN10" s="6">
        <v>0</v>
      </c>
      <c r="AO10" s="6">
        <v>0</v>
      </c>
      <c r="AP10" s="6">
        <v>0</v>
      </c>
      <c r="AQ10" s="6">
        <v>0</v>
      </c>
      <c r="AR10" s="7">
        <f t="shared" si="1"/>
        <v>9.07</v>
      </c>
      <c r="AS10" s="7">
        <f t="shared" si="2"/>
        <v>3.79</v>
      </c>
      <c r="AT10" s="7">
        <f t="shared" si="3"/>
        <v>8.6700000000000017</v>
      </c>
      <c r="AU10" s="7">
        <f t="shared" si="4"/>
        <v>1.4300000000000002</v>
      </c>
      <c r="AV10" s="7">
        <f t="shared" si="5"/>
        <v>2.79</v>
      </c>
      <c r="AW10" s="7">
        <f t="shared" si="6"/>
        <v>6.4899999999999993</v>
      </c>
      <c r="AX10" s="7">
        <f t="shared" si="7"/>
        <v>0.21000000000000002</v>
      </c>
      <c r="AY10" s="7">
        <f t="shared" si="8"/>
        <v>0.61</v>
      </c>
      <c r="AZ10" s="7">
        <f t="shared" si="9"/>
        <v>21.53</v>
      </c>
      <c r="BA10">
        <f t="shared" si="10"/>
        <v>8.9177891314444951E-2</v>
      </c>
      <c r="BB10">
        <f t="shared" si="32"/>
        <v>0</v>
      </c>
      <c r="BC10">
        <f t="shared" si="33"/>
        <v>9.7538318625174161E-3</v>
      </c>
      <c r="BD10">
        <f t="shared" si="34"/>
        <v>0</v>
      </c>
      <c r="BE10">
        <f t="shared" si="35"/>
        <v>0.222480260102183</v>
      </c>
      <c r="BF10">
        <f t="shared" si="36"/>
        <v>0.11565257779842081</v>
      </c>
      <c r="BG10">
        <f t="shared" si="37"/>
        <v>0</v>
      </c>
      <c r="BH10">
        <f t="shared" si="38"/>
        <v>1.3934045517882024E-3</v>
      </c>
      <c r="BI10">
        <f t="shared" si="39"/>
        <v>7.0134695773339528E-2</v>
      </c>
      <c r="BJ10">
        <f t="shared" si="40"/>
        <v>0</v>
      </c>
      <c r="BK10">
        <f t="shared" si="41"/>
        <v>4.8769159312587088E-2</v>
      </c>
      <c r="BL10">
        <f t="shared" si="42"/>
        <v>3.7621922898281465E-2</v>
      </c>
      <c r="BM10">
        <f t="shared" si="43"/>
        <v>4.5053413841151878E-2</v>
      </c>
      <c r="BN10">
        <f t="shared" si="44"/>
        <v>1.2540640966093823E-2</v>
      </c>
      <c r="BO10">
        <f t="shared" si="45"/>
        <v>7.3850441244774731E-2</v>
      </c>
      <c r="BP10">
        <f t="shared" si="46"/>
        <v>3.7157454714352067E-3</v>
      </c>
      <c r="BQ10">
        <f t="shared" si="47"/>
        <v>0</v>
      </c>
      <c r="BR10">
        <f t="shared" si="48"/>
        <v>2.3223409196470044E-3</v>
      </c>
      <c r="BS10">
        <f t="shared" si="49"/>
        <v>3.7157454714352067E-3</v>
      </c>
      <c r="BT10">
        <f t="shared" si="50"/>
        <v>5.1091500232234091E-3</v>
      </c>
      <c r="BU10">
        <f t="shared" si="51"/>
        <v>3.7157454714352067E-3</v>
      </c>
      <c r="BV10">
        <f t="shared" si="52"/>
        <v>1.6256386437529028E-2</v>
      </c>
      <c r="BW10">
        <f t="shared" si="53"/>
        <v>7.524384579656293E-2</v>
      </c>
      <c r="BX10">
        <f t="shared" si="54"/>
        <v>1.3934045517882024E-3</v>
      </c>
      <c r="BY10">
        <f t="shared" si="55"/>
        <v>3.7157454714352067E-3</v>
      </c>
      <c r="BZ10">
        <f t="shared" si="56"/>
        <v>1.3934045517882024E-3</v>
      </c>
      <c r="CA10">
        <f t="shared" si="11"/>
        <v>0</v>
      </c>
      <c r="CB10">
        <f t="shared" si="12"/>
        <v>0.12958662331630283</v>
      </c>
      <c r="CC10">
        <f t="shared" si="13"/>
        <v>0</v>
      </c>
      <c r="CD10">
        <f t="shared" si="14"/>
        <v>2.3223409196470044E-3</v>
      </c>
      <c r="CE10">
        <f t="shared" si="15"/>
        <v>6.5025545750116119E-3</v>
      </c>
      <c r="CF10">
        <f t="shared" si="16"/>
        <v>1.1147236414305619E-2</v>
      </c>
      <c r="CG10">
        <f t="shared" si="17"/>
        <v>2.3223409196470044E-3</v>
      </c>
      <c r="CH10">
        <f t="shared" si="18"/>
        <v>0</v>
      </c>
      <c r="CI10">
        <f t="shared" si="19"/>
        <v>5.1091500232234091E-3</v>
      </c>
      <c r="CJ10">
        <f t="shared" si="20"/>
        <v>0</v>
      </c>
      <c r="CK10">
        <f t="shared" si="21"/>
        <v>0</v>
      </c>
      <c r="CL10">
        <f t="shared" si="22"/>
        <v>0</v>
      </c>
      <c r="CM10">
        <f t="shared" si="23"/>
        <v>0</v>
      </c>
      <c r="CN10">
        <f t="shared" si="24"/>
        <v>0.42127264282396654</v>
      </c>
      <c r="CO10">
        <f t="shared" si="25"/>
        <v>0.1760334417092429</v>
      </c>
      <c r="CP10">
        <f t="shared" si="26"/>
        <v>0.40269391546679056</v>
      </c>
      <c r="CQ10">
        <f t="shared" si="27"/>
        <v>6.6418950301904325E-2</v>
      </c>
      <c r="CR10">
        <f t="shared" si="28"/>
        <v>0.12958662331630283</v>
      </c>
      <c r="CS10">
        <f t="shared" si="29"/>
        <v>0.30143985137018109</v>
      </c>
      <c r="CT10">
        <f t="shared" si="30"/>
        <v>9.7538318625174179E-3</v>
      </c>
      <c r="CU10">
        <f t="shared" si="31"/>
        <v>2.8332559219693448E-2</v>
      </c>
    </row>
    <row r="11" spans="1:100" ht="17.399999999999999" x14ac:dyDescent="0.3">
      <c r="A11" s="3">
        <v>40889</v>
      </c>
      <c r="B11" s="4" t="s">
        <v>50</v>
      </c>
      <c r="C11" s="4" t="s">
        <v>44</v>
      </c>
      <c r="D11" s="5" t="s">
        <v>45</v>
      </c>
      <c r="E11" s="6">
        <v>0.46</v>
      </c>
      <c r="F11" s="6">
        <v>0.01</v>
      </c>
      <c r="G11" s="6">
        <v>0.04</v>
      </c>
      <c r="H11" s="6">
        <v>0</v>
      </c>
      <c r="I11" s="6">
        <v>2.44</v>
      </c>
      <c r="J11" s="6">
        <v>1.53</v>
      </c>
      <c r="K11" s="6">
        <v>0</v>
      </c>
      <c r="L11" s="6">
        <v>0.02</v>
      </c>
      <c r="M11" s="6">
        <v>1.44</v>
      </c>
      <c r="N11" s="6">
        <v>0.02</v>
      </c>
      <c r="O11" s="6">
        <v>3.5</v>
      </c>
      <c r="P11" s="6">
        <v>1.52</v>
      </c>
      <c r="Q11" s="6">
        <v>1.35</v>
      </c>
      <c r="R11" s="6">
        <v>0.27</v>
      </c>
      <c r="S11" s="6">
        <v>3.16</v>
      </c>
      <c r="T11" s="6">
        <v>0.2</v>
      </c>
      <c r="U11" s="6">
        <v>0.04</v>
      </c>
      <c r="V11" s="6">
        <v>0.28000000000000003</v>
      </c>
      <c r="W11" s="6">
        <v>0.22</v>
      </c>
      <c r="X11" s="6">
        <v>0.28000000000000003</v>
      </c>
      <c r="Y11" s="6">
        <v>0.36</v>
      </c>
      <c r="Z11" s="6">
        <v>0.93</v>
      </c>
      <c r="AA11" s="6">
        <v>4.03</v>
      </c>
      <c r="AB11" s="6">
        <v>0.06</v>
      </c>
      <c r="AC11" s="6">
        <v>0.34</v>
      </c>
      <c r="AD11" s="6">
        <v>0.08</v>
      </c>
      <c r="AE11" s="6">
        <v>0.02</v>
      </c>
      <c r="AF11" s="6">
        <v>7.36</v>
      </c>
      <c r="AG11" s="6">
        <v>0.03</v>
      </c>
      <c r="AH11" s="6">
        <v>0.27</v>
      </c>
      <c r="AI11" s="6">
        <v>0.59</v>
      </c>
      <c r="AJ11" s="6">
        <v>0.05</v>
      </c>
      <c r="AK11" s="6">
        <v>0.02</v>
      </c>
      <c r="AL11" s="6">
        <v>0.04</v>
      </c>
      <c r="AM11" s="6">
        <v>0.14000000000000001</v>
      </c>
      <c r="AN11" s="6">
        <v>0</v>
      </c>
      <c r="AO11" s="6">
        <v>0.02</v>
      </c>
      <c r="AP11" s="6">
        <v>0.01</v>
      </c>
      <c r="AQ11" s="6">
        <v>0</v>
      </c>
      <c r="AR11" s="7">
        <f t="shared" si="1"/>
        <v>5.5599999999999978</v>
      </c>
      <c r="AS11" s="7">
        <f t="shared" si="2"/>
        <v>6.07</v>
      </c>
      <c r="AT11" s="7">
        <f t="shared" si="3"/>
        <v>19.499999999999996</v>
      </c>
      <c r="AU11" s="7">
        <f t="shared" si="4"/>
        <v>2.2600000000000002</v>
      </c>
      <c r="AV11" s="7">
        <f t="shared" si="5"/>
        <v>7.36</v>
      </c>
      <c r="AW11" s="7">
        <f t="shared" si="6"/>
        <v>16.11</v>
      </c>
      <c r="AX11" s="7">
        <f t="shared" si="7"/>
        <v>0.84000000000000008</v>
      </c>
      <c r="AY11" s="7">
        <f t="shared" si="8"/>
        <v>0.25</v>
      </c>
      <c r="AZ11" s="7">
        <f t="shared" si="9"/>
        <v>31.129999999999995</v>
      </c>
      <c r="BA11">
        <f t="shared" si="10"/>
        <v>1.4776742691937041E-2</v>
      </c>
      <c r="BB11">
        <f t="shared" si="32"/>
        <v>3.2123353678124004E-4</v>
      </c>
      <c r="BC11">
        <f t="shared" si="33"/>
        <v>1.2849341471249602E-3</v>
      </c>
      <c r="BD11">
        <f t="shared" si="34"/>
        <v>0</v>
      </c>
      <c r="BE11">
        <f t="shared" si="35"/>
        <v>7.8380982974622565E-2</v>
      </c>
      <c r="BF11">
        <f t="shared" si="36"/>
        <v>4.9148731127529724E-2</v>
      </c>
      <c r="BG11">
        <f t="shared" si="37"/>
        <v>0</v>
      </c>
      <c r="BH11">
        <f t="shared" si="38"/>
        <v>6.4246707356248008E-4</v>
      </c>
      <c r="BI11">
        <f t="shared" si="39"/>
        <v>4.6257629296498556E-2</v>
      </c>
      <c r="BJ11">
        <f t="shared" si="40"/>
        <v>6.4246707356248008E-4</v>
      </c>
      <c r="BK11">
        <f t="shared" si="41"/>
        <v>0.11243173787343401</v>
      </c>
      <c r="BL11">
        <f t="shared" si="42"/>
        <v>4.8827497590748482E-2</v>
      </c>
      <c r="BM11">
        <f t="shared" si="43"/>
        <v>4.3366527465467403E-2</v>
      </c>
      <c r="BN11">
        <f t="shared" si="44"/>
        <v>8.6733054930934802E-3</v>
      </c>
      <c r="BO11">
        <f t="shared" si="45"/>
        <v>0.10150979762287185</v>
      </c>
      <c r="BP11">
        <f t="shared" si="46"/>
        <v>6.4246707356248002E-3</v>
      </c>
      <c r="BQ11">
        <f t="shared" si="47"/>
        <v>1.2849341471249602E-3</v>
      </c>
      <c r="BR11">
        <f t="shared" si="48"/>
        <v>8.9945390298747218E-3</v>
      </c>
      <c r="BS11">
        <f t="shared" si="49"/>
        <v>7.0671378091872799E-3</v>
      </c>
      <c r="BT11">
        <f t="shared" si="50"/>
        <v>8.9945390298747218E-3</v>
      </c>
      <c r="BU11">
        <f t="shared" si="51"/>
        <v>1.1564407324124639E-2</v>
      </c>
      <c r="BV11">
        <f t="shared" si="52"/>
        <v>2.9874718920655321E-2</v>
      </c>
      <c r="BW11">
        <f t="shared" si="53"/>
        <v>0.12945711532283974</v>
      </c>
      <c r="BX11">
        <f t="shared" si="54"/>
        <v>1.9274012206874399E-3</v>
      </c>
      <c r="BY11">
        <f t="shared" si="55"/>
        <v>1.0921940250562161E-2</v>
      </c>
      <c r="BZ11">
        <f t="shared" si="56"/>
        <v>2.5698682942499203E-3</v>
      </c>
      <c r="CA11">
        <f t="shared" si="11"/>
        <v>6.4246707356248008E-4</v>
      </c>
      <c r="CB11">
        <f t="shared" si="12"/>
        <v>0.23642788307099266</v>
      </c>
      <c r="CC11">
        <f t="shared" si="13"/>
        <v>9.6370061034371996E-4</v>
      </c>
      <c r="CD11">
        <f t="shared" si="14"/>
        <v>8.6733054930934802E-3</v>
      </c>
      <c r="CE11">
        <f t="shared" si="15"/>
        <v>1.8952778670093158E-2</v>
      </c>
      <c r="CF11">
        <f t="shared" si="16"/>
        <v>1.6061676839062E-3</v>
      </c>
      <c r="CG11">
        <f t="shared" si="17"/>
        <v>6.4246707356248008E-4</v>
      </c>
      <c r="CH11">
        <f t="shared" si="18"/>
        <v>1.2849341471249602E-3</v>
      </c>
      <c r="CI11">
        <f t="shared" si="19"/>
        <v>4.4972695149373609E-3</v>
      </c>
      <c r="CJ11">
        <f t="shared" si="20"/>
        <v>0</v>
      </c>
      <c r="CK11">
        <f t="shared" si="21"/>
        <v>6.4246707356248008E-4</v>
      </c>
      <c r="CL11">
        <f t="shared" si="22"/>
        <v>3.2123353678124004E-4</v>
      </c>
      <c r="CM11">
        <f t="shared" si="23"/>
        <v>0</v>
      </c>
      <c r="CN11">
        <f t="shared" si="24"/>
        <v>0.17860584645036937</v>
      </c>
      <c r="CO11">
        <f t="shared" si="25"/>
        <v>0.19498875682621269</v>
      </c>
      <c r="CP11">
        <f t="shared" si="26"/>
        <v>0.62640539672341788</v>
      </c>
      <c r="CQ11">
        <f t="shared" si="27"/>
        <v>7.2598779312560244E-2</v>
      </c>
      <c r="CR11">
        <f t="shared" si="28"/>
        <v>0.23642788307099266</v>
      </c>
      <c r="CS11">
        <f t="shared" si="29"/>
        <v>0.51750722775457758</v>
      </c>
      <c r="CT11">
        <f t="shared" si="30"/>
        <v>2.6983617089624164E-2</v>
      </c>
      <c r="CU11">
        <f t="shared" si="31"/>
        <v>8.0308384195310004E-3</v>
      </c>
    </row>
    <row r="12" spans="1:100" ht="17.399999999999999" x14ac:dyDescent="0.3">
      <c r="A12" s="3">
        <v>40889</v>
      </c>
      <c r="B12" s="4" t="s">
        <v>50</v>
      </c>
      <c r="C12" s="4" t="s">
        <v>44</v>
      </c>
      <c r="D12" s="5" t="s">
        <v>45</v>
      </c>
      <c r="E12" s="6">
        <v>4.58</v>
      </c>
      <c r="F12" s="6">
        <v>0.04</v>
      </c>
      <c r="G12" s="6">
        <v>0.23</v>
      </c>
      <c r="H12" s="6">
        <v>0.01</v>
      </c>
      <c r="I12" s="6">
        <v>5.61</v>
      </c>
      <c r="J12" s="6">
        <v>4.7699999999999996</v>
      </c>
      <c r="K12" s="6">
        <v>0.01</v>
      </c>
      <c r="L12" s="6">
        <v>0.05</v>
      </c>
      <c r="M12" s="6">
        <v>1.55</v>
      </c>
      <c r="N12" s="6">
        <v>0.02</v>
      </c>
      <c r="O12" s="6">
        <v>4.03</v>
      </c>
      <c r="P12" s="6">
        <v>1.86</v>
      </c>
      <c r="Q12" s="6">
        <v>1.74</v>
      </c>
      <c r="R12" s="6">
        <v>0.35</v>
      </c>
      <c r="S12" s="6">
        <v>4.16</v>
      </c>
      <c r="T12" s="6">
        <v>0.17</v>
      </c>
      <c r="U12" s="6">
        <v>0.03</v>
      </c>
      <c r="V12" s="6">
        <v>0.24</v>
      </c>
      <c r="W12" s="6">
        <v>0.2</v>
      </c>
      <c r="X12" s="6">
        <v>0.24</v>
      </c>
      <c r="Y12" s="6">
        <v>0.31</v>
      </c>
      <c r="Z12" s="6">
        <v>0.91</v>
      </c>
      <c r="AA12" s="6">
        <v>3.86</v>
      </c>
      <c r="AB12" s="6">
        <v>0.05</v>
      </c>
      <c r="AC12" s="6">
        <v>0.25</v>
      </c>
      <c r="AD12" s="6">
        <v>0.06</v>
      </c>
      <c r="AE12" s="6">
        <v>0.02</v>
      </c>
      <c r="AF12" s="6">
        <v>6.18</v>
      </c>
      <c r="AG12" s="6">
        <v>0.02</v>
      </c>
      <c r="AH12" s="6">
        <v>0.2</v>
      </c>
      <c r="AI12" s="6">
        <v>0.45</v>
      </c>
      <c r="AJ12" s="6">
        <v>0.42</v>
      </c>
      <c r="AK12" s="6">
        <v>0.12</v>
      </c>
      <c r="AL12" s="6">
        <v>0.12</v>
      </c>
      <c r="AM12" s="6">
        <v>0.24</v>
      </c>
      <c r="AN12" s="6">
        <v>0</v>
      </c>
      <c r="AO12" s="6">
        <v>0.02</v>
      </c>
      <c r="AP12" s="6">
        <v>0.01</v>
      </c>
      <c r="AQ12" s="6">
        <v>0</v>
      </c>
      <c r="AR12" s="7">
        <f t="shared" si="1"/>
        <v>13.6</v>
      </c>
      <c r="AS12" s="7">
        <f t="shared" si="2"/>
        <v>9.6999999999999975</v>
      </c>
      <c r="AT12" s="7">
        <f t="shared" si="3"/>
        <v>19.829999999999998</v>
      </c>
      <c r="AU12" s="7">
        <f t="shared" si="4"/>
        <v>2.64</v>
      </c>
      <c r="AV12" s="7">
        <f t="shared" si="5"/>
        <v>6.18</v>
      </c>
      <c r="AW12" s="7">
        <f t="shared" si="6"/>
        <v>15.59</v>
      </c>
      <c r="AX12" s="7">
        <f t="shared" si="7"/>
        <v>0.64000000000000012</v>
      </c>
      <c r="AY12" s="7">
        <f t="shared" si="8"/>
        <v>1.01</v>
      </c>
      <c r="AZ12" s="7">
        <f t="shared" si="9"/>
        <v>43.13000000000001</v>
      </c>
      <c r="BA12">
        <f t="shared" si="10"/>
        <v>0.10619058659865521</v>
      </c>
      <c r="BB12">
        <f t="shared" si="32"/>
        <v>9.2742870391838603E-4</v>
      </c>
      <c r="BC12">
        <f t="shared" si="33"/>
        <v>5.3327150475307198E-3</v>
      </c>
      <c r="BD12">
        <f t="shared" si="34"/>
        <v>2.3185717597959651E-4</v>
      </c>
      <c r="BE12">
        <f t="shared" si="35"/>
        <v>0.13007187572455364</v>
      </c>
      <c r="BF12">
        <f t="shared" si="36"/>
        <v>0.11059587294226753</v>
      </c>
      <c r="BG12">
        <f t="shared" si="37"/>
        <v>2.3185717597959651E-4</v>
      </c>
      <c r="BH12">
        <f t="shared" si="38"/>
        <v>1.1592858798979827E-3</v>
      </c>
      <c r="BI12">
        <f t="shared" si="39"/>
        <v>3.5937862276837464E-2</v>
      </c>
      <c r="BJ12">
        <f t="shared" si="40"/>
        <v>4.6371435195919302E-4</v>
      </c>
      <c r="BK12">
        <f t="shared" si="41"/>
        <v>9.3438441919777404E-2</v>
      </c>
      <c r="BL12">
        <f t="shared" si="42"/>
        <v>4.3125434732204954E-2</v>
      </c>
      <c r="BM12">
        <f t="shared" si="43"/>
        <v>4.0343148620449791E-2</v>
      </c>
      <c r="BN12">
        <f t="shared" si="44"/>
        <v>8.115001159285878E-3</v>
      </c>
      <c r="BO12">
        <f t="shared" si="45"/>
        <v>9.6452585207512154E-2</v>
      </c>
      <c r="BP12">
        <f t="shared" si="46"/>
        <v>3.9415719916531412E-3</v>
      </c>
      <c r="BQ12">
        <f t="shared" si="47"/>
        <v>6.9557152793878955E-4</v>
      </c>
      <c r="BR12">
        <f t="shared" si="48"/>
        <v>5.5645722235103164E-3</v>
      </c>
      <c r="BS12">
        <f t="shared" si="49"/>
        <v>4.6371435195919309E-3</v>
      </c>
      <c r="BT12">
        <f t="shared" si="50"/>
        <v>5.5645722235103164E-3</v>
      </c>
      <c r="BU12">
        <f t="shared" si="51"/>
        <v>7.1875724553674917E-3</v>
      </c>
      <c r="BV12">
        <f t="shared" si="52"/>
        <v>2.1099003014143285E-2</v>
      </c>
      <c r="BW12">
        <f t="shared" si="53"/>
        <v>8.9496869928124251E-2</v>
      </c>
      <c r="BX12">
        <f t="shared" si="54"/>
        <v>1.1592858798979827E-3</v>
      </c>
      <c r="BY12">
        <f t="shared" si="55"/>
        <v>5.796429399489913E-3</v>
      </c>
      <c r="BZ12">
        <f t="shared" si="56"/>
        <v>1.3911430558775791E-3</v>
      </c>
      <c r="CA12">
        <f t="shared" si="11"/>
        <v>4.6371435195919302E-4</v>
      </c>
      <c r="CB12">
        <f t="shared" si="12"/>
        <v>0.14328773475539064</v>
      </c>
      <c r="CC12">
        <f t="shared" si="13"/>
        <v>4.6371435195919302E-4</v>
      </c>
      <c r="CD12">
        <f t="shared" si="14"/>
        <v>4.6371435195919309E-3</v>
      </c>
      <c r="CE12">
        <f t="shared" si="15"/>
        <v>1.0433572919081844E-2</v>
      </c>
      <c r="CF12">
        <f t="shared" si="16"/>
        <v>9.7380013911430533E-3</v>
      </c>
      <c r="CG12">
        <f t="shared" si="17"/>
        <v>2.7822861117551582E-3</v>
      </c>
      <c r="CH12">
        <f t="shared" si="18"/>
        <v>2.7822861117551582E-3</v>
      </c>
      <c r="CI12">
        <f t="shared" si="19"/>
        <v>5.5645722235103164E-3</v>
      </c>
      <c r="CJ12">
        <f t="shared" si="20"/>
        <v>0</v>
      </c>
      <c r="CK12">
        <f t="shared" si="21"/>
        <v>4.6371435195919302E-4</v>
      </c>
      <c r="CL12">
        <f t="shared" si="22"/>
        <v>2.3185717597959651E-4</v>
      </c>
      <c r="CM12">
        <f t="shared" si="23"/>
        <v>0</v>
      </c>
      <c r="CN12">
        <f t="shared" si="24"/>
        <v>0.31532575933225127</v>
      </c>
      <c r="CO12">
        <f t="shared" si="25"/>
        <v>0.22490146070020856</v>
      </c>
      <c r="CP12">
        <f t="shared" si="26"/>
        <v>0.45977277996753985</v>
      </c>
      <c r="CQ12">
        <f t="shared" si="27"/>
        <v>6.1210294458613486E-2</v>
      </c>
      <c r="CR12">
        <f t="shared" si="28"/>
        <v>0.14328773475539064</v>
      </c>
      <c r="CS12">
        <f t="shared" si="29"/>
        <v>0.36146533735219094</v>
      </c>
      <c r="CT12">
        <f t="shared" si="30"/>
        <v>1.483885926269418E-2</v>
      </c>
      <c r="CU12">
        <f t="shared" si="31"/>
        <v>2.341757477393925E-2</v>
      </c>
    </row>
    <row r="13" spans="1:100" ht="17.399999999999999" x14ac:dyDescent="0.3">
      <c r="A13" s="3">
        <v>40927</v>
      </c>
      <c r="B13" s="4" t="s">
        <v>51</v>
      </c>
      <c r="C13" s="4" t="s">
        <v>44</v>
      </c>
      <c r="D13" s="5" t="s">
        <v>45</v>
      </c>
      <c r="E13" s="6">
        <v>0.22</v>
      </c>
      <c r="F13" s="6">
        <v>0.01</v>
      </c>
      <c r="G13" s="6">
        <v>0.06</v>
      </c>
      <c r="H13" s="6">
        <v>0.01</v>
      </c>
      <c r="I13" s="6">
        <v>3.57</v>
      </c>
      <c r="J13" s="6">
        <v>2.1800000000000002</v>
      </c>
      <c r="K13" s="6">
        <v>0</v>
      </c>
      <c r="L13" s="6">
        <v>0.03</v>
      </c>
      <c r="M13" s="6">
        <v>1.7</v>
      </c>
      <c r="N13" s="6">
        <v>0.01</v>
      </c>
      <c r="O13" s="6">
        <v>4.2</v>
      </c>
      <c r="P13" s="6">
        <v>1.85</v>
      </c>
      <c r="Q13" s="6">
        <v>1.83</v>
      </c>
      <c r="R13" s="6">
        <v>0.28999999999999998</v>
      </c>
      <c r="S13" s="6">
        <v>3.55</v>
      </c>
      <c r="T13" s="6">
        <v>0.21</v>
      </c>
      <c r="U13" s="6">
        <v>0.04</v>
      </c>
      <c r="V13" s="6">
        <v>0.32</v>
      </c>
      <c r="W13" s="6">
        <v>0.28000000000000003</v>
      </c>
      <c r="X13" s="6">
        <v>0.35</v>
      </c>
      <c r="Y13" s="6">
        <v>0.34</v>
      </c>
      <c r="Z13" s="6">
        <v>1.03</v>
      </c>
      <c r="AA13" s="6">
        <v>4.3600000000000003</v>
      </c>
      <c r="AB13" s="6">
        <v>0.06</v>
      </c>
      <c r="AC13" s="6">
        <v>0.31</v>
      </c>
      <c r="AD13" s="6">
        <v>0.1</v>
      </c>
      <c r="AE13" s="6">
        <v>0.03</v>
      </c>
      <c r="AF13" s="6">
        <v>7.56</v>
      </c>
      <c r="AG13" s="6">
        <v>0.03</v>
      </c>
      <c r="AH13" s="6">
        <v>0.23</v>
      </c>
      <c r="AI13" s="6">
        <v>0.6</v>
      </c>
      <c r="AJ13" s="6">
        <v>7.0000000000000007E-2</v>
      </c>
      <c r="AK13" s="6">
        <v>0.03</v>
      </c>
      <c r="AL13" s="6">
        <v>0.06</v>
      </c>
      <c r="AM13" s="6">
        <v>0.2</v>
      </c>
      <c r="AN13" s="6">
        <v>0</v>
      </c>
      <c r="AO13" s="6">
        <v>0.03</v>
      </c>
      <c r="AP13" s="6">
        <v>0.01</v>
      </c>
      <c r="AQ13" s="6">
        <v>0</v>
      </c>
      <c r="AR13" s="7">
        <f t="shared" si="1"/>
        <v>6.79</v>
      </c>
      <c r="AS13" s="7">
        <f t="shared" si="2"/>
        <v>7.4999999999999991</v>
      </c>
      <c r="AT13" s="7">
        <f t="shared" si="3"/>
        <v>21.47</v>
      </c>
      <c r="AU13" s="7">
        <f t="shared" si="4"/>
        <v>2.81</v>
      </c>
      <c r="AV13" s="7">
        <f t="shared" si="5"/>
        <v>7.56</v>
      </c>
      <c r="AW13" s="7">
        <f t="shared" si="6"/>
        <v>17.14</v>
      </c>
      <c r="AX13" s="7">
        <f t="shared" si="7"/>
        <v>0.78</v>
      </c>
      <c r="AY13" s="7">
        <f t="shared" si="8"/>
        <v>0.36</v>
      </c>
      <c r="AZ13" s="7">
        <f t="shared" si="9"/>
        <v>35.760000000000012</v>
      </c>
      <c r="BA13">
        <f t="shared" si="10"/>
        <v>6.1521252796420565E-3</v>
      </c>
      <c r="BB13">
        <f t="shared" si="32"/>
        <v>2.7964205816554798E-4</v>
      </c>
      <c r="BC13">
        <f t="shared" si="33"/>
        <v>1.6778523489932879E-3</v>
      </c>
      <c r="BD13">
        <f t="shared" si="34"/>
        <v>2.7964205816554798E-4</v>
      </c>
      <c r="BE13">
        <f t="shared" si="35"/>
        <v>9.9832214765100638E-2</v>
      </c>
      <c r="BF13">
        <f t="shared" si="36"/>
        <v>6.0961968680089469E-2</v>
      </c>
      <c r="BG13">
        <f t="shared" si="37"/>
        <v>0</v>
      </c>
      <c r="BH13">
        <f t="shared" si="38"/>
        <v>8.3892617449664395E-4</v>
      </c>
      <c r="BI13">
        <f t="shared" si="39"/>
        <v>4.7539149888143159E-2</v>
      </c>
      <c r="BJ13">
        <f t="shared" si="40"/>
        <v>2.7964205816554798E-4</v>
      </c>
      <c r="BK13">
        <f t="shared" si="41"/>
        <v>0.11744966442953017</v>
      </c>
      <c r="BL13">
        <f t="shared" si="42"/>
        <v>5.1733780760626381E-2</v>
      </c>
      <c r="BM13">
        <f t="shared" si="43"/>
        <v>5.1174496644295284E-2</v>
      </c>
      <c r="BN13">
        <f t="shared" si="44"/>
        <v>8.1096196868008907E-3</v>
      </c>
      <c r="BO13">
        <f t="shared" si="45"/>
        <v>9.9272930648769533E-2</v>
      </c>
      <c r="BP13">
        <f t="shared" si="46"/>
        <v>5.8724832214765077E-3</v>
      </c>
      <c r="BQ13">
        <f t="shared" si="47"/>
        <v>1.1185682326621919E-3</v>
      </c>
      <c r="BR13">
        <f t="shared" si="48"/>
        <v>8.9485458612975355E-3</v>
      </c>
      <c r="BS13">
        <f t="shared" si="49"/>
        <v>7.8299776286353453E-3</v>
      </c>
      <c r="BT13">
        <f t="shared" si="50"/>
        <v>9.7874720357941803E-3</v>
      </c>
      <c r="BU13">
        <f t="shared" si="51"/>
        <v>9.5078299776286332E-3</v>
      </c>
      <c r="BV13">
        <f t="shared" si="52"/>
        <v>2.8803131991051445E-2</v>
      </c>
      <c r="BW13">
        <f t="shared" si="53"/>
        <v>0.12192393736017894</v>
      </c>
      <c r="BX13">
        <f t="shared" si="54"/>
        <v>1.6778523489932879E-3</v>
      </c>
      <c r="BY13">
        <f t="shared" si="55"/>
        <v>8.6689038031319884E-3</v>
      </c>
      <c r="BZ13">
        <f t="shared" si="56"/>
        <v>2.7964205816554803E-3</v>
      </c>
      <c r="CA13">
        <f t="shared" si="11"/>
        <v>8.3892617449664395E-4</v>
      </c>
      <c r="CB13">
        <f t="shared" si="12"/>
        <v>0.21140939597315428</v>
      </c>
      <c r="CC13">
        <f t="shared" si="13"/>
        <v>8.3892617449664395E-4</v>
      </c>
      <c r="CD13">
        <f t="shared" si="14"/>
        <v>6.4317673378076045E-3</v>
      </c>
      <c r="CE13">
        <f t="shared" si="15"/>
        <v>1.6778523489932879E-2</v>
      </c>
      <c r="CF13">
        <f t="shared" si="16"/>
        <v>1.9574944071588363E-3</v>
      </c>
      <c r="CG13">
        <f t="shared" si="17"/>
        <v>8.3892617449664395E-4</v>
      </c>
      <c r="CH13">
        <f t="shared" si="18"/>
        <v>1.6778523489932879E-3</v>
      </c>
      <c r="CI13">
        <f t="shared" si="19"/>
        <v>5.5928411633109605E-3</v>
      </c>
      <c r="CJ13">
        <f t="shared" si="20"/>
        <v>0</v>
      </c>
      <c r="CK13">
        <f t="shared" si="21"/>
        <v>8.3892617449664395E-4</v>
      </c>
      <c r="CL13">
        <f t="shared" si="22"/>
        <v>2.7964205816554798E-4</v>
      </c>
      <c r="CM13">
        <f t="shared" si="23"/>
        <v>0</v>
      </c>
      <c r="CN13">
        <f t="shared" si="24"/>
        <v>0.18987695749440708</v>
      </c>
      <c r="CO13">
        <f t="shared" si="25"/>
        <v>0.20973154362416097</v>
      </c>
      <c r="CP13">
        <f t="shared" si="26"/>
        <v>0.60039149888143151</v>
      </c>
      <c r="CQ13">
        <f t="shared" si="27"/>
        <v>7.8579418344518995E-2</v>
      </c>
      <c r="CR13">
        <f t="shared" si="28"/>
        <v>0.21140939597315428</v>
      </c>
      <c r="CS13">
        <f t="shared" si="29"/>
        <v>0.47930648769574929</v>
      </c>
      <c r="CT13">
        <f t="shared" si="30"/>
        <v>2.1812080536912744E-2</v>
      </c>
      <c r="CU13">
        <f t="shared" si="31"/>
        <v>1.0067114093959727E-2</v>
      </c>
    </row>
    <row r="14" spans="1:100" ht="17.399999999999999" x14ac:dyDescent="0.3">
      <c r="A14" s="3">
        <v>40927</v>
      </c>
      <c r="B14" s="4" t="s">
        <v>51</v>
      </c>
      <c r="C14" s="4" t="s">
        <v>44</v>
      </c>
      <c r="D14" s="5" t="s">
        <v>45</v>
      </c>
      <c r="E14" s="6">
        <v>7.44</v>
      </c>
      <c r="F14" s="6">
        <v>0.04</v>
      </c>
      <c r="G14" s="6">
        <v>0.39</v>
      </c>
      <c r="H14" s="6">
        <v>0.03</v>
      </c>
      <c r="I14" s="6">
        <v>8.01</v>
      </c>
      <c r="J14" s="6">
        <v>6.64</v>
      </c>
      <c r="K14" s="6">
        <v>0.01</v>
      </c>
      <c r="L14" s="6">
        <v>0.08</v>
      </c>
      <c r="M14" s="6">
        <v>2.14</v>
      </c>
      <c r="N14" s="6">
        <v>0.04</v>
      </c>
      <c r="O14" s="6">
        <v>5.28</v>
      </c>
      <c r="P14" s="6">
        <v>2.65</v>
      </c>
      <c r="Q14" s="6">
        <v>2.68</v>
      </c>
      <c r="R14" s="6">
        <v>0.43</v>
      </c>
      <c r="S14" s="6">
        <v>5.35</v>
      </c>
      <c r="T14" s="6">
        <v>0.24</v>
      </c>
      <c r="U14" s="6">
        <v>0.05</v>
      </c>
      <c r="V14" s="6">
        <v>0.35</v>
      </c>
      <c r="W14" s="6">
        <v>0.33</v>
      </c>
      <c r="X14" s="6">
        <v>0.41</v>
      </c>
      <c r="Y14" s="6">
        <v>0.4</v>
      </c>
      <c r="Z14" s="6">
        <v>1.25</v>
      </c>
      <c r="AA14" s="6">
        <v>5.07</v>
      </c>
      <c r="AB14" s="6">
        <v>7.0000000000000007E-2</v>
      </c>
      <c r="AC14" s="6">
        <v>0.3</v>
      </c>
      <c r="AD14" s="6">
        <v>0.11</v>
      </c>
      <c r="AE14" s="6">
        <v>0.03</v>
      </c>
      <c r="AF14" s="6">
        <v>8.36</v>
      </c>
      <c r="AG14" s="6">
        <v>0.03</v>
      </c>
      <c r="AH14" s="6">
        <v>0.24</v>
      </c>
      <c r="AI14" s="6">
        <v>0.61</v>
      </c>
      <c r="AJ14" s="6">
        <v>0.76</v>
      </c>
      <c r="AK14" s="6">
        <v>0.22</v>
      </c>
      <c r="AL14" s="6">
        <v>0.2</v>
      </c>
      <c r="AM14" s="6">
        <v>0.37</v>
      </c>
      <c r="AN14" s="6">
        <v>0</v>
      </c>
      <c r="AO14" s="6">
        <v>0.04</v>
      </c>
      <c r="AP14" s="6">
        <v>0.03</v>
      </c>
      <c r="AQ14" s="6">
        <v>0</v>
      </c>
      <c r="AR14" s="7">
        <f t="shared" si="1"/>
        <v>20.49</v>
      </c>
      <c r="AS14" s="7">
        <f t="shared" si="2"/>
        <v>13.229999999999999</v>
      </c>
      <c r="AT14" s="7">
        <f t="shared" si="3"/>
        <v>26.959999999999997</v>
      </c>
      <c r="AU14" s="7">
        <f t="shared" si="4"/>
        <v>3.9200000000000004</v>
      </c>
      <c r="AV14" s="7">
        <f t="shared" si="5"/>
        <v>8.36</v>
      </c>
      <c r="AW14" s="7">
        <f t="shared" si="6"/>
        <v>20.689999999999998</v>
      </c>
      <c r="AX14" s="7">
        <f t="shared" si="7"/>
        <v>0.81</v>
      </c>
      <c r="AY14" s="7">
        <f t="shared" si="8"/>
        <v>1.7400000000000002</v>
      </c>
      <c r="AZ14" s="7">
        <f t="shared" si="9"/>
        <v>60.679999999999993</v>
      </c>
      <c r="BA14">
        <f t="shared" si="10"/>
        <v>0.12261041529334214</v>
      </c>
      <c r="BB14">
        <f t="shared" si="32"/>
        <v>6.5919578114700071E-4</v>
      </c>
      <c r="BC14">
        <f t="shared" si="33"/>
        <v>6.4271588661832576E-3</v>
      </c>
      <c r="BD14">
        <f t="shared" si="34"/>
        <v>4.9439683586025051E-4</v>
      </c>
      <c r="BE14">
        <f t="shared" si="35"/>
        <v>0.13200395517468688</v>
      </c>
      <c r="BF14">
        <f t="shared" si="36"/>
        <v>0.10942649967040212</v>
      </c>
      <c r="BG14">
        <f t="shared" si="37"/>
        <v>1.6479894528675018E-4</v>
      </c>
      <c r="BH14">
        <f t="shared" si="38"/>
        <v>1.3183915622940014E-3</v>
      </c>
      <c r="BI14">
        <f t="shared" si="39"/>
        <v>3.5266974291364543E-2</v>
      </c>
      <c r="BJ14">
        <f t="shared" si="40"/>
        <v>6.5919578114700071E-4</v>
      </c>
      <c r="BK14">
        <f t="shared" si="41"/>
        <v>8.7013843111404102E-2</v>
      </c>
      <c r="BL14">
        <f t="shared" si="42"/>
        <v>4.3671720500988796E-2</v>
      </c>
      <c r="BM14">
        <f t="shared" si="43"/>
        <v>4.4166117336849053E-2</v>
      </c>
      <c r="BN14">
        <f t="shared" si="44"/>
        <v>7.0863546473302575E-3</v>
      </c>
      <c r="BO14">
        <f t="shared" si="45"/>
        <v>8.8167435728411347E-2</v>
      </c>
      <c r="BP14">
        <f t="shared" si="46"/>
        <v>3.9551746868820041E-3</v>
      </c>
      <c r="BQ14">
        <f t="shared" si="47"/>
        <v>8.2399472643375092E-4</v>
      </c>
      <c r="BR14">
        <f t="shared" si="48"/>
        <v>5.7679630850362559E-3</v>
      </c>
      <c r="BS14">
        <f t="shared" si="49"/>
        <v>5.4383651944627564E-3</v>
      </c>
      <c r="BT14">
        <f t="shared" si="50"/>
        <v>6.7567567567567571E-3</v>
      </c>
      <c r="BU14">
        <f t="shared" si="51"/>
        <v>6.5919578114700074E-3</v>
      </c>
      <c r="BV14">
        <f t="shared" si="52"/>
        <v>2.0599868160843773E-2</v>
      </c>
      <c r="BW14">
        <f t="shared" si="53"/>
        <v>8.355306526038235E-2</v>
      </c>
      <c r="BX14">
        <f t="shared" si="54"/>
        <v>1.1535926170072514E-3</v>
      </c>
      <c r="BY14">
        <f t="shared" si="55"/>
        <v>4.9439683586025053E-3</v>
      </c>
      <c r="BZ14">
        <f t="shared" si="56"/>
        <v>1.812788398154252E-3</v>
      </c>
      <c r="CA14">
        <f t="shared" si="11"/>
        <v>4.9439683586025051E-4</v>
      </c>
      <c r="CB14">
        <f t="shared" si="12"/>
        <v>0.13777191825972315</v>
      </c>
      <c r="CC14">
        <f t="shared" si="13"/>
        <v>4.9439683586025051E-4</v>
      </c>
      <c r="CD14">
        <f t="shared" si="14"/>
        <v>3.9551746868820041E-3</v>
      </c>
      <c r="CE14">
        <f t="shared" si="15"/>
        <v>1.0052735662491761E-2</v>
      </c>
      <c r="CF14">
        <f t="shared" si="16"/>
        <v>1.2524719841793014E-2</v>
      </c>
      <c r="CG14">
        <f t="shared" si="17"/>
        <v>3.6255767963085041E-3</v>
      </c>
      <c r="CH14">
        <f t="shared" si="18"/>
        <v>3.2959789057350037E-3</v>
      </c>
      <c r="CI14">
        <f t="shared" si="19"/>
        <v>6.0975609756097572E-3</v>
      </c>
      <c r="CJ14">
        <f t="shared" si="20"/>
        <v>0</v>
      </c>
      <c r="CK14">
        <f t="shared" si="21"/>
        <v>6.5919578114700071E-4</v>
      </c>
      <c r="CL14">
        <f t="shared" si="22"/>
        <v>4.9439683586025051E-4</v>
      </c>
      <c r="CM14">
        <f t="shared" si="23"/>
        <v>0</v>
      </c>
      <c r="CN14">
        <f t="shared" si="24"/>
        <v>0.33767303889255113</v>
      </c>
      <c r="CO14">
        <f t="shared" si="25"/>
        <v>0.21802900461437047</v>
      </c>
      <c r="CP14">
        <f t="shared" si="26"/>
        <v>0.44429795649307846</v>
      </c>
      <c r="CQ14">
        <f t="shared" si="27"/>
        <v>6.4601186552406084E-2</v>
      </c>
      <c r="CR14">
        <f t="shared" si="28"/>
        <v>0.13777191825972315</v>
      </c>
      <c r="CS14">
        <f t="shared" si="29"/>
        <v>0.34096901779828609</v>
      </c>
      <c r="CT14">
        <f t="shared" si="30"/>
        <v>1.3348714568226765E-2</v>
      </c>
      <c r="CU14">
        <f t="shared" si="31"/>
        <v>2.8675016479894535E-2</v>
      </c>
    </row>
    <row r="15" spans="1:100" ht="17.399999999999999" x14ac:dyDescent="0.3">
      <c r="A15" s="3">
        <v>40968</v>
      </c>
      <c r="B15" s="4" t="s">
        <v>52</v>
      </c>
      <c r="C15" s="4" t="s">
        <v>44</v>
      </c>
      <c r="D15" s="5" t="s">
        <v>45</v>
      </c>
      <c r="E15" s="6">
        <v>9.32</v>
      </c>
      <c r="F15" s="6">
        <v>7.0000000000000007E-2</v>
      </c>
      <c r="G15" s="6">
        <v>0.49</v>
      </c>
      <c r="H15" s="6">
        <v>0.04</v>
      </c>
      <c r="I15" s="6">
        <v>7.75</v>
      </c>
      <c r="J15" s="6">
        <v>7.12</v>
      </c>
      <c r="K15" s="6">
        <v>0.01</v>
      </c>
      <c r="L15" s="6">
        <v>0.1</v>
      </c>
      <c r="M15" s="6">
        <v>2</v>
      </c>
      <c r="N15" s="6">
        <v>0.06</v>
      </c>
      <c r="O15" s="6">
        <v>5.53</v>
      </c>
      <c r="P15" s="6">
        <v>2.54</v>
      </c>
      <c r="Q15" s="6">
        <v>2.41</v>
      </c>
      <c r="R15" s="6">
        <v>0.39</v>
      </c>
      <c r="S15" s="6">
        <v>4.51</v>
      </c>
      <c r="T15" s="6">
        <v>0.23</v>
      </c>
      <c r="U15" s="6">
        <v>0.05</v>
      </c>
      <c r="V15" s="6">
        <v>0.32</v>
      </c>
      <c r="W15" s="6">
        <v>0.33</v>
      </c>
      <c r="X15" s="6">
        <v>0.36</v>
      </c>
      <c r="Y15" s="6">
        <v>0.38</v>
      </c>
      <c r="Z15" s="6">
        <v>1.24</v>
      </c>
      <c r="AA15" s="6">
        <v>4.33</v>
      </c>
      <c r="AB15" s="6">
        <v>0.06</v>
      </c>
      <c r="AC15" s="6">
        <v>0.31</v>
      </c>
      <c r="AD15" s="6">
        <v>0.11</v>
      </c>
      <c r="AE15" s="6">
        <v>0.03</v>
      </c>
      <c r="AF15" s="6">
        <v>6.99</v>
      </c>
      <c r="AG15" s="6">
        <v>0.03</v>
      </c>
      <c r="AH15" s="6">
        <v>0.22</v>
      </c>
      <c r="AI15" s="6">
        <v>0.64</v>
      </c>
      <c r="AJ15" s="6">
        <v>0.93</v>
      </c>
      <c r="AK15" s="6">
        <v>0.27</v>
      </c>
      <c r="AL15" s="6">
        <v>0.22</v>
      </c>
      <c r="AM15" s="6">
        <v>0.37</v>
      </c>
      <c r="AN15" s="6">
        <v>0</v>
      </c>
      <c r="AO15" s="6">
        <v>0.05</v>
      </c>
      <c r="AP15" s="6">
        <v>0.03</v>
      </c>
      <c r="AQ15" s="6">
        <v>0</v>
      </c>
      <c r="AR15" s="7">
        <f t="shared" si="1"/>
        <v>22.290000000000003</v>
      </c>
      <c r="AS15" s="7">
        <f t="shared" si="2"/>
        <v>14.040000000000001</v>
      </c>
      <c r="AT15" s="7">
        <f t="shared" si="3"/>
        <v>23.509999999999998</v>
      </c>
      <c r="AU15" s="7">
        <f t="shared" si="4"/>
        <v>3.54</v>
      </c>
      <c r="AV15" s="7">
        <f t="shared" si="5"/>
        <v>6.99</v>
      </c>
      <c r="AW15" s="7">
        <f t="shared" si="6"/>
        <v>17.759999999999998</v>
      </c>
      <c r="AX15" s="7">
        <f t="shared" si="7"/>
        <v>0.79</v>
      </c>
      <c r="AY15" s="7">
        <f t="shared" si="8"/>
        <v>2.06</v>
      </c>
      <c r="AZ15" s="7">
        <f t="shared" si="9"/>
        <v>59.839999999999996</v>
      </c>
      <c r="BA15">
        <f t="shared" si="10"/>
        <v>0.15574866310160429</v>
      </c>
      <c r="BB15">
        <f t="shared" si="32"/>
        <v>1.1697860962566846E-3</v>
      </c>
      <c r="BC15">
        <f t="shared" si="33"/>
        <v>8.1885026737967912E-3</v>
      </c>
      <c r="BD15">
        <f t="shared" si="34"/>
        <v>6.6844919786096264E-4</v>
      </c>
      <c r="BE15">
        <f t="shared" si="35"/>
        <v>0.1295120320855615</v>
      </c>
      <c r="BF15">
        <f t="shared" si="36"/>
        <v>0.11898395721925134</v>
      </c>
      <c r="BG15">
        <f t="shared" si="37"/>
        <v>1.6711229946524066E-4</v>
      </c>
      <c r="BH15">
        <f t="shared" si="38"/>
        <v>1.6711229946524066E-3</v>
      </c>
      <c r="BI15">
        <f t="shared" si="39"/>
        <v>3.342245989304813E-2</v>
      </c>
      <c r="BJ15">
        <f t="shared" si="40"/>
        <v>1.002673796791444E-3</v>
      </c>
      <c r="BK15">
        <f t="shared" si="41"/>
        <v>9.2413101604278083E-2</v>
      </c>
      <c r="BL15">
        <f t="shared" si="42"/>
        <v>4.2446524064171126E-2</v>
      </c>
      <c r="BM15">
        <f t="shared" si="43"/>
        <v>4.0274064171123003E-2</v>
      </c>
      <c r="BN15">
        <f t="shared" si="44"/>
        <v>6.5173796791443859E-3</v>
      </c>
      <c r="BO15">
        <f t="shared" si="45"/>
        <v>7.5367647058823525E-2</v>
      </c>
      <c r="BP15">
        <f t="shared" si="46"/>
        <v>3.8435828877005354E-3</v>
      </c>
      <c r="BQ15">
        <f t="shared" si="47"/>
        <v>8.355614973262033E-4</v>
      </c>
      <c r="BR15">
        <f t="shared" si="48"/>
        <v>5.3475935828877011E-3</v>
      </c>
      <c r="BS15">
        <f t="shared" si="49"/>
        <v>5.5147058823529415E-3</v>
      </c>
      <c r="BT15">
        <f t="shared" si="50"/>
        <v>6.0160427807486629E-3</v>
      </c>
      <c r="BU15">
        <f t="shared" si="51"/>
        <v>6.3502673796791446E-3</v>
      </c>
      <c r="BV15">
        <f t="shared" si="52"/>
        <v>2.0721925133689839E-2</v>
      </c>
      <c r="BW15">
        <f t="shared" si="53"/>
        <v>7.235962566844921E-2</v>
      </c>
      <c r="BX15">
        <f t="shared" si="54"/>
        <v>1.002673796791444E-3</v>
      </c>
      <c r="BY15">
        <f t="shared" si="55"/>
        <v>5.1804812834224598E-3</v>
      </c>
      <c r="BZ15">
        <f t="shared" si="56"/>
        <v>1.8382352941176473E-3</v>
      </c>
      <c r="CA15">
        <f t="shared" si="11"/>
        <v>5.0133689839572198E-4</v>
      </c>
      <c r="CB15">
        <f t="shared" si="12"/>
        <v>0.11681149732620322</v>
      </c>
      <c r="CC15">
        <f t="shared" si="13"/>
        <v>5.0133689839572198E-4</v>
      </c>
      <c r="CD15">
        <f t="shared" si="14"/>
        <v>3.6764705882352945E-3</v>
      </c>
      <c r="CE15">
        <f t="shared" si="15"/>
        <v>1.0695187165775402E-2</v>
      </c>
      <c r="CF15">
        <f t="shared" si="16"/>
        <v>1.5541443850267381E-2</v>
      </c>
      <c r="CG15">
        <f t="shared" si="17"/>
        <v>4.512032085561498E-3</v>
      </c>
      <c r="CH15">
        <f t="shared" si="18"/>
        <v>3.6764705882352945E-3</v>
      </c>
      <c r="CI15">
        <f t="shared" si="19"/>
        <v>6.1831550802139042E-3</v>
      </c>
      <c r="CJ15">
        <f t="shared" si="20"/>
        <v>0</v>
      </c>
      <c r="CK15">
        <f t="shared" si="21"/>
        <v>8.355614973262033E-4</v>
      </c>
      <c r="CL15">
        <f t="shared" si="22"/>
        <v>5.0133689839572198E-4</v>
      </c>
      <c r="CM15">
        <f t="shared" si="23"/>
        <v>0</v>
      </c>
      <c r="CN15">
        <f t="shared" si="24"/>
        <v>0.37249331550802145</v>
      </c>
      <c r="CO15">
        <f t="shared" si="25"/>
        <v>0.23462566844919788</v>
      </c>
      <c r="CP15">
        <f t="shared" si="26"/>
        <v>0.39288101604278075</v>
      </c>
      <c r="CQ15">
        <f t="shared" si="27"/>
        <v>5.9157754010695195E-2</v>
      </c>
      <c r="CR15">
        <f t="shared" si="28"/>
        <v>0.11681149732620322</v>
      </c>
      <c r="CS15">
        <f t="shared" si="29"/>
        <v>0.29679144385026734</v>
      </c>
      <c r="CT15">
        <f t="shared" si="30"/>
        <v>1.3201871657754011E-2</v>
      </c>
      <c r="CU15">
        <f t="shared" si="31"/>
        <v>3.4425133689839578E-2</v>
      </c>
    </row>
    <row r="16" spans="1:100" ht="17.399999999999999" x14ac:dyDescent="0.3">
      <c r="A16" s="3">
        <v>40968</v>
      </c>
      <c r="B16" s="4" t="s">
        <v>52</v>
      </c>
      <c r="C16" s="4" t="s">
        <v>44</v>
      </c>
      <c r="D16" s="5" t="s">
        <v>45</v>
      </c>
      <c r="E16" s="6">
        <v>5.71</v>
      </c>
      <c r="F16" s="6">
        <v>0.02</v>
      </c>
      <c r="G16" s="6">
        <v>0.41</v>
      </c>
      <c r="H16" s="6">
        <v>0.02</v>
      </c>
      <c r="I16" s="6">
        <v>8.08</v>
      </c>
      <c r="J16" s="6">
        <v>0.37</v>
      </c>
      <c r="K16" s="6">
        <v>0.01</v>
      </c>
      <c r="L16" s="6">
        <v>0.08</v>
      </c>
      <c r="M16" s="6">
        <v>2.48</v>
      </c>
      <c r="N16" s="6">
        <v>0.05</v>
      </c>
      <c r="O16" s="6">
        <v>6.14</v>
      </c>
      <c r="P16" s="6">
        <v>2.7</v>
      </c>
      <c r="Q16" s="6">
        <v>2.46</v>
      </c>
      <c r="R16" s="6">
        <v>0.4</v>
      </c>
      <c r="S16" s="6">
        <v>4.5199999999999996</v>
      </c>
      <c r="T16" s="6">
        <v>0.26</v>
      </c>
      <c r="U16" s="6">
        <v>0.06</v>
      </c>
      <c r="V16" s="6">
        <v>0.38</v>
      </c>
      <c r="W16" s="6">
        <v>0.35</v>
      </c>
      <c r="X16" s="6">
        <v>0.4</v>
      </c>
      <c r="Y16" s="6">
        <v>0.42</v>
      </c>
      <c r="Z16" s="6">
        <v>1.37</v>
      </c>
      <c r="AA16" s="6">
        <v>4.78</v>
      </c>
      <c r="AB16" s="6">
        <v>7.0000000000000007E-2</v>
      </c>
      <c r="AC16" s="6">
        <v>0.35</v>
      </c>
      <c r="AD16" s="6">
        <v>0.12</v>
      </c>
      <c r="AE16" s="6">
        <v>0.04</v>
      </c>
      <c r="AF16" s="6">
        <v>8.31</v>
      </c>
      <c r="AG16" s="6">
        <v>0.04</v>
      </c>
      <c r="AH16" s="6">
        <v>0.3</v>
      </c>
      <c r="AI16" s="6">
        <v>0.83</v>
      </c>
      <c r="AJ16" s="6">
        <v>0.66</v>
      </c>
      <c r="AK16" s="6">
        <v>0.21</v>
      </c>
      <c r="AL16" s="6">
        <v>0.2</v>
      </c>
      <c r="AM16" s="6">
        <v>0.4</v>
      </c>
      <c r="AN16" s="6">
        <v>0</v>
      </c>
      <c r="AO16" s="6">
        <v>0.05</v>
      </c>
      <c r="AP16" s="6">
        <v>0.02</v>
      </c>
      <c r="AQ16" s="6">
        <v>0</v>
      </c>
      <c r="AR16" s="7">
        <f t="shared" si="1"/>
        <v>19.25</v>
      </c>
      <c r="AS16" s="7">
        <f t="shared" si="2"/>
        <v>8.0699999999999985</v>
      </c>
      <c r="AT16" s="7">
        <f t="shared" si="3"/>
        <v>25.75</v>
      </c>
      <c r="AU16" s="7">
        <f t="shared" si="4"/>
        <v>3.6799999999999997</v>
      </c>
      <c r="AV16" s="7">
        <f t="shared" si="5"/>
        <v>8.31</v>
      </c>
      <c r="AW16" s="7">
        <f t="shared" si="6"/>
        <v>19.869999999999997</v>
      </c>
      <c r="AX16" s="7">
        <f t="shared" si="7"/>
        <v>0.95</v>
      </c>
      <c r="AY16" s="7">
        <f t="shared" si="8"/>
        <v>1.6800000000000002</v>
      </c>
      <c r="AZ16" s="7">
        <f t="shared" si="9"/>
        <v>53.069999999999993</v>
      </c>
      <c r="BA16">
        <f t="shared" si="10"/>
        <v>0.1075937441115508</v>
      </c>
      <c r="BB16">
        <f t="shared" si="32"/>
        <v>3.7686074995289245E-4</v>
      </c>
      <c r="BC16">
        <f t="shared" si="33"/>
        <v>7.7256453740342946E-3</v>
      </c>
      <c r="BD16">
        <f t="shared" si="34"/>
        <v>3.7686074995289245E-4</v>
      </c>
      <c r="BE16">
        <f t="shared" si="35"/>
        <v>0.15225174298096855</v>
      </c>
      <c r="BF16">
        <f t="shared" si="36"/>
        <v>6.9719238741285106E-3</v>
      </c>
      <c r="BG16">
        <f t="shared" si="37"/>
        <v>1.8843037497644623E-4</v>
      </c>
      <c r="BH16">
        <f t="shared" si="38"/>
        <v>1.5074429998115698E-3</v>
      </c>
      <c r="BI16">
        <f t="shared" si="39"/>
        <v>4.6730732994158662E-2</v>
      </c>
      <c r="BJ16">
        <f t="shared" si="40"/>
        <v>9.4215187488223124E-4</v>
      </c>
      <c r="BK16">
        <f t="shared" si="41"/>
        <v>0.11569625023553798</v>
      </c>
      <c r="BL16">
        <f t="shared" si="42"/>
        <v>5.0876201243640486E-2</v>
      </c>
      <c r="BM16">
        <f t="shared" si="43"/>
        <v>4.6353872244205771E-2</v>
      </c>
      <c r="BN16">
        <f t="shared" si="44"/>
        <v>7.5372149990578499E-3</v>
      </c>
      <c r="BO16">
        <f t="shared" si="45"/>
        <v>8.5170529489353691E-2</v>
      </c>
      <c r="BP16">
        <f t="shared" si="46"/>
        <v>4.8991897493876023E-3</v>
      </c>
      <c r="BQ16">
        <f t="shared" si="47"/>
        <v>1.1305822498586774E-3</v>
      </c>
      <c r="BR16">
        <f t="shared" si="48"/>
        <v>7.160354249104957E-3</v>
      </c>
      <c r="BS16">
        <f t="shared" si="49"/>
        <v>6.5950631241756177E-3</v>
      </c>
      <c r="BT16">
        <f t="shared" si="50"/>
        <v>7.5372149990578499E-3</v>
      </c>
      <c r="BU16">
        <f t="shared" si="51"/>
        <v>7.9140757490107419E-3</v>
      </c>
      <c r="BV16">
        <f t="shared" si="52"/>
        <v>2.5814961371773134E-2</v>
      </c>
      <c r="BW16">
        <f t="shared" si="53"/>
        <v>9.0069719238741297E-2</v>
      </c>
      <c r="BX16">
        <f t="shared" si="54"/>
        <v>1.3190126248351238E-3</v>
      </c>
      <c r="BY16">
        <f t="shared" si="55"/>
        <v>6.5950631241756177E-3</v>
      </c>
      <c r="BZ16">
        <f t="shared" si="56"/>
        <v>2.2611644997173547E-3</v>
      </c>
      <c r="CA16">
        <f t="shared" si="11"/>
        <v>7.537214999057849E-4</v>
      </c>
      <c r="CB16">
        <f t="shared" si="12"/>
        <v>0.15658564160542682</v>
      </c>
      <c r="CC16">
        <f t="shared" si="13"/>
        <v>7.537214999057849E-4</v>
      </c>
      <c r="CD16">
        <f t="shared" si="14"/>
        <v>5.6529112492933863E-3</v>
      </c>
      <c r="CE16">
        <f t="shared" si="15"/>
        <v>1.5639721123045035E-2</v>
      </c>
      <c r="CF16">
        <f t="shared" si="16"/>
        <v>1.2436404748445451E-2</v>
      </c>
      <c r="CG16">
        <f t="shared" si="17"/>
        <v>3.957037874505371E-3</v>
      </c>
      <c r="CH16">
        <f t="shared" si="18"/>
        <v>3.7686074995289249E-3</v>
      </c>
      <c r="CI16">
        <f t="shared" si="19"/>
        <v>7.5372149990578499E-3</v>
      </c>
      <c r="CJ16">
        <f t="shared" si="20"/>
        <v>0</v>
      </c>
      <c r="CK16">
        <f t="shared" si="21"/>
        <v>9.4215187488223124E-4</v>
      </c>
      <c r="CL16">
        <f t="shared" si="22"/>
        <v>3.7686074995289245E-4</v>
      </c>
      <c r="CM16">
        <f t="shared" si="23"/>
        <v>0</v>
      </c>
      <c r="CN16">
        <f t="shared" si="24"/>
        <v>0.362728471829659</v>
      </c>
      <c r="CO16">
        <f t="shared" si="25"/>
        <v>0.15206331260599207</v>
      </c>
      <c r="CP16">
        <f t="shared" si="26"/>
        <v>0.48520821556434901</v>
      </c>
      <c r="CQ16">
        <f t="shared" si="27"/>
        <v>6.9342377991332207E-2</v>
      </c>
      <c r="CR16">
        <f t="shared" si="28"/>
        <v>0.15658564160542682</v>
      </c>
      <c r="CS16">
        <f t="shared" si="29"/>
        <v>0.37441115507819861</v>
      </c>
      <c r="CT16">
        <f t="shared" si="30"/>
        <v>1.7900885622762392E-2</v>
      </c>
      <c r="CU16">
        <f t="shared" si="31"/>
        <v>3.1656302996042968E-2</v>
      </c>
    </row>
    <row r="17" spans="1:99" ht="17.399999999999999" x14ac:dyDescent="0.3">
      <c r="A17" s="3">
        <v>41003</v>
      </c>
      <c r="B17" s="4" t="s">
        <v>53</v>
      </c>
      <c r="C17" s="4" t="s">
        <v>44</v>
      </c>
      <c r="D17" s="5" t="s">
        <v>45</v>
      </c>
      <c r="E17" s="6">
        <v>5.86</v>
      </c>
      <c r="F17" s="6">
        <v>0.01</v>
      </c>
      <c r="G17" s="6">
        <v>0.49</v>
      </c>
      <c r="H17" s="6">
        <v>0.06</v>
      </c>
      <c r="I17" s="6">
        <v>6.89</v>
      </c>
      <c r="J17" s="6">
        <v>6.21</v>
      </c>
      <c r="K17" s="6">
        <v>0</v>
      </c>
      <c r="L17" s="6">
        <v>0.15</v>
      </c>
      <c r="M17" s="6">
        <v>1.8</v>
      </c>
      <c r="N17" s="6">
        <v>0.02</v>
      </c>
      <c r="O17" s="6">
        <v>4.18</v>
      </c>
      <c r="P17" s="6">
        <v>1.94</v>
      </c>
      <c r="Q17" s="6">
        <v>2.1</v>
      </c>
      <c r="R17" s="6">
        <v>0.27</v>
      </c>
      <c r="S17" s="6">
        <v>3.04</v>
      </c>
      <c r="T17" s="6">
        <v>0.16</v>
      </c>
      <c r="U17" s="6">
        <v>0.03</v>
      </c>
      <c r="V17" s="6">
        <v>0.23</v>
      </c>
      <c r="W17" s="6">
        <v>0.22</v>
      </c>
      <c r="X17" s="6">
        <v>0.24</v>
      </c>
      <c r="Y17" s="6">
        <v>0.22</v>
      </c>
      <c r="Z17" s="6">
        <v>0.81</v>
      </c>
      <c r="AA17" s="6">
        <v>3.25</v>
      </c>
      <c r="AB17" s="6">
        <v>0.03</v>
      </c>
      <c r="AC17" s="6">
        <v>0.2</v>
      </c>
      <c r="AD17" s="6">
        <v>0.08</v>
      </c>
      <c r="AE17" s="6">
        <v>0.02</v>
      </c>
      <c r="AF17" s="6">
        <v>5.0199999999999996</v>
      </c>
      <c r="AG17" s="6">
        <v>0.02</v>
      </c>
      <c r="AH17" s="6">
        <v>0.14000000000000001</v>
      </c>
      <c r="AI17" s="6">
        <v>0.49</v>
      </c>
      <c r="AJ17" s="6">
        <v>0.64</v>
      </c>
      <c r="AK17" s="6">
        <v>0.23</v>
      </c>
      <c r="AL17" s="6">
        <v>0</v>
      </c>
      <c r="AM17" s="6">
        <v>0.28000000000000003</v>
      </c>
      <c r="AN17" s="6">
        <v>0</v>
      </c>
      <c r="AO17" s="6">
        <v>0.03</v>
      </c>
      <c r="AP17" s="6">
        <v>0.02</v>
      </c>
      <c r="AQ17" s="6">
        <v>0</v>
      </c>
      <c r="AR17" s="7">
        <f t="shared" si="1"/>
        <v>16.790000000000003</v>
      </c>
      <c r="AS17" s="7">
        <f t="shared" si="2"/>
        <v>11.459999999999999</v>
      </c>
      <c r="AT17" s="7">
        <f t="shared" si="3"/>
        <v>17.13</v>
      </c>
      <c r="AU17" s="7">
        <f t="shared" si="4"/>
        <v>2.8300000000000005</v>
      </c>
      <c r="AV17" s="7">
        <f t="shared" si="5"/>
        <v>5.0199999999999996</v>
      </c>
      <c r="AW17" s="7">
        <f t="shared" si="6"/>
        <v>12.639999999999999</v>
      </c>
      <c r="AX17" s="7">
        <f t="shared" si="7"/>
        <v>0.52</v>
      </c>
      <c r="AY17" s="7">
        <f t="shared" si="8"/>
        <v>1.64</v>
      </c>
      <c r="AZ17" s="7">
        <f t="shared" si="9"/>
        <v>45.38000000000001</v>
      </c>
      <c r="BA17">
        <f t="shared" si="10"/>
        <v>0.129131776112825</v>
      </c>
      <c r="BB17">
        <f t="shared" si="32"/>
        <v>2.2036139268400172E-4</v>
      </c>
      <c r="BC17">
        <f t="shared" si="33"/>
        <v>1.0797708241516085E-2</v>
      </c>
      <c r="BD17">
        <f t="shared" si="34"/>
        <v>1.3221683561040103E-3</v>
      </c>
      <c r="BE17">
        <f t="shared" si="35"/>
        <v>0.15182899955927717</v>
      </c>
      <c r="BF17">
        <f t="shared" si="36"/>
        <v>0.13684442485676507</v>
      </c>
      <c r="BG17">
        <f t="shared" si="37"/>
        <v>0</v>
      </c>
      <c r="BH17">
        <f t="shared" si="38"/>
        <v>3.3054208902600257E-3</v>
      </c>
      <c r="BI17">
        <f t="shared" si="39"/>
        <v>3.9665050683120311E-2</v>
      </c>
      <c r="BJ17">
        <f t="shared" si="40"/>
        <v>4.4072278536800343E-4</v>
      </c>
      <c r="BK17">
        <f t="shared" si="41"/>
        <v>9.2111062141912711E-2</v>
      </c>
      <c r="BL17">
        <f t="shared" si="42"/>
        <v>4.2750110180696334E-2</v>
      </c>
      <c r="BM17">
        <f t="shared" si="43"/>
        <v>4.6275892463640361E-2</v>
      </c>
      <c r="BN17">
        <f t="shared" si="44"/>
        <v>5.9497576024680468E-3</v>
      </c>
      <c r="BO17">
        <f t="shared" si="45"/>
        <v>6.6989863375936529E-2</v>
      </c>
      <c r="BP17">
        <f t="shared" si="46"/>
        <v>3.5257822829440275E-3</v>
      </c>
      <c r="BQ17">
        <f t="shared" si="47"/>
        <v>6.6108417805200515E-4</v>
      </c>
      <c r="BR17">
        <f t="shared" si="48"/>
        <v>5.0683120317320399E-3</v>
      </c>
      <c r="BS17">
        <f t="shared" si="49"/>
        <v>4.8479506390480378E-3</v>
      </c>
      <c r="BT17">
        <f t="shared" si="50"/>
        <v>5.2886734244160412E-3</v>
      </c>
      <c r="BU17">
        <f t="shared" si="51"/>
        <v>4.8479506390480378E-3</v>
      </c>
      <c r="BV17">
        <f t="shared" si="52"/>
        <v>1.7849272807404139E-2</v>
      </c>
      <c r="BW17">
        <f t="shared" si="53"/>
        <v>7.1617452622300556E-2</v>
      </c>
      <c r="BX17">
        <f t="shared" si="54"/>
        <v>6.6108417805200515E-4</v>
      </c>
      <c r="BY17">
        <f t="shared" si="55"/>
        <v>4.4072278536800343E-3</v>
      </c>
      <c r="BZ17">
        <f t="shared" si="56"/>
        <v>1.7628911414720137E-3</v>
      </c>
      <c r="CA17">
        <f t="shared" si="11"/>
        <v>4.4072278536800343E-4</v>
      </c>
      <c r="CB17">
        <f t="shared" si="12"/>
        <v>0.11062141912736885</v>
      </c>
      <c r="CC17">
        <f t="shared" si="13"/>
        <v>4.4072278536800343E-4</v>
      </c>
      <c r="CD17">
        <f t="shared" si="14"/>
        <v>3.0850594975760245E-3</v>
      </c>
      <c r="CE17">
        <f t="shared" si="15"/>
        <v>1.0797708241516085E-2</v>
      </c>
      <c r="CF17">
        <f t="shared" si="16"/>
        <v>1.410312913177611E-2</v>
      </c>
      <c r="CG17">
        <f t="shared" si="17"/>
        <v>5.0683120317320399E-3</v>
      </c>
      <c r="CH17">
        <f t="shared" si="18"/>
        <v>0</v>
      </c>
      <c r="CI17">
        <f t="shared" si="19"/>
        <v>6.1701189951520489E-3</v>
      </c>
      <c r="CJ17">
        <f t="shared" si="20"/>
        <v>0</v>
      </c>
      <c r="CK17">
        <f t="shared" si="21"/>
        <v>6.6108417805200515E-4</v>
      </c>
      <c r="CL17">
        <f t="shared" si="22"/>
        <v>4.4072278536800343E-4</v>
      </c>
      <c r="CM17">
        <f t="shared" si="23"/>
        <v>0</v>
      </c>
      <c r="CN17">
        <f t="shared" si="24"/>
        <v>0.36998677831643895</v>
      </c>
      <c r="CO17">
        <f t="shared" si="25"/>
        <v>0.25253415601586593</v>
      </c>
      <c r="CP17">
        <f t="shared" si="26"/>
        <v>0.3774790656676949</v>
      </c>
      <c r="CQ17">
        <f t="shared" si="27"/>
        <v>6.2362274129572494E-2</v>
      </c>
      <c r="CR17">
        <f t="shared" si="28"/>
        <v>0.11062141912736885</v>
      </c>
      <c r="CS17">
        <f t="shared" si="29"/>
        <v>0.27853680035257816</v>
      </c>
      <c r="CT17">
        <f t="shared" si="30"/>
        <v>1.1458792419568089E-2</v>
      </c>
      <c r="CU17">
        <f t="shared" si="31"/>
        <v>3.6139268400176276E-2</v>
      </c>
    </row>
    <row r="18" spans="1:99" ht="17.399999999999999" x14ac:dyDescent="0.3">
      <c r="A18" s="3">
        <v>41003</v>
      </c>
      <c r="B18" s="4" t="s">
        <v>53</v>
      </c>
      <c r="C18" s="4" t="s">
        <v>44</v>
      </c>
      <c r="D18" s="5" t="s">
        <v>45</v>
      </c>
      <c r="E18" s="6">
        <v>6.14</v>
      </c>
      <c r="F18" s="6">
        <v>0.02</v>
      </c>
      <c r="G18" s="6">
        <v>0.49</v>
      </c>
      <c r="H18" s="6">
        <v>0.05</v>
      </c>
      <c r="I18" s="6">
        <v>7</v>
      </c>
      <c r="J18" s="6">
        <v>6.3</v>
      </c>
      <c r="K18" s="6">
        <v>0</v>
      </c>
      <c r="L18" s="6">
        <v>0.14000000000000001</v>
      </c>
      <c r="M18" s="6">
        <v>1.73</v>
      </c>
      <c r="N18" s="6">
        <v>0.04</v>
      </c>
      <c r="O18" s="6">
        <v>4.16</v>
      </c>
      <c r="P18" s="6">
        <v>2.0499999999999998</v>
      </c>
      <c r="Q18" s="6">
        <v>2.2599999999999998</v>
      </c>
      <c r="R18" s="6">
        <v>0.28000000000000003</v>
      </c>
      <c r="S18" s="6">
        <v>3.24</v>
      </c>
      <c r="T18" s="6">
        <v>0.17</v>
      </c>
      <c r="U18" s="6">
        <v>0.03</v>
      </c>
      <c r="V18" s="6">
        <v>0.23</v>
      </c>
      <c r="W18" s="6">
        <v>0.24</v>
      </c>
      <c r="X18" s="6">
        <v>0.25</v>
      </c>
      <c r="Y18" s="6">
        <v>0.24</v>
      </c>
      <c r="Z18" s="6">
        <v>0.88</v>
      </c>
      <c r="AA18" s="6">
        <v>3.47</v>
      </c>
      <c r="AB18" s="6">
        <v>0.04</v>
      </c>
      <c r="AC18" s="6">
        <v>0.2</v>
      </c>
      <c r="AD18" s="6">
        <v>0.08</v>
      </c>
      <c r="AE18" s="6">
        <v>0.02</v>
      </c>
      <c r="AF18" s="6">
        <v>5.27</v>
      </c>
      <c r="AG18" s="6">
        <v>0.02</v>
      </c>
      <c r="AH18" s="6">
        <v>0.14000000000000001</v>
      </c>
      <c r="AI18" s="6">
        <v>0.52</v>
      </c>
      <c r="AJ18" s="6">
        <v>0.69</v>
      </c>
      <c r="AK18" s="6">
        <v>0.24</v>
      </c>
      <c r="AL18" s="6">
        <v>0.18</v>
      </c>
      <c r="AM18" s="6">
        <v>0.28999999999999998</v>
      </c>
      <c r="AN18" s="6">
        <v>0</v>
      </c>
      <c r="AO18" s="6">
        <v>0.03</v>
      </c>
      <c r="AP18" s="6">
        <v>0.02</v>
      </c>
      <c r="AQ18" s="6">
        <v>0</v>
      </c>
      <c r="AR18" s="7">
        <f t="shared" si="1"/>
        <v>17.379999999999995</v>
      </c>
      <c r="AS18" s="7">
        <f t="shared" si="2"/>
        <v>11.57</v>
      </c>
      <c r="AT18" s="7">
        <f t="shared" si="3"/>
        <v>18.2</v>
      </c>
      <c r="AU18" s="7">
        <f t="shared" si="4"/>
        <v>3.0300000000000002</v>
      </c>
      <c r="AV18" s="7">
        <f t="shared" si="5"/>
        <v>5.27</v>
      </c>
      <c r="AW18" s="7">
        <f t="shared" si="6"/>
        <v>13.41</v>
      </c>
      <c r="AX18" s="7">
        <f t="shared" si="7"/>
        <v>0.53</v>
      </c>
      <c r="AY18" s="7">
        <f t="shared" si="8"/>
        <v>1.71</v>
      </c>
      <c r="AZ18" s="7">
        <f t="shared" si="9"/>
        <v>47.15000000000002</v>
      </c>
      <c r="BA18">
        <f t="shared" si="10"/>
        <v>0.13022269353128307</v>
      </c>
      <c r="BB18">
        <f t="shared" si="32"/>
        <v>4.2417815482502632E-4</v>
      </c>
      <c r="BC18">
        <f t="shared" si="33"/>
        <v>1.0392364793213146E-2</v>
      </c>
      <c r="BD18">
        <f t="shared" si="34"/>
        <v>1.0604453870625659E-3</v>
      </c>
      <c r="BE18">
        <f t="shared" si="35"/>
        <v>0.14846235418875922</v>
      </c>
      <c r="BF18">
        <f t="shared" si="36"/>
        <v>0.1336161187698833</v>
      </c>
      <c r="BG18">
        <f t="shared" si="37"/>
        <v>0</v>
      </c>
      <c r="BH18">
        <f t="shared" si="38"/>
        <v>2.9692470837751847E-3</v>
      </c>
      <c r="BI18">
        <f t="shared" si="39"/>
        <v>3.669141039236478E-2</v>
      </c>
      <c r="BJ18">
        <f t="shared" si="40"/>
        <v>8.4835630965005265E-4</v>
      </c>
      <c r="BK18">
        <f t="shared" si="41"/>
        <v>8.822905620360548E-2</v>
      </c>
      <c r="BL18">
        <f t="shared" si="42"/>
        <v>4.3478260869565195E-2</v>
      </c>
      <c r="BM18">
        <f t="shared" si="43"/>
        <v>4.7932131495227973E-2</v>
      </c>
      <c r="BN18">
        <f t="shared" si="44"/>
        <v>5.9384941675503693E-3</v>
      </c>
      <c r="BO18">
        <f t="shared" si="45"/>
        <v>6.8716861081654271E-2</v>
      </c>
      <c r="BP18">
        <f t="shared" si="46"/>
        <v>3.605514316012724E-3</v>
      </c>
      <c r="BQ18">
        <f t="shared" si="47"/>
        <v>6.3626723223753946E-4</v>
      </c>
      <c r="BR18">
        <f t="shared" si="48"/>
        <v>4.8780487804878031E-3</v>
      </c>
      <c r="BS18">
        <f t="shared" si="49"/>
        <v>5.0901378579003157E-3</v>
      </c>
      <c r="BT18">
        <f t="shared" si="50"/>
        <v>5.3022269353128291E-3</v>
      </c>
      <c r="BU18">
        <f t="shared" si="51"/>
        <v>5.0901378579003157E-3</v>
      </c>
      <c r="BV18">
        <f t="shared" si="52"/>
        <v>1.8663838812301159E-2</v>
      </c>
      <c r="BW18">
        <f t="shared" si="53"/>
        <v>7.3594909862142066E-2</v>
      </c>
      <c r="BX18">
        <f t="shared" si="54"/>
        <v>8.4835630965005265E-4</v>
      </c>
      <c r="BY18">
        <f t="shared" si="55"/>
        <v>4.2417815482502638E-3</v>
      </c>
      <c r="BZ18">
        <f t="shared" si="56"/>
        <v>1.6967126193001053E-3</v>
      </c>
      <c r="CA18">
        <f t="shared" si="11"/>
        <v>4.2417815482502632E-4</v>
      </c>
      <c r="CB18">
        <f t="shared" si="12"/>
        <v>0.11177094379639443</v>
      </c>
      <c r="CC18">
        <f t="shared" si="13"/>
        <v>4.2417815482502632E-4</v>
      </c>
      <c r="CD18">
        <f t="shared" si="14"/>
        <v>2.9692470837751847E-3</v>
      </c>
      <c r="CE18">
        <f t="shared" si="15"/>
        <v>1.1028632025450685E-2</v>
      </c>
      <c r="CF18">
        <f t="shared" si="16"/>
        <v>1.4634146341463407E-2</v>
      </c>
      <c r="CG18">
        <f t="shared" si="17"/>
        <v>5.0901378579003157E-3</v>
      </c>
      <c r="CH18">
        <f t="shared" si="18"/>
        <v>3.817603393425237E-3</v>
      </c>
      <c r="CI18">
        <f t="shared" si="19"/>
        <v>6.150583244962881E-3</v>
      </c>
      <c r="CJ18">
        <f t="shared" si="20"/>
        <v>0</v>
      </c>
      <c r="CK18">
        <f t="shared" si="21"/>
        <v>6.3626723223753946E-4</v>
      </c>
      <c r="CL18">
        <f t="shared" si="22"/>
        <v>4.2417815482502632E-4</v>
      </c>
      <c r="CM18">
        <f t="shared" si="23"/>
        <v>0</v>
      </c>
      <c r="CN18">
        <f t="shared" si="24"/>
        <v>0.36861081654294781</v>
      </c>
      <c r="CO18">
        <f t="shared" si="25"/>
        <v>0.24538706256627774</v>
      </c>
      <c r="CP18">
        <f t="shared" si="26"/>
        <v>0.38600212089077396</v>
      </c>
      <c r="CQ18">
        <f t="shared" si="27"/>
        <v>6.4262990455991501E-2</v>
      </c>
      <c r="CR18">
        <f t="shared" si="28"/>
        <v>0.11177094379639443</v>
      </c>
      <c r="CS18">
        <f t="shared" si="29"/>
        <v>0.28441145281018015</v>
      </c>
      <c r="CT18">
        <f t="shared" si="30"/>
        <v>1.1240721102863198E-2</v>
      </c>
      <c r="CU18">
        <f t="shared" si="31"/>
        <v>3.6267232237539748E-2</v>
      </c>
    </row>
    <row r="19" spans="1:99" ht="17.399999999999999" x14ac:dyDescent="0.3">
      <c r="A19" s="3">
        <v>41052</v>
      </c>
      <c r="B19" s="4" t="s">
        <v>43</v>
      </c>
      <c r="C19" s="4" t="s">
        <v>44</v>
      </c>
      <c r="D19" s="5" t="s">
        <v>45</v>
      </c>
      <c r="E19" s="6">
        <v>2.15</v>
      </c>
      <c r="F19" s="6">
        <v>0.01</v>
      </c>
      <c r="G19" s="6">
        <v>0.18</v>
      </c>
      <c r="H19" s="6">
        <v>0</v>
      </c>
      <c r="I19" s="6">
        <v>4.5199999999999996</v>
      </c>
      <c r="J19" s="6">
        <v>1.85</v>
      </c>
      <c r="K19" s="6">
        <v>0</v>
      </c>
      <c r="L19" s="6">
        <v>0.02</v>
      </c>
      <c r="M19" s="6">
        <v>1.27</v>
      </c>
      <c r="N19" s="6">
        <v>0.02</v>
      </c>
      <c r="O19" s="6">
        <v>1.21</v>
      </c>
      <c r="P19" s="6">
        <v>1.19</v>
      </c>
      <c r="Q19" s="6">
        <v>1.1200000000000001</v>
      </c>
      <c r="R19" s="6">
        <v>0</v>
      </c>
      <c r="S19" s="6">
        <v>1.1299999999999999</v>
      </c>
      <c r="T19" s="6">
        <v>7.0000000000000007E-2</v>
      </c>
      <c r="U19" s="6">
        <v>0</v>
      </c>
      <c r="V19" s="6">
        <v>0.08</v>
      </c>
      <c r="W19" s="6">
        <v>0.1</v>
      </c>
      <c r="X19" s="6">
        <v>0.13</v>
      </c>
      <c r="Y19" s="6">
        <v>0.06</v>
      </c>
      <c r="Z19" s="6">
        <v>0.79</v>
      </c>
      <c r="AA19" s="6">
        <v>2.35</v>
      </c>
      <c r="AB19" s="6">
        <v>0.01</v>
      </c>
      <c r="AC19" s="6">
        <v>7.0000000000000007E-2</v>
      </c>
      <c r="AD19" s="6">
        <v>0.03</v>
      </c>
      <c r="AE19" s="6">
        <v>0.01</v>
      </c>
      <c r="AF19" s="6">
        <v>5.3</v>
      </c>
      <c r="AG19" s="6">
        <v>0.01</v>
      </c>
      <c r="AH19" s="6">
        <v>0.04</v>
      </c>
      <c r="AI19" s="6">
        <v>0.18</v>
      </c>
      <c r="AJ19" s="6">
        <v>0.16</v>
      </c>
      <c r="AK19" s="6">
        <v>0.08</v>
      </c>
      <c r="AL19" s="6">
        <v>0</v>
      </c>
      <c r="AM19" s="6">
        <v>7.0000000000000007E-2</v>
      </c>
      <c r="AN19" s="6">
        <v>0</v>
      </c>
      <c r="AO19" s="6">
        <v>0.02</v>
      </c>
      <c r="AP19" s="6">
        <v>0</v>
      </c>
      <c r="AQ19" s="6">
        <v>0</v>
      </c>
      <c r="AR19" s="7">
        <f t="shared" si="1"/>
        <v>8.6499999999999986</v>
      </c>
      <c r="AS19" s="7">
        <f t="shared" si="2"/>
        <v>3.4000000000000004</v>
      </c>
      <c r="AT19" s="7">
        <f t="shared" si="3"/>
        <v>12.18</v>
      </c>
      <c r="AU19" s="7">
        <f t="shared" si="4"/>
        <v>1.31</v>
      </c>
      <c r="AV19" s="7">
        <f t="shared" si="5"/>
        <v>5.3</v>
      </c>
      <c r="AW19" s="7">
        <f t="shared" si="6"/>
        <v>9.75</v>
      </c>
      <c r="AX19" s="7">
        <f t="shared" si="7"/>
        <v>0.19000000000000003</v>
      </c>
      <c r="AY19" s="7">
        <f t="shared" si="8"/>
        <v>0.49</v>
      </c>
      <c r="AZ19" s="7">
        <f t="shared" si="9"/>
        <v>24.23</v>
      </c>
      <c r="BA19">
        <f t="shared" si="10"/>
        <v>8.8732975650020626E-2</v>
      </c>
      <c r="BB19">
        <f t="shared" si="32"/>
        <v>4.127115146512588E-4</v>
      </c>
      <c r="BC19">
        <f t="shared" si="33"/>
        <v>7.4288072637226574E-3</v>
      </c>
      <c r="BD19">
        <f t="shared" si="34"/>
        <v>0</v>
      </c>
      <c r="BE19">
        <f t="shared" si="35"/>
        <v>0.18654560462236894</v>
      </c>
      <c r="BF19">
        <f t="shared" si="36"/>
        <v>7.6351630210482871E-2</v>
      </c>
      <c r="BG19">
        <f t="shared" si="37"/>
        <v>0</v>
      </c>
      <c r="BH19">
        <f t="shared" si="38"/>
        <v>8.2542302930251759E-4</v>
      </c>
      <c r="BI19">
        <f t="shared" si="39"/>
        <v>5.2414362360709864E-2</v>
      </c>
      <c r="BJ19">
        <f t="shared" si="40"/>
        <v>8.2542302930251759E-4</v>
      </c>
      <c r="BK19">
        <f t="shared" si="41"/>
        <v>4.9938093272802311E-2</v>
      </c>
      <c r="BL19">
        <f t="shared" si="42"/>
        <v>4.9112670243499794E-2</v>
      </c>
      <c r="BM19">
        <f t="shared" si="43"/>
        <v>4.6223689640940986E-2</v>
      </c>
      <c r="BN19">
        <f t="shared" si="44"/>
        <v>0</v>
      </c>
      <c r="BO19">
        <f t="shared" si="45"/>
        <v>4.6636401155592234E-2</v>
      </c>
      <c r="BP19">
        <f t="shared" si="46"/>
        <v>2.8889806025588116E-3</v>
      </c>
      <c r="BQ19">
        <f t="shared" si="47"/>
        <v>0</v>
      </c>
      <c r="BR19">
        <f t="shared" si="48"/>
        <v>3.3016921172100704E-3</v>
      </c>
      <c r="BS19">
        <f t="shared" si="49"/>
        <v>4.1271151465125874E-3</v>
      </c>
      <c r="BT19">
        <f t="shared" si="50"/>
        <v>5.3652496904663645E-3</v>
      </c>
      <c r="BU19">
        <f t="shared" si="51"/>
        <v>2.4762690879075525E-3</v>
      </c>
      <c r="BV19">
        <f t="shared" si="52"/>
        <v>3.2604209657449444E-2</v>
      </c>
      <c r="BW19">
        <f t="shared" si="53"/>
        <v>9.6987205943045815E-2</v>
      </c>
      <c r="BX19">
        <f t="shared" si="54"/>
        <v>4.127115146512588E-4</v>
      </c>
      <c r="BY19">
        <f t="shared" si="55"/>
        <v>2.8889806025588116E-3</v>
      </c>
      <c r="BZ19">
        <f t="shared" si="56"/>
        <v>1.2381345439537762E-3</v>
      </c>
      <c r="CA19">
        <f t="shared" si="11"/>
        <v>4.127115146512588E-4</v>
      </c>
      <c r="CB19">
        <f t="shared" si="12"/>
        <v>0.21873710276516714</v>
      </c>
      <c r="CC19">
        <f t="shared" si="13"/>
        <v>4.127115146512588E-4</v>
      </c>
      <c r="CD19">
        <f t="shared" si="14"/>
        <v>1.6508460586050352E-3</v>
      </c>
      <c r="CE19">
        <f t="shared" si="15"/>
        <v>7.4288072637226574E-3</v>
      </c>
      <c r="CF19">
        <f t="shared" si="16"/>
        <v>6.6033842344201408E-3</v>
      </c>
      <c r="CG19">
        <f t="shared" si="17"/>
        <v>3.3016921172100704E-3</v>
      </c>
      <c r="CH19">
        <f t="shared" si="18"/>
        <v>0</v>
      </c>
      <c r="CI19">
        <f t="shared" si="19"/>
        <v>2.8889806025588116E-3</v>
      </c>
      <c r="CJ19">
        <f t="shared" si="20"/>
        <v>0</v>
      </c>
      <c r="CK19">
        <f t="shared" si="21"/>
        <v>8.2542302930251759E-4</v>
      </c>
      <c r="CL19">
        <f t="shared" si="22"/>
        <v>0</v>
      </c>
      <c r="CM19">
        <f t="shared" si="23"/>
        <v>0</v>
      </c>
      <c r="CN19">
        <f t="shared" si="24"/>
        <v>0.35699546017333877</v>
      </c>
      <c r="CO19">
        <f t="shared" si="25"/>
        <v>0.14032191498142799</v>
      </c>
      <c r="CP19">
        <f t="shared" si="26"/>
        <v>0.50268262484523318</v>
      </c>
      <c r="CQ19">
        <f t="shared" si="27"/>
        <v>5.4065208419314899E-2</v>
      </c>
      <c r="CR19">
        <f t="shared" si="28"/>
        <v>0.21873710276516714</v>
      </c>
      <c r="CS19">
        <f t="shared" si="29"/>
        <v>0.40239372678497731</v>
      </c>
      <c r="CT19">
        <f t="shared" si="30"/>
        <v>7.8415187783739179E-3</v>
      </c>
      <c r="CU19">
        <f t="shared" si="31"/>
        <v>2.0222864217911678E-2</v>
      </c>
    </row>
    <row r="20" spans="1:99" ht="17.399999999999999" x14ac:dyDescent="0.3">
      <c r="A20" s="3">
        <v>41052</v>
      </c>
      <c r="B20" s="4" t="s">
        <v>43</v>
      </c>
      <c r="C20" s="4" t="s">
        <v>44</v>
      </c>
      <c r="D20" s="5" t="s">
        <v>45</v>
      </c>
      <c r="E20" s="6">
        <v>1.24</v>
      </c>
      <c r="F20" s="6">
        <v>0</v>
      </c>
      <c r="G20" s="6">
        <v>0.15</v>
      </c>
      <c r="H20" s="6">
        <v>0.01</v>
      </c>
      <c r="I20" s="6">
        <v>3.89</v>
      </c>
      <c r="J20" s="6">
        <v>1.58</v>
      </c>
      <c r="K20" s="6">
        <v>0</v>
      </c>
      <c r="L20" s="6">
        <v>0.04</v>
      </c>
      <c r="M20" s="6">
        <v>1.33</v>
      </c>
      <c r="N20" s="6">
        <v>0.02</v>
      </c>
      <c r="O20" s="6">
        <v>1.1100000000000001</v>
      </c>
      <c r="P20" s="6">
        <v>1.1299999999999999</v>
      </c>
      <c r="Q20" s="6">
        <v>1.02</v>
      </c>
      <c r="R20" s="6">
        <v>0</v>
      </c>
      <c r="S20" s="6">
        <v>0.97</v>
      </c>
      <c r="T20" s="6">
        <v>7.0000000000000007E-2</v>
      </c>
      <c r="U20" s="6">
        <v>0</v>
      </c>
      <c r="V20" s="6">
        <v>0.08</v>
      </c>
      <c r="W20" s="6">
        <v>0.1</v>
      </c>
      <c r="X20" s="6">
        <v>0.12</v>
      </c>
      <c r="Y20" s="6">
        <v>0.06</v>
      </c>
      <c r="Z20" s="6">
        <v>0.83</v>
      </c>
      <c r="AA20" s="6">
        <v>2.38</v>
      </c>
      <c r="AB20" s="6">
        <v>0.01</v>
      </c>
      <c r="AC20" s="6">
        <v>7.0000000000000007E-2</v>
      </c>
      <c r="AD20" s="6">
        <v>0.02</v>
      </c>
      <c r="AE20" s="6">
        <v>0.01</v>
      </c>
      <c r="AF20" s="6">
        <v>5.39</v>
      </c>
      <c r="AG20" s="6">
        <v>0.01</v>
      </c>
      <c r="AH20" s="6">
        <v>0.05</v>
      </c>
      <c r="AI20" s="6">
        <v>0.18</v>
      </c>
      <c r="AJ20" s="6">
        <v>0.1</v>
      </c>
      <c r="AK20" s="6">
        <v>0.05</v>
      </c>
      <c r="AL20" s="6">
        <v>0</v>
      </c>
      <c r="AM20" s="6">
        <v>0.06</v>
      </c>
      <c r="AN20" s="6">
        <v>0</v>
      </c>
      <c r="AO20" s="6">
        <v>0.02</v>
      </c>
      <c r="AP20" s="6">
        <v>0</v>
      </c>
      <c r="AQ20" s="6">
        <v>0</v>
      </c>
      <c r="AR20" s="7">
        <f t="shared" si="1"/>
        <v>7.0499999999999989</v>
      </c>
      <c r="AS20" s="7">
        <f t="shared" si="2"/>
        <v>3.0400000000000005</v>
      </c>
      <c r="AT20" s="7">
        <f t="shared" si="3"/>
        <v>12.009999999999998</v>
      </c>
      <c r="AU20" s="7">
        <f t="shared" si="4"/>
        <v>1.2000000000000002</v>
      </c>
      <c r="AV20" s="7">
        <f t="shared" si="5"/>
        <v>5.39</v>
      </c>
      <c r="AW20" s="7">
        <f t="shared" si="6"/>
        <v>9.75</v>
      </c>
      <c r="AX20" s="7">
        <f t="shared" si="7"/>
        <v>0.2</v>
      </c>
      <c r="AY20" s="7">
        <f t="shared" si="8"/>
        <v>0.36000000000000004</v>
      </c>
      <c r="AZ20" s="7">
        <f t="shared" si="9"/>
        <v>22.100000000000005</v>
      </c>
      <c r="BA20">
        <f t="shared" si="10"/>
        <v>5.6108597285067861E-2</v>
      </c>
      <c r="BB20">
        <f t="shared" si="32"/>
        <v>0</v>
      </c>
      <c r="BC20">
        <f t="shared" si="33"/>
        <v>6.7873303167420799E-3</v>
      </c>
      <c r="BD20">
        <f t="shared" si="34"/>
        <v>4.5248868778280534E-4</v>
      </c>
      <c r="BE20">
        <f t="shared" si="35"/>
        <v>0.17601809954751127</v>
      </c>
      <c r="BF20">
        <f t="shared" si="36"/>
        <v>7.149321266968324E-2</v>
      </c>
      <c r="BG20">
        <f t="shared" si="37"/>
        <v>0</v>
      </c>
      <c r="BH20">
        <f t="shared" si="38"/>
        <v>1.8099547511312214E-3</v>
      </c>
      <c r="BI20">
        <f t="shared" si="39"/>
        <v>6.018099547511311E-2</v>
      </c>
      <c r="BJ20">
        <f t="shared" si="40"/>
        <v>9.0497737556561068E-4</v>
      </c>
      <c r="BK20">
        <f t="shared" si="41"/>
        <v>5.0226244343891398E-2</v>
      </c>
      <c r="BL20">
        <f t="shared" si="42"/>
        <v>5.1131221719456998E-2</v>
      </c>
      <c r="BM20">
        <f t="shared" si="43"/>
        <v>4.6153846153846143E-2</v>
      </c>
      <c r="BN20">
        <f t="shared" si="44"/>
        <v>0</v>
      </c>
      <c r="BO20">
        <f t="shared" si="45"/>
        <v>4.3891402714932116E-2</v>
      </c>
      <c r="BP20">
        <f t="shared" si="46"/>
        <v>3.1674208144796376E-3</v>
      </c>
      <c r="BQ20">
        <f t="shared" si="47"/>
        <v>0</v>
      </c>
      <c r="BR20">
        <f t="shared" si="48"/>
        <v>3.6199095022624427E-3</v>
      </c>
      <c r="BS20">
        <f t="shared" si="49"/>
        <v>4.5248868778280538E-3</v>
      </c>
      <c r="BT20">
        <f t="shared" si="50"/>
        <v>5.4298642533936641E-3</v>
      </c>
      <c r="BU20">
        <f t="shared" si="51"/>
        <v>2.714932126696832E-3</v>
      </c>
      <c r="BV20">
        <f t="shared" si="52"/>
        <v>3.7556561085972842E-2</v>
      </c>
      <c r="BW20">
        <f t="shared" si="53"/>
        <v>0.10769230769230766</v>
      </c>
      <c r="BX20">
        <f t="shared" si="54"/>
        <v>4.5248868778280534E-4</v>
      </c>
      <c r="BY20">
        <f t="shared" si="55"/>
        <v>3.1674208144796376E-3</v>
      </c>
      <c r="BZ20">
        <f t="shared" si="56"/>
        <v>9.0497737556561068E-4</v>
      </c>
      <c r="CA20">
        <f t="shared" si="11"/>
        <v>4.5248868778280534E-4</v>
      </c>
      <c r="CB20">
        <f t="shared" si="12"/>
        <v>0.24389140271493207</v>
      </c>
      <c r="CC20">
        <f t="shared" si="13"/>
        <v>4.5248868778280534E-4</v>
      </c>
      <c r="CD20">
        <f t="shared" si="14"/>
        <v>2.2624434389140269E-3</v>
      </c>
      <c r="CE20">
        <f t="shared" si="15"/>
        <v>8.1447963800904948E-3</v>
      </c>
      <c r="CF20">
        <f t="shared" si="16"/>
        <v>4.5248868778280538E-3</v>
      </c>
      <c r="CG20">
        <f t="shared" si="17"/>
        <v>2.2624434389140269E-3</v>
      </c>
      <c r="CH20">
        <f t="shared" si="18"/>
        <v>0</v>
      </c>
      <c r="CI20">
        <f t="shared" si="19"/>
        <v>2.714932126696832E-3</v>
      </c>
      <c r="CJ20">
        <f t="shared" si="20"/>
        <v>0</v>
      </c>
      <c r="CK20">
        <f t="shared" si="21"/>
        <v>9.0497737556561068E-4</v>
      </c>
      <c r="CL20">
        <f t="shared" si="22"/>
        <v>0</v>
      </c>
      <c r="CM20">
        <f t="shared" si="23"/>
        <v>0</v>
      </c>
      <c r="CN20">
        <f t="shared" si="24"/>
        <v>0.31900452488687769</v>
      </c>
      <c r="CO20">
        <f t="shared" si="25"/>
        <v>0.13755656108597283</v>
      </c>
      <c r="CP20">
        <f t="shared" si="26"/>
        <v>0.54343891402714906</v>
      </c>
      <c r="CQ20">
        <f t="shared" si="27"/>
        <v>5.4298642533936646E-2</v>
      </c>
      <c r="CR20">
        <f t="shared" si="28"/>
        <v>0.24389140271493207</v>
      </c>
      <c r="CS20">
        <f t="shared" si="29"/>
        <v>0.44117647058823517</v>
      </c>
      <c r="CT20">
        <f t="shared" si="30"/>
        <v>9.0497737556561077E-3</v>
      </c>
      <c r="CU20">
        <f t="shared" si="31"/>
        <v>1.6289592760180993E-2</v>
      </c>
    </row>
    <row r="21" spans="1:99" x14ac:dyDescent="0.3">
      <c r="A21" s="3">
        <v>40682</v>
      </c>
      <c r="B21" s="4" t="s">
        <v>43</v>
      </c>
      <c r="C21" s="4" t="s">
        <v>44</v>
      </c>
      <c r="D21" s="5" t="s">
        <v>54</v>
      </c>
      <c r="E21" s="6">
        <v>1.45</v>
      </c>
      <c r="F21" s="6">
        <v>0.02</v>
      </c>
      <c r="G21" s="6">
        <v>0.13</v>
      </c>
      <c r="H21" s="6">
        <v>0</v>
      </c>
      <c r="I21" s="6">
        <v>5.07</v>
      </c>
      <c r="J21" s="6">
        <v>0.51</v>
      </c>
      <c r="K21" s="6">
        <v>0</v>
      </c>
      <c r="L21" s="6">
        <v>7.0000000000000007E-2</v>
      </c>
      <c r="M21" s="6">
        <v>1.4</v>
      </c>
      <c r="N21" s="6">
        <v>0</v>
      </c>
      <c r="O21" s="6">
        <v>3.88</v>
      </c>
      <c r="P21" s="6">
        <v>1.35</v>
      </c>
      <c r="Q21" s="6">
        <v>2.2999999999999998</v>
      </c>
      <c r="R21" s="6">
        <v>0.38</v>
      </c>
      <c r="S21" s="6">
        <v>3.36</v>
      </c>
      <c r="T21" s="6">
        <v>0.02</v>
      </c>
      <c r="U21" s="6">
        <v>0</v>
      </c>
      <c r="V21" s="6">
        <v>0</v>
      </c>
      <c r="W21" s="6">
        <v>0.02</v>
      </c>
      <c r="X21" s="6">
        <v>0</v>
      </c>
      <c r="Y21" s="6">
        <v>0.02</v>
      </c>
      <c r="Z21" s="6">
        <v>0.8</v>
      </c>
      <c r="AA21" s="6">
        <v>3.93</v>
      </c>
      <c r="AB21" s="6">
        <v>0</v>
      </c>
      <c r="AC21" s="6">
        <v>0.02</v>
      </c>
      <c r="AD21" s="6">
        <v>0</v>
      </c>
      <c r="AE21" s="6">
        <v>0</v>
      </c>
      <c r="AF21" s="6">
        <v>0.22</v>
      </c>
      <c r="AG21" s="6">
        <v>0</v>
      </c>
      <c r="AH21" s="6">
        <v>0</v>
      </c>
      <c r="AI21" s="6">
        <v>0</v>
      </c>
      <c r="AJ21" s="6">
        <v>0.15</v>
      </c>
      <c r="AK21" s="6">
        <v>0.09</v>
      </c>
      <c r="AL21" s="6">
        <v>0</v>
      </c>
      <c r="AM21" s="6">
        <v>0.09</v>
      </c>
      <c r="AN21" s="6">
        <v>0.11</v>
      </c>
      <c r="AO21" s="6">
        <v>0.02</v>
      </c>
      <c r="AP21" s="6">
        <v>0</v>
      </c>
      <c r="AQ21" s="6">
        <v>0</v>
      </c>
      <c r="AR21" s="7">
        <f t="shared" si="1"/>
        <v>8.5499999999999989</v>
      </c>
      <c r="AS21" s="7">
        <f t="shared" si="2"/>
        <v>4.4800000000000004</v>
      </c>
      <c r="AT21" s="7">
        <f t="shared" si="3"/>
        <v>12.379999999999999</v>
      </c>
      <c r="AU21" s="7">
        <f t="shared" si="4"/>
        <v>2.6999999999999997</v>
      </c>
      <c r="AV21" s="7">
        <f t="shared" si="5"/>
        <v>0.22</v>
      </c>
      <c r="AW21" s="7">
        <f t="shared" si="6"/>
        <v>8.31</v>
      </c>
      <c r="AX21" s="7">
        <f t="shared" si="7"/>
        <v>0.04</v>
      </c>
      <c r="AY21" s="7">
        <f t="shared" si="8"/>
        <v>0.56999999999999995</v>
      </c>
      <c r="AZ21" s="7">
        <f t="shared" si="9"/>
        <v>25.409999999999993</v>
      </c>
      <c r="BA21">
        <f t="shared" si="10"/>
        <v>5.7064147973238895E-2</v>
      </c>
      <c r="BB21">
        <f t="shared" si="32"/>
        <v>7.8709169618260556E-4</v>
      </c>
      <c r="BC21">
        <f t="shared" si="33"/>
        <v>5.1160960251869355E-3</v>
      </c>
      <c r="BD21">
        <f t="shared" si="34"/>
        <v>0</v>
      </c>
      <c r="BE21">
        <f t="shared" si="35"/>
        <v>0.19952774498229051</v>
      </c>
      <c r="BF21">
        <f t="shared" si="36"/>
        <v>2.0070838252656441E-2</v>
      </c>
      <c r="BG21">
        <f t="shared" si="37"/>
        <v>0</v>
      </c>
      <c r="BH21">
        <f t="shared" si="38"/>
        <v>2.7548209366391194E-3</v>
      </c>
      <c r="BI21">
        <f t="shared" si="39"/>
        <v>5.5096418732782378E-2</v>
      </c>
      <c r="BJ21">
        <f t="shared" si="40"/>
        <v>0</v>
      </c>
      <c r="BK21">
        <f t="shared" si="41"/>
        <v>0.15269578905942546</v>
      </c>
      <c r="BL21">
        <f t="shared" si="42"/>
        <v>5.3128689492325874E-2</v>
      </c>
      <c r="BM21">
        <f t="shared" si="43"/>
        <v>9.0515545060999625E-2</v>
      </c>
      <c r="BN21">
        <f t="shared" si="44"/>
        <v>1.4954742227469505E-2</v>
      </c>
      <c r="BO21">
        <f t="shared" si="45"/>
        <v>0.13223140495867772</v>
      </c>
      <c r="BP21">
        <f t="shared" si="46"/>
        <v>7.8709169618260556E-4</v>
      </c>
      <c r="BQ21">
        <f t="shared" si="47"/>
        <v>0</v>
      </c>
      <c r="BR21">
        <f t="shared" si="48"/>
        <v>0</v>
      </c>
      <c r="BS21">
        <f t="shared" si="49"/>
        <v>7.8709169618260556E-4</v>
      </c>
      <c r="BT21">
        <f t="shared" si="50"/>
        <v>0</v>
      </c>
      <c r="BU21">
        <f t="shared" si="51"/>
        <v>7.8709169618260556E-4</v>
      </c>
      <c r="BV21">
        <f t="shared" si="52"/>
        <v>3.148366784730422E-2</v>
      </c>
      <c r="BW21">
        <f t="shared" si="53"/>
        <v>0.15466351829988198</v>
      </c>
      <c r="BX21">
        <f t="shared" si="54"/>
        <v>0</v>
      </c>
      <c r="BY21">
        <f t="shared" si="55"/>
        <v>7.8709169618260556E-4</v>
      </c>
      <c r="BZ21">
        <f t="shared" si="56"/>
        <v>0</v>
      </c>
      <c r="CA21">
        <f t="shared" si="11"/>
        <v>0</v>
      </c>
      <c r="CB21">
        <f t="shared" si="12"/>
        <v>8.6580086580086597E-3</v>
      </c>
      <c r="CC21">
        <f t="shared" si="13"/>
        <v>0</v>
      </c>
      <c r="CD21">
        <f t="shared" si="14"/>
        <v>0</v>
      </c>
      <c r="CE21">
        <f t="shared" si="15"/>
        <v>0</v>
      </c>
      <c r="CF21">
        <f t="shared" si="16"/>
        <v>5.9031877213695412E-3</v>
      </c>
      <c r="CG21">
        <f t="shared" si="17"/>
        <v>3.5419126328217246E-3</v>
      </c>
      <c r="CH21">
        <f t="shared" si="18"/>
        <v>0</v>
      </c>
      <c r="CI21">
        <f t="shared" si="19"/>
        <v>3.5419126328217246E-3</v>
      </c>
      <c r="CJ21">
        <f t="shared" si="20"/>
        <v>4.3290043290043299E-3</v>
      </c>
      <c r="CK21">
        <f t="shared" si="21"/>
        <v>7.8709169618260556E-4</v>
      </c>
      <c r="CL21">
        <f t="shared" si="22"/>
        <v>0</v>
      </c>
      <c r="CM21">
        <f t="shared" si="23"/>
        <v>0</v>
      </c>
      <c r="CN21">
        <f t="shared" si="24"/>
        <v>0.33648170011806383</v>
      </c>
      <c r="CO21">
        <f t="shared" si="25"/>
        <v>0.17630853994490364</v>
      </c>
      <c r="CP21">
        <f t="shared" si="26"/>
        <v>0.48720975993703275</v>
      </c>
      <c r="CQ21">
        <f t="shared" si="27"/>
        <v>0.10625737898465173</v>
      </c>
      <c r="CR21">
        <f t="shared" si="28"/>
        <v>8.6580086580086597E-3</v>
      </c>
      <c r="CS21">
        <f t="shared" si="29"/>
        <v>0.32703659976387262</v>
      </c>
      <c r="CT21">
        <f t="shared" si="30"/>
        <v>1.5741833923652111E-3</v>
      </c>
      <c r="CU21">
        <f t="shared" si="31"/>
        <v>2.2432113341204256E-2</v>
      </c>
    </row>
    <row r="22" spans="1:99" x14ac:dyDescent="0.3">
      <c r="A22" s="3">
        <v>40716</v>
      </c>
      <c r="B22" s="4" t="s">
        <v>46</v>
      </c>
      <c r="C22" s="4" t="s">
        <v>44</v>
      </c>
      <c r="D22" s="5" t="s">
        <v>54</v>
      </c>
      <c r="E22" s="6">
        <v>0.49</v>
      </c>
      <c r="F22" s="6">
        <v>0.01</v>
      </c>
      <c r="G22" s="6">
        <v>0.12</v>
      </c>
      <c r="H22" s="6">
        <v>0</v>
      </c>
      <c r="I22" s="6">
        <v>3.25</v>
      </c>
      <c r="J22" s="6">
        <v>0.06</v>
      </c>
      <c r="K22" s="6">
        <v>0.13</v>
      </c>
      <c r="L22" s="6">
        <v>0.02</v>
      </c>
      <c r="M22" s="6">
        <v>0.9</v>
      </c>
      <c r="N22" s="6">
        <v>0</v>
      </c>
      <c r="O22" s="6">
        <v>2.71</v>
      </c>
      <c r="P22" s="6">
        <v>0.28000000000000003</v>
      </c>
      <c r="Q22" s="6">
        <v>0.13</v>
      </c>
      <c r="R22" s="6">
        <v>0.09</v>
      </c>
      <c r="S22" s="6">
        <v>0</v>
      </c>
      <c r="T22" s="6">
        <v>0.01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0.05</v>
      </c>
      <c r="AA22" s="6">
        <v>0.04</v>
      </c>
      <c r="AB22" s="6">
        <v>0</v>
      </c>
      <c r="AC22" s="6">
        <v>0.01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0.09</v>
      </c>
      <c r="AK22" s="6">
        <v>0.02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f t="shared" si="1"/>
        <v>5.0199999999999987</v>
      </c>
      <c r="AS22" s="7">
        <f t="shared" si="2"/>
        <v>2.8</v>
      </c>
      <c r="AT22" s="7">
        <f t="shared" si="3"/>
        <v>0.59</v>
      </c>
      <c r="AU22" s="7">
        <f t="shared" si="4"/>
        <v>0.22</v>
      </c>
      <c r="AV22" s="7">
        <f t="shared" si="5"/>
        <v>0</v>
      </c>
      <c r="AW22" s="7">
        <f t="shared" si="6"/>
        <v>0.09</v>
      </c>
      <c r="AX22" s="7">
        <f t="shared" si="7"/>
        <v>0.02</v>
      </c>
      <c r="AY22" s="7">
        <f t="shared" si="8"/>
        <v>0.22999999999999998</v>
      </c>
      <c r="AZ22" s="7">
        <f t="shared" si="9"/>
        <v>8.41</v>
      </c>
      <c r="BA22">
        <f t="shared" si="10"/>
        <v>5.8263971462544591E-2</v>
      </c>
      <c r="BB22">
        <f t="shared" si="32"/>
        <v>1.1890606420927468E-3</v>
      </c>
      <c r="BC22">
        <f t="shared" si="33"/>
        <v>1.4268727705112959E-2</v>
      </c>
      <c r="BD22">
        <f t="shared" si="34"/>
        <v>0</v>
      </c>
      <c r="BE22">
        <f t="shared" si="35"/>
        <v>0.38644470868014269</v>
      </c>
      <c r="BF22">
        <f t="shared" si="36"/>
        <v>7.1343638525564797E-3</v>
      </c>
      <c r="BG22">
        <f t="shared" si="37"/>
        <v>1.5457788347205707E-2</v>
      </c>
      <c r="BH22">
        <f t="shared" si="38"/>
        <v>2.3781212841854937E-3</v>
      </c>
      <c r="BI22">
        <f t="shared" si="39"/>
        <v>0.1070154577883472</v>
      </c>
      <c r="BJ22">
        <f t="shared" si="40"/>
        <v>0</v>
      </c>
      <c r="BK22">
        <f t="shared" si="41"/>
        <v>0.32223543400713434</v>
      </c>
      <c r="BL22">
        <f t="shared" si="42"/>
        <v>3.3293697978596909E-2</v>
      </c>
      <c r="BM22">
        <f t="shared" si="43"/>
        <v>1.5457788347205707E-2</v>
      </c>
      <c r="BN22">
        <f t="shared" si="44"/>
        <v>1.070154577883472E-2</v>
      </c>
      <c r="BO22">
        <f t="shared" si="45"/>
        <v>0</v>
      </c>
      <c r="BP22">
        <f t="shared" si="46"/>
        <v>1.1890606420927468E-3</v>
      </c>
      <c r="BQ22">
        <f t="shared" si="47"/>
        <v>0</v>
      </c>
      <c r="BR22">
        <f t="shared" si="48"/>
        <v>0</v>
      </c>
      <c r="BS22">
        <f t="shared" si="49"/>
        <v>0</v>
      </c>
      <c r="BT22">
        <f t="shared" si="50"/>
        <v>0</v>
      </c>
      <c r="BU22">
        <f t="shared" si="51"/>
        <v>0</v>
      </c>
      <c r="BV22">
        <f t="shared" si="52"/>
        <v>5.945303210463734E-3</v>
      </c>
      <c r="BW22">
        <f t="shared" si="53"/>
        <v>4.7562425683709874E-3</v>
      </c>
      <c r="BX22">
        <f t="shared" si="54"/>
        <v>0</v>
      </c>
      <c r="BY22">
        <f t="shared" si="55"/>
        <v>1.1890606420927468E-3</v>
      </c>
      <c r="BZ22">
        <f t="shared" si="56"/>
        <v>0</v>
      </c>
      <c r="CA22">
        <f t="shared" si="11"/>
        <v>0</v>
      </c>
      <c r="CB22">
        <f t="shared" si="12"/>
        <v>0</v>
      </c>
      <c r="CC22">
        <f t="shared" si="13"/>
        <v>0</v>
      </c>
      <c r="CD22">
        <f t="shared" si="14"/>
        <v>0</v>
      </c>
      <c r="CE22">
        <f t="shared" si="15"/>
        <v>0</v>
      </c>
      <c r="CF22">
        <f t="shared" si="16"/>
        <v>1.070154577883472E-2</v>
      </c>
      <c r="CG22">
        <f t="shared" si="17"/>
        <v>2.3781212841854937E-3</v>
      </c>
      <c r="CH22">
        <f t="shared" si="18"/>
        <v>0</v>
      </c>
      <c r="CI22">
        <f t="shared" si="19"/>
        <v>0</v>
      </c>
      <c r="CJ22">
        <f t="shared" si="20"/>
        <v>0</v>
      </c>
      <c r="CK22">
        <f t="shared" si="21"/>
        <v>0</v>
      </c>
      <c r="CL22">
        <f t="shared" si="22"/>
        <v>0</v>
      </c>
      <c r="CM22">
        <f t="shared" si="23"/>
        <v>0</v>
      </c>
      <c r="CN22">
        <f t="shared" si="24"/>
        <v>0.59690844233055873</v>
      </c>
      <c r="CO22">
        <f t="shared" si="25"/>
        <v>0.33293697978596903</v>
      </c>
      <c r="CP22">
        <f t="shared" si="26"/>
        <v>7.0154577883472055E-2</v>
      </c>
      <c r="CQ22">
        <f t="shared" si="27"/>
        <v>2.6159334126040427E-2</v>
      </c>
      <c r="CR22">
        <f t="shared" si="28"/>
        <v>0</v>
      </c>
      <c r="CS22">
        <f t="shared" si="29"/>
        <v>1.070154577883472E-2</v>
      </c>
      <c r="CT22">
        <f t="shared" si="30"/>
        <v>2.3781212841854937E-3</v>
      </c>
      <c r="CU22">
        <f t="shared" si="31"/>
        <v>2.7348394768133173E-2</v>
      </c>
    </row>
    <row r="23" spans="1:99" x14ac:dyDescent="0.3">
      <c r="A23" s="3">
        <v>40716</v>
      </c>
      <c r="B23" s="4" t="s">
        <v>46</v>
      </c>
      <c r="C23" s="4" t="s">
        <v>44</v>
      </c>
      <c r="D23" s="5" t="s">
        <v>54</v>
      </c>
      <c r="E23" s="6">
        <v>0.63</v>
      </c>
      <c r="F23" s="6">
        <v>0.01</v>
      </c>
      <c r="G23" s="6">
        <v>0.17</v>
      </c>
      <c r="H23" s="6">
        <v>0.01</v>
      </c>
      <c r="I23" s="6">
        <v>3.48</v>
      </c>
      <c r="J23" s="6">
        <v>1.92</v>
      </c>
      <c r="K23" s="6">
        <v>0</v>
      </c>
      <c r="L23" s="6">
        <v>0.02</v>
      </c>
      <c r="M23" s="6">
        <v>1.4</v>
      </c>
      <c r="N23" s="6">
        <v>0</v>
      </c>
      <c r="O23" s="6">
        <v>3.08</v>
      </c>
      <c r="P23" s="6">
        <v>1.37</v>
      </c>
      <c r="Q23" s="6">
        <v>0.76</v>
      </c>
      <c r="R23" s="6">
        <v>0</v>
      </c>
      <c r="S23" s="6">
        <v>0.38</v>
      </c>
      <c r="T23" s="6">
        <v>0.05</v>
      </c>
      <c r="U23" s="6">
        <v>0</v>
      </c>
      <c r="V23" s="6">
        <v>0</v>
      </c>
      <c r="W23" s="6">
        <v>0.01</v>
      </c>
      <c r="X23" s="6">
        <v>0.01</v>
      </c>
      <c r="Y23" s="6">
        <v>0.01</v>
      </c>
      <c r="Z23" s="6">
        <v>0.64</v>
      </c>
      <c r="AA23" s="6">
        <v>0.97</v>
      </c>
      <c r="AB23" s="6">
        <v>0</v>
      </c>
      <c r="AC23" s="6">
        <v>0.02</v>
      </c>
      <c r="AD23" s="6">
        <v>0</v>
      </c>
      <c r="AE23" s="6">
        <v>0</v>
      </c>
      <c r="AF23" s="6">
        <v>0.04</v>
      </c>
      <c r="AG23" s="6">
        <v>0</v>
      </c>
      <c r="AH23" s="6">
        <v>0.01</v>
      </c>
      <c r="AI23" s="6">
        <v>0</v>
      </c>
      <c r="AJ23" s="6">
        <v>0</v>
      </c>
      <c r="AK23" s="6">
        <v>0.04</v>
      </c>
      <c r="AL23" s="6">
        <v>0</v>
      </c>
      <c r="AM23" s="6">
        <v>0.06</v>
      </c>
      <c r="AN23" s="6">
        <v>0</v>
      </c>
      <c r="AO23" s="6">
        <v>0.01</v>
      </c>
      <c r="AP23" s="6">
        <v>0</v>
      </c>
      <c r="AQ23" s="6">
        <v>0</v>
      </c>
      <c r="AR23" s="7">
        <f t="shared" si="1"/>
        <v>5.8699999999999983</v>
      </c>
      <c r="AS23" s="7">
        <f t="shared" si="2"/>
        <v>5.04</v>
      </c>
      <c r="AT23" s="7">
        <f t="shared" si="3"/>
        <v>4.1899999999999995</v>
      </c>
      <c r="AU23" s="7">
        <f t="shared" si="4"/>
        <v>0.78</v>
      </c>
      <c r="AV23" s="7">
        <f t="shared" si="5"/>
        <v>0.04</v>
      </c>
      <c r="AW23" s="7">
        <f t="shared" si="6"/>
        <v>2.0299999999999998</v>
      </c>
      <c r="AX23" s="7">
        <f t="shared" si="7"/>
        <v>0.08</v>
      </c>
      <c r="AY23" s="7">
        <f t="shared" si="8"/>
        <v>0.27</v>
      </c>
      <c r="AZ23" s="7">
        <f t="shared" si="9"/>
        <v>15.1</v>
      </c>
      <c r="BA23">
        <f t="shared" si="10"/>
        <v>4.1721854304635764E-2</v>
      </c>
      <c r="BB23">
        <f t="shared" si="32"/>
        <v>6.6225165562913907E-4</v>
      </c>
      <c r="BC23">
        <f t="shared" si="33"/>
        <v>1.1258278145695366E-2</v>
      </c>
      <c r="BD23">
        <f t="shared" si="34"/>
        <v>6.6225165562913907E-4</v>
      </c>
      <c r="BE23">
        <f t="shared" si="35"/>
        <v>0.23046357615894039</v>
      </c>
      <c r="BF23">
        <f t="shared" si="36"/>
        <v>0.1271523178807947</v>
      </c>
      <c r="BG23">
        <f t="shared" si="37"/>
        <v>0</v>
      </c>
      <c r="BH23">
        <f t="shared" si="38"/>
        <v>1.3245033112582781E-3</v>
      </c>
      <c r="BI23">
        <f t="shared" si="39"/>
        <v>9.2715231788079472E-2</v>
      </c>
      <c r="BJ23">
        <f t="shared" si="40"/>
        <v>0</v>
      </c>
      <c r="BK23">
        <f t="shared" si="41"/>
        <v>0.20397350993377483</v>
      </c>
      <c r="BL23">
        <f t="shared" si="42"/>
        <v>9.0728476821192061E-2</v>
      </c>
      <c r="BM23">
        <f t="shared" si="43"/>
        <v>5.0331125827814571E-2</v>
      </c>
      <c r="BN23">
        <f t="shared" si="44"/>
        <v>0</v>
      </c>
      <c r="BO23">
        <f t="shared" si="45"/>
        <v>2.5165562913907286E-2</v>
      </c>
      <c r="BP23">
        <f t="shared" si="46"/>
        <v>3.3112582781456958E-3</v>
      </c>
      <c r="BQ23">
        <f t="shared" si="47"/>
        <v>0</v>
      </c>
      <c r="BR23">
        <f t="shared" si="48"/>
        <v>0</v>
      </c>
      <c r="BS23">
        <f t="shared" si="49"/>
        <v>6.6225165562913907E-4</v>
      </c>
      <c r="BT23">
        <f t="shared" si="50"/>
        <v>6.6225165562913907E-4</v>
      </c>
      <c r="BU23">
        <f t="shared" si="51"/>
        <v>6.6225165562913907E-4</v>
      </c>
      <c r="BV23">
        <f t="shared" si="52"/>
        <v>4.2384105960264901E-2</v>
      </c>
      <c r="BW23">
        <f t="shared" si="53"/>
        <v>6.4238410596026488E-2</v>
      </c>
      <c r="BX23">
        <f t="shared" si="54"/>
        <v>0</v>
      </c>
      <c r="BY23">
        <f t="shared" si="55"/>
        <v>1.3245033112582781E-3</v>
      </c>
      <c r="BZ23">
        <f t="shared" si="56"/>
        <v>0</v>
      </c>
      <c r="CA23">
        <f t="shared" si="11"/>
        <v>0</v>
      </c>
      <c r="CB23">
        <f t="shared" si="12"/>
        <v>2.6490066225165563E-3</v>
      </c>
      <c r="CC23">
        <f t="shared" si="13"/>
        <v>0</v>
      </c>
      <c r="CD23">
        <f t="shared" si="14"/>
        <v>6.6225165562913907E-4</v>
      </c>
      <c r="CE23">
        <f t="shared" si="15"/>
        <v>0</v>
      </c>
      <c r="CF23">
        <f t="shared" si="16"/>
        <v>0</v>
      </c>
      <c r="CG23">
        <f t="shared" si="17"/>
        <v>2.6490066225165563E-3</v>
      </c>
      <c r="CH23">
        <f t="shared" si="18"/>
        <v>0</v>
      </c>
      <c r="CI23">
        <f t="shared" si="19"/>
        <v>3.9735099337748344E-3</v>
      </c>
      <c r="CJ23">
        <f t="shared" si="20"/>
        <v>0</v>
      </c>
      <c r="CK23">
        <f t="shared" si="21"/>
        <v>6.6225165562913907E-4</v>
      </c>
      <c r="CL23">
        <f t="shared" si="22"/>
        <v>0</v>
      </c>
      <c r="CM23">
        <f t="shared" si="23"/>
        <v>0</v>
      </c>
      <c r="CN23">
        <f t="shared" si="24"/>
        <v>0.38874172185430456</v>
      </c>
      <c r="CO23">
        <f t="shared" si="25"/>
        <v>0.33377483443708611</v>
      </c>
      <c r="CP23">
        <f t="shared" si="26"/>
        <v>0.27748344370860922</v>
      </c>
      <c r="CQ23">
        <f t="shared" si="27"/>
        <v>5.1655629139072852E-2</v>
      </c>
      <c r="CR23">
        <f t="shared" si="28"/>
        <v>2.6490066225165563E-3</v>
      </c>
      <c r="CS23">
        <f t="shared" si="29"/>
        <v>0.13443708609271524</v>
      </c>
      <c r="CT23">
        <f t="shared" si="30"/>
        <v>5.2980132450331126E-3</v>
      </c>
      <c r="CU23">
        <f t="shared" si="31"/>
        <v>1.7880794701986755E-2</v>
      </c>
    </row>
    <row r="24" spans="1:99" x14ac:dyDescent="0.3">
      <c r="A24" s="3">
        <v>40737</v>
      </c>
      <c r="B24" s="4" t="s">
        <v>47</v>
      </c>
      <c r="C24" s="4" t="s">
        <v>44</v>
      </c>
      <c r="D24" s="5" t="s">
        <v>54</v>
      </c>
      <c r="E24" s="6">
        <v>0.49</v>
      </c>
      <c r="F24" s="6">
        <v>0</v>
      </c>
      <c r="G24" s="6">
        <v>0.14000000000000001</v>
      </c>
      <c r="H24" s="6">
        <v>0.02</v>
      </c>
      <c r="I24" s="6">
        <v>3.08</v>
      </c>
      <c r="J24" s="6">
        <v>0.12</v>
      </c>
      <c r="K24" s="6">
        <v>0.18</v>
      </c>
      <c r="L24" s="6">
        <v>0.04</v>
      </c>
      <c r="M24" s="6">
        <v>1.07</v>
      </c>
      <c r="N24" s="6">
        <v>0</v>
      </c>
      <c r="O24" s="6">
        <v>2.36</v>
      </c>
      <c r="P24" s="6">
        <v>0.46</v>
      </c>
      <c r="Q24" s="6">
        <v>0.32</v>
      </c>
      <c r="R24" s="6">
        <v>0.14000000000000001</v>
      </c>
      <c r="S24" s="6">
        <v>0.09</v>
      </c>
      <c r="T24" s="6">
        <v>0.02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0.14000000000000001</v>
      </c>
      <c r="AA24" s="6">
        <v>0.14000000000000001</v>
      </c>
      <c r="AB24" s="6">
        <v>0</v>
      </c>
      <c r="AC24" s="6">
        <v>0.02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0.09</v>
      </c>
      <c r="AK24" s="6">
        <v>0.03</v>
      </c>
      <c r="AL24" s="6">
        <v>0.02</v>
      </c>
      <c r="AM24" s="6">
        <v>7.0000000000000007E-2</v>
      </c>
      <c r="AN24" s="6">
        <v>0</v>
      </c>
      <c r="AO24" s="6">
        <v>0</v>
      </c>
      <c r="AP24" s="6">
        <v>0</v>
      </c>
      <c r="AQ24" s="6">
        <v>0</v>
      </c>
      <c r="AR24" s="7">
        <f t="shared" si="1"/>
        <v>5.2099999999999991</v>
      </c>
      <c r="AS24" s="7">
        <f t="shared" si="2"/>
        <v>2.54</v>
      </c>
      <c r="AT24" s="7">
        <f t="shared" si="3"/>
        <v>1.29</v>
      </c>
      <c r="AU24" s="7">
        <f t="shared" si="4"/>
        <v>0.46</v>
      </c>
      <c r="AV24" s="7">
        <f t="shared" si="5"/>
        <v>0</v>
      </c>
      <c r="AW24" s="7">
        <f t="shared" si="6"/>
        <v>0.37</v>
      </c>
      <c r="AX24" s="7">
        <f t="shared" si="7"/>
        <v>0.04</v>
      </c>
      <c r="AY24" s="7">
        <f t="shared" si="8"/>
        <v>0.33</v>
      </c>
      <c r="AZ24" s="7">
        <f t="shared" si="9"/>
        <v>9.0399999999999991</v>
      </c>
      <c r="BA24">
        <f t="shared" si="10"/>
        <v>5.4203539823008851E-2</v>
      </c>
      <c r="BB24">
        <f t="shared" si="32"/>
        <v>0</v>
      </c>
      <c r="BC24">
        <f t="shared" si="33"/>
        <v>1.5486725663716817E-2</v>
      </c>
      <c r="BD24">
        <f t="shared" si="34"/>
        <v>2.2123893805309739E-3</v>
      </c>
      <c r="BE24">
        <f t="shared" si="35"/>
        <v>0.34070796460176994</v>
      </c>
      <c r="BF24">
        <f t="shared" si="36"/>
        <v>1.3274336283185842E-2</v>
      </c>
      <c r="BG24">
        <f t="shared" si="37"/>
        <v>1.9911504424778761E-2</v>
      </c>
      <c r="BH24">
        <f t="shared" si="38"/>
        <v>4.4247787610619477E-3</v>
      </c>
      <c r="BI24">
        <f t="shared" si="39"/>
        <v>0.1183628318584071</v>
      </c>
      <c r="BJ24">
        <f t="shared" si="40"/>
        <v>0</v>
      </c>
      <c r="BK24">
        <f t="shared" si="41"/>
        <v>0.26106194690265488</v>
      </c>
      <c r="BL24">
        <f t="shared" si="42"/>
        <v>5.0884955752212399E-2</v>
      </c>
      <c r="BM24">
        <f t="shared" si="43"/>
        <v>3.5398230088495582E-2</v>
      </c>
      <c r="BN24">
        <f t="shared" si="44"/>
        <v>1.5486725663716817E-2</v>
      </c>
      <c r="BO24">
        <f t="shared" si="45"/>
        <v>9.9557522123893804E-3</v>
      </c>
      <c r="BP24">
        <f t="shared" si="46"/>
        <v>2.2123893805309739E-3</v>
      </c>
      <c r="BQ24">
        <f t="shared" si="47"/>
        <v>0</v>
      </c>
      <c r="BR24">
        <f t="shared" si="48"/>
        <v>0</v>
      </c>
      <c r="BS24">
        <f t="shared" si="49"/>
        <v>0</v>
      </c>
      <c r="BT24">
        <f t="shared" si="50"/>
        <v>0</v>
      </c>
      <c r="BU24">
        <f t="shared" si="51"/>
        <v>0</v>
      </c>
      <c r="BV24">
        <f t="shared" si="52"/>
        <v>1.5486725663716817E-2</v>
      </c>
      <c r="BW24">
        <f t="shared" si="53"/>
        <v>1.5486725663716817E-2</v>
      </c>
      <c r="BX24">
        <f t="shared" si="54"/>
        <v>0</v>
      </c>
      <c r="BY24">
        <f t="shared" si="55"/>
        <v>2.2123893805309739E-3</v>
      </c>
      <c r="BZ24">
        <f t="shared" si="56"/>
        <v>0</v>
      </c>
      <c r="CA24">
        <f t="shared" si="11"/>
        <v>0</v>
      </c>
      <c r="CB24">
        <f t="shared" si="12"/>
        <v>0</v>
      </c>
      <c r="CC24">
        <f t="shared" si="13"/>
        <v>0</v>
      </c>
      <c r="CD24">
        <f t="shared" si="14"/>
        <v>0</v>
      </c>
      <c r="CE24">
        <f t="shared" si="15"/>
        <v>0</v>
      </c>
      <c r="CF24">
        <f t="shared" si="16"/>
        <v>9.9557522123893804E-3</v>
      </c>
      <c r="CG24">
        <f t="shared" si="17"/>
        <v>3.3185840707964606E-3</v>
      </c>
      <c r="CH24">
        <f t="shared" si="18"/>
        <v>2.2123893805309739E-3</v>
      </c>
      <c r="CI24">
        <f t="shared" si="19"/>
        <v>7.7433628318584087E-3</v>
      </c>
      <c r="CJ24">
        <f t="shared" si="20"/>
        <v>0</v>
      </c>
      <c r="CK24">
        <f t="shared" si="21"/>
        <v>0</v>
      </c>
      <c r="CL24">
        <f t="shared" si="22"/>
        <v>0</v>
      </c>
      <c r="CM24">
        <f t="shared" si="23"/>
        <v>0</v>
      </c>
      <c r="CN24">
        <f t="shared" si="24"/>
        <v>0.57632743362831851</v>
      </c>
      <c r="CO24">
        <f t="shared" si="25"/>
        <v>0.28097345132743368</v>
      </c>
      <c r="CP24">
        <f t="shared" si="26"/>
        <v>0.14269911504424782</v>
      </c>
      <c r="CQ24">
        <f t="shared" si="27"/>
        <v>5.0884955752212399E-2</v>
      </c>
      <c r="CR24">
        <f t="shared" si="28"/>
        <v>0</v>
      </c>
      <c r="CS24">
        <f t="shared" si="29"/>
        <v>4.092920353982301E-2</v>
      </c>
      <c r="CT24">
        <f t="shared" si="30"/>
        <v>4.4247787610619477E-3</v>
      </c>
      <c r="CU24">
        <f t="shared" si="31"/>
        <v>3.650442477876107E-2</v>
      </c>
    </row>
    <row r="25" spans="1:99" x14ac:dyDescent="0.3">
      <c r="A25" s="3">
        <v>40737</v>
      </c>
      <c r="B25" s="4" t="s">
        <v>47</v>
      </c>
      <c r="C25" s="4" t="s">
        <v>44</v>
      </c>
      <c r="D25" s="5" t="s">
        <v>54</v>
      </c>
      <c r="E25" s="6">
        <v>0.6</v>
      </c>
      <c r="F25" s="6">
        <v>0</v>
      </c>
      <c r="G25" s="6">
        <v>0.18</v>
      </c>
      <c r="H25" s="6">
        <v>0.01</v>
      </c>
      <c r="I25" s="6">
        <v>3.67</v>
      </c>
      <c r="J25" s="6">
        <v>0.18</v>
      </c>
      <c r="K25" s="6">
        <v>0.22</v>
      </c>
      <c r="L25" s="6">
        <v>0.04</v>
      </c>
      <c r="M25" s="6">
        <v>1.45</v>
      </c>
      <c r="N25" s="6">
        <v>0</v>
      </c>
      <c r="O25" s="6">
        <v>2.8</v>
      </c>
      <c r="P25" s="6">
        <v>0.83</v>
      </c>
      <c r="Q25" s="6">
        <v>0.96</v>
      </c>
      <c r="R25" s="6">
        <v>0</v>
      </c>
      <c r="S25" s="6">
        <v>0.43</v>
      </c>
      <c r="T25" s="6">
        <v>0.03</v>
      </c>
      <c r="U25" s="6">
        <v>0</v>
      </c>
      <c r="V25" s="6">
        <v>0</v>
      </c>
      <c r="W25" s="6">
        <v>0.01</v>
      </c>
      <c r="X25" s="6">
        <v>0.01</v>
      </c>
      <c r="Y25" s="6">
        <v>0.01</v>
      </c>
      <c r="Z25" s="6">
        <v>0.65</v>
      </c>
      <c r="AA25" s="6">
        <v>1.1100000000000001</v>
      </c>
      <c r="AB25" s="6">
        <v>0</v>
      </c>
      <c r="AC25" s="6">
        <v>0.03</v>
      </c>
      <c r="AD25" s="6">
        <v>0</v>
      </c>
      <c r="AE25" s="6">
        <v>0</v>
      </c>
      <c r="AF25" s="6">
        <v>0.04</v>
      </c>
      <c r="AG25" s="6">
        <v>0</v>
      </c>
      <c r="AH25" s="6">
        <v>0.01</v>
      </c>
      <c r="AI25" s="6">
        <v>0</v>
      </c>
      <c r="AJ25" s="6">
        <v>0.12</v>
      </c>
      <c r="AK25" s="6">
        <v>0.04</v>
      </c>
      <c r="AL25" s="6">
        <v>0</v>
      </c>
      <c r="AM25" s="6">
        <v>7.0000000000000007E-2</v>
      </c>
      <c r="AN25" s="6">
        <v>0</v>
      </c>
      <c r="AO25" s="6">
        <v>0.01</v>
      </c>
      <c r="AP25" s="6">
        <v>0</v>
      </c>
      <c r="AQ25" s="6">
        <v>0</v>
      </c>
      <c r="AR25" s="7">
        <f t="shared" si="1"/>
        <v>6.4300000000000006</v>
      </c>
      <c r="AS25" s="7">
        <f t="shared" si="2"/>
        <v>3.03</v>
      </c>
      <c r="AT25" s="7">
        <f t="shared" si="3"/>
        <v>4.05</v>
      </c>
      <c r="AU25" s="7">
        <f t="shared" si="4"/>
        <v>0.98</v>
      </c>
      <c r="AV25" s="7">
        <f t="shared" si="5"/>
        <v>0.04</v>
      </c>
      <c r="AW25" s="7">
        <f t="shared" si="6"/>
        <v>2.2300000000000004</v>
      </c>
      <c r="AX25" s="7">
        <f t="shared" si="7"/>
        <v>6.9999999999999993E-2</v>
      </c>
      <c r="AY25" s="7">
        <f t="shared" si="8"/>
        <v>0.41</v>
      </c>
      <c r="AZ25" s="7">
        <f t="shared" si="9"/>
        <v>13.509999999999993</v>
      </c>
      <c r="BA25">
        <f t="shared" si="10"/>
        <v>4.4411547002220601E-2</v>
      </c>
      <c r="BB25">
        <f t="shared" si="32"/>
        <v>0</v>
      </c>
      <c r="BC25">
        <f t="shared" si="33"/>
        <v>1.332346410066618E-2</v>
      </c>
      <c r="BD25">
        <f t="shared" si="34"/>
        <v>7.4019245003701002E-4</v>
      </c>
      <c r="BE25">
        <f t="shared" si="35"/>
        <v>0.27165062916358268</v>
      </c>
      <c r="BF25">
        <f t="shared" si="36"/>
        <v>1.332346410066618E-2</v>
      </c>
      <c r="BG25">
        <f t="shared" si="37"/>
        <v>1.628423390081422E-2</v>
      </c>
      <c r="BH25">
        <f t="shared" si="38"/>
        <v>2.9607698001480401E-3</v>
      </c>
      <c r="BI25">
        <f t="shared" si="39"/>
        <v>0.10732790525536645</v>
      </c>
      <c r="BJ25">
        <f t="shared" si="40"/>
        <v>0</v>
      </c>
      <c r="BK25">
        <f t="shared" si="41"/>
        <v>0.20725388601036279</v>
      </c>
      <c r="BL25">
        <f t="shared" si="42"/>
        <v>6.1435973353071827E-2</v>
      </c>
      <c r="BM25">
        <f t="shared" si="43"/>
        <v>7.1058475203552962E-2</v>
      </c>
      <c r="BN25">
        <f t="shared" si="44"/>
        <v>0</v>
      </c>
      <c r="BO25">
        <f t="shared" si="45"/>
        <v>3.1828275351591433E-2</v>
      </c>
      <c r="BP25">
        <f t="shared" si="46"/>
        <v>2.2205773501110301E-3</v>
      </c>
      <c r="BQ25">
        <f t="shared" si="47"/>
        <v>0</v>
      </c>
      <c r="BR25">
        <f t="shared" si="48"/>
        <v>0</v>
      </c>
      <c r="BS25">
        <f t="shared" si="49"/>
        <v>7.4019245003701002E-4</v>
      </c>
      <c r="BT25">
        <f t="shared" si="50"/>
        <v>7.4019245003701002E-4</v>
      </c>
      <c r="BU25">
        <f t="shared" si="51"/>
        <v>7.4019245003701002E-4</v>
      </c>
      <c r="BV25">
        <f t="shared" si="52"/>
        <v>4.8112509252405657E-2</v>
      </c>
      <c r="BW25">
        <f t="shared" si="53"/>
        <v>8.2161361954108114E-2</v>
      </c>
      <c r="BX25">
        <f t="shared" si="54"/>
        <v>0</v>
      </c>
      <c r="BY25">
        <f t="shared" si="55"/>
        <v>2.2205773501110301E-3</v>
      </c>
      <c r="BZ25">
        <f t="shared" si="56"/>
        <v>0</v>
      </c>
      <c r="CA25">
        <f t="shared" si="11"/>
        <v>0</v>
      </c>
      <c r="CB25">
        <f t="shared" si="12"/>
        <v>2.9607698001480401E-3</v>
      </c>
      <c r="CC25">
        <f t="shared" si="13"/>
        <v>0</v>
      </c>
      <c r="CD25">
        <f t="shared" si="14"/>
        <v>7.4019245003701002E-4</v>
      </c>
      <c r="CE25">
        <f t="shared" si="15"/>
        <v>0</v>
      </c>
      <c r="CF25">
        <f t="shared" si="16"/>
        <v>8.8823094004441203E-3</v>
      </c>
      <c r="CG25">
        <f t="shared" si="17"/>
        <v>2.9607698001480401E-3</v>
      </c>
      <c r="CH25">
        <f t="shared" si="18"/>
        <v>0</v>
      </c>
      <c r="CI25">
        <f t="shared" si="19"/>
        <v>5.181347150259071E-3</v>
      </c>
      <c r="CJ25">
        <f t="shared" si="20"/>
        <v>0</v>
      </c>
      <c r="CK25">
        <f t="shared" si="21"/>
        <v>7.4019245003701002E-4</v>
      </c>
      <c r="CL25">
        <f t="shared" si="22"/>
        <v>0</v>
      </c>
      <c r="CM25">
        <f t="shared" si="23"/>
        <v>0</v>
      </c>
      <c r="CN25">
        <f t="shared" si="24"/>
        <v>0.47594374537379747</v>
      </c>
      <c r="CO25">
        <f t="shared" si="25"/>
        <v>0.22427831236121401</v>
      </c>
      <c r="CP25">
        <f t="shared" si="26"/>
        <v>0.29977794226498905</v>
      </c>
      <c r="CQ25">
        <f t="shared" si="27"/>
        <v>7.2538860103626979E-2</v>
      </c>
      <c r="CR25">
        <f t="shared" si="28"/>
        <v>2.9607698001480401E-3</v>
      </c>
      <c r="CS25">
        <f t="shared" si="29"/>
        <v>0.16506291635825326</v>
      </c>
      <c r="CT25">
        <f t="shared" si="30"/>
        <v>5.1813471502590693E-3</v>
      </c>
      <c r="CU25">
        <f t="shared" si="31"/>
        <v>3.0347890451517409E-2</v>
      </c>
    </row>
    <row r="26" spans="1:99" x14ac:dyDescent="0.3">
      <c r="A26" s="3">
        <v>40772</v>
      </c>
      <c r="B26" s="4" t="s">
        <v>48</v>
      </c>
      <c r="C26" s="4" t="s">
        <v>44</v>
      </c>
      <c r="D26" s="5" t="s">
        <v>54</v>
      </c>
      <c r="E26" s="6">
        <v>0.79</v>
      </c>
      <c r="F26" s="6">
        <v>0.02</v>
      </c>
      <c r="G26" s="6">
        <v>0.23</v>
      </c>
      <c r="H26" s="6">
        <v>0</v>
      </c>
      <c r="I26" s="6">
        <v>4.2300000000000004</v>
      </c>
      <c r="J26" s="6">
        <v>3.05</v>
      </c>
      <c r="K26" s="6">
        <v>0.28000000000000003</v>
      </c>
      <c r="L26" s="6">
        <v>0.04</v>
      </c>
      <c r="M26" s="6">
        <v>1.2</v>
      </c>
      <c r="N26" s="6">
        <v>0</v>
      </c>
      <c r="O26" s="6">
        <v>3.09</v>
      </c>
      <c r="P26" s="6">
        <v>0.57999999999999996</v>
      </c>
      <c r="Q26" s="6">
        <v>0.57999999999999996</v>
      </c>
      <c r="R26" s="6">
        <v>0</v>
      </c>
      <c r="S26" s="6">
        <v>0.15</v>
      </c>
      <c r="T26" s="6">
        <v>0.02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0.24</v>
      </c>
      <c r="AA26" s="6">
        <v>0.24</v>
      </c>
      <c r="AB26" s="6">
        <v>0</v>
      </c>
      <c r="AC26" s="6">
        <v>0.02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0.15</v>
      </c>
      <c r="AK26" s="6">
        <v>0.04</v>
      </c>
      <c r="AL26" s="6">
        <v>0</v>
      </c>
      <c r="AM26" s="6">
        <v>0.06</v>
      </c>
      <c r="AN26" s="6">
        <v>0</v>
      </c>
      <c r="AO26" s="6">
        <v>0</v>
      </c>
      <c r="AP26" s="6">
        <v>0</v>
      </c>
      <c r="AQ26" s="6">
        <v>0</v>
      </c>
      <c r="AR26" s="7">
        <f t="shared" si="1"/>
        <v>7.02</v>
      </c>
      <c r="AS26" s="7">
        <f t="shared" si="2"/>
        <v>6.1999999999999993</v>
      </c>
      <c r="AT26" s="7">
        <f t="shared" si="3"/>
        <v>1.79</v>
      </c>
      <c r="AU26" s="7">
        <f t="shared" si="4"/>
        <v>0.57999999999999996</v>
      </c>
      <c r="AV26" s="7">
        <f t="shared" si="5"/>
        <v>0</v>
      </c>
      <c r="AW26" s="7">
        <f t="shared" si="6"/>
        <v>0.63</v>
      </c>
      <c r="AX26" s="7">
        <f t="shared" si="7"/>
        <v>0.04</v>
      </c>
      <c r="AY26" s="7">
        <f t="shared" si="8"/>
        <v>0.48000000000000004</v>
      </c>
      <c r="AZ26" s="7">
        <f t="shared" si="9"/>
        <v>15.009999999999998</v>
      </c>
      <c r="BA26">
        <f t="shared" si="10"/>
        <v>5.2631578947368432E-2</v>
      </c>
      <c r="BB26">
        <f t="shared" si="32"/>
        <v>1.3324450366422387E-3</v>
      </c>
      <c r="BC26">
        <f t="shared" si="33"/>
        <v>1.5323117921385746E-2</v>
      </c>
      <c r="BD26">
        <f t="shared" si="34"/>
        <v>0</v>
      </c>
      <c r="BE26">
        <f t="shared" si="35"/>
        <v>0.28181212524983351</v>
      </c>
      <c r="BF26">
        <f t="shared" si="36"/>
        <v>0.20319786808794138</v>
      </c>
      <c r="BG26">
        <f t="shared" si="37"/>
        <v>1.8654230512991345E-2</v>
      </c>
      <c r="BH26">
        <f t="shared" si="38"/>
        <v>2.6648900732844775E-3</v>
      </c>
      <c r="BI26">
        <f t="shared" si="39"/>
        <v>7.9946702198534322E-2</v>
      </c>
      <c r="BJ26">
        <f t="shared" si="40"/>
        <v>0</v>
      </c>
      <c r="BK26">
        <f t="shared" si="41"/>
        <v>0.20586275816122587</v>
      </c>
      <c r="BL26">
        <f t="shared" si="42"/>
        <v>3.8640906062624922E-2</v>
      </c>
      <c r="BM26">
        <f t="shared" si="43"/>
        <v>3.8640906062624922E-2</v>
      </c>
      <c r="BN26">
        <f t="shared" si="44"/>
        <v>0</v>
      </c>
      <c r="BO26">
        <f t="shared" si="45"/>
        <v>9.9933377748167903E-3</v>
      </c>
      <c r="BP26">
        <f t="shared" si="46"/>
        <v>1.3324450366422387E-3</v>
      </c>
      <c r="BQ26">
        <f t="shared" si="47"/>
        <v>0</v>
      </c>
      <c r="BR26">
        <f t="shared" si="48"/>
        <v>0</v>
      </c>
      <c r="BS26">
        <f t="shared" si="49"/>
        <v>0</v>
      </c>
      <c r="BT26">
        <f t="shared" si="50"/>
        <v>0</v>
      </c>
      <c r="BU26">
        <f t="shared" si="51"/>
        <v>0</v>
      </c>
      <c r="BV26">
        <f t="shared" si="52"/>
        <v>1.5989340439706862E-2</v>
      </c>
      <c r="BW26">
        <f t="shared" si="53"/>
        <v>1.5989340439706862E-2</v>
      </c>
      <c r="BX26">
        <f t="shared" si="54"/>
        <v>0</v>
      </c>
      <c r="BY26">
        <f t="shared" si="55"/>
        <v>1.3324450366422387E-3</v>
      </c>
      <c r="BZ26">
        <f t="shared" si="56"/>
        <v>0</v>
      </c>
      <c r="CA26">
        <f t="shared" si="11"/>
        <v>0</v>
      </c>
      <c r="CB26">
        <f t="shared" si="12"/>
        <v>0</v>
      </c>
      <c r="CC26">
        <f t="shared" si="13"/>
        <v>0</v>
      </c>
      <c r="CD26">
        <f t="shared" si="14"/>
        <v>0</v>
      </c>
      <c r="CE26">
        <f t="shared" si="15"/>
        <v>0</v>
      </c>
      <c r="CF26">
        <f t="shared" si="16"/>
        <v>9.9933377748167903E-3</v>
      </c>
      <c r="CG26">
        <f t="shared" si="17"/>
        <v>2.6648900732844775E-3</v>
      </c>
      <c r="CH26">
        <f t="shared" si="18"/>
        <v>0</v>
      </c>
      <c r="CI26">
        <f t="shared" si="19"/>
        <v>3.9973351099267156E-3</v>
      </c>
      <c r="CJ26">
        <f t="shared" si="20"/>
        <v>0</v>
      </c>
      <c r="CK26">
        <f t="shared" si="21"/>
        <v>0</v>
      </c>
      <c r="CL26">
        <f t="shared" si="22"/>
        <v>0</v>
      </c>
      <c r="CM26">
        <f t="shared" si="23"/>
        <v>0</v>
      </c>
      <c r="CN26">
        <f t="shared" si="24"/>
        <v>0.46768820786142573</v>
      </c>
      <c r="CO26">
        <f t="shared" si="25"/>
        <v>0.41305796135909395</v>
      </c>
      <c r="CP26">
        <f t="shared" si="26"/>
        <v>0.11925383077948036</v>
      </c>
      <c r="CQ26">
        <f t="shared" si="27"/>
        <v>3.8640906062624922E-2</v>
      </c>
      <c r="CR26">
        <f t="shared" si="28"/>
        <v>0</v>
      </c>
      <c r="CS26">
        <f t="shared" si="29"/>
        <v>4.1972018654230517E-2</v>
      </c>
      <c r="CT26">
        <f t="shared" si="30"/>
        <v>2.6648900732844775E-3</v>
      </c>
      <c r="CU26">
        <f t="shared" si="31"/>
        <v>3.1978680879413732E-2</v>
      </c>
    </row>
    <row r="27" spans="1:99" x14ac:dyDescent="0.3">
      <c r="A27" s="3">
        <v>40772</v>
      </c>
      <c r="B27" s="4" t="s">
        <v>48</v>
      </c>
      <c r="C27" s="4" t="s">
        <v>44</v>
      </c>
      <c r="D27" s="5" t="s">
        <v>54</v>
      </c>
      <c r="E27" s="6">
        <v>0.15</v>
      </c>
      <c r="F27" s="6">
        <v>0</v>
      </c>
      <c r="G27" s="6">
        <v>0.13</v>
      </c>
      <c r="H27" s="6">
        <v>0</v>
      </c>
      <c r="I27" s="6">
        <v>3.07</v>
      </c>
      <c r="J27" s="6">
        <v>0.13</v>
      </c>
      <c r="K27" s="6">
        <v>0.23</v>
      </c>
      <c r="L27" s="6">
        <v>0.05</v>
      </c>
      <c r="M27" s="6">
        <v>1.1000000000000001</v>
      </c>
      <c r="N27" s="6">
        <v>0</v>
      </c>
      <c r="O27" s="6">
        <v>2.6</v>
      </c>
      <c r="P27" s="6">
        <v>0.25</v>
      </c>
      <c r="Q27" s="6">
        <v>0.15</v>
      </c>
      <c r="R27" s="6">
        <v>0.18</v>
      </c>
      <c r="S27" s="6">
        <v>0</v>
      </c>
      <c r="T27" s="6">
        <v>0.03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0.05</v>
      </c>
      <c r="AA27" s="6">
        <v>0.05</v>
      </c>
      <c r="AB27" s="6">
        <v>0</v>
      </c>
      <c r="AC27" s="6">
        <v>0.03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0.05</v>
      </c>
      <c r="AK27" s="6">
        <v>0.03</v>
      </c>
      <c r="AL27" s="6">
        <v>0.03</v>
      </c>
      <c r="AM27" s="6">
        <v>0.05</v>
      </c>
      <c r="AN27" s="6">
        <v>0</v>
      </c>
      <c r="AO27" s="6">
        <v>0</v>
      </c>
      <c r="AP27" s="6">
        <v>0</v>
      </c>
      <c r="AQ27" s="6">
        <v>0</v>
      </c>
      <c r="AR27" s="7">
        <f t="shared" si="1"/>
        <v>4.9000000000000004</v>
      </c>
      <c r="AS27" s="7">
        <f t="shared" si="2"/>
        <v>2.7800000000000002</v>
      </c>
      <c r="AT27" s="7">
        <f t="shared" si="3"/>
        <v>0.67999999999999994</v>
      </c>
      <c r="AU27" s="7">
        <f t="shared" si="4"/>
        <v>0.32999999999999996</v>
      </c>
      <c r="AV27" s="7">
        <f t="shared" si="5"/>
        <v>0</v>
      </c>
      <c r="AW27" s="7">
        <f t="shared" si="6"/>
        <v>0.1</v>
      </c>
      <c r="AX27" s="7">
        <f t="shared" si="7"/>
        <v>0.06</v>
      </c>
      <c r="AY27" s="7">
        <f t="shared" si="8"/>
        <v>0.26</v>
      </c>
      <c r="AZ27" s="7">
        <f t="shared" si="9"/>
        <v>8.36</v>
      </c>
      <c r="BA27">
        <f t="shared" si="10"/>
        <v>1.7942583732057416E-2</v>
      </c>
      <c r="BB27">
        <f t="shared" si="32"/>
        <v>0</v>
      </c>
      <c r="BC27">
        <f t="shared" si="33"/>
        <v>1.5550239234449762E-2</v>
      </c>
      <c r="BD27">
        <f t="shared" si="34"/>
        <v>0</v>
      </c>
      <c r="BE27">
        <f t="shared" si="35"/>
        <v>0.36722488038277512</v>
      </c>
      <c r="BF27">
        <f t="shared" si="36"/>
        <v>1.5550239234449762E-2</v>
      </c>
      <c r="BG27">
        <f t="shared" si="37"/>
        <v>2.7511961722488043E-2</v>
      </c>
      <c r="BH27">
        <f t="shared" si="38"/>
        <v>5.9808612440191396E-3</v>
      </c>
      <c r="BI27">
        <f t="shared" si="39"/>
        <v>0.13157894736842107</v>
      </c>
      <c r="BJ27">
        <f t="shared" si="40"/>
        <v>0</v>
      </c>
      <c r="BK27">
        <f t="shared" si="41"/>
        <v>0.31100478468899523</v>
      </c>
      <c r="BL27">
        <f t="shared" si="42"/>
        <v>2.9904306220095697E-2</v>
      </c>
      <c r="BM27">
        <f t="shared" si="43"/>
        <v>1.7942583732057416E-2</v>
      </c>
      <c r="BN27">
        <f t="shared" si="44"/>
        <v>2.1531100478468901E-2</v>
      </c>
      <c r="BO27">
        <f t="shared" si="45"/>
        <v>0</v>
      </c>
      <c r="BP27">
        <f t="shared" si="46"/>
        <v>3.5885167464114833E-3</v>
      </c>
      <c r="BQ27">
        <f t="shared" si="47"/>
        <v>0</v>
      </c>
      <c r="BR27">
        <f t="shared" si="48"/>
        <v>0</v>
      </c>
      <c r="BS27">
        <f t="shared" si="49"/>
        <v>0</v>
      </c>
      <c r="BT27">
        <f t="shared" si="50"/>
        <v>0</v>
      </c>
      <c r="BU27">
        <f t="shared" si="51"/>
        <v>0</v>
      </c>
      <c r="BV27">
        <f t="shared" si="52"/>
        <v>5.9808612440191396E-3</v>
      </c>
      <c r="BW27">
        <f t="shared" si="53"/>
        <v>5.9808612440191396E-3</v>
      </c>
      <c r="BX27">
        <f t="shared" si="54"/>
        <v>0</v>
      </c>
      <c r="BY27">
        <f t="shared" si="55"/>
        <v>3.5885167464114833E-3</v>
      </c>
      <c r="BZ27">
        <f t="shared" si="56"/>
        <v>0</v>
      </c>
      <c r="CA27">
        <f t="shared" si="11"/>
        <v>0</v>
      </c>
      <c r="CB27">
        <f t="shared" si="12"/>
        <v>0</v>
      </c>
      <c r="CC27">
        <f t="shared" si="13"/>
        <v>0</v>
      </c>
      <c r="CD27">
        <f t="shared" si="14"/>
        <v>0</v>
      </c>
      <c r="CE27">
        <f t="shared" si="15"/>
        <v>0</v>
      </c>
      <c r="CF27">
        <f t="shared" si="16"/>
        <v>5.9808612440191396E-3</v>
      </c>
      <c r="CG27">
        <f t="shared" si="17"/>
        <v>3.5885167464114833E-3</v>
      </c>
      <c r="CH27">
        <f t="shared" si="18"/>
        <v>3.5885167464114833E-3</v>
      </c>
      <c r="CI27">
        <f t="shared" si="19"/>
        <v>5.9808612440191396E-3</v>
      </c>
      <c r="CJ27">
        <f t="shared" si="20"/>
        <v>0</v>
      </c>
      <c r="CK27">
        <f t="shared" si="21"/>
        <v>0</v>
      </c>
      <c r="CL27">
        <f t="shared" si="22"/>
        <v>0</v>
      </c>
      <c r="CM27">
        <f t="shared" si="23"/>
        <v>0</v>
      </c>
      <c r="CN27">
        <f t="shared" si="24"/>
        <v>0.58612440191387571</v>
      </c>
      <c r="CO27">
        <f t="shared" si="25"/>
        <v>0.33253588516746418</v>
      </c>
      <c r="CP27">
        <f t="shared" si="26"/>
        <v>8.1339712918660281E-2</v>
      </c>
      <c r="CQ27">
        <f t="shared" si="27"/>
        <v>3.9473684210526314E-2</v>
      </c>
      <c r="CR27">
        <f t="shared" si="28"/>
        <v>0</v>
      </c>
      <c r="CS27">
        <f t="shared" si="29"/>
        <v>1.1961722488038279E-2</v>
      </c>
      <c r="CT27">
        <f t="shared" si="30"/>
        <v>7.1770334928229667E-3</v>
      </c>
      <c r="CU27">
        <f t="shared" si="31"/>
        <v>3.1100478468899524E-2</v>
      </c>
    </row>
    <row r="28" spans="1:99" x14ac:dyDescent="0.3">
      <c r="A28" s="3">
        <v>40801</v>
      </c>
      <c r="B28" s="4" t="s">
        <v>55</v>
      </c>
      <c r="C28" s="4" t="s">
        <v>44</v>
      </c>
      <c r="D28" s="5" t="s">
        <v>54</v>
      </c>
      <c r="E28" s="6">
        <v>0.09</v>
      </c>
      <c r="F28" s="6">
        <v>0.01</v>
      </c>
      <c r="G28" s="6">
        <v>7.0000000000000007E-2</v>
      </c>
      <c r="H28" s="6">
        <v>0.01</v>
      </c>
      <c r="I28" s="6">
        <v>2.5299999999999998</v>
      </c>
      <c r="J28" s="6">
        <v>0.03</v>
      </c>
      <c r="K28" s="6">
        <v>0.17</v>
      </c>
      <c r="L28" s="6">
        <v>0.02</v>
      </c>
      <c r="M28" s="6">
        <v>0.86</v>
      </c>
      <c r="N28" s="6">
        <v>0</v>
      </c>
      <c r="O28" s="6">
        <v>3.08</v>
      </c>
      <c r="P28" s="6">
        <v>0.23</v>
      </c>
      <c r="Q28" s="6">
        <v>0.11</v>
      </c>
      <c r="R28" s="6">
        <v>0.08</v>
      </c>
      <c r="S28" s="6">
        <v>0.03</v>
      </c>
      <c r="T28" s="6">
        <v>0.02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0.04</v>
      </c>
      <c r="AA28" s="6">
        <v>0.03</v>
      </c>
      <c r="AB28" s="6">
        <v>0</v>
      </c>
      <c r="AC28" s="6">
        <v>0.02</v>
      </c>
      <c r="AD28" s="6">
        <v>0</v>
      </c>
      <c r="AE28" s="6">
        <v>0</v>
      </c>
      <c r="AF28" s="6">
        <v>0</v>
      </c>
      <c r="AG28" s="6">
        <v>0</v>
      </c>
      <c r="AH28" s="6">
        <v>0.01</v>
      </c>
      <c r="AI28" s="6">
        <v>0</v>
      </c>
      <c r="AJ28" s="6">
        <v>0.04</v>
      </c>
      <c r="AK28" s="6">
        <v>0.01</v>
      </c>
      <c r="AL28" s="6">
        <v>0.02</v>
      </c>
      <c r="AM28" s="6">
        <v>0.06</v>
      </c>
      <c r="AN28" s="6">
        <v>0</v>
      </c>
      <c r="AO28" s="6">
        <v>0</v>
      </c>
      <c r="AP28" s="6">
        <v>0</v>
      </c>
      <c r="AQ28" s="6">
        <v>0</v>
      </c>
      <c r="AR28" s="7">
        <f t="shared" si="1"/>
        <v>3.8999999999999995</v>
      </c>
      <c r="AS28" s="7">
        <f t="shared" si="2"/>
        <v>3.15</v>
      </c>
      <c r="AT28" s="7">
        <f t="shared" si="3"/>
        <v>0.51999999999999991</v>
      </c>
      <c r="AU28" s="7">
        <f t="shared" si="4"/>
        <v>0.19</v>
      </c>
      <c r="AV28" s="7">
        <f t="shared" si="5"/>
        <v>0</v>
      </c>
      <c r="AW28" s="7">
        <f t="shared" si="6"/>
        <v>0.1</v>
      </c>
      <c r="AX28" s="7">
        <f t="shared" si="7"/>
        <v>0.05</v>
      </c>
      <c r="AY28" s="7">
        <f t="shared" si="8"/>
        <v>0.18</v>
      </c>
      <c r="AZ28" s="7">
        <f t="shared" si="9"/>
        <v>7.5699999999999985</v>
      </c>
      <c r="BA28">
        <f t="shared" si="10"/>
        <v>1.1889035667107003E-2</v>
      </c>
      <c r="BB28">
        <f t="shared" si="32"/>
        <v>1.3210039630118893E-3</v>
      </c>
      <c r="BC28">
        <f t="shared" si="33"/>
        <v>9.2470277410832257E-3</v>
      </c>
      <c r="BD28">
        <f t="shared" si="34"/>
        <v>1.3210039630118893E-3</v>
      </c>
      <c r="BE28">
        <f t="shared" si="35"/>
        <v>0.33421400264200796</v>
      </c>
      <c r="BF28">
        <f t="shared" si="36"/>
        <v>3.9630118890356678E-3</v>
      </c>
      <c r="BG28">
        <f t="shared" si="37"/>
        <v>2.2457067371202118E-2</v>
      </c>
      <c r="BH28">
        <f t="shared" si="38"/>
        <v>2.6420079260237785E-3</v>
      </c>
      <c r="BI28">
        <f t="shared" si="39"/>
        <v>0.11360634081902247</v>
      </c>
      <c r="BJ28">
        <f t="shared" si="40"/>
        <v>0</v>
      </c>
      <c r="BK28">
        <f t="shared" si="41"/>
        <v>0.4068692206076619</v>
      </c>
      <c r="BL28">
        <f t="shared" si="42"/>
        <v>3.0383091149273456E-2</v>
      </c>
      <c r="BM28">
        <f t="shared" si="43"/>
        <v>1.4531043593130783E-2</v>
      </c>
      <c r="BN28">
        <f t="shared" si="44"/>
        <v>1.0568031704095114E-2</v>
      </c>
      <c r="BO28">
        <f t="shared" si="45"/>
        <v>3.9630118890356678E-3</v>
      </c>
      <c r="BP28">
        <f t="shared" si="46"/>
        <v>2.6420079260237785E-3</v>
      </c>
      <c r="BQ28">
        <f t="shared" si="47"/>
        <v>0</v>
      </c>
      <c r="BR28">
        <f t="shared" si="48"/>
        <v>0</v>
      </c>
      <c r="BS28">
        <f t="shared" si="49"/>
        <v>0</v>
      </c>
      <c r="BT28">
        <f t="shared" si="50"/>
        <v>0</v>
      </c>
      <c r="BU28">
        <f t="shared" si="51"/>
        <v>0</v>
      </c>
      <c r="BV28">
        <f t="shared" si="52"/>
        <v>5.2840158520475571E-3</v>
      </c>
      <c r="BW28">
        <f t="shared" si="53"/>
        <v>3.9630118890356678E-3</v>
      </c>
      <c r="BX28">
        <f t="shared" si="54"/>
        <v>0</v>
      </c>
      <c r="BY28">
        <f t="shared" si="55"/>
        <v>2.6420079260237785E-3</v>
      </c>
      <c r="BZ28">
        <f t="shared" si="56"/>
        <v>0</v>
      </c>
      <c r="CA28">
        <f t="shared" si="11"/>
        <v>0</v>
      </c>
      <c r="CB28">
        <f t="shared" si="12"/>
        <v>0</v>
      </c>
      <c r="CC28">
        <f t="shared" si="13"/>
        <v>0</v>
      </c>
      <c r="CD28">
        <f t="shared" si="14"/>
        <v>1.3210039630118893E-3</v>
      </c>
      <c r="CE28">
        <f t="shared" si="15"/>
        <v>0</v>
      </c>
      <c r="CF28">
        <f t="shared" si="16"/>
        <v>5.2840158520475571E-3</v>
      </c>
      <c r="CG28">
        <f t="shared" si="17"/>
        <v>1.3210039630118893E-3</v>
      </c>
      <c r="CH28">
        <f t="shared" si="18"/>
        <v>2.6420079260237785E-3</v>
      </c>
      <c r="CI28">
        <f t="shared" si="19"/>
        <v>7.9260237780713356E-3</v>
      </c>
      <c r="CJ28">
        <f t="shared" si="20"/>
        <v>0</v>
      </c>
      <c r="CK28">
        <f t="shared" si="21"/>
        <v>0</v>
      </c>
      <c r="CL28">
        <f t="shared" si="22"/>
        <v>0</v>
      </c>
      <c r="CM28">
        <f t="shared" si="23"/>
        <v>0</v>
      </c>
      <c r="CN28">
        <f t="shared" si="24"/>
        <v>0.51519154557463676</v>
      </c>
      <c r="CO28">
        <f t="shared" si="25"/>
        <v>0.41611624834874511</v>
      </c>
      <c r="CP28">
        <f t="shared" si="26"/>
        <v>6.8692206076618231E-2</v>
      </c>
      <c r="CQ28">
        <f t="shared" si="27"/>
        <v>2.5099075297225899E-2</v>
      </c>
      <c r="CR28">
        <f t="shared" si="28"/>
        <v>0</v>
      </c>
      <c r="CS28">
        <f t="shared" si="29"/>
        <v>1.3210039630118894E-2</v>
      </c>
      <c r="CT28">
        <f t="shared" si="30"/>
        <v>6.6050198150594472E-3</v>
      </c>
      <c r="CU28">
        <f t="shared" si="31"/>
        <v>2.3778071334214005E-2</v>
      </c>
    </row>
    <row r="29" spans="1:99" x14ac:dyDescent="0.3">
      <c r="A29" s="3">
        <v>40801</v>
      </c>
      <c r="B29" s="4" t="s">
        <v>55</v>
      </c>
      <c r="C29" s="4" t="s">
        <v>44</v>
      </c>
      <c r="D29" s="5" t="s">
        <v>54</v>
      </c>
      <c r="E29" s="6">
        <v>0.45</v>
      </c>
      <c r="F29" s="6">
        <v>0.01</v>
      </c>
      <c r="G29" s="6">
        <v>0.13</v>
      </c>
      <c r="H29" s="6">
        <v>0</v>
      </c>
      <c r="I29" s="6">
        <v>3.34</v>
      </c>
      <c r="J29" s="6">
        <v>0.06</v>
      </c>
      <c r="K29" s="6">
        <v>0.2</v>
      </c>
      <c r="L29" s="6">
        <v>0.04</v>
      </c>
      <c r="M29" s="6">
        <v>0.95</v>
      </c>
      <c r="N29" s="6">
        <v>0</v>
      </c>
      <c r="O29" s="6">
        <v>3.27</v>
      </c>
      <c r="P29" s="6">
        <v>0.21</v>
      </c>
      <c r="Q29" s="6">
        <v>7.0000000000000007E-2</v>
      </c>
      <c r="R29" s="6">
        <v>0.09</v>
      </c>
      <c r="S29" s="6">
        <v>0</v>
      </c>
      <c r="T29" s="6">
        <v>0.01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0.02</v>
      </c>
      <c r="AA29" s="6">
        <v>0.02</v>
      </c>
      <c r="AB29" s="6">
        <v>0</v>
      </c>
      <c r="AC29" s="6">
        <v>0.01</v>
      </c>
      <c r="AD29" s="6">
        <v>0</v>
      </c>
      <c r="AE29" s="6">
        <v>0</v>
      </c>
      <c r="AF29" s="6">
        <v>0</v>
      </c>
      <c r="AG29" s="6">
        <v>0</v>
      </c>
      <c r="AH29" s="6">
        <v>0.01</v>
      </c>
      <c r="AI29" s="6">
        <v>0</v>
      </c>
      <c r="AJ29" s="6">
        <v>0.1</v>
      </c>
      <c r="AK29" s="6">
        <v>0.04</v>
      </c>
      <c r="AL29" s="6">
        <v>0.04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f t="shared" si="1"/>
        <v>5.2799999999999994</v>
      </c>
      <c r="AS29" s="7">
        <f t="shared" si="2"/>
        <v>3.38</v>
      </c>
      <c r="AT29" s="7">
        <f t="shared" si="3"/>
        <v>0.40999999999999992</v>
      </c>
      <c r="AU29" s="7">
        <f t="shared" si="4"/>
        <v>0.16</v>
      </c>
      <c r="AV29" s="7">
        <f t="shared" si="5"/>
        <v>0</v>
      </c>
      <c r="AW29" s="7">
        <f t="shared" si="6"/>
        <v>0.04</v>
      </c>
      <c r="AX29" s="7">
        <f t="shared" si="7"/>
        <v>0.03</v>
      </c>
      <c r="AY29" s="7">
        <f t="shared" si="8"/>
        <v>0.27</v>
      </c>
      <c r="AZ29" s="7">
        <f t="shared" si="9"/>
        <v>9.0699999999999967</v>
      </c>
      <c r="BA29">
        <f t="shared" si="10"/>
        <v>4.9614112458654928E-2</v>
      </c>
      <c r="BB29">
        <f t="shared" si="32"/>
        <v>1.1025358324145539E-3</v>
      </c>
      <c r="BC29">
        <f t="shared" si="33"/>
        <v>1.4332965821389201E-2</v>
      </c>
      <c r="BD29">
        <f t="shared" si="34"/>
        <v>0</v>
      </c>
      <c r="BE29">
        <f t="shared" si="35"/>
        <v>0.36824696802646095</v>
      </c>
      <c r="BF29">
        <f t="shared" si="36"/>
        <v>6.6152149944873227E-3</v>
      </c>
      <c r="BG29">
        <f t="shared" si="37"/>
        <v>2.2050716648291079E-2</v>
      </c>
      <c r="BH29">
        <f t="shared" si="38"/>
        <v>4.4101433296582157E-3</v>
      </c>
      <c r="BI29">
        <f t="shared" si="39"/>
        <v>0.10474090407938261</v>
      </c>
      <c r="BJ29">
        <f t="shared" si="40"/>
        <v>0</v>
      </c>
      <c r="BK29">
        <f t="shared" si="41"/>
        <v>0.3605292171995591</v>
      </c>
      <c r="BL29">
        <f t="shared" si="42"/>
        <v>2.3153252480705631E-2</v>
      </c>
      <c r="BM29">
        <f t="shared" si="43"/>
        <v>7.7177508269018775E-3</v>
      </c>
      <c r="BN29">
        <f t="shared" si="44"/>
        <v>9.9228224917309836E-3</v>
      </c>
      <c r="BO29">
        <f t="shared" si="45"/>
        <v>0</v>
      </c>
      <c r="BP29">
        <f t="shared" si="46"/>
        <v>1.1025358324145539E-3</v>
      </c>
      <c r="BQ29">
        <f t="shared" si="47"/>
        <v>0</v>
      </c>
      <c r="BR29">
        <f t="shared" si="48"/>
        <v>0</v>
      </c>
      <c r="BS29">
        <f t="shared" si="49"/>
        <v>0</v>
      </c>
      <c r="BT29">
        <f t="shared" si="50"/>
        <v>0</v>
      </c>
      <c r="BU29">
        <f t="shared" si="51"/>
        <v>0</v>
      </c>
      <c r="BV29">
        <f t="shared" si="52"/>
        <v>2.2050716648291079E-3</v>
      </c>
      <c r="BW29">
        <f t="shared" si="53"/>
        <v>2.2050716648291079E-3</v>
      </c>
      <c r="BX29">
        <f t="shared" si="54"/>
        <v>0</v>
      </c>
      <c r="BY29">
        <f t="shared" si="55"/>
        <v>1.1025358324145539E-3</v>
      </c>
      <c r="BZ29">
        <f t="shared" si="56"/>
        <v>0</v>
      </c>
      <c r="CA29">
        <f t="shared" si="11"/>
        <v>0</v>
      </c>
      <c r="CB29">
        <f t="shared" si="12"/>
        <v>0</v>
      </c>
      <c r="CC29">
        <f t="shared" si="13"/>
        <v>0</v>
      </c>
      <c r="CD29">
        <f t="shared" si="14"/>
        <v>1.1025358324145539E-3</v>
      </c>
      <c r="CE29">
        <f t="shared" si="15"/>
        <v>0</v>
      </c>
      <c r="CF29">
        <f t="shared" si="16"/>
        <v>1.1025358324145539E-2</v>
      </c>
      <c r="CG29">
        <f t="shared" si="17"/>
        <v>4.4101433296582157E-3</v>
      </c>
      <c r="CH29">
        <f t="shared" si="18"/>
        <v>4.4101433296582157E-3</v>
      </c>
      <c r="CI29">
        <f t="shared" si="19"/>
        <v>0</v>
      </c>
      <c r="CJ29">
        <f t="shared" si="20"/>
        <v>0</v>
      </c>
      <c r="CK29">
        <f t="shared" si="21"/>
        <v>0</v>
      </c>
      <c r="CL29">
        <f t="shared" si="22"/>
        <v>0</v>
      </c>
      <c r="CM29">
        <f t="shared" si="23"/>
        <v>0</v>
      </c>
      <c r="CN29">
        <f t="shared" si="24"/>
        <v>0.58213891951488439</v>
      </c>
      <c r="CO29">
        <f t="shared" si="25"/>
        <v>0.37265711135611918</v>
      </c>
      <c r="CP29">
        <f t="shared" si="26"/>
        <v>4.5203969128996699E-2</v>
      </c>
      <c r="CQ29">
        <f t="shared" si="27"/>
        <v>1.7640573318632863E-2</v>
      </c>
      <c r="CR29">
        <f t="shared" si="28"/>
        <v>0</v>
      </c>
      <c r="CS29">
        <f t="shared" si="29"/>
        <v>4.4101433296582157E-3</v>
      </c>
      <c r="CT29">
        <f t="shared" si="30"/>
        <v>3.3076074972436613E-3</v>
      </c>
      <c r="CU29">
        <f t="shared" si="31"/>
        <v>2.9768467475192958E-2</v>
      </c>
    </row>
    <row r="30" spans="1:99" x14ac:dyDescent="0.3">
      <c r="A30" s="3">
        <v>40842</v>
      </c>
      <c r="B30" s="4" t="s">
        <v>49</v>
      </c>
      <c r="C30" s="4" t="s">
        <v>44</v>
      </c>
      <c r="D30" s="5" t="s">
        <v>54</v>
      </c>
      <c r="E30" s="6">
        <v>0.03</v>
      </c>
      <c r="F30" s="6">
        <v>0</v>
      </c>
      <c r="G30" s="6">
        <v>0.02</v>
      </c>
      <c r="H30" s="6">
        <v>0</v>
      </c>
      <c r="I30" s="6">
        <v>1.27</v>
      </c>
      <c r="J30" s="6">
        <v>0.6</v>
      </c>
      <c r="K30" s="6">
        <v>0.1</v>
      </c>
      <c r="L30" s="6">
        <v>0.02</v>
      </c>
      <c r="M30" s="6">
        <v>1.39</v>
      </c>
      <c r="N30" s="6">
        <v>0</v>
      </c>
      <c r="O30" s="6">
        <v>2.94</v>
      </c>
      <c r="P30" s="6">
        <v>0.57999999999999996</v>
      </c>
      <c r="Q30" s="6">
        <v>0.54</v>
      </c>
      <c r="R30" s="6">
        <v>0.14000000000000001</v>
      </c>
      <c r="S30" s="6">
        <v>0.35</v>
      </c>
      <c r="T30" s="6">
        <v>0.03</v>
      </c>
      <c r="U30" s="6">
        <v>0</v>
      </c>
      <c r="V30" s="6">
        <v>0</v>
      </c>
      <c r="W30" s="6">
        <v>0.02</v>
      </c>
      <c r="X30" s="6">
        <v>0</v>
      </c>
      <c r="Y30" s="6">
        <v>0.02</v>
      </c>
      <c r="Z30" s="6">
        <v>0.57999999999999996</v>
      </c>
      <c r="AA30" s="6">
        <v>1.36</v>
      </c>
      <c r="AB30" s="6">
        <v>0</v>
      </c>
      <c r="AC30" s="6">
        <v>0.02</v>
      </c>
      <c r="AD30" s="6">
        <v>0</v>
      </c>
      <c r="AE30" s="6">
        <v>0</v>
      </c>
      <c r="AF30" s="6">
        <v>0.03</v>
      </c>
      <c r="AG30" s="6">
        <v>0</v>
      </c>
      <c r="AH30" s="6">
        <v>0.02</v>
      </c>
      <c r="AI30" s="6">
        <v>0</v>
      </c>
      <c r="AJ30" s="6">
        <v>0.02</v>
      </c>
      <c r="AK30" s="6">
        <v>0</v>
      </c>
      <c r="AL30" s="6">
        <v>0</v>
      </c>
      <c r="AM30" s="6">
        <v>0.03</v>
      </c>
      <c r="AN30" s="6">
        <v>0</v>
      </c>
      <c r="AO30" s="6">
        <v>0</v>
      </c>
      <c r="AP30" s="6">
        <v>0</v>
      </c>
      <c r="AQ30" s="6">
        <v>0</v>
      </c>
      <c r="AR30" s="7">
        <f t="shared" si="1"/>
        <v>2.9299999999999997</v>
      </c>
      <c r="AS30" s="7">
        <f t="shared" si="2"/>
        <v>3.56</v>
      </c>
      <c r="AT30" s="7">
        <f t="shared" si="3"/>
        <v>3.6199999999999997</v>
      </c>
      <c r="AU30" s="7">
        <f t="shared" si="4"/>
        <v>0.70000000000000007</v>
      </c>
      <c r="AV30" s="7">
        <f t="shared" si="5"/>
        <v>0.03</v>
      </c>
      <c r="AW30" s="7">
        <f t="shared" si="6"/>
        <v>2.3199999999999998</v>
      </c>
      <c r="AX30" s="7">
        <f t="shared" si="7"/>
        <v>7.0000000000000007E-2</v>
      </c>
      <c r="AY30" s="7">
        <f t="shared" si="8"/>
        <v>7.0000000000000007E-2</v>
      </c>
      <c r="AZ30" s="7">
        <f t="shared" si="9"/>
        <v>10.109999999999994</v>
      </c>
      <c r="BA30">
        <f t="shared" si="10"/>
        <v>2.9673590504451053E-3</v>
      </c>
      <c r="BB30">
        <f t="shared" si="32"/>
        <v>0</v>
      </c>
      <c r="BC30">
        <f t="shared" si="33"/>
        <v>1.9782393669634038E-3</v>
      </c>
      <c r="BD30">
        <f t="shared" si="34"/>
        <v>0</v>
      </c>
      <c r="BE30">
        <f t="shared" si="35"/>
        <v>0.12561819980217614</v>
      </c>
      <c r="BF30">
        <f t="shared" si="36"/>
        <v>5.9347181008902107E-2</v>
      </c>
      <c r="BG30">
        <f t="shared" si="37"/>
        <v>9.891196834817019E-3</v>
      </c>
      <c r="BH30">
        <f t="shared" si="38"/>
        <v>1.9782393669634038E-3</v>
      </c>
      <c r="BI30">
        <f t="shared" si="39"/>
        <v>0.13748763600395655</v>
      </c>
      <c r="BJ30">
        <f t="shared" si="40"/>
        <v>0</v>
      </c>
      <c r="BK30">
        <f t="shared" si="41"/>
        <v>0.29080118694362034</v>
      </c>
      <c r="BL30">
        <f t="shared" si="42"/>
        <v>5.7368941641938703E-2</v>
      </c>
      <c r="BM30">
        <f t="shared" si="43"/>
        <v>5.3412462908011903E-2</v>
      </c>
      <c r="BN30">
        <f t="shared" si="44"/>
        <v>1.3847675568743827E-2</v>
      </c>
      <c r="BO30">
        <f t="shared" si="45"/>
        <v>3.4619188921859563E-2</v>
      </c>
      <c r="BP30">
        <f t="shared" si="46"/>
        <v>2.9673590504451053E-3</v>
      </c>
      <c r="BQ30">
        <f t="shared" si="47"/>
        <v>0</v>
      </c>
      <c r="BR30">
        <f t="shared" si="48"/>
        <v>0</v>
      </c>
      <c r="BS30">
        <f t="shared" si="49"/>
        <v>1.9782393669634038E-3</v>
      </c>
      <c r="BT30">
        <f t="shared" si="50"/>
        <v>0</v>
      </c>
      <c r="BU30">
        <f t="shared" si="51"/>
        <v>1.9782393669634038E-3</v>
      </c>
      <c r="BV30">
        <f t="shared" si="52"/>
        <v>5.7368941641938703E-2</v>
      </c>
      <c r="BW30">
        <f t="shared" si="53"/>
        <v>0.13452027695351146</v>
      </c>
      <c r="BX30">
        <f t="shared" si="54"/>
        <v>0</v>
      </c>
      <c r="BY30">
        <f t="shared" si="55"/>
        <v>1.9782393669634038E-3</v>
      </c>
      <c r="BZ30">
        <f t="shared" si="56"/>
        <v>0</v>
      </c>
      <c r="CA30">
        <f t="shared" si="11"/>
        <v>0</v>
      </c>
      <c r="CB30">
        <f t="shared" si="12"/>
        <v>2.9673590504451053E-3</v>
      </c>
      <c r="CC30">
        <f t="shared" si="13"/>
        <v>0</v>
      </c>
      <c r="CD30">
        <f t="shared" si="14"/>
        <v>1.9782393669634038E-3</v>
      </c>
      <c r="CE30">
        <f t="shared" si="15"/>
        <v>0</v>
      </c>
      <c r="CF30">
        <f t="shared" si="16"/>
        <v>1.9782393669634038E-3</v>
      </c>
      <c r="CG30">
        <f t="shared" si="17"/>
        <v>0</v>
      </c>
      <c r="CH30">
        <f t="shared" si="18"/>
        <v>0</v>
      </c>
      <c r="CI30">
        <f t="shared" si="19"/>
        <v>2.9673590504451053E-3</v>
      </c>
      <c r="CJ30">
        <f t="shared" si="20"/>
        <v>0</v>
      </c>
      <c r="CK30">
        <f t="shared" si="21"/>
        <v>0</v>
      </c>
      <c r="CL30">
        <f t="shared" si="22"/>
        <v>0</v>
      </c>
      <c r="CM30">
        <f t="shared" si="23"/>
        <v>0</v>
      </c>
      <c r="CN30">
        <f t="shared" si="24"/>
        <v>0.28981206726013864</v>
      </c>
      <c r="CO30">
        <f t="shared" si="25"/>
        <v>0.35212660731948586</v>
      </c>
      <c r="CP30">
        <f t="shared" si="26"/>
        <v>0.35806132542037605</v>
      </c>
      <c r="CQ30">
        <f t="shared" si="27"/>
        <v>6.923837784371914E-2</v>
      </c>
      <c r="CR30">
        <f t="shared" si="28"/>
        <v>2.9673590504451053E-3</v>
      </c>
      <c r="CS30">
        <f t="shared" si="29"/>
        <v>0.22947576656775481</v>
      </c>
      <c r="CT30">
        <f t="shared" si="30"/>
        <v>6.9238377843719133E-3</v>
      </c>
      <c r="CU30">
        <f t="shared" si="31"/>
        <v>6.9238377843719133E-3</v>
      </c>
    </row>
    <row r="31" spans="1:99" x14ac:dyDescent="0.3">
      <c r="A31" s="3">
        <v>40842</v>
      </c>
      <c r="B31" s="4" t="s">
        <v>49</v>
      </c>
      <c r="C31" s="4" t="s">
        <v>44</v>
      </c>
      <c r="D31" s="5" t="s">
        <v>54</v>
      </c>
      <c r="E31" s="6">
        <v>0</v>
      </c>
      <c r="F31" s="6">
        <v>0</v>
      </c>
      <c r="G31" s="6">
        <v>0.01</v>
      </c>
      <c r="H31" s="6">
        <v>0</v>
      </c>
      <c r="I31" s="6">
        <v>0.94</v>
      </c>
      <c r="J31" s="6">
        <v>0.45</v>
      </c>
      <c r="K31" s="6">
        <v>7.0000000000000007E-2</v>
      </c>
      <c r="L31" s="6">
        <v>0.01</v>
      </c>
      <c r="M31" s="6">
        <v>0.85</v>
      </c>
      <c r="N31" s="6">
        <v>0</v>
      </c>
      <c r="O31" s="6">
        <v>2.85</v>
      </c>
      <c r="P31" s="6">
        <v>0.22</v>
      </c>
      <c r="Q31" s="6">
        <v>0.12</v>
      </c>
      <c r="R31" s="6">
        <v>0.1</v>
      </c>
      <c r="S31" s="6">
        <v>0</v>
      </c>
      <c r="T31" s="6">
        <v>0.02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0.06</v>
      </c>
      <c r="AA31" s="6">
        <v>0.06</v>
      </c>
      <c r="AB31" s="6">
        <v>0</v>
      </c>
      <c r="AC31" s="6">
        <v>0.02</v>
      </c>
      <c r="AD31" s="6">
        <v>0</v>
      </c>
      <c r="AE31" s="6">
        <v>0</v>
      </c>
      <c r="AF31" s="6">
        <v>0</v>
      </c>
      <c r="AG31" s="6">
        <v>0</v>
      </c>
      <c r="AH31" s="6">
        <v>0.02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f t="shared" si="1"/>
        <v>1.9300000000000002</v>
      </c>
      <c r="AS31" s="7">
        <f t="shared" si="2"/>
        <v>3.31</v>
      </c>
      <c r="AT31" s="7">
        <f t="shared" si="3"/>
        <v>0.56000000000000005</v>
      </c>
      <c r="AU31" s="7">
        <f t="shared" si="4"/>
        <v>0.22</v>
      </c>
      <c r="AV31" s="7">
        <f t="shared" si="5"/>
        <v>0</v>
      </c>
      <c r="AW31" s="7">
        <f t="shared" si="6"/>
        <v>0.12</v>
      </c>
      <c r="AX31" s="7">
        <f t="shared" si="7"/>
        <v>0.06</v>
      </c>
      <c r="AY31" s="7">
        <f t="shared" si="8"/>
        <v>0.01</v>
      </c>
      <c r="AZ31" s="7">
        <f t="shared" si="9"/>
        <v>5.7999999999999972</v>
      </c>
      <c r="BA31">
        <f t="shared" si="10"/>
        <v>0</v>
      </c>
      <c r="BB31">
        <f t="shared" si="32"/>
        <v>0</v>
      </c>
      <c r="BC31">
        <f t="shared" si="33"/>
        <v>1.7241379310344836E-3</v>
      </c>
      <c r="BD31">
        <f t="shared" si="34"/>
        <v>0</v>
      </c>
      <c r="BE31">
        <f t="shared" si="35"/>
        <v>0.16206896551724145</v>
      </c>
      <c r="BF31">
        <f t="shared" si="36"/>
        <v>7.7586206896551768E-2</v>
      </c>
      <c r="BG31">
        <f t="shared" si="37"/>
        <v>1.2068965517241386E-2</v>
      </c>
      <c r="BH31">
        <f t="shared" si="38"/>
        <v>1.7241379310344836E-3</v>
      </c>
      <c r="BI31">
        <f t="shared" si="39"/>
        <v>0.14655172413793111</v>
      </c>
      <c r="BJ31">
        <f t="shared" si="40"/>
        <v>0</v>
      </c>
      <c r="BK31">
        <f t="shared" si="41"/>
        <v>0.49137931034482785</v>
      </c>
      <c r="BL31">
        <f t="shared" si="42"/>
        <v>3.7931034482758641E-2</v>
      </c>
      <c r="BM31">
        <f t="shared" si="43"/>
        <v>2.0689655172413803E-2</v>
      </c>
      <c r="BN31">
        <f t="shared" si="44"/>
        <v>1.7241379310344838E-2</v>
      </c>
      <c r="BO31">
        <f t="shared" si="45"/>
        <v>0</v>
      </c>
      <c r="BP31">
        <f t="shared" si="46"/>
        <v>3.4482758620689672E-3</v>
      </c>
      <c r="BQ31">
        <f t="shared" si="47"/>
        <v>0</v>
      </c>
      <c r="BR31">
        <f t="shared" si="48"/>
        <v>0</v>
      </c>
      <c r="BS31">
        <f t="shared" si="49"/>
        <v>0</v>
      </c>
      <c r="BT31">
        <f t="shared" si="50"/>
        <v>0</v>
      </c>
      <c r="BU31">
        <f t="shared" si="51"/>
        <v>0</v>
      </c>
      <c r="BV31">
        <f t="shared" si="52"/>
        <v>1.0344827586206902E-2</v>
      </c>
      <c r="BW31">
        <f t="shared" si="53"/>
        <v>1.0344827586206902E-2</v>
      </c>
      <c r="BX31">
        <f t="shared" si="54"/>
        <v>0</v>
      </c>
      <c r="BY31">
        <f t="shared" si="55"/>
        <v>3.4482758620689672E-3</v>
      </c>
      <c r="BZ31">
        <f t="shared" si="56"/>
        <v>0</v>
      </c>
      <c r="CA31">
        <f t="shared" si="11"/>
        <v>0</v>
      </c>
      <c r="CB31">
        <f t="shared" si="12"/>
        <v>0</v>
      </c>
      <c r="CC31">
        <f t="shared" si="13"/>
        <v>0</v>
      </c>
      <c r="CD31">
        <f t="shared" si="14"/>
        <v>3.4482758620689672E-3</v>
      </c>
      <c r="CE31">
        <f t="shared" si="15"/>
        <v>0</v>
      </c>
      <c r="CF31">
        <f t="shared" si="16"/>
        <v>0</v>
      </c>
      <c r="CG31">
        <f t="shared" si="17"/>
        <v>0</v>
      </c>
      <c r="CH31">
        <f t="shared" si="18"/>
        <v>0</v>
      </c>
      <c r="CI31">
        <f t="shared" si="19"/>
        <v>0</v>
      </c>
      <c r="CJ31">
        <f t="shared" si="20"/>
        <v>0</v>
      </c>
      <c r="CK31">
        <f t="shared" si="21"/>
        <v>0</v>
      </c>
      <c r="CL31">
        <f t="shared" si="22"/>
        <v>0</v>
      </c>
      <c r="CM31">
        <f t="shared" si="23"/>
        <v>0</v>
      </c>
      <c r="CN31">
        <f t="shared" si="24"/>
        <v>0.33275862068965534</v>
      </c>
      <c r="CO31">
        <f t="shared" si="25"/>
        <v>0.5706896551724141</v>
      </c>
      <c r="CP31">
        <f t="shared" si="26"/>
        <v>9.6551724137931089E-2</v>
      </c>
      <c r="CQ31">
        <f t="shared" si="27"/>
        <v>3.7931034482758641E-2</v>
      </c>
      <c r="CR31">
        <f t="shared" si="28"/>
        <v>0</v>
      </c>
      <c r="CS31">
        <f t="shared" si="29"/>
        <v>2.0689655172413803E-2</v>
      </c>
      <c r="CT31">
        <f t="shared" si="30"/>
        <v>1.0344827586206902E-2</v>
      </c>
      <c r="CU31">
        <f t="shared" si="31"/>
        <v>1.7241379310344836E-3</v>
      </c>
    </row>
    <row r="32" spans="1:99" x14ac:dyDescent="0.3">
      <c r="A32" s="3">
        <v>40889</v>
      </c>
      <c r="B32" s="4" t="s">
        <v>50</v>
      </c>
      <c r="C32" s="4" t="s">
        <v>44</v>
      </c>
      <c r="D32" s="5" t="s">
        <v>54</v>
      </c>
      <c r="E32" s="6">
        <v>0</v>
      </c>
      <c r="F32" s="6">
        <v>0.01</v>
      </c>
      <c r="G32" s="6">
        <v>0.01</v>
      </c>
      <c r="H32" s="6">
        <v>0</v>
      </c>
      <c r="I32" s="6">
        <v>0.86</v>
      </c>
      <c r="J32" s="6">
        <v>0.01</v>
      </c>
      <c r="K32" s="6">
        <v>7.0000000000000007E-2</v>
      </c>
      <c r="L32" s="6">
        <v>0.02</v>
      </c>
      <c r="M32" s="6">
        <v>0.74</v>
      </c>
      <c r="N32" s="6">
        <v>0</v>
      </c>
      <c r="O32" s="6">
        <v>3.94</v>
      </c>
      <c r="P32" s="6">
        <v>0.56000000000000005</v>
      </c>
      <c r="Q32" s="6">
        <v>0.41</v>
      </c>
      <c r="R32" s="6">
        <v>7.0000000000000007E-2</v>
      </c>
      <c r="S32" s="6">
        <v>0.14000000000000001</v>
      </c>
      <c r="T32" s="6">
        <v>0.01</v>
      </c>
      <c r="U32" s="6">
        <v>0.01</v>
      </c>
      <c r="V32" s="6">
        <v>0.01</v>
      </c>
      <c r="W32" s="6">
        <v>0.01</v>
      </c>
      <c r="X32" s="6">
        <v>0</v>
      </c>
      <c r="Y32" s="6">
        <v>0.01</v>
      </c>
      <c r="Z32" s="6">
        <v>0.25</v>
      </c>
      <c r="AA32" s="6">
        <v>0.46</v>
      </c>
      <c r="AB32" s="6">
        <v>0</v>
      </c>
      <c r="AC32" s="6">
        <v>0.02</v>
      </c>
      <c r="AD32" s="6">
        <v>0.01</v>
      </c>
      <c r="AE32" s="6">
        <v>0</v>
      </c>
      <c r="AF32" s="6">
        <v>0.01</v>
      </c>
      <c r="AG32" s="6">
        <v>0</v>
      </c>
      <c r="AH32" s="6">
        <v>0.01</v>
      </c>
      <c r="AI32" s="6">
        <v>0.01</v>
      </c>
      <c r="AJ32" s="6">
        <v>0</v>
      </c>
      <c r="AK32" s="6">
        <v>0</v>
      </c>
      <c r="AL32" s="6">
        <v>0.01</v>
      </c>
      <c r="AM32" s="6">
        <v>0</v>
      </c>
      <c r="AN32" s="6">
        <v>0</v>
      </c>
      <c r="AO32" s="6">
        <v>0.01</v>
      </c>
      <c r="AP32" s="6">
        <v>0.01</v>
      </c>
      <c r="AQ32" s="6">
        <v>0</v>
      </c>
      <c r="AR32" s="7">
        <f t="shared" si="1"/>
        <v>1.75</v>
      </c>
      <c r="AS32" s="7">
        <f t="shared" si="2"/>
        <v>4.0199999999999996</v>
      </c>
      <c r="AT32" s="7">
        <f t="shared" si="3"/>
        <v>1.9200000000000002</v>
      </c>
      <c r="AU32" s="7">
        <f t="shared" si="4"/>
        <v>0.49</v>
      </c>
      <c r="AV32" s="7">
        <f t="shared" si="5"/>
        <v>0.01</v>
      </c>
      <c r="AW32" s="7">
        <f t="shared" si="6"/>
        <v>0.88000000000000012</v>
      </c>
      <c r="AX32" s="7">
        <f t="shared" si="7"/>
        <v>0.04</v>
      </c>
      <c r="AY32" s="7">
        <f t="shared" si="8"/>
        <v>0.01</v>
      </c>
      <c r="AZ32" s="7">
        <f t="shared" si="9"/>
        <v>7.6899999999999977</v>
      </c>
      <c r="BA32">
        <f t="shared" si="10"/>
        <v>0</v>
      </c>
      <c r="BB32">
        <f t="shared" si="32"/>
        <v>1.300390117035111E-3</v>
      </c>
      <c r="BC32">
        <f t="shared" si="33"/>
        <v>1.300390117035111E-3</v>
      </c>
      <c r="BD32">
        <f t="shared" si="34"/>
        <v>0</v>
      </c>
      <c r="BE32">
        <f t="shared" si="35"/>
        <v>0.11183355006501954</v>
      </c>
      <c r="BF32">
        <f t="shared" si="36"/>
        <v>1.300390117035111E-3</v>
      </c>
      <c r="BG32">
        <f t="shared" si="37"/>
        <v>9.102730819245777E-3</v>
      </c>
      <c r="BH32">
        <f t="shared" si="38"/>
        <v>2.600780234070222E-3</v>
      </c>
      <c r="BI32">
        <f t="shared" si="39"/>
        <v>9.622886866059821E-2</v>
      </c>
      <c r="BJ32">
        <f t="shared" si="40"/>
        <v>0</v>
      </c>
      <c r="BK32">
        <f t="shared" si="41"/>
        <v>0.51235370611183373</v>
      </c>
      <c r="BL32">
        <f t="shared" si="42"/>
        <v>7.2821846553966216E-2</v>
      </c>
      <c r="BM32">
        <f t="shared" si="43"/>
        <v>5.3315994798439542E-2</v>
      </c>
      <c r="BN32">
        <f t="shared" si="44"/>
        <v>9.102730819245777E-3</v>
      </c>
      <c r="BO32">
        <f t="shared" si="45"/>
        <v>1.8205461638491554E-2</v>
      </c>
      <c r="BP32">
        <f t="shared" si="46"/>
        <v>1.300390117035111E-3</v>
      </c>
      <c r="BQ32">
        <f t="shared" si="47"/>
        <v>1.300390117035111E-3</v>
      </c>
      <c r="BR32">
        <f t="shared" si="48"/>
        <v>1.300390117035111E-3</v>
      </c>
      <c r="BS32">
        <f t="shared" si="49"/>
        <v>1.300390117035111E-3</v>
      </c>
      <c r="BT32">
        <f t="shared" si="50"/>
        <v>0</v>
      </c>
      <c r="BU32">
        <f t="shared" si="51"/>
        <v>1.300390117035111E-3</v>
      </c>
      <c r="BV32">
        <f t="shared" si="52"/>
        <v>3.2509752925877773E-2</v>
      </c>
      <c r="BW32">
        <f t="shared" si="53"/>
        <v>5.9817945383615102E-2</v>
      </c>
      <c r="BX32">
        <f t="shared" si="54"/>
        <v>0</v>
      </c>
      <c r="BY32">
        <f t="shared" si="55"/>
        <v>2.600780234070222E-3</v>
      </c>
      <c r="BZ32">
        <f t="shared" si="56"/>
        <v>1.300390117035111E-3</v>
      </c>
      <c r="CA32">
        <f t="shared" si="11"/>
        <v>0</v>
      </c>
      <c r="CB32">
        <f t="shared" si="12"/>
        <v>1.300390117035111E-3</v>
      </c>
      <c r="CC32">
        <f t="shared" si="13"/>
        <v>0</v>
      </c>
      <c r="CD32">
        <f t="shared" si="14"/>
        <v>1.300390117035111E-3</v>
      </c>
      <c r="CE32">
        <f t="shared" si="15"/>
        <v>1.300390117035111E-3</v>
      </c>
      <c r="CF32">
        <f t="shared" si="16"/>
        <v>0</v>
      </c>
      <c r="CG32">
        <f t="shared" si="17"/>
        <v>0</v>
      </c>
      <c r="CH32">
        <f t="shared" si="18"/>
        <v>1.300390117035111E-3</v>
      </c>
      <c r="CI32">
        <f t="shared" si="19"/>
        <v>0</v>
      </c>
      <c r="CJ32">
        <f t="shared" si="20"/>
        <v>0</v>
      </c>
      <c r="CK32">
        <f t="shared" si="21"/>
        <v>1.300390117035111E-3</v>
      </c>
      <c r="CL32">
        <f t="shared" si="22"/>
        <v>1.300390117035111E-3</v>
      </c>
      <c r="CM32">
        <f t="shared" si="23"/>
        <v>0</v>
      </c>
      <c r="CN32">
        <f t="shared" si="24"/>
        <v>0.22756827048114442</v>
      </c>
      <c r="CO32">
        <f t="shared" si="25"/>
        <v>0.52275682704811455</v>
      </c>
      <c r="CP32">
        <f t="shared" si="26"/>
        <v>0.24967490247074131</v>
      </c>
      <c r="CQ32">
        <f t="shared" si="27"/>
        <v>6.371911573472043E-2</v>
      </c>
      <c r="CR32">
        <f t="shared" si="28"/>
        <v>1.300390117035111E-3</v>
      </c>
      <c r="CS32">
        <f t="shared" si="29"/>
        <v>0.11443433029908978</v>
      </c>
      <c r="CT32">
        <f t="shared" si="30"/>
        <v>5.201560468140444E-3</v>
      </c>
      <c r="CU32">
        <f t="shared" si="31"/>
        <v>1.300390117035111E-3</v>
      </c>
    </row>
    <row r="33" spans="1:99" x14ac:dyDescent="0.3">
      <c r="A33" s="3">
        <v>40889</v>
      </c>
      <c r="B33" s="4" t="s">
        <v>50</v>
      </c>
      <c r="C33" s="4" t="s">
        <v>44</v>
      </c>
      <c r="D33" s="5" t="s">
        <v>54</v>
      </c>
      <c r="E33" s="6">
        <v>0.05</v>
      </c>
      <c r="F33" s="6">
        <v>0.01</v>
      </c>
      <c r="G33" s="6">
        <v>0.02</v>
      </c>
      <c r="H33" s="6">
        <v>0.01</v>
      </c>
      <c r="I33" s="6">
        <v>1.52</v>
      </c>
      <c r="J33" s="6">
        <v>1</v>
      </c>
      <c r="K33" s="6">
        <v>0.1</v>
      </c>
      <c r="L33" s="6">
        <v>0.03</v>
      </c>
      <c r="M33" s="6">
        <v>0.92</v>
      </c>
      <c r="N33" s="6">
        <v>0</v>
      </c>
      <c r="O33" s="6">
        <v>4.59</v>
      </c>
      <c r="P33" s="6">
        <v>0.66</v>
      </c>
      <c r="Q33" s="6">
        <v>0.43</v>
      </c>
      <c r="R33" s="6">
        <v>7.0000000000000007E-2</v>
      </c>
      <c r="S33" s="6">
        <v>0.14000000000000001</v>
      </c>
      <c r="T33" s="6">
        <v>0.01</v>
      </c>
      <c r="U33" s="6">
        <v>0.01</v>
      </c>
      <c r="V33" s="6">
        <v>0.02</v>
      </c>
      <c r="W33" s="6">
        <v>0.01</v>
      </c>
      <c r="X33" s="6">
        <v>0</v>
      </c>
      <c r="Y33" s="6">
        <v>0.01</v>
      </c>
      <c r="Z33" s="6">
        <v>0.17</v>
      </c>
      <c r="AA33" s="6">
        <v>0.27</v>
      </c>
      <c r="AB33" s="6">
        <v>0</v>
      </c>
      <c r="AC33" s="6">
        <v>0.02</v>
      </c>
      <c r="AD33" s="6">
        <v>0.01</v>
      </c>
      <c r="AE33" s="6">
        <v>0</v>
      </c>
      <c r="AF33" s="6">
        <v>0</v>
      </c>
      <c r="AG33" s="6">
        <v>0</v>
      </c>
      <c r="AH33" s="6">
        <v>0.01</v>
      </c>
      <c r="AI33" s="6">
        <v>0.01</v>
      </c>
      <c r="AJ33" s="6">
        <v>0.01</v>
      </c>
      <c r="AK33" s="6">
        <v>0.01</v>
      </c>
      <c r="AL33" s="6">
        <v>0</v>
      </c>
      <c r="AM33" s="6">
        <v>0</v>
      </c>
      <c r="AN33" s="6">
        <v>0</v>
      </c>
      <c r="AO33" s="6">
        <v>0.01</v>
      </c>
      <c r="AP33" s="6">
        <v>0.01</v>
      </c>
      <c r="AQ33" s="6">
        <v>0</v>
      </c>
      <c r="AR33" s="7">
        <f t="shared" si="1"/>
        <v>2.6899999999999991</v>
      </c>
      <c r="AS33" s="7">
        <f t="shared" si="2"/>
        <v>5.6899999999999986</v>
      </c>
      <c r="AT33" s="7">
        <f t="shared" si="3"/>
        <v>1.76</v>
      </c>
      <c r="AU33" s="7">
        <f t="shared" si="4"/>
        <v>0.51</v>
      </c>
      <c r="AV33" s="7">
        <f t="shared" si="5"/>
        <v>0</v>
      </c>
      <c r="AW33" s="7">
        <f t="shared" si="6"/>
        <v>0.60000000000000009</v>
      </c>
      <c r="AX33" s="7">
        <f t="shared" si="7"/>
        <v>0.04</v>
      </c>
      <c r="AY33" s="7">
        <f t="shared" si="8"/>
        <v>0.04</v>
      </c>
      <c r="AZ33" s="7">
        <f t="shared" si="9"/>
        <v>10.139999999999997</v>
      </c>
      <c r="BA33">
        <f t="shared" si="10"/>
        <v>4.9309664694280097E-3</v>
      </c>
      <c r="BB33">
        <f t="shared" si="32"/>
        <v>9.8619329388560184E-4</v>
      </c>
      <c r="BC33">
        <f t="shared" si="33"/>
        <v>1.9723865877712037E-3</v>
      </c>
      <c r="BD33">
        <f t="shared" si="34"/>
        <v>9.8619329388560184E-4</v>
      </c>
      <c r="BE33">
        <f t="shared" si="35"/>
        <v>0.14990138067061148</v>
      </c>
      <c r="BF33">
        <f t="shared" si="36"/>
        <v>9.861932938856019E-2</v>
      </c>
      <c r="BG33">
        <f t="shared" si="37"/>
        <v>9.8619329388560193E-3</v>
      </c>
      <c r="BH33">
        <f t="shared" si="38"/>
        <v>2.9585798816568055E-3</v>
      </c>
      <c r="BI33">
        <f t="shared" si="39"/>
        <v>9.0729783037475378E-2</v>
      </c>
      <c r="BJ33">
        <f t="shared" si="40"/>
        <v>0</v>
      </c>
      <c r="BK33">
        <f t="shared" si="41"/>
        <v>0.45266272189349127</v>
      </c>
      <c r="BL33">
        <f t="shared" si="42"/>
        <v>6.5088757396449731E-2</v>
      </c>
      <c r="BM33">
        <f t="shared" si="43"/>
        <v>4.2406311637080876E-2</v>
      </c>
      <c r="BN33">
        <f t="shared" si="44"/>
        <v>6.9033530571992133E-3</v>
      </c>
      <c r="BO33">
        <f t="shared" si="45"/>
        <v>1.3806706114398427E-2</v>
      </c>
      <c r="BP33">
        <f t="shared" si="46"/>
        <v>9.8619329388560184E-4</v>
      </c>
      <c r="BQ33">
        <f t="shared" si="47"/>
        <v>9.8619329388560184E-4</v>
      </c>
      <c r="BR33">
        <f t="shared" si="48"/>
        <v>1.9723865877712037E-3</v>
      </c>
      <c r="BS33">
        <f t="shared" si="49"/>
        <v>9.8619329388560184E-4</v>
      </c>
      <c r="BT33">
        <f t="shared" si="50"/>
        <v>0</v>
      </c>
      <c r="BU33">
        <f t="shared" si="51"/>
        <v>9.8619329388560184E-4</v>
      </c>
      <c r="BV33">
        <f t="shared" si="52"/>
        <v>1.6765285996055233E-2</v>
      </c>
      <c r="BW33">
        <f t="shared" si="53"/>
        <v>2.6627218934911254E-2</v>
      </c>
      <c r="BX33">
        <f t="shared" si="54"/>
        <v>0</v>
      </c>
      <c r="BY33">
        <f t="shared" si="55"/>
        <v>1.9723865877712037E-3</v>
      </c>
      <c r="BZ33">
        <f t="shared" si="56"/>
        <v>9.8619329388560184E-4</v>
      </c>
      <c r="CA33">
        <f t="shared" si="11"/>
        <v>0</v>
      </c>
      <c r="CB33">
        <f t="shared" si="12"/>
        <v>0</v>
      </c>
      <c r="CC33">
        <f t="shared" si="13"/>
        <v>0</v>
      </c>
      <c r="CD33">
        <f t="shared" si="14"/>
        <v>9.8619329388560184E-4</v>
      </c>
      <c r="CE33">
        <f t="shared" si="15"/>
        <v>9.8619329388560184E-4</v>
      </c>
      <c r="CF33">
        <f t="shared" si="16"/>
        <v>9.8619329388560184E-4</v>
      </c>
      <c r="CG33">
        <f t="shared" si="17"/>
        <v>9.8619329388560184E-4</v>
      </c>
      <c r="CH33">
        <f t="shared" si="18"/>
        <v>0</v>
      </c>
      <c r="CI33">
        <f t="shared" si="19"/>
        <v>0</v>
      </c>
      <c r="CJ33">
        <f t="shared" si="20"/>
        <v>0</v>
      </c>
      <c r="CK33">
        <f t="shared" si="21"/>
        <v>9.8619329388560184E-4</v>
      </c>
      <c r="CL33">
        <f t="shared" si="22"/>
        <v>9.8619329388560184E-4</v>
      </c>
      <c r="CM33">
        <f t="shared" si="23"/>
        <v>0</v>
      </c>
      <c r="CN33">
        <f t="shared" si="24"/>
        <v>0.26528599605522679</v>
      </c>
      <c r="CO33">
        <f t="shared" si="25"/>
        <v>0.56114398422090728</v>
      </c>
      <c r="CP33">
        <f t="shared" si="26"/>
        <v>0.17357001972386593</v>
      </c>
      <c r="CQ33">
        <f t="shared" si="27"/>
        <v>5.0295857988165694E-2</v>
      </c>
      <c r="CR33">
        <f t="shared" si="28"/>
        <v>0</v>
      </c>
      <c r="CS33">
        <f t="shared" si="29"/>
        <v>5.9171597633136119E-2</v>
      </c>
      <c r="CT33">
        <f t="shared" si="30"/>
        <v>3.9447731755424074E-3</v>
      </c>
      <c r="CU33">
        <f t="shared" si="31"/>
        <v>3.9447731755424074E-3</v>
      </c>
    </row>
    <row r="34" spans="1:99" x14ac:dyDescent="0.3">
      <c r="A34" s="3">
        <v>40927</v>
      </c>
      <c r="B34" s="4" t="s">
        <v>51</v>
      </c>
      <c r="C34" s="4" t="s">
        <v>44</v>
      </c>
      <c r="D34" s="5" t="s">
        <v>54</v>
      </c>
      <c r="E34" s="6">
        <v>0.19</v>
      </c>
      <c r="F34" s="6">
        <v>0.02</v>
      </c>
      <c r="G34" s="6">
        <v>0.09</v>
      </c>
      <c r="H34" s="6">
        <v>0</v>
      </c>
      <c r="I34" s="6">
        <v>2.46</v>
      </c>
      <c r="J34" s="6">
        <v>0.21</v>
      </c>
      <c r="K34" s="6">
        <v>0.12</v>
      </c>
      <c r="L34" s="6">
        <v>0.05</v>
      </c>
      <c r="M34" s="6">
        <v>1.2</v>
      </c>
      <c r="N34" s="6">
        <v>0</v>
      </c>
      <c r="O34" s="6">
        <v>3.92</v>
      </c>
      <c r="P34" s="6">
        <v>0.12</v>
      </c>
      <c r="Q34" s="6">
        <v>0.04</v>
      </c>
      <c r="R34" s="6">
        <v>0.11</v>
      </c>
      <c r="S34" s="6">
        <v>0</v>
      </c>
      <c r="T34" s="6">
        <v>0.02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0.02</v>
      </c>
      <c r="AA34" s="6">
        <v>0.02</v>
      </c>
      <c r="AB34" s="6">
        <v>0</v>
      </c>
      <c r="AC34" s="6">
        <v>0.02</v>
      </c>
      <c r="AD34" s="6">
        <v>0</v>
      </c>
      <c r="AE34" s="6">
        <v>0</v>
      </c>
      <c r="AF34" s="6">
        <v>0</v>
      </c>
      <c r="AG34" s="6">
        <v>0</v>
      </c>
      <c r="AH34" s="6">
        <v>0.02</v>
      </c>
      <c r="AI34" s="6">
        <v>0</v>
      </c>
      <c r="AJ34" s="6">
        <v>0.04</v>
      </c>
      <c r="AK34" s="6">
        <v>0.02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f t="shared" si="1"/>
        <v>4.1799999999999988</v>
      </c>
      <c r="AS34" s="7">
        <f t="shared" si="2"/>
        <v>4.2</v>
      </c>
      <c r="AT34" s="7">
        <f t="shared" si="3"/>
        <v>0.31</v>
      </c>
      <c r="AU34" s="7">
        <f t="shared" si="4"/>
        <v>0.15</v>
      </c>
      <c r="AV34" s="7">
        <f t="shared" si="5"/>
        <v>0</v>
      </c>
      <c r="AW34" s="7">
        <f t="shared" si="6"/>
        <v>0.04</v>
      </c>
      <c r="AX34" s="7">
        <f t="shared" si="7"/>
        <v>0.06</v>
      </c>
      <c r="AY34" s="7">
        <f t="shared" si="8"/>
        <v>0.15</v>
      </c>
      <c r="AZ34" s="7">
        <f t="shared" si="9"/>
        <v>8.6899999999999942</v>
      </c>
      <c r="BA34">
        <f t="shared" si="10"/>
        <v>2.1864211737629473E-2</v>
      </c>
      <c r="BB34">
        <f t="shared" si="32"/>
        <v>2.3014959723820501E-3</v>
      </c>
      <c r="BC34">
        <f t="shared" si="33"/>
        <v>1.0356731875719224E-2</v>
      </c>
      <c r="BD34">
        <f t="shared" si="34"/>
        <v>0</v>
      </c>
      <c r="BE34">
        <f t="shared" si="35"/>
        <v>0.28308400460299216</v>
      </c>
      <c r="BF34">
        <f t="shared" si="36"/>
        <v>2.4165707710011523E-2</v>
      </c>
      <c r="BG34">
        <f t="shared" si="37"/>
        <v>1.38089758342923E-2</v>
      </c>
      <c r="BH34">
        <f t="shared" si="38"/>
        <v>5.7537399309551254E-3</v>
      </c>
      <c r="BI34">
        <f t="shared" si="39"/>
        <v>0.13808975834292297</v>
      </c>
      <c r="BJ34">
        <f t="shared" si="40"/>
        <v>0</v>
      </c>
      <c r="BK34">
        <f t="shared" si="41"/>
        <v>0.45109321058688179</v>
      </c>
      <c r="BL34">
        <f t="shared" si="42"/>
        <v>1.38089758342923E-2</v>
      </c>
      <c r="BM34">
        <f t="shared" si="43"/>
        <v>4.6029919447641001E-3</v>
      </c>
      <c r="BN34">
        <f t="shared" si="44"/>
        <v>1.2658227848101274E-2</v>
      </c>
      <c r="BO34">
        <f t="shared" si="45"/>
        <v>0</v>
      </c>
      <c r="BP34">
        <f t="shared" si="46"/>
        <v>2.3014959723820501E-3</v>
      </c>
      <c r="BQ34">
        <f t="shared" si="47"/>
        <v>0</v>
      </c>
      <c r="BR34">
        <f t="shared" si="48"/>
        <v>0</v>
      </c>
      <c r="BS34">
        <f t="shared" si="49"/>
        <v>0</v>
      </c>
      <c r="BT34">
        <f t="shared" si="50"/>
        <v>0</v>
      </c>
      <c r="BU34">
        <f t="shared" si="51"/>
        <v>0</v>
      </c>
      <c r="BV34">
        <f t="shared" si="52"/>
        <v>2.3014959723820501E-3</v>
      </c>
      <c r="BW34">
        <f t="shared" si="53"/>
        <v>2.3014959723820501E-3</v>
      </c>
      <c r="BX34">
        <f t="shared" si="54"/>
        <v>0</v>
      </c>
      <c r="BY34">
        <f t="shared" si="55"/>
        <v>2.3014959723820501E-3</v>
      </c>
      <c r="BZ34">
        <f t="shared" si="56"/>
        <v>0</v>
      </c>
      <c r="CA34">
        <f t="shared" si="11"/>
        <v>0</v>
      </c>
      <c r="CB34">
        <f t="shared" si="12"/>
        <v>0</v>
      </c>
      <c r="CC34">
        <f t="shared" si="13"/>
        <v>0</v>
      </c>
      <c r="CD34">
        <f t="shared" si="14"/>
        <v>2.3014959723820501E-3</v>
      </c>
      <c r="CE34">
        <f t="shared" si="15"/>
        <v>0</v>
      </c>
      <c r="CF34">
        <f t="shared" si="16"/>
        <v>4.6029919447641001E-3</v>
      </c>
      <c r="CG34">
        <f t="shared" si="17"/>
        <v>2.3014959723820501E-3</v>
      </c>
      <c r="CH34">
        <f t="shared" si="18"/>
        <v>0</v>
      </c>
      <c r="CI34">
        <f t="shared" si="19"/>
        <v>0</v>
      </c>
      <c r="CJ34">
        <f t="shared" si="20"/>
        <v>0</v>
      </c>
      <c r="CK34">
        <f t="shared" si="21"/>
        <v>0</v>
      </c>
      <c r="CL34">
        <f t="shared" si="22"/>
        <v>0</v>
      </c>
      <c r="CM34">
        <f t="shared" si="23"/>
        <v>0</v>
      </c>
      <c r="CN34">
        <f t="shared" si="24"/>
        <v>0.48101265822784828</v>
      </c>
      <c r="CO34">
        <f t="shared" si="25"/>
        <v>0.48331415420023049</v>
      </c>
      <c r="CP34">
        <f t="shared" si="26"/>
        <v>3.5673187571921776E-2</v>
      </c>
      <c r="CQ34">
        <f t="shared" si="27"/>
        <v>1.7261219792865372E-2</v>
      </c>
      <c r="CR34">
        <f t="shared" si="28"/>
        <v>0</v>
      </c>
      <c r="CS34">
        <f t="shared" si="29"/>
        <v>4.6029919447641001E-3</v>
      </c>
      <c r="CT34">
        <f t="shared" si="30"/>
        <v>6.9044879171461498E-3</v>
      </c>
      <c r="CU34">
        <f t="shared" si="31"/>
        <v>1.7261219792865372E-2</v>
      </c>
    </row>
    <row r="35" spans="1:99" x14ac:dyDescent="0.3">
      <c r="A35" s="3">
        <v>40968</v>
      </c>
      <c r="B35" s="4" t="s">
        <v>52</v>
      </c>
      <c r="C35" s="4" t="s">
        <v>44</v>
      </c>
      <c r="D35" s="5" t="s">
        <v>54</v>
      </c>
      <c r="E35" s="6">
        <v>0.38</v>
      </c>
      <c r="F35" s="6">
        <v>0.03</v>
      </c>
      <c r="G35" s="6">
        <v>0.1</v>
      </c>
      <c r="H35" s="6">
        <v>0</v>
      </c>
      <c r="I35" s="6">
        <v>2.04</v>
      </c>
      <c r="J35" s="6">
        <v>0.8</v>
      </c>
      <c r="K35" s="6">
        <v>0.13</v>
      </c>
      <c r="L35" s="6">
        <v>0.08</v>
      </c>
      <c r="M35" s="6">
        <v>1.22</v>
      </c>
      <c r="N35" s="6">
        <v>0</v>
      </c>
      <c r="O35" s="6">
        <v>3.31</v>
      </c>
      <c r="P35" s="6">
        <v>0.21</v>
      </c>
      <c r="Q35" s="6">
        <v>0.08</v>
      </c>
      <c r="R35" s="6">
        <v>0.16</v>
      </c>
      <c r="S35" s="6">
        <v>0</v>
      </c>
      <c r="T35" s="6">
        <v>0.03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0.03</v>
      </c>
      <c r="AA35" s="6">
        <v>0.05</v>
      </c>
      <c r="AB35" s="6">
        <v>0</v>
      </c>
      <c r="AC35" s="6">
        <v>0.03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0.08</v>
      </c>
      <c r="AK35" s="6">
        <v>0.03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f t="shared" si="1"/>
        <v>4.04</v>
      </c>
      <c r="AS35" s="7">
        <f t="shared" si="2"/>
        <v>4.22</v>
      </c>
      <c r="AT35" s="7">
        <f t="shared" si="3"/>
        <v>0.53</v>
      </c>
      <c r="AU35" s="7">
        <f t="shared" si="4"/>
        <v>0.24</v>
      </c>
      <c r="AV35" s="7">
        <f t="shared" si="5"/>
        <v>0</v>
      </c>
      <c r="AW35" s="7">
        <f t="shared" si="6"/>
        <v>0.08</v>
      </c>
      <c r="AX35" s="7">
        <f t="shared" si="7"/>
        <v>0.06</v>
      </c>
      <c r="AY35" s="7">
        <f t="shared" si="8"/>
        <v>0.21000000000000002</v>
      </c>
      <c r="AZ35" s="7">
        <f t="shared" si="9"/>
        <v>8.7899999999999991</v>
      </c>
      <c r="BA35">
        <f t="shared" si="10"/>
        <v>4.3230944254835042E-2</v>
      </c>
      <c r="BB35">
        <f t="shared" si="32"/>
        <v>3.4129692832764505E-3</v>
      </c>
      <c r="BC35">
        <f t="shared" si="33"/>
        <v>1.137656427758817E-2</v>
      </c>
      <c r="BD35">
        <f t="shared" si="34"/>
        <v>0</v>
      </c>
      <c r="BE35">
        <f t="shared" si="35"/>
        <v>0.23208191126279867</v>
      </c>
      <c r="BF35">
        <f t="shared" si="36"/>
        <v>9.1012514220705359E-2</v>
      </c>
      <c r="BG35">
        <f t="shared" si="37"/>
        <v>1.4789533560864621E-2</v>
      </c>
      <c r="BH35">
        <f t="shared" si="38"/>
        <v>9.1012514220705359E-3</v>
      </c>
      <c r="BI35">
        <f t="shared" si="39"/>
        <v>0.13879408418657566</v>
      </c>
      <c r="BJ35">
        <f t="shared" si="40"/>
        <v>0</v>
      </c>
      <c r="BK35">
        <f t="shared" si="41"/>
        <v>0.37656427758816841</v>
      </c>
      <c r="BL35">
        <f t="shared" si="42"/>
        <v>2.3890784982935155E-2</v>
      </c>
      <c r="BM35">
        <f t="shared" si="43"/>
        <v>9.1012514220705359E-3</v>
      </c>
      <c r="BN35">
        <f t="shared" si="44"/>
        <v>1.8202502844141072E-2</v>
      </c>
      <c r="BO35">
        <f t="shared" si="45"/>
        <v>0</v>
      </c>
      <c r="BP35">
        <f t="shared" si="46"/>
        <v>3.4129692832764505E-3</v>
      </c>
      <c r="BQ35">
        <f t="shared" si="47"/>
        <v>0</v>
      </c>
      <c r="BR35">
        <f t="shared" si="48"/>
        <v>0</v>
      </c>
      <c r="BS35">
        <f t="shared" si="49"/>
        <v>0</v>
      </c>
      <c r="BT35">
        <f t="shared" si="50"/>
        <v>0</v>
      </c>
      <c r="BU35">
        <f t="shared" si="51"/>
        <v>0</v>
      </c>
      <c r="BV35">
        <f t="shared" si="52"/>
        <v>3.4129692832764505E-3</v>
      </c>
      <c r="BW35">
        <f t="shared" si="53"/>
        <v>5.688282138794085E-3</v>
      </c>
      <c r="BX35">
        <f t="shared" si="54"/>
        <v>0</v>
      </c>
      <c r="BY35">
        <f t="shared" si="55"/>
        <v>3.4129692832764505E-3</v>
      </c>
      <c r="BZ35">
        <f t="shared" si="56"/>
        <v>0</v>
      </c>
      <c r="CA35">
        <f t="shared" si="11"/>
        <v>0</v>
      </c>
      <c r="CB35">
        <f t="shared" si="12"/>
        <v>0</v>
      </c>
      <c r="CC35">
        <f t="shared" si="13"/>
        <v>0</v>
      </c>
      <c r="CD35">
        <f t="shared" si="14"/>
        <v>0</v>
      </c>
      <c r="CE35">
        <f t="shared" si="15"/>
        <v>0</v>
      </c>
      <c r="CF35">
        <f t="shared" si="16"/>
        <v>9.1012514220705359E-3</v>
      </c>
      <c r="CG35">
        <f t="shared" si="17"/>
        <v>3.4129692832764505E-3</v>
      </c>
      <c r="CH35">
        <f t="shared" si="18"/>
        <v>0</v>
      </c>
      <c r="CI35">
        <f t="shared" si="19"/>
        <v>0</v>
      </c>
      <c r="CJ35">
        <f t="shared" si="20"/>
        <v>0</v>
      </c>
      <c r="CK35">
        <f t="shared" si="21"/>
        <v>0</v>
      </c>
      <c r="CL35">
        <f t="shared" si="22"/>
        <v>0</v>
      </c>
      <c r="CM35">
        <f t="shared" si="23"/>
        <v>0</v>
      </c>
      <c r="CN35">
        <f t="shared" si="24"/>
        <v>0.45961319681456203</v>
      </c>
      <c r="CO35">
        <f t="shared" si="25"/>
        <v>0.48009101251422071</v>
      </c>
      <c r="CP35">
        <f t="shared" si="26"/>
        <v>6.0295790671217299E-2</v>
      </c>
      <c r="CQ35">
        <f t="shared" si="27"/>
        <v>2.7303754266211604E-2</v>
      </c>
      <c r="CR35">
        <f t="shared" si="28"/>
        <v>0</v>
      </c>
      <c r="CS35">
        <f t="shared" si="29"/>
        <v>9.1012514220705359E-3</v>
      </c>
      <c r="CT35">
        <f t="shared" si="30"/>
        <v>6.8259385665529011E-3</v>
      </c>
      <c r="CU35">
        <f t="shared" si="31"/>
        <v>2.3890784982935159E-2</v>
      </c>
    </row>
    <row r="36" spans="1:99" x14ac:dyDescent="0.3">
      <c r="A36" s="3">
        <v>40968</v>
      </c>
      <c r="B36" s="4" t="s">
        <v>52</v>
      </c>
      <c r="C36" s="4" t="s">
        <v>44</v>
      </c>
      <c r="D36" s="5" t="s">
        <v>54</v>
      </c>
      <c r="E36" s="6">
        <v>0.6</v>
      </c>
      <c r="F36" s="6">
        <v>0.02</v>
      </c>
      <c r="G36" s="6">
        <v>0.15</v>
      </c>
      <c r="H36" s="6">
        <v>0</v>
      </c>
      <c r="I36" s="6">
        <v>2.75</v>
      </c>
      <c r="J36" s="6">
        <v>1.59</v>
      </c>
      <c r="K36" s="6">
        <v>0.17</v>
      </c>
      <c r="L36" s="6">
        <v>0.09</v>
      </c>
      <c r="M36" s="6">
        <v>1.55</v>
      </c>
      <c r="N36" s="6">
        <v>0</v>
      </c>
      <c r="O36" s="6">
        <v>3.56</v>
      </c>
      <c r="P36" s="6">
        <v>0.43</v>
      </c>
      <c r="Q36" s="6">
        <v>0.26</v>
      </c>
      <c r="R36" s="6">
        <v>0.15</v>
      </c>
      <c r="S36" s="6">
        <v>0.17</v>
      </c>
      <c r="T36" s="6">
        <v>0.02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0.13</v>
      </c>
      <c r="AA36" s="6">
        <v>0.24</v>
      </c>
      <c r="AB36" s="6">
        <v>0</v>
      </c>
      <c r="AC36" s="6">
        <v>0.02</v>
      </c>
      <c r="AD36" s="6">
        <v>0</v>
      </c>
      <c r="AE36" s="6">
        <v>0</v>
      </c>
      <c r="AF36" s="6">
        <v>0.02</v>
      </c>
      <c r="AG36" s="6">
        <v>0</v>
      </c>
      <c r="AH36" s="6">
        <v>0.02</v>
      </c>
      <c r="AI36" s="6">
        <v>0.02</v>
      </c>
      <c r="AJ36" s="6">
        <v>0.13</v>
      </c>
      <c r="AK36" s="6">
        <v>0.06</v>
      </c>
      <c r="AL36" s="6">
        <v>0</v>
      </c>
      <c r="AM36" s="6">
        <v>0</v>
      </c>
      <c r="AN36" s="6">
        <v>0</v>
      </c>
      <c r="AO36" s="6">
        <v>0.02</v>
      </c>
      <c r="AP36" s="6">
        <v>0</v>
      </c>
      <c r="AQ36" s="6">
        <v>0</v>
      </c>
      <c r="AR36" s="7">
        <f t="shared" si="1"/>
        <v>5.4899999999999975</v>
      </c>
      <c r="AS36" s="7">
        <f t="shared" si="2"/>
        <v>5.2799999999999994</v>
      </c>
      <c r="AT36" s="7">
        <f t="shared" si="3"/>
        <v>1.4</v>
      </c>
      <c r="AU36" s="7">
        <f t="shared" si="4"/>
        <v>0.41000000000000003</v>
      </c>
      <c r="AV36" s="7">
        <f t="shared" si="5"/>
        <v>0.02</v>
      </c>
      <c r="AW36" s="7">
        <f t="shared" si="6"/>
        <v>0.58000000000000007</v>
      </c>
      <c r="AX36" s="7">
        <f t="shared" si="7"/>
        <v>0.06</v>
      </c>
      <c r="AY36" s="7">
        <f t="shared" si="8"/>
        <v>0.33999999999999997</v>
      </c>
      <c r="AZ36" s="7">
        <f t="shared" si="9"/>
        <v>12.17</v>
      </c>
      <c r="BA36">
        <f t="shared" si="10"/>
        <v>4.9301561216105176E-2</v>
      </c>
      <c r="BB36">
        <f t="shared" si="32"/>
        <v>1.6433853738701727E-3</v>
      </c>
      <c r="BC36">
        <f t="shared" si="33"/>
        <v>1.2325390304026294E-2</v>
      </c>
      <c r="BD36">
        <f t="shared" si="34"/>
        <v>0</v>
      </c>
      <c r="BE36">
        <f t="shared" si="35"/>
        <v>0.22596548890714874</v>
      </c>
      <c r="BF36">
        <f t="shared" si="36"/>
        <v>0.13064913722267874</v>
      </c>
      <c r="BG36">
        <f t="shared" si="37"/>
        <v>1.3968775677896467E-2</v>
      </c>
      <c r="BH36">
        <f t="shared" si="38"/>
        <v>7.3952341824157766E-3</v>
      </c>
      <c r="BI36">
        <f t="shared" si="39"/>
        <v>0.12736236647493837</v>
      </c>
      <c r="BJ36">
        <f t="shared" si="40"/>
        <v>0</v>
      </c>
      <c r="BK36">
        <f t="shared" si="41"/>
        <v>0.29252259654889073</v>
      </c>
      <c r="BL36">
        <f t="shared" si="42"/>
        <v>3.5332785538208712E-2</v>
      </c>
      <c r="BM36">
        <f t="shared" si="43"/>
        <v>2.1364009860312245E-2</v>
      </c>
      <c r="BN36">
        <f t="shared" si="44"/>
        <v>1.2325390304026294E-2</v>
      </c>
      <c r="BO36">
        <f t="shared" si="45"/>
        <v>1.3968775677896467E-2</v>
      </c>
      <c r="BP36">
        <f t="shared" si="46"/>
        <v>1.6433853738701727E-3</v>
      </c>
      <c r="BQ36">
        <f t="shared" si="47"/>
        <v>0</v>
      </c>
      <c r="BR36">
        <f t="shared" si="48"/>
        <v>0</v>
      </c>
      <c r="BS36">
        <f t="shared" si="49"/>
        <v>0</v>
      </c>
      <c r="BT36">
        <f t="shared" si="50"/>
        <v>0</v>
      </c>
      <c r="BU36">
        <f t="shared" si="51"/>
        <v>0</v>
      </c>
      <c r="BV36">
        <f t="shared" si="52"/>
        <v>1.0682004930156122E-2</v>
      </c>
      <c r="BW36">
        <f t="shared" si="53"/>
        <v>1.972062448644207E-2</v>
      </c>
      <c r="BX36">
        <f t="shared" si="54"/>
        <v>0</v>
      </c>
      <c r="BY36">
        <f t="shared" si="55"/>
        <v>1.6433853738701727E-3</v>
      </c>
      <c r="BZ36">
        <f t="shared" si="56"/>
        <v>0</v>
      </c>
      <c r="CA36">
        <f t="shared" si="11"/>
        <v>0</v>
      </c>
      <c r="CB36">
        <f t="shared" si="12"/>
        <v>1.6433853738701727E-3</v>
      </c>
      <c r="CC36">
        <f t="shared" si="13"/>
        <v>0</v>
      </c>
      <c r="CD36">
        <f t="shared" si="14"/>
        <v>1.6433853738701727E-3</v>
      </c>
      <c r="CE36">
        <f t="shared" si="15"/>
        <v>1.6433853738701727E-3</v>
      </c>
      <c r="CF36">
        <f t="shared" si="16"/>
        <v>1.0682004930156122E-2</v>
      </c>
      <c r="CG36">
        <f t="shared" si="17"/>
        <v>4.9301561216105174E-3</v>
      </c>
      <c r="CH36">
        <f t="shared" si="18"/>
        <v>0</v>
      </c>
      <c r="CI36">
        <f t="shared" si="19"/>
        <v>0</v>
      </c>
      <c r="CJ36">
        <f t="shared" si="20"/>
        <v>0</v>
      </c>
      <c r="CK36">
        <f t="shared" si="21"/>
        <v>1.6433853738701727E-3</v>
      </c>
      <c r="CL36">
        <f t="shared" si="22"/>
        <v>0</v>
      </c>
      <c r="CM36">
        <f t="shared" si="23"/>
        <v>0</v>
      </c>
      <c r="CN36">
        <f t="shared" si="24"/>
        <v>0.45110928512736215</v>
      </c>
      <c r="CO36">
        <f t="shared" si="25"/>
        <v>0.4338537387017255</v>
      </c>
      <c r="CP36">
        <f t="shared" si="26"/>
        <v>0.11503697617091208</v>
      </c>
      <c r="CQ36">
        <f t="shared" si="27"/>
        <v>3.3689400164338537E-2</v>
      </c>
      <c r="CR36">
        <f t="shared" si="28"/>
        <v>1.6433853738701727E-3</v>
      </c>
      <c r="CS36">
        <f t="shared" si="29"/>
        <v>4.7658175842235008E-2</v>
      </c>
      <c r="CT36">
        <f t="shared" si="30"/>
        <v>4.9301561216105174E-3</v>
      </c>
      <c r="CU36">
        <f t="shared" si="31"/>
        <v>2.7937551355792931E-2</v>
      </c>
    </row>
    <row r="37" spans="1:99" x14ac:dyDescent="0.3">
      <c r="A37" s="3">
        <v>41003</v>
      </c>
      <c r="B37" s="4" t="s">
        <v>53</v>
      </c>
      <c r="C37" s="4" t="s">
        <v>44</v>
      </c>
      <c r="D37" s="5" t="s">
        <v>54</v>
      </c>
      <c r="E37" s="6">
        <v>0.79</v>
      </c>
      <c r="F37" s="6">
        <v>0.01</v>
      </c>
      <c r="G37" s="6">
        <v>0.2</v>
      </c>
      <c r="H37" s="6">
        <v>0</v>
      </c>
      <c r="I37" s="6">
        <v>3.33</v>
      </c>
      <c r="J37" s="6">
        <v>2.95</v>
      </c>
      <c r="K37" s="6">
        <v>0</v>
      </c>
      <c r="L37" s="6">
        <v>0.01</v>
      </c>
      <c r="M37" s="6">
        <v>1.27</v>
      </c>
      <c r="N37" s="6">
        <v>0.01</v>
      </c>
      <c r="O37" s="6">
        <v>4.08</v>
      </c>
      <c r="P37" s="6">
        <v>0.68</v>
      </c>
      <c r="Q37" s="6">
        <v>0.53</v>
      </c>
      <c r="R37" s="6">
        <v>0.15</v>
      </c>
      <c r="S37" s="6">
        <v>0.54</v>
      </c>
      <c r="T37" s="6">
        <v>0.03</v>
      </c>
      <c r="U37" s="6">
        <v>0</v>
      </c>
      <c r="V37" s="6">
        <v>0</v>
      </c>
      <c r="W37" s="6">
        <v>0.01</v>
      </c>
      <c r="X37" s="6">
        <v>0</v>
      </c>
      <c r="Y37" s="6">
        <v>0.01</v>
      </c>
      <c r="Z37" s="6">
        <v>0.2</v>
      </c>
      <c r="AA37" s="6">
        <v>0.53</v>
      </c>
      <c r="AB37" s="6">
        <v>0</v>
      </c>
      <c r="AC37" s="6">
        <v>0.03</v>
      </c>
      <c r="AD37" s="6">
        <v>0</v>
      </c>
      <c r="AE37" s="6">
        <v>0</v>
      </c>
      <c r="AF37" s="6">
        <v>0.03</v>
      </c>
      <c r="AG37" s="6">
        <v>0</v>
      </c>
      <c r="AH37" s="6">
        <v>0.01</v>
      </c>
      <c r="AI37" s="6">
        <v>0.01</v>
      </c>
      <c r="AJ37" s="6">
        <v>0.31</v>
      </c>
      <c r="AK37" s="6">
        <v>0.16</v>
      </c>
      <c r="AL37" s="6">
        <v>0</v>
      </c>
      <c r="AM37" s="6">
        <v>0</v>
      </c>
      <c r="AN37" s="6">
        <v>0</v>
      </c>
      <c r="AO37" s="6">
        <v>0.01</v>
      </c>
      <c r="AP37" s="6">
        <v>0.01</v>
      </c>
      <c r="AQ37" s="6">
        <v>0</v>
      </c>
      <c r="AR37" s="7">
        <f t="shared" si="1"/>
        <v>6.1499999999999995</v>
      </c>
      <c r="AS37" s="7">
        <f t="shared" si="2"/>
        <v>7.0699999999999994</v>
      </c>
      <c r="AT37" s="7">
        <f t="shared" si="3"/>
        <v>2.6799999999999997</v>
      </c>
      <c r="AU37" s="7">
        <f t="shared" si="4"/>
        <v>0.69000000000000006</v>
      </c>
      <c r="AV37" s="7">
        <f t="shared" si="5"/>
        <v>0.03</v>
      </c>
      <c r="AW37" s="7">
        <f t="shared" si="6"/>
        <v>1.31</v>
      </c>
      <c r="AX37" s="7">
        <f t="shared" si="7"/>
        <v>6.9999999999999993E-2</v>
      </c>
      <c r="AY37" s="7">
        <f t="shared" si="8"/>
        <v>0.66999999999999993</v>
      </c>
      <c r="AZ37" s="7">
        <f t="shared" si="9"/>
        <v>15.899999999999997</v>
      </c>
      <c r="BA37">
        <f t="shared" si="10"/>
        <v>4.9685534591194978E-2</v>
      </c>
      <c r="BB37">
        <f t="shared" si="32"/>
        <v>6.2893081761006308E-4</v>
      </c>
      <c r="BC37">
        <f t="shared" si="33"/>
        <v>1.257861635220126E-2</v>
      </c>
      <c r="BD37">
        <f t="shared" si="34"/>
        <v>0</v>
      </c>
      <c r="BE37">
        <f t="shared" si="35"/>
        <v>0.20943396226415098</v>
      </c>
      <c r="BF37">
        <f t="shared" si="36"/>
        <v>0.1855345911949686</v>
      </c>
      <c r="BG37">
        <f t="shared" si="37"/>
        <v>0</v>
      </c>
      <c r="BH37">
        <f t="shared" si="38"/>
        <v>6.2893081761006308E-4</v>
      </c>
      <c r="BI37">
        <f t="shared" si="39"/>
        <v>7.9874213836478011E-2</v>
      </c>
      <c r="BJ37">
        <f t="shared" si="40"/>
        <v>6.2893081761006308E-4</v>
      </c>
      <c r="BK37">
        <f t="shared" si="41"/>
        <v>0.25660377358490571</v>
      </c>
      <c r="BL37">
        <f t="shared" si="42"/>
        <v>4.2767295597484288E-2</v>
      </c>
      <c r="BM37">
        <f t="shared" si="43"/>
        <v>3.333333333333334E-2</v>
      </c>
      <c r="BN37">
        <f t="shared" si="44"/>
        <v>9.4339622641509448E-3</v>
      </c>
      <c r="BO37">
        <f t="shared" si="45"/>
        <v>3.3962264150943403E-2</v>
      </c>
      <c r="BP37">
        <f t="shared" si="46"/>
        <v>1.8867924528301889E-3</v>
      </c>
      <c r="BQ37">
        <f t="shared" si="47"/>
        <v>0</v>
      </c>
      <c r="BR37">
        <f t="shared" si="48"/>
        <v>0</v>
      </c>
      <c r="BS37">
        <f t="shared" si="49"/>
        <v>6.2893081761006308E-4</v>
      </c>
      <c r="BT37">
        <f t="shared" si="50"/>
        <v>0</v>
      </c>
      <c r="BU37">
        <f t="shared" si="51"/>
        <v>6.2893081761006308E-4</v>
      </c>
      <c r="BV37">
        <f t="shared" si="52"/>
        <v>1.257861635220126E-2</v>
      </c>
      <c r="BW37">
        <f t="shared" si="53"/>
        <v>3.333333333333334E-2</v>
      </c>
      <c r="BX37">
        <f t="shared" si="54"/>
        <v>0</v>
      </c>
      <c r="BY37">
        <f t="shared" si="55"/>
        <v>1.8867924528301889E-3</v>
      </c>
      <c r="BZ37">
        <f t="shared" si="56"/>
        <v>0</v>
      </c>
      <c r="CA37">
        <f t="shared" si="11"/>
        <v>0</v>
      </c>
      <c r="CB37">
        <f t="shared" si="12"/>
        <v>1.8867924528301889E-3</v>
      </c>
      <c r="CC37">
        <f t="shared" si="13"/>
        <v>0</v>
      </c>
      <c r="CD37">
        <f t="shared" si="14"/>
        <v>6.2893081761006308E-4</v>
      </c>
      <c r="CE37">
        <f t="shared" si="15"/>
        <v>6.2893081761006308E-4</v>
      </c>
      <c r="CF37">
        <f t="shared" si="16"/>
        <v>1.9496855345911952E-2</v>
      </c>
      <c r="CG37">
        <f t="shared" si="17"/>
        <v>1.0062893081761009E-2</v>
      </c>
      <c r="CH37">
        <f t="shared" si="18"/>
        <v>0</v>
      </c>
      <c r="CI37">
        <f t="shared" si="19"/>
        <v>0</v>
      </c>
      <c r="CJ37">
        <f t="shared" si="20"/>
        <v>0</v>
      </c>
      <c r="CK37">
        <f t="shared" si="21"/>
        <v>6.2893081761006308E-4</v>
      </c>
      <c r="CL37">
        <f t="shared" si="22"/>
        <v>6.2893081761006308E-4</v>
      </c>
      <c r="CM37">
        <f t="shared" si="23"/>
        <v>0</v>
      </c>
      <c r="CN37">
        <f t="shared" si="24"/>
        <v>0.3867924528301887</v>
      </c>
      <c r="CO37">
        <f t="shared" si="25"/>
        <v>0.44465408805031453</v>
      </c>
      <c r="CP37">
        <f t="shared" si="26"/>
        <v>0.16855345911949687</v>
      </c>
      <c r="CQ37">
        <f t="shared" si="27"/>
        <v>4.3396226415094351E-2</v>
      </c>
      <c r="CR37">
        <f t="shared" si="28"/>
        <v>1.8867924528301889E-3</v>
      </c>
      <c r="CS37">
        <f t="shared" si="29"/>
        <v>8.2389937106918262E-2</v>
      </c>
      <c r="CT37">
        <f t="shared" si="30"/>
        <v>4.402515723270441E-3</v>
      </c>
      <c r="CU37">
        <f t="shared" si="31"/>
        <v>4.2138364779874218E-2</v>
      </c>
    </row>
    <row r="38" spans="1:99" x14ac:dyDescent="0.3">
      <c r="A38" s="3">
        <v>41052</v>
      </c>
      <c r="B38" s="4" t="s">
        <v>43</v>
      </c>
      <c r="C38" s="4" t="s">
        <v>44</v>
      </c>
      <c r="D38" s="5" t="s">
        <v>54</v>
      </c>
      <c r="E38" s="6">
        <v>2.0499999999999998</v>
      </c>
      <c r="F38" s="6">
        <v>0.01</v>
      </c>
      <c r="G38" s="6">
        <v>0.15</v>
      </c>
      <c r="H38" s="6">
        <v>0.02</v>
      </c>
      <c r="I38" s="6">
        <v>5.46</v>
      </c>
      <c r="J38" s="6">
        <v>4.8600000000000003</v>
      </c>
      <c r="K38" s="6">
        <v>0</v>
      </c>
      <c r="L38" s="6">
        <v>0.03</v>
      </c>
      <c r="M38" s="6">
        <v>1.1599999999999999</v>
      </c>
      <c r="N38" s="6">
        <v>0.01</v>
      </c>
      <c r="O38" s="6">
        <v>3.32</v>
      </c>
      <c r="P38" s="6">
        <v>2.5099999999999998</v>
      </c>
      <c r="Q38" s="6">
        <v>1.29</v>
      </c>
      <c r="R38" s="6">
        <v>0.42</v>
      </c>
      <c r="S38" s="6">
        <v>1.68</v>
      </c>
      <c r="T38" s="6">
        <v>0.03</v>
      </c>
      <c r="U38" s="6">
        <v>0</v>
      </c>
      <c r="V38" s="6">
        <v>0</v>
      </c>
      <c r="W38" s="6">
        <v>0.01</v>
      </c>
      <c r="X38" s="6">
        <v>0.01</v>
      </c>
      <c r="Y38" s="6">
        <v>0.02</v>
      </c>
      <c r="Z38" s="6">
        <v>1.72</v>
      </c>
      <c r="AA38" s="6">
        <v>3.33</v>
      </c>
      <c r="AB38" s="6">
        <v>0</v>
      </c>
      <c r="AC38" s="6">
        <v>0.02</v>
      </c>
      <c r="AD38" s="6">
        <v>0</v>
      </c>
      <c r="AE38" s="6">
        <v>0</v>
      </c>
      <c r="AF38" s="6">
        <v>0.08</v>
      </c>
      <c r="AG38" s="6">
        <v>0</v>
      </c>
      <c r="AH38" s="6">
        <v>0.01</v>
      </c>
      <c r="AI38" s="6">
        <v>0</v>
      </c>
      <c r="AJ38" s="6">
        <v>0.14000000000000001</v>
      </c>
      <c r="AK38" s="6">
        <v>0.08</v>
      </c>
      <c r="AL38" s="6">
        <v>0</v>
      </c>
      <c r="AM38" s="6">
        <v>0.06</v>
      </c>
      <c r="AN38" s="6">
        <v>0.06</v>
      </c>
      <c r="AO38" s="6">
        <v>0.01</v>
      </c>
      <c r="AP38" s="6">
        <v>0</v>
      </c>
      <c r="AQ38" s="6">
        <v>0</v>
      </c>
      <c r="AR38" s="7">
        <f t="shared" si="1"/>
        <v>9.23</v>
      </c>
      <c r="AS38" s="7">
        <f t="shared" si="2"/>
        <v>8.25</v>
      </c>
      <c r="AT38" s="7">
        <f t="shared" si="3"/>
        <v>11.069999999999999</v>
      </c>
      <c r="AU38" s="7">
        <f t="shared" si="4"/>
        <v>1.74</v>
      </c>
      <c r="AV38" s="7">
        <f t="shared" si="5"/>
        <v>0.08</v>
      </c>
      <c r="AW38" s="7">
        <f t="shared" si="6"/>
        <v>6.8100000000000005</v>
      </c>
      <c r="AX38" s="7">
        <f t="shared" si="7"/>
        <v>6.0000000000000005E-2</v>
      </c>
      <c r="AY38" s="7">
        <f t="shared" si="8"/>
        <v>0.49</v>
      </c>
      <c r="AZ38" s="7">
        <f t="shared" si="9"/>
        <v>28.55</v>
      </c>
      <c r="BA38">
        <f t="shared" si="10"/>
        <v>7.1803852889667244E-2</v>
      </c>
      <c r="BB38">
        <f t="shared" si="32"/>
        <v>3.5026269702276709E-4</v>
      </c>
      <c r="BC38">
        <f t="shared" si="33"/>
        <v>5.2539404553415062E-3</v>
      </c>
      <c r="BD38">
        <f t="shared" si="34"/>
        <v>7.0052539404553418E-4</v>
      </c>
      <c r="BE38">
        <f t="shared" si="35"/>
        <v>0.19124343257443083</v>
      </c>
      <c r="BF38">
        <f t="shared" si="36"/>
        <v>0.1702276707530648</v>
      </c>
      <c r="BG38">
        <f t="shared" si="37"/>
        <v>0</v>
      </c>
      <c r="BH38">
        <f t="shared" si="38"/>
        <v>1.0507880910683011E-3</v>
      </c>
      <c r="BI38">
        <f t="shared" si="39"/>
        <v>4.0630472854640977E-2</v>
      </c>
      <c r="BJ38">
        <f t="shared" si="40"/>
        <v>3.5026269702276709E-4</v>
      </c>
      <c r="BK38">
        <f t="shared" si="41"/>
        <v>0.11628721541155866</v>
      </c>
      <c r="BL38">
        <f t="shared" si="42"/>
        <v>8.7915936952714532E-2</v>
      </c>
      <c r="BM38">
        <f t="shared" si="43"/>
        <v>4.518388791593695E-2</v>
      </c>
      <c r="BN38">
        <f t="shared" si="44"/>
        <v>1.4711033274956216E-2</v>
      </c>
      <c r="BO38">
        <f t="shared" si="45"/>
        <v>5.8844133099824864E-2</v>
      </c>
      <c r="BP38">
        <f t="shared" si="46"/>
        <v>1.0507880910683011E-3</v>
      </c>
      <c r="BQ38">
        <f t="shared" si="47"/>
        <v>0</v>
      </c>
      <c r="BR38">
        <f t="shared" si="48"/>
        <v>0</v>
      </c>
      <c r="BS38">
        <f t="shared" si="49"/>
        <v>3.5026269702276709E-4</v>
      </c>
      <c r="BT38">
        <f t="shared" si="50"/>
        <v>3.5026269702276709E-4</v>
      </c>
      <c r="BU38">
        <f t="shared" si="51"/>
        <v>7.0052539404553418E-4</v>
      </c>
      <c r="BV38">
        <f t="shared" si="52"/>
        <v>6.0245183887915936E-2</v>
      </c>
      <c r="BW38">
        <f t="shared" si="53"/>
        <v>0.11663747810858144</v>
      </c>
      <c r="BX38">
        <f t="shared" si="54"/>
        <v>0</v>
      </c>
      <c r="BY38">
        <f t="shared" si="55"/>
        <v>7.0052539404553418E-4</v>
      </c>
      <c r="BZ38">
        <f t="shared" si="56"/>
        <v>0</v>
      </c>
      <c r="CA38">
        <f t="shared" si="11"/>
        <v>0</v>
      </c>
      <c r="CB38">
        <f t="shared" si="12"/>
        <v>2.8021015761821367E-3</v>
      </c>
      <c r="CC38">
        <f t="shared" si="13"/>
        <v>0</v>
      </c>
      <c r="CD38">
        <f t="shared" si="14"/>
        <v>3.5026269702276709E-4</v>
      </c>
      <c r="CE38">
        <f t="shared" si="15"/>
        <v>0</v>
      </c>
      <c r="CF38">
        <f t="shared" si="16"/>
        <v>4.9036777583187398E-3</v>
      </c>
      <c r="CG38">
        <f t="shared" si="17"/>
        <v>2.8021015761821367E-3</v>
      </c>
      <c r="CH38">
        <f t="shared" si="18"/>
        <v>0</v>
      </c>
      <c r="CI38">
        <f t="shared" si="19"/>
        <v>2.1015761821366022E-3</v>
      </c>
      <c r="CJ38">
        <f t="shared" si="20"/>
        <v>2.1015761821366022E-3</v>
      </c>
      <c r="CK38">
        <f t="shared" si="21"/>
        <v>3.5026269702276709E-4</v>
      </c>
      <c r="CL38">
        <f t="shared" si="22"/>
        <v>0</v>
      </c>
      <c r="CM38">
        <f t="shared" si="23"/>
        <v>0</v>
      </c>
      <c r="CN38">
        <f t="shared" si="24"/>
        <v>0.323292469352014</v>
      </c>
      <c r="CO38">
        <f t="shared" si="25"/>
        <v>0.28896672504378285</v>
      </c>
      <c r="CP38">
        <f t="shared" si="26"/>
        <v>0.3877408056042031</v>
      </c>
      <c r="CQ38">
        <f t="shared" si="27"/>
        <v>6.0945709281961469E-2</v>
      </c>
      <c r="CR38">
        <f t="shared" si="28"/>
        <v>2.8021015761821367E-3</v>
      </c>
      <c r="CS38">
        <f t="shared" si="29"/>
        <v>0.2385288966725044</v>
      </c>
      <c r="CT38">
        <f t="shared" si="30"/>
        <v>2.1015761821366026E-3</v>
      </c>
      <c r="CU38">
        <f t="shared" si="31"/>
        <v>1.7162872154115588E-2</v>
      </c>
    </row>
    <row r="39" spans="1:99" x14ac:dyDescent="0.3">
      <c r="A39" s="3">
        <v>41052</v>
      </c>
      <c r="B39" s="4" t="s">
        <v>43</v>
      </c>
      <c r="C39" s="4" t="s">
        <v>44</v>
      </c>
      <c r="D39" s="5" t="s">
        <v>54</v>
      </c>
      <c r="E39" s="6">
        <v>1.1399999999999999</v>
      </c>
      <c r="F39" s="6">
        <v>0</v>
      </c>
      <c r="G39" s="6">
        <v>0.1</v>
      </c>
      <c r="H39" s="6">
        <v>0</v>
      </c>
      <c r="I39" s="6">
        <v>4.12</v>
      </c>
      <c r="J39" s="6">
        <v>3.02</v>
      </c>
      <c r="K39" s="6">
        <v>0</v>
      </c>
      <c r="L39" s="6">
        <v>0.02</v>
      </c>
      <c r="M39" s="6">
        <v>1.23</v>
      </c>
      <c r="N39" s="6">
        <v>0</v>
      </c>
      <c r="O39" s="6">
        <v>2.71</v>
      </c>
      <c r="P39" s="6">
        <v>1.87</v>
      </c>
      <c r="Q39" s="6">
        <v>0.89</v>
      </c>
      <c r="R39" s="6">
        <v>0.33</v>
      </c>
      <c r="S39" s="6">
        <v>1.02</v>
      </c>
      <c r="T39" s="6">
        <v>0.03</v>
      </c>
      <c r="U39" s="6">
        <v>0</v>
      </c>
      <c r="V39" s="6">
        <v>0</v>
      </c>
      <c r="W39" s="6">
        <v>0.02</v>
      </c>
      <c r="X39" s="6">
        <v>0</v>
      </c>
      <c r="Y39" s="6">
        <v>0.02</v>
      </c>
      <c r="Z39" s="6">
        <v>1.19</v>
      </c>
      <c r="AA39" s="6">
        <v>2.19</v>
      </c>
      <c r="AB39" s="6">
        <v>0</v>
      </c>
      <c r="AC39" s="6">
        <v>0.02</v>
      </c>
      <c r="AD39" s="6">
        <v>0</v>
      </c>
      <c r="AE39" s="6">
        <v>0</v>
      </c>
      <c r="AF39" s="6">
        <v>0.05</v>
      </c>
      <c r="AG39" s="6">
        <v>0</v>
      </c>
      <c r="AH39" s="6">
        <v>0.02</v>
      </c>
      <c r="AI39" s="6">
        <v>0</v>
      </c>
      <c r="AJ39" s="6">
        <v>7.0000000000000007E-2</v>
      </c>
      <c r="AK39" s="6">
        <v>0.03</v>
      </c>
      <c r="AL39" s="6">
        <v>0</v>
      </c>
      <c r="AM39" s="6">
        <v>0.05</v>
      </c>
      <c r="AN39" s="6">
        <v>0.03</v>
      </c>
      <c r="AO39" s="6">
        <v>0</v>
      </c>
      <c r="AP39" s="6">
        <v>0</v>
      </c>
      <c r="AQ39" s="6">
        <v>0</v>
      </c>
      <c r="AR39" s="7">
        <f t="shared" si="1"/>
        <v>6.84</v>
      </c>
      <c r="AS39" s="7">
        <f t="shared" si="2"/>
        <v>5.75</v>
      </c>
      <c r="AT39" s="7">
        <f t="shared" si="3"/>
        <v>7.5799999999999983</v>
      </c>
      <c r="AU39" s="7">
        <f t="shared" si="4"/>
        <v>1.24</v>
      </c>
      <c r="AV39" s="7">
        <f t="shared" si="5"/>
        <v>0.05</v>
      </c>
      <c r="AW39" s="7">
        <f t="shared" si="6"/>
        <v>4.45</v>
      </c>
      <c r="AX39" s="7">
        <f t="shared" si="7"/>
        <v>7.0000000000000007E-2</v>
      </c>
      <c r="AY39" s="7">
        <f t="shared" si="8"/>
        <v>0.28000000000000003</v>
      </c>
      <c r="AZ39" s="7">
        <f t="shared" si="9"/>
        <v>20.170000000000009</v>
      </c>
      <c r="BA39">
        <f t="shared" si="10"/>
        <v>5.6519583539910732E-2</v>
      </c>
      <c r="BB39">
        <f t="shared" si="32"/>
        <v>0</v>
      </c>
      <c r="BC39">
        <f t="shared" si="33"/>
        <v>4.9578582052553274E-3</v>
      </c>
      <c r="BD39">
        <f t="shared" si="34"/>
        <v>0</v>
      </c>
      <c r="BE39">
        <f t="shared" si="35"/>
        <v>0.2042637580565195</v>
      </c>
      <c r="BF39">
        <f t="shared" si="36"/>
        <v>0.1497273177987109</v>
      </c>
      <c r="BG39">
        <f t="shared" si="37"/>
        <v>0</v>
      </c>
      <c r="BH39">
        <f t="shared" si="38"/>
        <v>9.9157164105106543E-4</v>
      </c>
      <c r="BI39">
        <f t="shared" si="39"/>
        <v>6.0981655924640527E-2</v>
      </c>
      <c r="BJ39">
        <f t="shared" si="40"/>
        <v>0</v>
      </c>
      <c r="BK39">
        <f t="shared" si="41"/>
        <v>0.13435795736241937</v>
      </c>
      <c r="BL39">
        <f t="shared" si="42"/>
        <v>9.2711948438274627E-2</v>
      </c>
      <c r="BM39">
        <f t="shared" si="43"/>
        <v>4.4124938026772413E-2</v>
      </c>
      <c r="BN39">
        <f t="shared" si="44"/>
        <v>1.6360932077342582E-2</v>
      </c>
      <c r="BO39">
        <f t="shared" si="45"/>
        <v>5.057015369360434E-2</v>
      </c>
      <c r="BP39">
        <f t="shared" si="46"/>
        <v>1.4873574615765983E-3</v>
      </c>
      <c r="BQ39">
        <f t="shared" si="47"/>
        <v>0</v>
      </c>
      <c r="BR39">
        <f t="shared" si="48"/>
        <v>0</v>
      </c>
      <c r="BS39">
        <f t="shared" si="49"/>
        <v>9.9157164105106543E-4</v>
      </c>
      <c r="BT39">
        <f t="shared" si="50"/>
        <v>0</v>
      </c>
      <c r="BU39">
        <f t="shared" si="51"/>
        <v>9.9157164105106543E-4</v>
      </c>
      <c r="BV39">
        <f t="shared" si="52"/>
        <v>5.8998512642538394E-2</v>
      </c>
      <c r="BW39">
        <f t="shared" si="53"/>
        <v>0.10857709469509166</v>
      </c>
      <c r="BX39">
        <f t="shared" si="54"/>
        <v>0</v>
      </c>
      <c r="BY39">
        <f t="shared" si="55"/>
        <v>9.9157164105106543E-4</v>
      </c>
      <c r="BZ39">
        <f t="shared" si="56"/>
        <v>0</v>
      </c>
      <c r="CA39">
        <f t="shared" si="11"/>
        <v>0</v>
      </c>
      <c r="CB39">
        <f t="shared" si="12"/>
        <v>2.4789291026276637E-3</v>
      </c>
      <c r="CC39">
        <f t="shared" si="13"/>
        <v>0</v>
      </c>
      <c r="CD39">
        <f t="shared" si="14"/>
        <v>9.9157164105106543E-4</v>
      </c>
      <c r="CE39">
        <f t="shared" si="15"/>
        <v>0</v>
      </c>
      <c r="CF39">
        <f t="shared" si="16"/>
        <v>3.4705007436787298E-3</v>
      </c>
      <c r="CG39">
        <f t="shared" si="17"/>
        <v>1.4873574615765983E-3</v>
      </c>
      <c r="CH39">
        <f t="shared" si="18"/>
        <v>0</v>
      </c>
      <c r="CI39">
        <f t="shared" si="19"/>
        <v>2.4789291026276637E-3</v>
      </c>
      <c r="CJ39">
        <f t="shared" si="20"/>
        <v>1.4873574615765983E-3</v>
      </c>
      <c r="CK39">
        <f t="shared" si="21"/>
        <v>0</v>
      </c>
      <c r="CL39">
        <f t="shared" si="22"/>
        <v>0</v>
      </c>
      <c r="CM39">
        <f t="shared" si="23"/>
        <v>0</v>
      </c>
      <c r="CN39">
        <f t="shared" si="24"/>
        <v>0.33911750123946438</v>
      </c>
      <c r="CO39">
        <f t="shared" si="25"/>
        <v>0.28507684680218132</v>
      </c>
      <c r="CP39">
        <f t="shared" si="26"/>
        <v>0.37580565195835375</v>
      </c>
      <c r="CQ39">
        <f t="shared" si="27"/>
        <v>6.1477441745166062E-2</v>
      </c>
      <c r="CR39">
        <f t="shared" si="28"/>
        <v>2.4789291026276637E-3</v>
      </c>
      <c r="CS39">
        <f t="shared" si="29"/>
        <v>0.22062469013386207</v>
      </c>
      <c r="CT39">
        <f t="shared" si="30"/>
        <v>3.4705007436787298E-3</v>
      </c>
      <c r="CU39">
        <f t="shared" si="31"/>
        <v>1.3882002974714919E-2</v>
      </c>
    </row>
    <row r="40" spans="1:99" ht="17.399999999999999" x14ac:dyDescent="0.3">
      <c r="A40" s="3">
        <v>40682</v>
      </c>
      <c r="B40" s="4" t="s">
        <v>43</v>
      </c>
      <c r="C40" s="4" t="s">
        <v>44</v>
      </c>
      <c r="D40" s="5" t="s">
        <v>56</v>
      </c>
      <c r="E40" s="6">
        <v>1.92</v>
      </c>
      <c r="F40" s="6">
        <v>0.02</v>
      </c>
      <c r="G40" s="6">
        <v>0.14000000000000001</v>
      </c>
      <c r="H40" s="6">
        <v>0</v>
      </c>
      <c r="I40" s="6">
        <v>4.63</v>
      </c>
      <c r="J40" s="6">
        <v>1.1299999999999999</v>
      </c>
      <c r="K40" s="6">
        <v>0</v>
      </c>
      <c r="L40" s="6">
        <v>0.03</v>
      </c>
      <c r="M40" s="6">
        <v>1.21</v>
      </c>
      <c r="N40" s="6">
        <v>0</v>
      </c>
      <c r="O40" s="6">
        <v>2.64</v>
      </c>
      <c r="P40" s="6">
        <v>1.27</v>
      </c>
      <c r="Q40" s="6">
        <v>2.09</v>
      </c>
      <c r="R40" s="6">
        <v>0</v>
      </c>
      <c r="S40" s="6">
        <v>3.7</v>
      </c>
      <c r="T40" s="6">
        <v>0.06</v>
      </c>
      <c r="U40" s="6">
        <v>0</v>
      </c>
      <c r="V40" s="6">
        <v>0</v>
      </c>
      <c r="W40" s="6">
        <v>0.08</v>
      </c>
      <c r="X40" s="6">
        <v>0.02</v>
      </c>
      <c r="Y40" s="6">
        <v>0.02</v>
      </c>
      <c r="Z40" s="6">
        <v>0.5</v>
      </c>
      <c r="AA40" s="6">
        <v>3.24</v>
      </c>
      <c r="AB40" s="6">
        <v>0</v>
      </c>
      <c r="AC40" s="6">
        <v>0.05</v>
      </c>
      <c r="AD40" s="6">
        <v>0.02</v>
      </c>
      <c r="AE40" s="6">
        <v>0</v>
      </c>
      <c r="AF40" s="6">
        <v>7.83</v>
      </c>
      <c r="AG40" s="6">
        <v>0</v>
      </c>
      <c r="AH40" s="6">
        <v>0.02</v>
      </c>
      <c r="AI40" s="6">
        <v>0.28000000000000003</v>
      </c>
      <c r="AJ40" s="6">
        <v>0.14000000000000001</v>
      </c>
      <c r="AK40" s="6">
        <v>0.08</v>
      </c>
      <c r="AL40" s="6">
        <v>0</v>
      </c>
      <c r="AM40" s="6">
        <v>0.08</v>
      </c>
      <c r="AN40" s="6">
        <v>0.09</v>
      </c>
      <c r="AO40" s="6">
        <v>0.05</v>
      </c>
      <c r="AP40" s="6">
        <v>0</v>
      </c>
      <c r="AQ40" s="6">
        <v>0</v>
      </c>
      <c r="AR40" s="7">
        <f t="shared" si="1"/>
        <v>8.4700000000000006</v>
      </c>
      <c r="AS40" s="7">
        <f t="shared" si="2"/>
        <v>4.12</v>
      </c>
      <c r="AT40" s="7">
        <f t="shared" si="3"/>
        <v>18.75</v>
      </c>
      <c r="AU40" s="7">
        <f t="shared" si="4"/>
        <v>2.13</v>
      </c>
      <c r="AV40" s="7">
        <f t="shared" si="5"/>
        <v>7.83</v>
      </c>
      <c r="AW40" s="7">
        <f t="shared" si="6"/>
        <v>15.549999999999999</v>
      </c>
      <c r="AX40" s="7">
        <f t="shared" si="7"/>
        <v>0.13</v>
      </c>
      <c r="AY40" s="7">
        <f t="shared" si="8"/>
        <v>0.53</v>
      </c>
      <c r="AZ40" s="7">
        <f t="shared" si="9"/>
        <v>31.339999999999993</v>
      </c>
      <c r="BA40">
        <f t="shared" si="10"/>
        <v>6.1263560944479913E-2</v>
      </c>
      <c r="BB40">
        <f t="shared" si="32"/>
        <v>6.3816209317166576E-4</v>
      </c>
      <c r="BC40">
        <f t="shared" si="33"/>
        <v>4.4671346522016609E-3</v>
      </c>
      <c r="BD40">
        <f t="shared" si="34"/>
        <v>0</v>
      </c>
      <c r="BE40">
        <f t="shared" si="35"/>
        <v>0.14773452456924061</v>
      </c>
      <c r="BF40">
        <f t="shared" si="36"/>
        <v>3.6056158264199112E-2</v>
      </c>
      <c r="BG40">
        <f t="shared" si="37"/>
        <v>0</v>
      </c>
      <c r="BH40">
        <f t="shared" si="38"/>
        <v>9.5724313975749863E-4</v>
      </c>
      <c r="BI40">
        <f t="shared" si="39"/>
        <v>3.8608806636885776E-2</v>
      </c>
      <c r="BJ40">
        <f t="shared" si="40"/>
        <v>0</v>
      </c>
      <c r="BK40">
        <f t="shared" si="41"/>
        <v>8.4237396298659881E-2</v>
      </c>
      <c r="BL40">
        <f t="shared" si="42"/>
        <v>4.0523292916400777E-2</v>
      </c>
      <c r="BM40">
        <f t="shared" si="43"/>
        <v>6.6687938736439065E-2</v>
      </c>
      <c r="BN40">
        <f t="shared" si="44"/>
        <v>0</v>
      </c>
      <c r="BO40">
        <f t="shared" si="45"/>
        <v>0.11805998723675817</v>
      </c>
      <c r="BP40">
        <f t="shared" si="46"/>
        <v>1.9144862795149973E-3</v>
      </c>
      <c r="BQ40">
        <f t="shared" si="47"/>
        <v>0</v>
      </c>
      <c r="BR40">
        <f t="shared" si="48"/>
        <v>0</v>
      </c>
      <c r="BS40">
        <f t="shared" si="49"/>
        <v>2.552648372686663E-3</v>
      </c>
      <c r="BT40">
        <f t="shared" si="50"/>
        <v>6.3816209317166576E-4</v>
      </c>
      <c r="BU40">
        <f t="shared" si="51"/>
        <v>6.3816209317166576E-4</v>
      </c>
      <c r="BV40">
        <f t="shared" si="52"/>
        <v>1.5954052329291642E-2</v>
      </c>
      <c r="BW40">
        <f t="shared" si="53"/>
        <v>0.10338225909380985</v>
      </c>
      <c r="BX40">
        <f t="shared" si="54"/>
        <v>0</v>
      </c>
      <c r="BY40">
        <f t="shared" si="55"/>
        <v>1.5954052329291645E-3</v>
      </c>
      <c r="BZ40">
        <f t="shared" si="56"/>
        <v>6.3816209317166576E-4</v>
      </c>
      <c r="CA40">
        <f t="shared" si="11"/>
        <v>0</v>
      </c>
      <c r="CB40">
        <f t="shared" si="12"/>
        <v>0.24984045947670713</v>
      </c>
      <c r="CC40">
        <f t="shared" si="13"/>
        <v>0</v>
      </c>
      <c r="CD40">
        <f t="shared" si="14"/>
        <v>6.3816209317166576E-4</v>
      </c>
      <c r="CE40">
        <f t="shared" si="15"/>
        <v>8.9342693044033219E-3</v>
      </c>
      <c r="CF40">
        <f t="shared" si="16"/>
        <v>4.4671346522016609E-3</v>
      </c>
      <c r="CG40">
        <f t="shared" si="17"/>
        <v>2.552648372686663E-3</v>
      </c>
      <c r="CH40">
        <f t="shared" si="18"/>
        <v>0</v>
      </c>
      <c r="CI40">
        <f t="shared" si="19"/>
        <v>2.552648372686663E-3</v>
      </c>
      <c r="CJ40">
        <f t="shared" si="20"/>
        <v>2.8717294192724956E-3</v>
      </c>
      <c r="CK40">
        <f t="shared" si="21"/>
        <v>1.5954052329291645E-3</v>
      </c>
      <c r="CL40">
        <f t="shared" si="22"/>
        <v>0</v>
      </c>
      <c r="CM40">
        <f t="shared" si="23"/>
        <v>0</v>
      </c>
      <c r="CN40">
        <f t="shared" si="24"/>
        <v>0.27026164645820044</v>
      </c>
      <c r="CO40">
        <f t="shared" si="25"/>
        <v>0.13146139119336314</v>
      </c>
      <c r="CP40">
        <f t="shared" si="26"/>
        <v>0.59827696234843664</v>
      </c>
      <c r="CQ40">
        <f t="shared" si="27"/>
        <v>6.7964262922782404E-2</v>
      </c>
      <c r="CR40">
        <f t="shared" si="28"/>
        <v>0.24984045947670713</v>
      </c>
      <c r="CS40">
        <f t="shared" si="29"/>
        <v>0.49617102744097008</v>
      </c>
      <c r="CT40">
        <f t="shared" si="30"/>
        <v>4.1480536056158271E-3</v>
      </c>
      <c r="CU40">
        <f t="shared" si="31"/>
        <v>1.6911295469049143E-2</v>
      </c>
    </row>
    <row r="41" spans="1:99" ht="17.399999999999999" x14ac:dyDescent="0.3">
      <c r="A41" s="3">
        <v>40682</v>
      </c>
      <c r="B41" s="4" t="s">
        <v>43</v>
      </c>
      <c r="C41" s="4" t="s">
        <v>44</v>
      </c>
      <c r="D41" s="5" t="s">
        <v>56</v>
      </c>
      <c r="E41" s="6">
        <v>1.66</v>
      </c>
      <c r="F41" s="6">
        <v>0.02</v>
      </c>
      <c r="G41" s="6">
        <v>0.11</v>
      </c>
      <c r="H41" s="6">
        <v>0</v>
      </c>
      <c r="I41" s="6">
        <v>4.2300000000000004</v>
      </c>
      <c r="J41" s="6">
        <v>0.98</v>
      </c>
      <c r="K41" s="6">
        <v>0</v>
      </c>
      <c r="L41" s="6">
        <v>0.02</v>
      </c>
      <c r="M41" s="6">
        <v>1.1499999999999999</v>
      </c>
      <c r="N41" s="6">
        <v>0.02</v>
      </c>
      <c r="O41" s="6">
        <v>2.29</v>
      </c>
      <c r="P41" s="6">
        <v>1.08</v>
      </c>
      <c r="Q41" s="6">
        <v>1.76</v>
      </c>
      <c r="R41" s="6">
        <v>0</v>
      </c>
      <c r="S41" s="6">
        <v>3.13</v>
      </c>
      <c r="T41" s="6">
        <v>0.06</v>
      </c>
      <c r="U41" s="6">
        <v>0</v>
      </c>
      <c r="V41" s="6">
        <v>0</v>
      </c>
      <c r="W41" s="6">
        <v>0.08</v>
      </c>
      <c r="X41" s="6">
        <v>0</v>
      </c>
      <c r="Y41" s="6">
        <v>0.02</v>
      </c>
      <c r="Z41" s="6">
        <v>0.4</v>
      </c>
      <c r="AA41" s="6">
        <v>2.65</v>
      </c>
      <c r="AB41" s="6">
        <v>0</v>
      </c>
      <c r="AC41" s="6">
        <v>0.04</v>
      </c>
      <c r="AD41" s="6">
        <v>0.02</v>
      </c>
      <c r="AE41" s="6">
        <v>0</v>
      </c>
      <c r="AF41" s="6">
        <v>6.47</v>
      </c>
      <c r="AG41" s="6">
        <v>0</v>
      </c>
      <c r="AH41" s="6">
        <v>0</v>
      </c>
      <c r="AI41" s="6">
        <v>0.25</v>
      </c>
      <c r="AJ41" s="6">
        <v>0.11</v>
      </c>
      <c r="AK41" s="6">
        <v>0.08</v>
      </c>
      <c r="AL41" s="6">
        <v>0</v>
      </c>
      <c r="AM41" s="6">
        <v>0.06</v>
      </c>
      <c r="AN41" s="6">
        <v>0.08</v>
      </c>
      <c r="AO41" s="6">
        <v>0.04</v>
      </c>
      <c r="AP41" s="6">
        <v>0</v>
      </c>
      <c r="AQ41" s="6">
        <v>0</v>
      </c>
      <c r="AR41" s="7">
        <f t="shared" si="1"/>
        <v>7.62</v>
      </c>
      <c r="AS41" s="7">
        <f t="shared" si="2"/>
        <v>3.6</v>
      </c>
      <c r="AT41" s="7">
        <f t="shared" si="3"/>
        <v>15.59</v>
      </c>
      <c r="AU41" s="7">
        <f t="shared" si="4"/>
        <v>1.78</v>
      </c>
      <c r="AV41" s="7">
        <f t="shared" si="5"/>
        <v>6.47</v>
      </c>
      <c r="AW41" s="7">
        <f t="shared" si="6"/>
        <v>12.899999999999999</v>
      </c>
      <c r="AX41" s="7">
        <f t="shared" si="7"/>
        <v>0.1</v>
      </c>
      <c r="AY41" s="7">
        <f t="shared" si="8"/>
        <v>0.44</v>
      </c>
      <c r="AZ41" s="7">
        <f t="shared" si="9"/>
        <v>26.809999999999985</v>
      </c>
      <c r="BA41">
        <f t="shared" si="10"/>
        <v>6.1917195076464038E-2</v>
      </c>
      <c r="BB41">
        <f t="shared" si="32"/>
        <v>7.4599030212607284E-4</v>
      </c>
      <c r="BC41">
        <f t="shared" si="33"/>
        <v>4.1029466616934003E-3</v>
      </c>
      <c r="BD41">
        <f t="shared" si="34"/>
        <v>0</v>
      </c>
      <c r="BE41">
        <f t="shared" si="35"/>
        <v>0.1577769488996644</v>
      </c>
      <c r="BF41">
        <f t="shared" si="36"/>
        <v>3.6553524804177569E-2</v>
      </c>
      <c r="BG41">
        <f t="shared" si="37"/>
        <v>0</v>
      </c>
      <c r="BH41">
        <f t="shared" si="38"/>
        <v>7.4599030212607284E-4</v>
      </c>
      <c r="BI41">
        <f t="shared" si="39"/>
        <v>4.2894442372249181E-2</v>
      </c>
      <c r="BJ41">
        <f t="shared" si="40"/>
        <v>7.4599030212607284E-4</v>
      </c>
      <c r="BK41">
        <f t="shared" si="41"/>
        <v>8.5415889593435337E-2</v>
      </c>
      <c r="BL41">
        <f t="shared" si="42"/>
        <v>4.0283476314807935E-2</v>
      </c>
      <c r="BM41">
        <f t="shared" si="43"/>
        <v>6.5647146587094404E-2</v>
      </c>
      <c r="BN41">
        <f t="shared" si="44"/>
        <v>0</v>
      </c>
      <c r="BO41">
        <f t="shared" si="45"/>
        <v>0.11674748228273039</v>
      </c>
      <c r="BP41">
        <f t="shared" si="46"/>
        <v>2.2379709063782183E-3</v>
      </c>
      <c r="BQ41">
        <f t="shared" si="47"/>
        <v>0</v>
      </c>
      <c r="BR41">
        <f t="shared" si="48"/>
        <v>0</v>
      </c>
      <c r="BS41">
        <f t="shared" si="49"/>
        <v>2.9839612085042913E-3</v>
      </c>
      <c r="BT41">
        <f t="shared" si="50"/>
        <v>0</v>
      </c>
      <c r="BU41">
        <f t="shared" si="51"/>
        <v>7.4599030212607284E-4</v>
      </c>
      <c r="BV41">
        <f t="shared" si="52"/>
        <v>1.4919806042521456E-2</v>
      </c>
      <c r="BW41">
        <f t="shared" si="53"/>
        <v>9.8843715031704638E-2</v>
      </c>
      <c r="BX41">
        <f t="shared" si="54"/>
        <v>0</v>
      </c>
      <c r="BY41">
        <f t="shared" si="55"/>
        <v>1.4919806042521457E-3</v>
      </c>
      <c r="BZ41">
        <f t="shared" si="56"/>
        <v>7.4599030212607284E-4</v>
      </c>
      <c r="CA41">
        <f t="shared" si="11"/>
        <v>0</v>
      </c>
      <c r="CB41">
        <f t="shared" si="12"/>
        <v>0.24132786273778453</v>
      </c>
      <c r="CC41">
        <f t="shared" si="13"/>
        <v>0</v>
      </c>
      <c r="CD41">
        <f t="shared" si="14"/>
        <v>0</v>
      </c>
      <c r="CE41">
        <f t="shared" si="15"/>
        <v>9.3248787765759095E-3</v>
      </c>
      <c r="CF41">
        <f t="shared" si="16"/>
        <v>4.1029466616934003E-3</v>
      </c>
      <c r="CG41">
        <f t="shared" si="17"/>
        <v>2.9839612085042913E-3</v>
      </c>
      <c r="CH41">
        <f t="shared" si="18"/>
        <v>0</v>
      </c>
      <c r="CI41">
        <f t="shared" si="19"/>
        <v>2.2379709063782183E-3</v>
      </c>
      <c r="CJ41">
        <f t="shared" si="20"/>
        <v>2.9839612085042913E-3</v>
      </c>
      <c r="CK41">
        <f t="shared" si="21"/>
        <v>1.4919806042521457E-3</v>
      </c>
      <c r="CL41">
        <f t="shared" si="22"/>
        <v>0</v>
      </c>
      <c r="CM41">
        <f t="shared" si="23"/>
        <v>0</v>
      </c>
      <c r="CN41">
        <f t="shared" si="24"/>
        <v>0.28422230511003371</v>
      </c>
      <c r="CO41">
        <f t="shared" si="25"/>
        <v>0.13427825438269311</v>
      </c>
      <c r="CP41">
        <f t="shared" si="26"/>
        <v>0.58149944050727376</v>
      </c>
      <c r="CQ41">
        <f t="shared" si="27"/>
        <v>6.639313688922048E-2</v>
      </c>
      <c r="CR41">
        <f t="shared" si="28"/>
        <v>0.24132786273778453</v>
      </c>
      <c r="CS41">
        <f t="shared" si="29"/>
        <v>0.48116374487131691</v>
      </c>
      <c r="CT41">
        <f t="shared" si="30"/>
        <v>3.729951510630364E-3</v>
      </c>
      <c r="CU41">
        <f t="shared" si="31"/>
        <v>1.6411786646773601E-2</v>
      </c>
    </row>
    <row r="42" spans="1:99" ht="17.399999999999999" x14ac:dyDescent="0.3">
      <c r="A42" s="3">
        <v>40716</v>
      </c>
      <c r="B42" s="4" t="s">
        <v>46</v>
      </c>
      <c r="C42" s="4" t="s">
        <v>44</v>
      </c>
      <c r="D42" s="5" t="s">
        <v>56</v>
      </c>
      <c r="E42" s="6">
        <v>3.64</v>
      </c>
      <c r="F42" s="6">
        <v>0.03</v>
      </c>
      <c r="G42" s="6">
        <v>0.22</v>
      </c>
      <c r="H42" s="6">
        <v>0</v>
      </c>
      <c r="I42" s="6">
        <v>7.4</v>
      </c>
      <c r="J42" s="6">
        <v>1.94</v>
      </c>
      <c r="K42" s="6">
        <v>0</v>
      </c>
      <c r="L42" s="6">
        <v>0.03</v>
      </c>
      <c r="M42" s="6">
        <v>3.01</v>
      </c>
      <c r="N42" s="6">
        <v>0</v>
      </c>
      <c r="O42" s="6">
        <v>2.2599999999999998</v>
      </c>
      <c r="P42" s="6">
        <v>2.12</v>
      </c>
      <c r="Q42" s="6">
        <v>1.81</v>
      </c>
      <c r="R42" s="6">
        <v>0</v>
      </c>
      <c r="S42" s="6">
        <v>2.23</v>
      </c>
      <c r="T42" s="6">
        <v>0.14000000000000001</v>
      </c>
      <c r="U42" s="6">
        <v>0</v>
      </c>
      <c r="V42" s="6">
        <v>0</v>
      </c>
      <c r="W42" s="6">
        <v>0.08</v>
      </c>
      <c r="X42" s="6">
        <v>0</v>
      </c>
      <c r="Y42" s="6">
        <v>0.03</v>
      </c>
      <c r="Z42" s="6">
        <v>0.64</v>
      </c>
      <c r="AA42" s="6">
        <v>1.56</v>
      </c>
      <c r="AB42" s="6">
        <v>0</v>
      </c>
      <c r="AC42" s="6">
        <v>0.14000000000000001</v>
      </c>
      <c r="AD42" s="6">
        <v>0</v>
      </c>
      <c r="AE42" s="6">
        <v>0</v>
      </c>
      <c r="AF42" s="6">
        <v>1.68</v>
      </c>
      <c r="AG42" s="6">
        <v>0</v>
      </c>
      <c r="AH42" s="6">
        <v>0.03</v>
      </c>
      <c r="AI42" s="6">
        <v>0.06</v>
      </c>
      <c r="AJ42" s="6">
        <v>0.25</v>
      </c>
      <c r="AK42" s="6">
        <v>0.08</v>
      </c>
      <c r="AL42" s="6">
        <v>0</v>
      </c>
      <c r="AM42" s="6">
        <v>0.11</v>
      </c>
      <c r="AN42" s="6">
        <v>0.08</v>
      </c>
      <c r="AO42" s="6">
        <v>0.03</v>
      </c>
      <c r="AP42" s="6">
        <v>0</v>
      </c>
      <c r="AQ42" s="6">
        <v>0</v>
      </c>
      <c r="AR42" s="7">
        <f t="shared" si="1"/>
        <v>15.13</v>
      </c>
      <c r="AS42" s="7">
        <f t="shared" si="2"/>
        <v>4.3199999999999994</v>
      </c>
      <c r="AT42" s="7">
        <f t="shared" si="3"/>
        <v>10.149999999999999</v>
      </c>
      <c r="AU42" s="7">
        <f t="shared" si="4"/>
        <v>1.84</v>
      </c>
      <c r="AV42" s="7">
        <f t="shared" si="5"/>
        <v>1.68</v>
      </c>
      <c r="AW42" s="7">
        <f t="shared" si="6"/>
        <v>6.169999999999999</v>
      </c>
      <c r="AX42" s="7">
        <f t="shared" si="7"/>
        <v>0.31000000000000005</v>
      </c>
      <c r="AY42" s="7">
        <f t="shared" si="8"/>
        <v>0.74</v>
      </c>
      <c r="AZ42" s="7">
        <f t="shared" si="9"/>
        <v>29.599999999999998</v>
      </c>
      <c r="BA42">
        <f t="shared" si="10"/>
        <v>0.12297297297297298</v>
      </c>
      <c r="BB42">
        <f t="shared" si="32"/>
        <v>1.0135135135135136E-3</v>
      </c>
      <c r="BC42">
        <f t="shared" si="33"/>
        <v>7.4324324324324328E-3</v>
      </c>
      <c r="BD42">
        <f t="shared" si="34"/>
        <v>0</v>
      </c>
      <c r="BE42">
        <f t="shared" si="35"/>
        <v>0.25000000000000006</v>
      </c>
      <c r="BF42">
        <f t="shared" si="36"/>
        <v>6.5540540540540537E-2</v>
      </c>
      <c r="BG42">
        <f t="shared" si="37"/>
        <v>0</v>
      </c>
      <c r="BH42">
        <f t="shared" si="38"/>
        <v>1.0135135135135136E-3</v>
      </c>
      <c r="BI42">
        <f t="shared" si="39"/>
        <v>0.10168918918918919</v>
      </c>
      <c r="BJ42">
        <f t="shared" si="40"/>
        <v>0</v>
      </c>
      <c r="BK42">
        <f t="shared" si="41"/>
        <v>7.6351351351351349E-2</v>
      </c>
      <c r="BL42">
        <f t="shared" si="42"/>
        <v>7.1621621621621626E-2</v>
      </c>
      <c r="BM42">
        <f t="shared" si="43"/>
        <v>6.1148648648648656E-2</v>
      </c>
      <c r="BN42">
        <f t="shared" si="44"/>
        <v>0</v>
      </c>
      <c r="BO42">
        <f t="shared" si="45"/>
        <v>7.5337837837837845E-2</v>
      </c>
      <c r="BP42">
        <f t="shared" si="46"/>
        <v>4.7297297297297309E-3</v>
      </c>
      <c r="BQ42">
        <f t="shared" si="47"/>
        <v>0</v>
      </c>
      <c r="BR42">
        <f t="shared" si="48"/>
        <v>0</v>
      </c>
      <c r="BS42">
        <f t="shared" si="49"/>
        <v>2.7027027027027029E-3</v>
      </c>
      <c r="BT42">
        <f t="shared" si="50"/>
        <v>0</v>
      </c>
      <c r="BU42">
        <f t="shared" si="51"/>
        <v>1.0135135135135136E-3</v>
      </c>
      <c r="BV42">
        <f t="shared" si="52"/>
        <v>2.1621621621621623E-2</v>
      </c>
      <c r="BW42">
        <f t="shared" si="53"/>
        <v>5.2702702702702706E-2</v>
      </c>
      <c r="BX42">
        <f t="shared" si="54"/>
        <v>0</v>
      </c>
      <c r="BY42">
        <f t="shared" si="55"/>
        <v>4.7297297297297309E-3</v>
      </c>
      <c r="BZ42">
        <f t="shared" si="56"/>
        <v>0</v>
      </c>
      <c r="CA42">
        <f t="shared" si="11"/>
        <v>0</v>
      </c>
      <c r="CB42">
        <f t="shared" si="12"/>
        <v>5.675675675675676E-2</v>
      </c>
      <c r="CC42">
        <f t="shared" si="13"/>
        <v>0</v>
      </c>
      <c r="CD42">
        <f t="shared" si="14"/>
        <v>1.0135135135135136E-3</v>
      </c>
      <c r="CE42">
        <f t="shared" si="15"/>
        <v>2.0270270270270271E-3</v>
      </c>
      <c r="CF42">
        <f t="shared" si="16"/>
        <v>8.4459459459459464E-3</v>
      </c>
      <c r="CG42">
        <f t="shared" si="17"/>
        <v>2.7027027027027029E-3</v>
      </c>
      <c r="CH42">
        <f t="shared" si="18"/>
        <v>0</v>
      </c>
      <c r="CI42">
        <f t="shared" si="19"/>
        <v>3.7162162162162164E-3</v>
      </c>
      <c r="CJ42">
        <f t="shared" si="20"/>
        <v>2.7027027027027029E-3</v>
      </c>
      <c r="CK42">
        <f t="shared" si="21"/>
        <v>1.0135135135135136E-3</v>
      </c>
      <c r="CL42">
        <f t="shared" si="22"/>
        <v>0</v>
      </c>
      <c r="CM42">
        <f t="shared" si="23"/>
        <v>0</v>
      </c>
      <c r="CN42">
        <f t="shared" si="24"/>
        <v>0.51114864864864873</v>
      </c>
      <c r="CO42">
        <f t="shared" si="25"/>
        <v>0.14594594594594593</v>
      </c>
      <c r="CP42">
        <f t="shared" si="26"/>
        <v>0.34290540540540537</v>
      </c>
      <c r="CQ42">
        <f t="shared" si="27"/>
        <v>6.2162162162162173E-2</v>
      </c>
      <c r="CR42">
        <f t="shared" si="28"/>
        <v>5.675675675675676E-2</v>
      </c>
      <c r="CS42">
        <f t="shared" si="29"/>
        <v>0.20844594594594593</v>
      </c>
      <c r="CT42">
        <f t="shared" si="30"/>
        <v>1.0472972972972975E-2</v>
      </c>
      <c r="CU42">
        <f t="shared" si="31"/>
        <v>2.5000000000000001E-2</v>
      </c>
    </row>
    <row r="43" spans="1:99" ht="17.399999999999999" x14ac:dyDescent="0.3">
      <c r="A43" s="3">
        <v>40716</v>
      </c>
      <c r="B43" s="4" t="s">
        <v>46</v>
      </c>
      <c r="C43" s="4" t="s">
        <v>44</v>
      </c>
      <c r="D43" s="5" t="s">
        <v>56</v>
      </c>
      <c r="E43" s="6">
        <v>2.11</v>
      </c>
      <c r="F43" s="6">
        <v>0.02</v>
      </c>
      <c r="G43" s="6">
        <v>0.17</v>
      </c>
      <c r="H43" s="6">
        <v>0</v>
      </c>
      <c r="I43" s="6">
        <v>5.96</v>
      </c>
      <c r="J43" s="6">
        <v>1.83</v>
      </c>
      <c r="K43" s="6">
        <v>0</v>
      </c>
      <c r="L43" s="6">
        <v>0.02</v>
      </c>
      <c r="M43" s="6">
        <v>2.1800000000000002</v>
      </c>
      <c r="N43" s="6">
        <v>0</v>
      </c>
      <c r="O43" s="6">
        <v>2.25</v>
      </c>
      <c r="P43" s="6">
        <v>2.39</v>
      </c>
      <c r="Q43" s="6">
        <v>1.84</v>
      </c>
      <c r="R43" s="6">
        <v>0</v>
      </c>
      <c r="S43" s="6">
        <v>2.13</v>
      </c>
      <c r="T43" s="6">
        <v>0.14000000000000001</v>
      </c>
      <c r="U43" s="6">
        <v>0</v>
      </c>
      <c r="V43" s="6">
        <v>0.05</v>
      </c>
      <c r="W43" s="6">
        <v>7.0000000000000007E-2</v>
      </c>
      <c r="X43" s="6">
        <v>0.02</v>
      </c>
      <c r="Y43" s="6">
        <v>0.02</v>
      </c>
      <c r="Z43" s="6">
        <v>0.74</v>
      </c>
      <c r="AA43" s="6">
        <v>1.92</v>
      </c>
      <c r="AB43" s="6">
        <v>0</v>
      </c>
      <c r="AC43" s="6">
        <v>0.12</v>
      </c>
      <c r="AD43" s="6">
        <v>0.02</v>
      </c>
      <c r="AE43" s="6">
        <v>0</v>
      </c>
      <c r="AF43" s="6">
        <v>2.36</v>
      </c>
      <c r="AG43" s="6">
        <v>0</v>
      </c>
      <c r="AH43" s="6">
        <v>0.02</v>
      </c>
      <c r="AI43" s="6">
        <v>7.0000000000000007E-2</v>
      </c>
      <c r="AJ43" s="6">
        <v>0.17</v>
      </c>
      <c r="AK43" s="6">
        <v>7.0000000000000007E-2</v>
      </c>
      <c r="AL43" s="6">
        <v>0</v>
      </c>
      <c r="AM43" s="6">
        <v>0.1</v>
      </c>
      <c r="AN43" s="6">
        <v>0.1</v>
      </c>
      <c r="AO43" s="6">
        <v>0.02</v>
      </c>
      <c r="AP43" s="6">
        <v>0</v>
      </c>
      <c r="AQ43" s="6">
        <v>0</v>
      </c>
      <c r="AR43" s="7">
        <f t="shared" si="1"/>
        <v>11.159999999999998</v>
      </c>
      <c r="AS43" s="7">
        <f t="shared" si="2"/>
        <v>4.26</v>
      </c>
      <c r="AT43" s="7">
        <f t="shared" si="3"/>
        <v>11.489999999999998</v>
      </c>
      <c r="AU43" s="7">
        <f t="shared" si="4"/>
        <v>1.8800000000000001</v>
      </c>
      <c r="AV43" s="7">
        <f t="shared" si="5"/>
        <v>2.36</v>
      </c>
      <c r="AW43" s="7">
        <f t="shared" si="6"/>
        <v>7.2200000000000006</v>
      </c>
      <c r="AX43" s="7">
        <f t="shared" si="7"/>
        <v>0.28000000000000003</v>
      </c>
      <c r="AY43" s="7">
        <f t="shared" si="8"/>
        <v>0.61</v>
      </c>
      <c r="AZ43" s="7">
        <f t="shared" si="9"/>
        <v>26.910000000000004</v>
      </c>
      <c r="BA43">
        <f t="shared" si="10"/>
        <v>7.8409513192121874E-2</v>
      </c>
      <c r="BB43">
        <f t="shared" si="32"/>
        <v>7.4321813452248226E-4</v>
      </c>
      <c r="BC43">
        <f t="shared" si="33"/>
        <v>6.3173541434410991E-3</v>
      </c>
      <c r="BD43">
        <f t="shared" si="34"/>
        <v>0</v>
      </c>
      <c r="BE43">
        <f t="shared" si="35"/>
        <v>0.22147900408769972</v>
      </c>
      <c r="BF43">
        <f t="shared" si="36"/>
        <v>6.8004459308807122E-2</v>
      </c>
      <c r="BG43">
        <f t="shared" si="37"/>
        <v>0</v>
      </c>
      <c r="BH43">
        <f t="shared" si="38"/>
        <v>7.4321813452248226E-4</v>
      </c>
      <c r="BI43">
        <f t="shared" si="39"/>
        <v>8.1010776662950576E-2</v>
      </c>
      <c r="BJ43">
        <f t="shared" si="40"/>
        <v>0</v>
      </c>
      <c r="BK43">
        <f t="shared" si="41"/>
        <v>8.361204013377925E-2</v>
      </c>
      <c r="BL43">
        <f t="shared" si="42"/>
        <v>8.8814567075436626E-2</v>
      </c>
      <c r="BM43">
        <f t="shared" si="43"/>
        <v>6.8376068376068369E-2</v>
      </c>
      <c r="BN43">
        <f t="shared" si="44"/>
        <v>0</v>
      </c>
      <c r="BO43">
        <f t="shared" si="45"/>
        <v>7.9152731326644354E-2</v>
      </c>
      <c r="BP43">
        <f t="shared" si="46"/>
        <v>5.2025269416573761E-3</v>
      </c>
      <c r="BQ43">
        <f t="shared" si="47"/>
        <v>0</v>
      </c>
      <c r="BR43">
        <f t="shared" si="48"/>
        <v>1.8580453363062058E-3</v>
      </c>
      <c r="BS43">
        <f t="shared" si="49"/>
        <v>2.601263470828688E-3</v>
      </c>
      <c r="BT43">
        <f t="shared" si="50"/>
        <v>7.4321813452248226E-4</v>
      </c>
      <c r="BU43">
        <f t="shared" si="51"/>
        <v>7.4321813452248226E-4</v>
      </c>
      <c r="BV43">
        <f t="shared" si="52"/>
        <v>2.7499070977331844E-2</v>
      </c>
      <c r="BW43">
        <f t="shared" si="53"/>
        <v>7.134894091415829E-2</v>
      </c>
      <c r="BX43">
        <f t="shared" si="54"/>
        <v>0</v>
      </c>
      <c r="BY43">
        <f t="shared" si="55"/>
        <v>4.4593088071348931E-3</v>
      </c>
      <c r="BZ43">
        <f t="shared" si="56"/>
        <v>7.4321813452248226E-4</v>
      </c>
      <c r="CA43">
        <f t="shared" si="11"/>
        <v>0</v>
      </c>
      <c r="CB43">
        <f t="shared" si="12"/>
        <v>8.7699739873652899E-2</v>
      </c>
      <c r="CC43">
        <f t="shared" si="13"/>
        <v>0</v>
      </c>
      <c r="CD43">
        <f t="shared" si="14"/>
        <v>7.4321813452248226E-4</v>
      </c>
      <c r="CE43">
        <f t="shared" si="15"/>
        <v>2.601263470828688E-3</v>
      </c>
      <c r="CF43">
        <f t="shared" si="16"/>
        <v>6.3173541434410991E-3</v>
      </c>
      <c r="CG43">
        <f t="shared" si="17"/>
        <v>2.601263470828688E-3</v>
      </c>
      <c r="CH43">
        <f t="shared" si="18"/>
        <v>0</v>
      </c>
      <c r="CI43">
        <f t="shared" si="19"/>
        <v>3.7160906726124115E-3</v>
      </c>
      <c r="CJ43">
        <f t="shared" si="20"/>
        <v>3.7160906726124115E-3</v>
      </c>
      <c r="CK43">
        <f t="shared" si="21"/>
        <v>7.4321813452248226E-4</v>
      </c>
      <c r="CL43">
        <f t="shared" si="22"/>
        <v>0</v>
      </c>
      <c r="CM43">
        <f t="shared" si="23"/>
        <v>0</v>
      </c>
      <c r="CN43">
        <f t="shared" si="24"/>
        <v>0.41471571906354504</v>
      </c>
      <c r="CO43">
        <f t="shared" si="25"/>
        <v>0.15830546265328871</v>
      </c>
      <c r="CP43">
        <f t="shared" si="26"/>
        <v>0.42697881828316597</v>
      </c>
      <c r="CQ43">
        <f t="shared" si="27"/>
        <v>6.986250464511333E-2</v>
      </c>
      <c r="CR43">
        <f t="shared" si="28"/>
        <v>8.7699739873652899E-2</v>
      </c>
      <c r="CS43">
        <f t="shared" si="29"/>
        <v>0.26830174656261613</v>
      </c>
      <c r="CT43">
        <f t="shared" si="30"/>
        <v>1.0405053883314752E-2</v>
      </c>
      <c r="CU43">
        <f t="shared" si="31"/>
        <v>2.2668153102935708E-2</v>
      </c>
    </row>
    <row r="44" spans="1:99" ht="17.399999999999999" x14ac:dyDescent="0.3">
      <c r="A44" s="3">
        <v>40737</v>
      </c>
      <c r="B44" s="4" t="s">
        <v>47</v>
      </c>
      <c r="C44" s="4" t="s">
        <v>44</v>
      </c>
      <c r="D44" s="5" t="s">
        <v>56</v>
      </c>
      <c r="E44" s="6">
        <v>0.81</v>
      </c>
      <c r="F44" s="6">
        <v>0</v>
      </c>
      <c r="G44" s="6">
        <v>0.13</v>
      </c>
      <c r="H44" s="6">
        <v>0</v>
      </c>
      <c r="I44" s="6">
        <v>5.16</v>
      </c>
      <c r="J44" s="6">
        <v>1.03</v>
      </c>
      <c r="K44" s="6">
        <v>0.18</v>
      </c>
      <c r="L44" s="6">
        <v>0.02</v>
      </c>
      <c r="M44" s="6">
        <v>1.63</v>
      </c>
      <c r="N44" s="6">
        <v>0.02</v>
      </c>
      <c r="O44" s="6">
        <v>1.43</v>
      </c>
      <c r="P44" s="6">
        <v>1.1299999999999999</v>
      </c>
      <c r="Q44" s="6">
        <v>1.41</v>
      </c>
      <c r="R44" s="6">
        <v>0.24</v>
      </c>
      <c r="S44" s="6">
        <v>1.85</v>
      </c>
      <c r="T44" s="6">
        <v>7.0000000000000007E-2</v>
      </c>
      <c r="U44" s="6">
        <v>0</v>
      </c>
      <c r="V44" s="6">
        <v>0</v>
      </c>
      <c r="W44" s="6">
        <v>0.06</v>
      </c>
      <c r="X44" s="6">
        <v>0.02</v>
      </c>
      <c r="Y44" s="6">
        <v>0.02</v>
      </c>
      <c r="Z44" s="6">
        <v>0.6</v>
      </c>
      <c r="AA44" s="6">
        <v>1.26</v>
      </c>
      <c r="AB44" s="6">
        <v>0.02</v>
      </c>
      <c r="AC44" s="6">
        <v>0.15</v>
      </c>
      <c r="AD44" s="6">
        <v>0.02</v>
      </c>
      <c r="AE44" s="6">
        <v>0</v>
      </c>
      <c r="AF44" s="6">
        <v>1.68</v>
      </c>
      <c r="AG44" s="6">
        <v>0.02</v>
      </c>
      <c r="AH44" s="6">
        <v>0.04</v>
      </c>
      <c r="AI44" s="6">
        <v>0.17</v>
      </c>
      <c r="AJ44" s="6">
        <v>0.09</v>
      </c>
      <c r="AK44" s="6">
        <v>0.04</v>
      </c>
      <c r="AL44" s="6">
        <v>0.04</v>
      </c>
      <c r="AM44" s="6">
        <v>0</v>
      </c>
      <c r="AN44" s="6">
        <v>7.0000000000000007E-2</v>
      </c>
      <c r="AO44" s="6">
        <v>0.02</v>
      </c>
      <c r="AP44" s="6">
        <v>0</v>
      </c>
      <c r="AQ44" s="6">
        <v>0</v>
      </c>
      <c r="AR44" s="7">
        <f t="shared" si="1"/>
        <v>8.4699999999999971</v>
      </c>
      <c r="AS44" s="7">
        <f t="shared" si="2"/>
        <v>2.69</v>
      </c>
      <c r="AT44" s="7">
        <f t="shared" si="3"/>
        <v>8.27</v>
      </c>
      <c r="AU44" s="7">
        <f t="shared" si="4"/>
        <v>1.69</v>
      </c>
      <c r="AV44" s="7">
        <f t="shared" si="5"/>
        <v>1.68</v>
      </c>
      <c r="AW44" s="7">
        <f t="shared" si="6"/>
        <v>5.56</v>
      </c>
      <c r="AX44" s="7">
        <f t="shared" si="7"/>
        <v>0.27999999999999997</v>
      </c>
      <c r="AY44" s="7">
        <f t="shared" si="8"/>
        <v>0.33</v>
      </c>
      <c r="AZ44" s="7">
        <f t="shared" si="9"/>
        <v>19.429999999999996</v>
      </c>
      <c r="BA44">
        <f t="shared" si="10"/>
        <v>4.168811116829646E-2</v>
      </c>
      <c r="BB44">
        <f t="shared" si="32"/>
        <v>0</v>
      </c>
      <c r="BC44">
        <f t="shared" si="33"/>
        <v>6.6906845084920242E-3</v>
      </c>
      <c r="BD44">
        <f t="shared" si="34"/>
        <v>0</v>
      </c>
      <c r="BE44">
        <f t="shared" si="35"/>
        <v>0.26556870818322187</v>
      </c>
      <c r="BF44">
        <f t="shared" si="36"/>
        <v>5.3010808028821424E-2</v>
      </c>
      <c r="BG44">
        <f t="shared" si="37"/>
        <v>9.2640247040658794E-3</v>
      </c>
      <c r="BH44">
        <f t="shared" si="38"/>
        <v>1.0293360782295423E-3</v>
      </c>
      <c r="BI44">
        <f t="shared" si="39"/>
        <v>8.3890890375707683E-2</v>
      </c>
      <c r="BJ44">
        <f t="shared" si="40"/>
        <v>1.0293360782295423E-3</v>
      </c>
      <c r="BK44">
        <f t="shared" si="41"/>
        <v>7.3597529593412259E-2</v>
      </c>
      <c r="BL44">
        <f t="shared" si="42"/>
        <v>5.8157488419969129E-2</v>
      </c>
      <c r="BM44">
        <f t="shared" si="43"/>
        <v>7.2568193515182719E-2</v>
      </c>
      <c r="BN44">
        <f t="shared" si="44"/>
        <v>1.2352032938754505E-2</v>
      </c>
      <c r="BO44">
        <f t="shared" si="45"/>
        <v>9.5213587236232647E-2</v>
      </c>
      <c r="BP44">
        <f t="shared" si="46"/>
        <v>3.6026762738033979E-3</v>
      </c>
      <c r="BQ44">
        <f t="shared" si="47"/>
        <v>0</v>
      </c>
      <c r="BR44">
        <f t="shared" si="48"/>
        <v>0</v>
      </c>
      <c r="BS44">
        <f t="shared" si="49"/>
        <v>3.0880082346886263E-3</v>
      </c>
      <c r="BT44">
        <f t="shared" si="50"/>
        <v>1.0293360782295423E-3</v>
      </c>
      <c r="BU44">
        <f t="shared" si="51"/>
        <v>1.0293360782295423E-3</v>
      </c>
      <c r="BV44">
        <f t="shared" si="52"/>
        <v>3.0880082346886262E-2</v>
      </c>
      <c r="BW44">
        <f t="shared" si="53"/>
        <v>6.4848172928461151E-2</v>
      </c>
      <c r="BX44">
        <f t="shared" si="54"/>
        <v>1.0293360782295423E-3</v>
      </c>
      <c r="BY44">
        <f t="shared" si="55"/>
        <v>7.7200205867215656E-3</v>
      </c>
      <c r="BZ44">
        <f t="shared" si="56"/>
        <v>1.0293360782295423E-3</v>
      </c>
      <c r="CA44">
        <f t="shared" si="11"/>
        <v>0</v>
      </c>
      <c r="CB44">
        <f t="shared" si="12"/>
        <v>8.6464230571281539E-2</v>
      </c>
      <c r="CC44">
        <f t="shared" si="13"/>
        <v>1.0293360782295423E-3</v>
      </c>
      <c r="CD44">
        <f t="shared" si="14"/>
        <v>2.0586721564590845E-3</v>
      </c>
      <c r="CE44">
        <f t="shared" si="15"/>
        <v>8.7493566649511096E-3</v>
      </c>
      <c r="CF44">
        <f t="shared" si="16"/>
        <v>4.6320123520329397E-3</v>
      </c>
      <c r="CG44">
        <f t="shared" si="17"/>
        <v>2.0586721564590845E-3</v>
      </c>
      <c r="CH44">
        <f t="shared" si="18"/>
        <v>2.0586721564590845E-3</v>
      </c>
      <c r="CI44">
        <f t="shared" si="19"/>
        <v>0</v>
      </c>
      <c r="CJ44">
        <f t="shared" si="20"/>
        <v>3.6026762738033979E-3</v>
      </c>
      <c r="CK44">
        <f t="shared" si="21"/>
        <v>1.0293360782295423E-3</v>
      </c>
      <c r="CL44">
        <f t="shared" si="22"/>
        <v>0</v>
      </c>
      <c r="CM44">
        <f t="shared" si="23"/>
        <v>0</v>
      </c>
      <c r="CN44">
        <f t="shared" si="24"/>
        <v>0.43592382913021094</v>
      </c>
      <c r="CO44">
        <f t="shared" si="25"/>
        <v>0.13844570252187341</v>
      </c>
      <c r="CP44">
        <f t="shared" si="26"/>
        <v>0.42563046834791568</v>
      </c>
      <c r="CQ44">
        <f t="shared" si="27"/>
        <v>8.6978898610396316E-2</v>
      </c>
      <c r="CR44">
        <f t="shared" si="28"/>
        <v>8.6464230571281539E-2</v>
      </c>
      <c r="CS44">
        <f t="shared" si="29"/>
        <v>0.28615542974781272</v>
      </c>
      <c r="CT44">
        <f t="shared" si="30"/>
        <v>1.4410705095213588E-2</v>
      </c>
      <c r="CU44">
        <f t="shared" si="31"/>
        <v>1.6984045290787446E-2</v>
      </c>
    </row>
    <row r="45" spans="1:99" ht="17.399999999999999" x14ac:dyDescent="0.3">
      <c r="A45" s="3">
        <v>40737</v>
      </c>
      <c r="B45" s="4" t="s">
        <v>47</v>
      </c>
      <c r="C45" s="4" t="s">
        <v>44</v>
      </c>
      <c r="D45" s="5" t="s">
        <v>56</v>
      </c>
      <c r="E45" s="6">
        <v>3.98</v>
      </c>
      <c r="F45" s="6">
        <v>0.02</v>
      </c>
      <c r="G45" s="6">
        <v>0.38</v>
      </c>
      <c r="H45" s="6">
        <v>0</v>
      </c>
      <c r="I45" s="6">
        <v>9.01</v>
      </c>
      <c r="J45" s="6">
        <v>2.86</v>
      </c>
      <c r="K45" s="6">
        <v>0.32</v>
      </c>
      <c r="L45" s="6">
        <v>0.05</v>
      </c>
      <c r="M45" s="6">
        <v>2.44</v>
      </c>
      <c r="N45" s="6">
        <v>0.02</v>
      </c>
      <c r="O45" s="6">
        <v>2.69</v>
      </c>
      <c r="P45" s="6">
        <v>2.29</v>
      </c>
      <c r="Q45" s="6">
        <v>3.33</v>
      </c>
      <c r="R45" s="6">
        <v>0.4</v>
      </c>
      <c r="S45" s="6">
        <v>4.71</v>
      </c>
      <c r="T45" s="6">
        <v>0.14000000000000001</v>
      </c>
      <c r="U45" s="6">
        <v>0</v>
      </c>
      <c r="V45" s="6">
        <v>7.0000000000000007E-2</v>
      </c>
      <c r="W45" s="6">
        <v>0.12</v>
      </c>
      <c r="X45" s="6">
        <v>0.03</v>
      </c>
      <c r="Y45" s="6">
        <v>0.05</v>
      </c>
      <c r="Z45" s="6">
        <v>1.33</v>
      </c>
      <c r="AA45" s="6">
        <v>3.11</v>
      </c>
      <c r="AB45" s="6">
        <v>0.02</v>
      </c>
      <c r="AC45" s="6">
        <v>0.19</v>
      </c>
      <c r="AD45" s="6">
        <v>0.02</v>
      </c>
      <c r="AE45" s="6">
        <v>0</v>
      </c>
      <c r="AF45" s="6">
        <v>3.81</v>
      </c>
      <c r="AG45" s="6">
        <v>0.02</v>
      </c>
      <c r="AH45" s="6">
        <v>0.03</v>
      </c>
      <c r="AI45" s="6">
        <v>0</v>
      </c>
      <c r="AJ45" s="6">
        <v>0.38</v>
      </c>
      <c r="AK45" s="6">
        <v>0.13</v>
      </c>
      <c r="AL45" s="6">
        <v>0.08</v>
      </c>
      <c r="AM45" s="6">
        <v>0.18</v>
      </c>
      <c r="AN45" s="6">
        <v>0.15</v>
      </c>
      <c r="AO45" s="6">
        <v>0.03</v>
      </c>
      <c r="AP45" s="6">
        <v>0</v>
      </c>
      <c r="AQ45" s="6">
        <v>0</v>
      </c>
      <c r="AR45" s="7">
        <f t="shared" si="1"/>
        <v>17.48</v>
      </c>
      <c r="AS45" s="7">
        <f t="shared" si="2"/>
        <v>5.7299999999999995</v>
      </c>
      <c r="AT45" s="7">
        <f t="shared" si="3"/>
        <v>19.18</v>
      </c>
      <c r="AU45" s="7">
        <f t="shared" si="4"/>
        <v>3.8099999999999996</v>
      </c>
      <c r="AV45" s="7">
        <f t="shared" si="5"/>
        <v>3.81</v>
      </c>
      <c r="AW45" s="7">
        <f t="shared" si="6"/>
        <v>12.96</v>
      </c>
      <c r="AX45" s="7">
        <f t="shared" si="7"/>
        <v>0.38</v>
      </c>
      <c r="AY45" s="7">
        <f t="shared" si="8"/>
        <v>1.22</v>
      </c>
      <c r="AZ45" s="7">
        <f t="shared" si="9"/>
        <v>42.390000000000008</v>
      </c>
      <c r="BA45">
        <f t="shared" si="10"/>
        <v>9.3890068412361388E-2</v>
      </c>
      <c r="BB45">
        <f t="shared" si="32"/>
        <v>4.7180938900684118E-4</v>
      </c>
      <c r="BC45">
        <f t="shared" si="33"/>
        <v>8.9643783911299811E-3</v>
      </c>
      <c r="BD45">
        <f t="shared" si="34"/>
        <v>0</v>
      </c>
      <c r="BE45">
        <f t="shared" si="35"/>
        <v>0.21255012974758195</v>
      </c>
      <c r="BF45">
        <f t="shared" si="36"/>
        <v>6.7468742627978279E-2</v>
      </c>
      <c r="BG45">
        <f t="shared" si="37"/>
        <v>7.5489502241094589E-3</v>
      </c>
      <c r="BH45">
        <f t="shared" si="38"/>
        <v>1.1795234725171029E-3</v>
      </c>
      <c r="BI45">
        <f t="shared" si="39"/>
        <v>5.756074545883462E-2</v>
      </c>
      <c r="BJ45">
        <f t="shared" si="40"/>
        <v>4.7180938900684118E-4</v>
      </c>
      <c r="BK45">
        <f t="shared" si="41"/>
        <v>6.3458362821420131E-2</v>
      </c>
      <c r="BL45">
        <f t="shared" si="42"/>
        <v>5.4022175041283316E-2</v>
      </c>
      <c r="BM45">
        <f t="shared" si="43"/>
        <v>7.8556263269639048E-2</v>
      </c>
      <c r="BN45">
        <f t="shared" si="44"/>
        <v>9.4361877801368236E-3</v>
      </c>
      <c r="BO45">
        <f t="shared" si="45"/>
        <v>0.11111111111111109</v>
      </c>
      <c r="BP45">
        <f t="shared" si="46"/>
        <v>3.3026657230478883E-3</v>
      </c>
      <c r="BQ45">
        <f t="shared" si="47"/>
        <v>0</v>
      </c>
      <c r="BR45">
        <f t="shared" si="48"/>
        <v>1.6513328615239441E-3</v>
      </c>
      <c r="BS45">
        <f t="shared" si="49"/>
        <v>2.8308563340410466E-3</v>
      </c>
      <c r="BT45">
        <f t="shared" si="50"/>
        <v>7.0771408351026166E-4</v>
      </c>
      <c r="BU45">
        <f t="shared" si="51"/>
        <v>1.1795234725171029E-3</v>
      </c>
      <c r="BV45">
        <f t="shared" si="52"/>
        <v>3.1375324368954939E-2</v>
      </c>
      <c r="BW45">
        <f t="shared" si="53"/>
        <v>7.336635999056379E-2</v>
      </c>
      <c r="BX45">
        <f t="shared" si="54"/>
        <v>4.7180938900684118E-4</v>
      </c>
      <c r="BY45">
        <f t="shared" si="55"/>
        <v>4.4821891955649906E-3</v>
      </c>
      <c r="BZ45">
        <f t="shared" si="56"/>
        <v>4.7180938900684118E-4</v>
      </c>
      <c r="CA45">
        <f t="shared" si="11"/>
        <v>0</v>
      </c>
      <c r="CB45">
        <f t="shared" si="12"/>
        <v>8.987968860580324E-2</v>
      </c>
      <c r="CC45">
        <f t="shared" si="13"/>
        <v>4.7180938900684118E-4</v>
      </c>
      <c r="CD45">
        <f t="shared" si="14"/>
        <v>7.0771408351026166E-4</v>
      </c>
      <c r="CE45">
        <f t="shared" si="15"/>
        <v>0</v>
      </c>
      <c r="CF45">
        <f t="shared" si="16"/>
        <v>8.9643783911299811E-3</v>
      </c>
      <c r="CG45">
        <f t="shared" si="17"/>
        <v>3.0667610285444675E-3</v>
      </c>
      <c r="CH45">
        <f t="shared" si="18"/>
        <v>1.8872375560273647E-3</v>
      </c>
      <c r="CI45">
        <f t="shared" si="19"/>
        <v>4.2462845010615702E-3</v>
      </c>
      <c r="CJ45">
        <f t="shared" si="20"/>
        <v>3.5385704175513086E-3</v>
      </c>
      <c r="CK45">
        <f t="shared" si="21"/>
        <v>7.0771408351026166E-4</v>
      </c>
      <c r="CL45">
        <f t="shared" si="22"/>
        <v>0</v>
      </c>
      <c r="CM45">
        <f t="shared" si="23"/>
        <v>0</v>
      </c>
      <c r="CN45">
        <f t="shared" si="24"/>
        <v>0.41236140599197918</v>
      </c>
      <c r="CO45">
        <f t="shared" si="25"/>
        <v>0.13517338995045997</v>
      </c>
      <c r="CP45">
        <f t="shared" si="26"/>
        <v>0.45246520405756063</v>
      </c>
      <c r="CQ45">
        <f t="shared" si="27"/>
        <v>8.9879688605803226E-2</v>
      </c>
      <c r="CR45">
        <f t="shared" si="28"/>
        <v>8.987968860580324E-2</v>
      </c>
      <c r="CS45">
        <f t="shared" si="29"/>
        <v>0.30573248407643311</v>
      </c>
      <c r="CT45">
        <f t="shared" si="30"/>
        <v>8.9643783911299811E-3</v>
      </c>
      <c r="CU45">
        <f t="shared" si="31"/>
        <v>2.878037272941731E-2</v>
      </c>
    </row>
    <row r="46" spans="1:99" ht="17.399999999999999" x14ac:dyDescent="0.3">
      <c r="A46" s="3">
        <v>40772</v>
      </c>
      <c r="B46" s="4" t="s">
        <v>48</v>
      </c>
      <c r="C46" s="4" t="s">
        <v>44</v>
      </c>
      <c r="D46" s="5" t="s">
        <v>56</v>
      </c>
      <c r="E46" s="6">
        <v>4.71</v>
      </c>
      <c r="F46" s="6">
        <v>0.01</v>
      </c>
      <c r="G46" s="6">
        <v>0.64</v>
      </c>
      <c r="H46" s="6">
        <v>0</v>
      </c>
      <c r="I46" s="6">
        <v>13.09</v>
      </c>
      <c r="J46" s="6">
        <v>5.04</v>
      </c>
      <c r="K46" s="6">
        <v>0.55000000000000004</v>
      </c>
      <c r="L46" s="6">
        <v>0.01</v>
      </c>
      <c r="M46" s="6">
        <v>3.84</v>
      </c>
      <c r="N46" s="6">
        <v>0.06</v>
      </c>
      <c r="O46" s="6">
        <v>5.44</v>
      </c>
      <c r="P46" s="6">
        <v>4.4000000000000004</v>
      </c>
      <c r="Q46" s="6">
        <v>5.52</v>
      </c>
      <c r="R46" s="6">
        <v>0.01</v>
      </c>
      <c r="S46" s="6">
        <v>6.37</v>
      </c>
      <c r="T46" s="6">
        <v>0.38</v>
      </c>
      <c r="U46" s="6">
        <v>0</v>
      </c>
      <c r="V46" s="6">
        <v>0.16</v>
      </c>
      <c r="W46" s="6">
        <v>0.23</v>
      </c>
      <c r="X46" s="6">
        <v>0.03</v>
      </c>
      <c r="Y46" s="6">
        <v>0.12</v>
      </c>
      <c r="Z46" s="6">
        <v>2.15</v>
      </c>
      <c r="AA46" s="6">
        <v>4.12</v>
      </c>
      <c r="AB46" s="6">
        <v>0.06</v>
      </c>
      <c r="AC46" s="6">
        <v>0.5</v>
      </c>
      <c r="AD46" s="6">
        <v>0.05</v>
      </c>
      <c r="AE46" s="6">
        <v>0.02</v>
      </c>
      <c r="AF46" s="6">
        <v>3.95</v>
      </c>
      <c r="AG46" s="6">
        <v>0.05</v>
      </c>
      <c r="AH46" s="6">
        <v>0.06</v>
      </c>
      <c r="AI46" s="6">
        <v>0.27</v>
      </c>
      <c r="AJ46" s="6">
        <v>0.71</v>
      </c>
      <c r="AK46" s="6">
        <v>0.22</v>
      </c>
      <c r="AL46" s="6">
        <v>0.21</v>
      </c>
      <c r="AM46" s="6">
        <v>0.45</v>
      </c>
      <c r="AN46" s="6">
        <v>0.25</v>
      </c>
      <c r="AO46" s="6">
        <v>7.0000000000000007E-2</v>
      </c>
      <c r="AP46" s="6">
        <v>0.01</v>
      </c>
      <c r="AQ46" s="6">
        <v>0</v>
      </c>
      <c r="AR46" s="7">
        <f t="shared" si="1"/>
        <v>25.799999999999997</v>
      </c>
      <c r="AS46" s="7">
        <f t="shared" si="2"/>
        <v>11.04</v>
      </c>
      <c r="AT46" s="7">
        <f t="shared" si="3"/>
        <v>26.92</v>
      </c>
      <c r="AU46" s="7">
        <f t="shared" si="4"/>
        <v>5.68</v>
      </c>
      <c r="AV46" s="7">
        <f t="shared" si="5"/>
        <v>3.95</v>
      </c>
      <c r="AW46" s="7">
        <f t="shared" si="6"/>
        <v>16.86</v>
      </c>
      <c r="AX46" s="7">
        <f t="shared" si="7"/>
        <v>0.99</v>
      </c>
      <c r="AY46" s="7">
        <f t="shared" si="8"/>
        <v>2.27</v>
      </c>
      <c r="AZ46" s="7">
        <f t="shared" si="9"/>
        <v>63.76</v>
      </c>
      <c r="BA46">
        <f t="shared" si="10"/>
        <v>7.3870765370138022E-2</v>
      </c>
      <c r="BB46">
        <f t="shared" si="32"/>
        <v>1.5683814303638646E-4</v>
      </c>
      <c r="BC46">
        <f t="shared" si="33"/>
        <v>1.0037641154328734E-2</v>
      </c>
      <c r="BD46">
        <f t="shared" si="34"/>
        <v>0</v>
      </c>
      <c r="BE46">
        <f t="shared" si="35"/>
        <v>0.20530112923462987</v>
      </c>
      <c r="BF46">
        <f t="shared" si="36"/>
        <v>7.9046424090338768E-2</v>
      </c>
      <c r="BG46">
        <f t="shared" si="37"/>
        <v>8.6260978670012565E-3</v>
      </c>
      <c r="BH46">
        <f t="shared" si="38"/>
        <v>1.5683814303638646E-4</v>
      </c>
      <c r="BI46">
        <f t="shared" si="39"/>
        <v>6.0225846925972396E-2</v>
      </c>
      <c r="BJ46">
        <f t="shared" si="40"/>
        <v>9.4102885821831868E-4</v>
      </c>
      <c r="BK46">
        <f t="shared" si="41"/>
        <v>8.5319949811794235E-2</v>
      </c>
      <c r="BL46">
        <f t="shared" si="42"/>
        <v>6.9008782936010052E-2</v>
      </c>
      <c r="BM46">
        <f t="shared" si="43"/>
        <v>8.6574654956085309E-2</v>
      </c>
      <c r="BN46">
        <f t="shared" si="44"/>
        <v>1.5683814303638646E-4</v>
      </c>
      <c r="BO46">
        <f t="shared" si="45"/>
        <v>9.9905897114178174E-2</v>
      </c>
      <c r="BP46">
        <f t="shared" si="46"/>
        <v>5.9598494353826853E-3</v>
      </c>
      <c r="BQ46">
        <f t="shared" si="47"/>
        <v>0</v>
      </c>
      <c r="BR46">
        <f t="shared" si="48"/>
        <v>2.5094102885821834E-3</v>
      </c>
      <c r="BS46">
        <f t="shared" si="49"/>
        <v>3.6072772898368887E-3</v>
      </c>
      <c r="BT46">
        <f t="shared" si="50"/>
        <v>4.7051442910915934E-4</v>
      </c>
      <c r="BU46">
        <f t="shared" si="51"/>
        <v>1.8820577164366374E-3</v>
      </c>
      <c r="BV46">
        <f t="shared" si="52"/>
        <v>3.3720200752823087E-2</v>
      </c>
      <c r="BW46">
        <f t="shared" si="53"/>
        <v>6.4617314930991224E-2</v>
      </c>
      <c r="BX46">
        <f t="shared" si="54"/>
        <v>9.4102885821831868E-4</v>
      </c>
      <c r="BY46">
        <f t="shared" si="55"/>
        <v>7.8419071518193231E-3</v>
      </c>
      <c r="BZ46">
        <f t="shared" si="56"/>
        <v>7.8419071518193227E-4</v>
      </c>
      <c r="CA46">
        <f t="shared" si="11"/>
        <v>3.1367628607277293E-4</v>
      </c>
      <c r="CB46">
        <f t="shared" si="12"/>
        <v>6.1951066499372653E-2</v>
      </c>
      <c r="CC46">
        <f t="shared" si="13"/>
        <v>7.8419071518193227E-4</v>
      </c>
      <c r="CD46">
        <f t="shared" si="14"/>
        <v>9.4102885821831868E-4</v>
      </c>
      <c r="CE46">
        <f t="shared" si="15"/>
        <v>4.2346298619824344E-3</v>
      </c>
      <c r="CF46">
        <f t="shared" si="16"/>
        <v>1.1135508155583437E-2</v>
      </c>
      <c r="CG46">
        <f t="shared" si="17"/>
        <v>3.4504391468005019E-3</v>
      </c>
      <c r="CH46">
        <f t="shared" si="18"/>
        <v>3.2936010037641155E-3</v>
      </c>
      <c r="CI46">
        <f t="shared" si="19"/>
        <v>7.0577164366373906E-3</v>
      </c>
      <c r="CJ46">
        <f t="shared" si="20"/>
        <v>3.9209535759096616E-3</v>
      </c>
      <c r="CK46">
        <f t="shared" si="21"/>
        <v>1.0978670012547053E-3</v>
      </c>
      <c r="CL46">
        <f t="shared" si="22"/>
        <v>1.5683814303638646E-4</v>
      </c>
      <c r="CM46">
        <f t="shared" si="23"/>
        <v>0</v>
      </c>
      <c r="CN46">
        <f t="shared" si="24"/>
        <v>0.40464240903387699</v>
      </c>
      <c r="CO46">
        <f t="shared" si="25"/>
        <v>0.17314930991217062</v>
      </c>
      <c r="CP46">
        <f t="shared" si="26"/>
        <v>0.42220828105395236</v>
      </c>
      <c r="CQ46">
        <f t="shared" si="27"/>
        <v>8.9084065244667499E-2</v>
      </c>
      <c r="CR46">
        <f t="shared" si="28"/>
        <v>6.1951066499372653E-2</v>
      </c>
      <c r="CS46">
        <f t="shared" si="29"/>
        <v>0.26442910915934753</v>
      </c>
      <c r="CT46">
        <f t="shared" si="30"/>
        <v>1.5526976160602259E-2</v>
      </c>
      <c r="CU46">
        <f t="shared" si="31"/>
        <v>3.5602258469259726E-2</v>
      </c>
    </row>
    <row r="47" spans="1:99" ht="17.399999999999999" x14ac:dyDescent="0.3">
      <c r="A47" s="3">
        <v>40772</v>
      </c>
      <c r="B47" s="4" t="s">
        <v>48</v>
      </c>
      <c r="C47" s="4" t="s">
        <v>44</v>
      </c>
      <c r="D47" s="5" t="s">
        <v>56</v>
      </c>
      <c r="E47" s="6">
        <v>4.4400000000000004</v>
      </c>
      <c r="F47" s="6">
        <v>0</v>
      </c>
      <c r="G47" s="6">
        <v>0.45</v>
      </c>
      <c r="H47" s="6">
        <v>0</v>
      </c>
      <c r="I47" s="6">
        <v>9.1199999999999992</v>
      </c>
      <c r="J47" s="6">
        <v>2.98</v>
      </c>
      <c r="K47" s="6">
        <v>0.34</v>
      </c>
      <c r="L47" s="6">
        <v>0.03</v>
      </c>
      <c r="M47" s="6">
        <v>2.4700000000000002</v>
      </c>
      <c r="N47" s="6">
        <v>0.03</v>
      </c>
      <c r="O47" s="6">
        <v>2.99</v>
      </c>
      <c r="P47" s="6">
        <v>2.3199999999999998</v>
      </c>
      <c r="Q47" s="6">
        <v>2.56</v>
      </c>
      <c r="R47" s="6">
        <v>0.43</v>
      </c>
      <c r="S47" s="6">
        <v>2.59</v>
      </c>
      <c r="T47" s="6">
        <v>0.15</v>
      </c>
      <c r="U47" s="6">
        <v>0</v>
      </c>
      <c r="V47" s="6">
        <v>0</v>
      </c>
      <c r="W47" s="6">
        <v>0.09</v>
      </c>
      <c r="X47" s="6">
        <v>0.03</v>
      </c>
      <c r="Y47" s="6">
        <v>0.06</v>
      </c>
      <c r="Z47" s="6">
        <v>1.04</v>
      </c>
      <c r="AA47" s="6">
        <v>2.0499999999999998</v>
      </c>
      <c r="AB47" s="6">
        <v>0.03</v>
      </c>
      <c r="AC47" s="6">
        <v>0.18</v>
      </c>
      <c r="AD47" s="6">
        <v>0.03</v>
      </c>
      <c r="AE47" s="6">
        <v>0</v>
      </c>
      <c r="AF47" s="6">
        <v>2.37</v>
      </c>
      <c r="AG47" s="6">
        <v>0.03</v>
      </c>
      <c r="AH47" s="6">
        <v>0.03</v>
      </c>
      <c r="AI47" s="6">
        <v>0.15</v>
      </c>
      <c r="AJ47" s="6">
        <v>0.48</v>
      </c>
      <c r="AK47" s="6">
        <v>0.15</v>
      </c>
      <c r="AL47" s="6">
        <v>0.12</v>
      </c>
      <c r="AM47" s="6">
        <v>0.24</v>
      </c>
      <c r="AN47" s="6">
        <v>0</v>
      </c>
      <c r="AO47" s="6">
        <v>0.03</v>
      </c>
      <c r="AP47" s="6">
        <v>0</v>
      </c>
      <c r="AQ47" s="6">
        <v>0</v>
      </c>
      <c r="AR47" s="7">
        <f t="shared" si="1"/>
        <v>18.260000000000002</v>
      </c>
      <c r="AS47" s="7">
        <f t="shared" si="2"/>
        <v>6.21</v>
      </c>
      <c r="AT47" s="7">
        <f t="shared" si="3"/>
        <v>13.54</v>
      </c>
      <c r="AU47" s="7">
        <f t="shared" si="4"/>
        <v>3.08</v>
      </c>
      <c r="AV47" s="7">
        <f t="shared" si="5"/>
        <v>2.37</v>
      </c>
      <c r="AW47" s="7">
        <f t="shared" si="6"/>
        <v>8.2000000000000011</v>
      </c>
      <c r="AX47" s="7">
        <f t="shared" si="7"/>
        <v>0.39</v>
      </c>
      <c r="AY47" s="7">
        <f t="shared" si="8"/>
        <v>1.32</v>
      </c>
      <c r="AZ47" s="7">
        <f t="shared" si="9"/>
        <v>38.009999999999991</v>
      </c>
      <c r="BA47">
        <f t="shared" si="10"/>
        <v>0.11681136543015</v>
      </c>
      <c r="BB47">
        <f t="shared" si="32"/>
        <v>0</v>
      </c>
      <c r="BC47">
        <f t="shared" si="33"/>
        <v>1.1838989739542229E-2</v>
      </c>
      <c r="BD47">
        <f t="shared" si="34"/>
        <v>0</v>
      </c>
      <c r="BE47">
        <f t="shared" si="35"/>
        <v>0.23993685872138915</v>
      </c>
      <c r="BF47">
        <f t="shared" si="36"/>
        <v>7.8400420941857424E-2</v>
      </c>
      <c r="BG47">
        <f t="shared" si="37"/>
        <v>8.9450144698763508E-3</v>
      </c>
      <c r="BH47">
        <f t="shared" si="38"/>
        <v>7.8926598263614849E-4</v>
      </c>
      <c r="BI47">
        <f t="shared" si="39"/>
        <v>6.498289923704291E-2</v>
      </c>
      <c r="BJ47">
        <f t="shared" si="40"/>
        <v>7.8926598263614849E-4</v>
      </c>
      <c r="BK47">
        <f t="shared" si="41"/>
        <v>7.8663509602736145E-2</v>
      </c>
      <c r="BL47">
        <f t="shared" si="42"/>
        <v>6.1036569323862151E-2</v>
      </c>
      <c r="BM47">
        <f t="shared" si="43"/>
        <v>6.7350697184951347E-2</v>
      </c>
      <c r="BN47">
        <f t="shared" si="44"/>
        <v>1.1312812417784797E-2</v>
      </c>
      <c r="BO47">
        <f t="shared" si="45"/>
        <v>6.8139963167587483E-2</v>
      </c>
      <c r="BP47">
        <f t="shared" si="46"/>
        <v>3.946329913180743E-3</v>
      </c>
      <c r="BQ47">
        <f t="shared" si="47"/>
        <v>0</v>
      </c>
      <c r="BR47">
        <f t="shared" si="48"/>
        <v>0</v>
      </c>
      <c r="BS47">
        <f t="shared" si="49"/>
        <v>2.3677979479084458E-3</v>
      </c>
      <c r="BT47">
        <f t="shared" si="50"/>
        <v>7.8926598263614849E-4</v>
      </c>
      <c r="BU47">
        <f t="shared" si="51"/>
        <v>1.578531965272297E-3</v>
      </c>
      <c r="BV47">
        <f t="shared" si="52"/>
        <v>2.7361220731386485E-2</v>
      </c>
      <c r="BW47">
        <f t="shared" si="53"/>
        <v>5.3933175480136812E-2</v>
      </c>
      <c r="BX47">
        <f t="shared" si="54"/>
        <v>7.8926598263614849E-4</v>
      </c>
      <c r="BY47">
        <f t="shared" si="55"/>
        <v>4.7355958958168916E-3</v>
      </c>
      <c r="BZ47">
        <f t="shared" si="56"/>
        <v>7.8926598263614849E-4</v>
      </c>
      <c r="CA47">
        <f t="shared" si="11"/>
        <v>0</v>
      </c>
      <c r="CB47">
        <f t="shared" si="12"/>
        <v>6.2352012628255737E-2</v>
      </c>
      <c r="CC47">
        <f t="shared" si="13"/>
        <v>7.8926598263614849E-4</v>
      </c>
      <c r="CD47">
        <f t="shared" si="14"/>
        <v>7.8926598263614849E-4</v>
      </c>
      <c r="CE47">
        <f t="shared" si="15"/>
        <v>3.946329913180743E-3</v>
      </c>
      <c r="CF47">
        <f t="shared" si="16"/>
        <v>1.2628255722178376E-2</v>
      </c>
      <c r="CG47">
        <f t="shared" si="17"/>
        <v>3.946329913180743E-3</v>
      </c>
      <c r="CH47">
        <f t="shared" si="18"/>
        <v>3.157063930544594E-3</v>
      </c>
      <c r="CI47">
        <f t="shared" si="19"/>
        <v>6.3141278610891879E-3</v>
      </c>
      <c r="CJ47">
        <f t="shared" si="20"/>
        <v>0</v>
      </c>
      <c r="CK47">
        <f t="shared" si="21"/>
        <v>7.8926598263614849E-4</v>
      </c>
      <c r="CL47">
        <f t="shared" si="22"/>
        <v>0</v>
      </c>
      <c r="CM47">
        <f t="shared" si="23"/>
        <v>0</v>
      </c>
      <c r="CN47">
        <f t="shared" si="24"/>
        <v>0.48039989476453582</v>
      </c>
      <c r="CO47">
        <f t="shared" si="25"/>
        <v>0.16337805840568276</v>
      </c>
      <c r="CP47">
        <f t="shared" si="26"/>
        <v>0.3562220468297817</v>
      </c>
      <c r="CQ47">
        <f t="shared" si="27"/>
        <v>8.1031307550644582E-2</v>
      </c>
      <c r="CR47">
        <f t="shared" si="28"/>
        <v>6.2352012628255737E-2</v>
      </c>
      <c r="CS47">
        <f t="shared" si="29"/>
        <v>0.2157327019205473</v>
      </c>
      <c r="CT47">
        <f t="shared" si="30"/>
        <v>1.0260457774269932E-2</v>
      </c>
      <c r="CU47">
        <f t="shared" si="31"/>
        <v>3.4727703235990538E-2</v>
      </c>
    </row>
    <row r="48" spans="1:99" ht="17.399999999999999" x14ac:dyDescent="0.3">
      <c r="A48" s="3">
        <v>40801</v>
      </c>
      <c r="B48" s="4" t="s">
        <v>55</v>
      </c>
      <c r="C48" s="4" t="s">
        <v>44</v>
      </c>
      <c r="D48" s="5" t="s">
        <v>56</v>
      </c>
      <c r="E48" s="6">
        <v>0.43</v>
      </c>
      <c r="F48" s="6">
        <v>0</v>
      </c>
      <c r="G48" s="6">
        <v>7.0000000000000007E-2</v>
      </c>
      <c r="H48" s="6">
        <v>0</v>
      </c>
      <c r="I48" s="6">
        <v>2.84</v>
      </c>
      <c r="J48" s="6">
        <v>0.02</v>
      </c>
      <c r="K48" s="6">
        <v>0.15</v>
      </c>
      <c r="L48" s="6">
        <v>0</v>
      </c>
      <c r="M48" s="6">
        <v>1.22</v>
      </c>
      <c r="N48" s="6">
        <v>0</v>
      </c>
      <c r="O48" s="6">
        <v>1.18</v>
      </c>
      <c r="P48" s="6">
        <v>0.57999999999999996</v>
      </c>
      <c r="Q48" s="6">
        <v>0.64</v>
      </c>
      <c r="R48" s="6">
        <v>0.17</v>
      </c>
      <c r="S48" s="6">
        <v>0.84</v>
      </c>
      <c r="T48" s="6">
        <v>0.06</v>
      </c>
      <c r="U48" s="6">
        <v>0</v>
      </c>
      <c r="V48" s="6">
        <v>0</v>
      </c>
      <c r="W48" s="6">
        <v>0.04</v>
      </c>
      <c r="X48" s="6">
        <v>0</v>
      </c>
      <c r="Y48" s="6">
        <v>0.02</v>
      </c>
      <c r="Z48" s="6">
        <v>0.47</v>
      </c>
      <c r="AA48" s="6">
        <v>1.5</v>
      </c>
      <c r="AB48" s="6">
        <v>0.02</v>
      </c>
      <c r="AC48" s="6">
        <v>0.08</v>
      </c>
      <c r="AD48" s="6">
        <v>0</v>
      </c>
      <c r="AE48" s="6">
        <v>0</v>
      </c>
      <c r="AF48" s="6">
        <v>2.89</v>
      </c>
      <c r="AG48" s="6">
        <v>0</v>
      </c>
      <c r="AH48" s="6">
        <v>0.02</v>
      </c>
      <c r="AI48" s="6">
        <v>0.13</v>
      </c>
      <c r="AJ48" s="6">
        <v>0.06</v>
      </c>
      <c r="AK48" s="6">
        <v>0.02</v>
      </c>
      <c r="AL48" s="6">
        <v>0.02</v>
      </c>
      <c r="AM48" s="6">
        <v>0.06</v>
      </c>
      <c r="AN48" s="6">
        <v>0</v>
      </c>
      <c r="AO48" s="6">
        <v>0.02</v>
      </c>
      <c r="AP48" s="6">
        <v>0</v>
      </c>
      <c r="AQ48" s="6">
        <v>0</v>
      </c>
      <c r="AR48" s="7">
        <f t="shared" si="1"/>
        <v>5.0699999999999967</v>
      </c>
      <c r="AS48" s="7">
        <f t="shared" si="2"/>
        <v>1.33</v>
      </c>
      <c r="AT48" s="7">
        <f t="shared" si="3"/>
        <v>7.1499999999999986</v>
      </c>
      <c r="AU48" s="7">
        <f t="shared" si="4"/>
        <v>0.83000000000000007</v>
      </c>
      <c r="AV48" s="7">
        <f t="shared" si="5"/>
        <v>2.89</v>
      </c>
      <c r="AW48" s="7">
        <f t="shared" si="6"/>
        <v>5.83</v>
      </c>
      <c r="AX48" s="7">
        <f t="shared" si="7"/>
        <v>0.16</v>
      </c>
      <c r="AY48" s="7">
        <f t="shared" si="8"/>
        <v>0.21000000000000002</v>
      </c>
      <c r="AZ48" s="7">
        <f t="shared" si="9"/>
        <v>13.549999999999999</v>
      </c>
      <c r="BA48">
        <f t="shared" si="10"/>
        <v>3.1734317343173432E-2</v>
      </c>
      <c r="BB48">
        <f t="shared" si="32"/>
        <v>0</v>
      </c>
      <c r="BC48">
        <f t="shared" si="33"/>
        <v>5.1660516605166063E-3</v>
      </c>
      <c r="BD48">
        <f t="shared" si="34"/>
        <v>0</v>
      </c>
      <c r="BE48">
        <f t="shared" si="35"/>
        <v>0.2095940959409594</v>
      </c>
      <c r="BF48">
        <f t="shared" si="36"/>
        <v>1.4760147601476016E-3</v>
      </c>
      <c r="BG48">
        <f t="shared" si="37"/>
        <v>1.1070110701107012E-2</v>
      </c>
      <c r="BH48">
        <f t="shared" si="38"/>
        <v>0</v>
      </c>
      <c r="BI48">
        <f t="shared" si="39"/>
        <v>9.0036900369003692E-2</v>
      </c>
      <c r="BJ48">
        <f t="shared" si="40"/>
        <v>0</v>
      </c>
      <c r="BK48">
        <f t="shared" si="41"/>
        <v>8.7084870848708487E-2</v>
      </c>
      <c r="BL48">
        <f t="shared" si="42"/>
        <v>4.2804428044280446E-2</v>
      </c>
      <c r="BM48">
        <f t="shared" si="43"/>
        <v>4.7232472324723253E-2</v>
      </c>
      <c r="BN48">
        <f t="shared" si="44"/>
        <v>1.2546125461254614E-2</v>
      </c>
      <c r="BO48">
        <f t="shared" si="45"/>
        <v>6.1992619926199262E-2</v>
      </c>
      <c r="BP48">
        <f t="shared" si="46"/>
        <v>4.4280442804428043E-3</v>
      </c>
      <c r="BQ48">
        <f t="shared" si="47"/>
        <v>0</v>
      </c>
      <c r="BR48">
        <f t="shared" si="48"/>
        <v>0</v>
      </c>
      <c r="BS48">
        <f t="shared" si="49"/>
        <v>2.9520295202952033E-3</v>
      </c>
      <c r="BT48">
        <f t="shared" si="50"/>
        <v>0</v>
      </c>
      <c r="BU48">
        <f t="shared" si="51"/>
        <v>1.4760147601476016E-3</v>
      </c>
      <c r="BV48">
        <f t="shared" si="52"/>
        <v>3.4686346863468637E-2</v>
      </c>
      <c r="BW48">
        <f t="shared" si="53"/>
        <v>0.11070110701107012</v>
      </c>
      <c r="BX48">
        <f t="shared" si="54"/>
        <v>1.4760147601476016E-3</v>
      </c>
      <c r="BY48">
        <f t="shared" si="55"/>
        <v>5.9040590405904066E-3</v>
      </c>
      <c r="BZ48">
        <f t="shared" si="56"/>
        <v>0</v>
      </c>
      <c r="CA48">
        <f t="shared" si="11"/>
        <v>0</v>
      </c>
      <c r="CB48">
        <f t="shared" si="12"/>
        <v>0.21328413284132844</v>
      </c>
      <c r="CC48">
        <f t="shared" si="13"/>
        <v>0</v>
      </c>
      <c r="CD48">
        <f t="shared" si="14"/>
        <v>1.4760147601476016E-3</v>
      </c>
      <c r="CE48">
        <f t="shared" si="15"/>
        <v>9.5940959409594115E-3</v>
      </c>
      <c r="CF48">
        <f t="shared" si="16"/>
        <v>4.4280442804428043E-3</v>
      </c>
      <c r="CG48">
        <f t="shared" si="17"/>
        <v>1.4760147601476016E-3</v>
      </c>
      <c r="CH48">
        <f t="shared" si="18"/>
        <v>1.4760147601476016E-3</v>
      </c>
      <c r="CI48">
        <f t="shared" si="19"/>
        <v>4.4280442804428043E-3</v>
      </c>
      <c r="CJ48">
        <f t="shared" si="20"/>
        <v>0</v>
      </c>
      <c r="CK48">
        <f t="shared" si="21"/>
        <v>1.4760147601476016E-3</v>
      </c>
      <c r="CL48">
        <f t="shared" si="22"/>
        <v>0</v>
      </c>
      <c r="CM48">
        <f t="shared" si="23"/>
        <v>0</v>
      </c>
      <c r="CN48">
        <f t="shared" si="24"/>
        <v>0.37416974169741674</v>
      </c>
      <c r="CO48">
        <f t="shared" si="25"/>
        <v>9.8154981549815515E-2</v>
      </c>
      <c r="CP48">
        <f t="shared" si="26"/>
        <v>0.52767527675276749</v>
      </c>
      <c r="CQ48">
        <f t="shared" si="27"/>
        <v>6.1254612546125471E-2</v>
      </c>
      <c r="CR48">
        <f t="shared" si="28"/>
        <v>0.21328413284132844</v>
      </c>
      <c r="CS48">
        <f t="shared" si="29"/>
        <v>0.43025830258302589</v>
      </c>
      <c r="CT48">
        <f t="shared" si="30"/>
        <v>1.1808118081180813E-2</v>
      </c>
      <c r="CU48">
        <f t="shared" si="31"/>
        <v>1.5498154981549819E-2</v>
      </c>
    </row>
    <row r="49" spans="1:99" ht="17.399999999999999" x14ac:dyDescent="0.3">
      <c r="A49" s="3">
        <v>40801</v>
      </c>
      <c r="B49" s="4" t="s">
        <v>55</v>
      </c>
      <c r="C49" s="4" t="s">
        <v>44</v>
      </c>
      <c r="D49" s="5" t="s">
        <v>56</v>
      </c>
      <c r="E49" s="6">
        <v>0.98</v>
      </c>
      <c r="F49" s="6">
        <v>0</v>
      </c>
      <c r="G49" s="6">
        <v>0.11</v>
      </c>
      <c r="H49" s="6">
        <v>0</v>
      </c>
      <c r="I49" s="6">
        <v>3.61</v>
      </c>
      <c r="J49" s="6">
        <v>0.72</v>
      </c>
      <c r="K49" s="6">
        <v>0.19</v>
      </c>
      <c r="L49" s="6">
        <v>0</v>
      </c>
      <c r="M49" s="6">
        <v>1.27</v>
      </c>
      <c r="N49" s="6">
        <v>0</v>
      </c>
      <c r="O49" s="6">
        <v>1.31</v>
      </c>
      <c r="P49" s="6">
        <v>0.68</v>
      </c>
      <c r="Q49" s="6">
        <v>0.78</v>
      </c>
      <c r="R49" s="6">
        <v>0.19</v>
      </c>
      <c r="S49" s="6">
        <v>1.08</v>
      </c>
      <c r="T49" s="6">
        <v>0.06</v>
      </c>
      <c r="U49" s="6">
        <v>0</v>
      </c>
      <c r="V49" s="6">
        <v>0</v>
      </c>
      <c r="W49" s="6">
        <v>0.04</v>
      </c>
      <c r="X49" s="6">
        <v>0</v>
      </c>
      <c r="Y49" s="6">
        <v>0.02</v>
      </c>
      <c r="Z49" s="6">
        <v>0.51</v>
      </c>
      <c r="AA49" s="6">
        <v>1.6</v>
      </c>
      <c r="AB49" s="6">
        <v>0.02</v>
      </c>
      <c r="AC49" s="6">
        <v>0.08</v>
      </c>
      <c r="AD49" s="6">
        <v>0</v>
      </c>
      <c r="AE49" s="6">
        <v>0</v>
      </c>
      <c r="AF49" s="6">
        <v>2.73</v>
      </c>
      <c r="AG49" s="6">
        <v>0</v>
      </c>
      <c r="AH49" s="6">
        <v>0.02</v>
      </c>
      <c r="AI49" s="6">
        <v>0.12</v>
      </c>
      <c r="AJ49" s="6">
        <v>0.11</v>
      </c>
      <c r="AK49" s="6">
        <v>0.04</v>
      </c>
      <c r="AL49" s="6">
        <v>0.04</v>
      </c>
      <c r="AM49" s="6">
        <v>0.08</v>
      </c>
      <c r="AN49" s="6">
        <v>0</v>
      </c>
      <c r="AO49" s="6">
        <v>0.02</v>
      </c>
      <c r="AP49" s="6">
        <v>0</v>
      </c>
      <c r="AQ49" s="6">
        <v>0</v>
      </c>
      <c r="AR49" s="7">
        <f t="shared" si="1"/>
        <v>6.629999999999999</v>
      </c>
      <c r="AS49" s="7">
        <f t="shared" si="2"/>
        <v>2.1500000000000004</v>
      </c>
      <c r="AT49" s="7">
        <f t="shared" si="3"/>
        <v>7.6300000000000008</v>
      </c>
      <c r="AU49" s="7">
        <f t="shared" si="4"/>
        <v>0.99</v>
      </c>
      <c r="AV49" s="7">
        <f t="shared" si="5"/>
        <v>2.73</v>
      </c>
      <c r="AW49" s="7">
        <f t="shared" si="6"/>
        <v>6.04</v>
      </c>
      <c r="AX49" s="7">
        <f t="shared" si="7"/>
        <v>0.16</v>
      </c>
      <c r="AY49" s="7">
        <f t="shared" si="8"/>
        <v>0.34</v>
      </c>
      <c r="AZ49" s="7">
        <f t="shared" si="9"/>
        <v>16.409999999999993</v>
      </c>
      <c r="BA49">
        <f t="shared" si="10"/>
        <v>5.9719683120048772E-2</v>
      </c>
      <c r="BB49">
        <f t="shared" si="32"/>
        <v>0</v>
      </c>
      <c r="BC49">
        <f t="shared" si="33"/>
        <v>6.7032297379646588E-3</v>
      </c>
      <c r="BD49">
        <f t="shared" si="34"/>
        <v>0</v>
      </c>
      <c r="BE49">
        <f t="shared" si="35"/>
        <v>0.21998781230956743</v>
      </c>
      <c r="BF49">
        <f t="shared" si="36"/>
        <v>4.3875685557586856E-2</v>
      </c>
      <c r="BG49">
        <f t="shared" si="37"/>
        <v>1.1578305911029865E-2</v>
      </c>
      <c r="BH49">
        <f t="shared" si="38"/>
        <v>0</v>
      </c>
      <c r="BI49">
        <f t="shared" si="39"/>
        <v>7.7391834247410154E-2</v>
      </c>
      <c r="BJ49">
        <f t="shared" si="40"/>
        <v>0</v>
      </c>
      <c r="BK49">
        <f t="shared" si="41"/>
        <v>7.9829372333942758E-2</v>
      </c>
      <c r="BL49">
        <f t="shared" si="42"/>
        <v>4.1438147471054253E-2</v>
      </c>
      <c r="BM49">
        <f t="shared" si="43"/>
        <v>4.7531992687385761E-2</v>
      </c>
      <c r="BN49">
        <f t="shared" si="44"/>
        <v>1.1578305911029865E-2</v>
      </c>
      <c r="BO49">
        <f t="shared" si="45"/>
        <v>6.5813528336380295E-2</v>
      </c>
      <c r="BP49">
        <f t="shared" si="46"/>
        <v>3.6563071297989044E-3</v>
      </c>
      <c r="BQ49">
        <f t="shared" si="47"/>
        <v>0</v>
      </c>
      <c r="BR49">
        <f t="shared" si="48"/>
        <v>0</v>
      </c>
      <c r="BS49">
        <f t="shared" si="49"/>
        <v>2.4375380865326031E-3</v>
      </c>
      <c r="BT49">
        <f t="shared" si="50"/>
        <v>0</v>
      </c>
      <c r="BU49">
        <f t="shared" si="51"/>
        <v>1.2187690432663015E-3</v>
      </c>
      <c r="BV49">
        <f t="shared" si="52"/>
        <v>3.1078610603290691E-2</v>
      </c>
      <c r="BW49">
        <f t="shared" si="53"/>
        <v>9.7501523461304127E-2</v>
      </c>
      <c r="BX49">
        <f t="shared" si="54"/>
        <v>1.2187690432663015E-3</v>
      </c>
      <c r="BY49">
        <f t="shared" si="55"/>
        <v>4.8750761730652062E-3</v>
      </c>
      <c r="BZ49">
        <f t="shared" si="56"/>
        <v>0</v>
      </c>
      <c r="CA49">
        <f t="shared" si="11"/>
        <v>0</v>
      </c>
      <c r="CB49">
        <f t="shared" si="12"/>
        <v>0.16636197440585015</v>
      </c>
      <c r="CC49">
        <f t="shared" si="13"/>
        <v>0</v>
      </c>
      <c r="CD49">
        <f t="shared" si="14"/>
        <v>1.2187690432663015E-3</v>
      </c>
      <c r="CE49">
        <f t="shared" si="15"/>
        <v>7.3126142595978088E-3</v>
      </c>
      <c r="CF49">
        <f t="shared" si="16"/>
        <v>6.7032297379646588E-3</v>
      </c>
      <c r="CG49">
        <f t="shared" si="17"/>
        <v>2.4375380865326031E-3</v>
      </c>
      <c r="CH49">
        <f t="shared" si="18"/>
        <v>2.4375380865326031E-3</v>
      </c>
      <c r="CI49">
        <f t="shared" si="19"/>
        <v>4.8750761730652062E-3</v>
      </c>
      <c r="CJ49">
        <f t="shared" si="20"/>
        <v>0</v>
      </c>
      <c r="CK49">
        <f t="shared" si="21"/>
        <v>1.2187690432663015E-3</v>
      </c>
      <c r="CL49">
        <f t="shared" si="22"/>
        <v>0</v>
      </c>
      <c r="CM49">
        <f t="shared" si="23"/>
        <v>0</v>
      </c>
      <c r="CN49">
        <f t="shared" si="24"/>
        <v>0.4040219378427789</v>
      </c>
      <c r="CO49">
        <f t="shared" si="25"/>
        <v>0.13101767215112745</v>
      </c>
      <c r="CP49">
        <f t="shared" si="26"/>
        <v>0.46496039000609407</v>
      </c>
      <c r="CQ49">
        <f t="shared" si="27"/>
        <v>6.0329067641681923E-2</v>
      </c>
      <c r="CR49">
        <f t="shared" si="28"/>
        <v>0.16636197440585015</v>
      </c>
      <c r="CS49">
        <f t="shared" si="29"/>
        <v>0.36806825106642305</v>
      </c>
      <c r="CT49">
        <f t="shared" si="30"/>
        <v>9.7501523461304123E-3</v>
      </c>
      <c r="CU49">
        <f t="shared" si="31"/>
        <v>2.0719073735527126E-2</v>
      </c>
    </row>
    <row r="50" spans="1:99" ht="17.399999999999999" x14ac:dyDescent="0.3">
      <c r="A50" s="3">
        <v>40842</v>
      </c>
      <c r="B50" s="4" t="s">
        <v>49</v>
      </c>
      <c r="C50" s="4" t="s">
        <v>44</v>
      </c>
      <c r="D50" s="5" t="s">
        <v>56</v>
      </c>
      <c r="E50" s="6">
        <v>3.96</v>
      </c>
      <c r="F50" s="6">
        <v>0.04</v>
      </c>
      <c r="G50" s="6">
        <v>0.38</v>
      </c>
      <c r="H50" s="6">
        <v>0.02</v>
      </c>
      <c r="I50" s="6">
        <v>7.73</v>
      </c>
      <c r="J50" s="6">
        <v>4.18</v>
      </c>
      <c r="K50" s="6">
        <v>0.01</v>
      </c>
      <c r="L50" s="6">
        <v>0.06</v>
      </c>
      <c r="M50" s="6">
        <v>1.6</v>
      </c>
      <c r="N50" s="6">
        <v>0.02</v>
      </c>
      <c r="O50" s="6">
        <v>3.14</v>
      </c>
      <c r="P50" s="6">
        <v>2.63</v>
      </c>
      <c r="Q50" s="6">
        <v>4.5599999999999996</v>
      </c>
      <c r="R50" s="6">
        <v>0.49</v>
      </c>
      <c r="S50" s="6">
        <v>10.31</v>
      </c>
      <c r="T50" s="6">
        <v>0.27</v>
      </c>
      <c r="U50" s="6">
        <v>0</v>
      </c>
      <c r="V50" s="6">
        <v>0.11</v>
      </c>
      <c r="W50" s="6">
        <v>0.23</v>
      </c>
      <c r="X50" s="6">
        <v>0.02</v>
      </c>
      <c r="Y50" s="6">
        <v>0.06</v>
      </c>
      <c r="Z50" s="6">
        <v>1.55</v>
      </c>
      <c r="AA50" s="6">
        <v>5.86</v>
      </c>
      <c r="AB50" s="6">
        <v>0.02</v>
      </c>
      <c r="AC50" s="6">
        <v>0.22</v>
      </c>
      <c r="AD50" s="6">
        <v>0.05</v>
      </c>
      <c r="AE50" s="6">
        <v>0.01</v>
      </c>
      <c r="AF50" s="6">
        <v>6.52</v>
      </c>
      <c r="AG50" s="6">
        <v>0.02</v>
      </c>
      <c r="AH50" s="6">
        <v>0.02</v>
      </c>
      <c r="AI50" s="6">
        <v>0.33</v>
      </c>
      <c r="AJ50" s="6">
        <v>0.45</v>
      </c>
      <c r="AK50" s="6">
        <v>0.19</v>
      </c>
      <c r="AL50" s="6">
        <v>0.13</v>
      </c>
      <c r="AM50" s="6">
        <v>0.22</v>
      </c>
      <c r="AN50" s="6">
        <v>0.22</v>
      </c>
      <c r="AO50" s="6">
        <v>0.05</v>
      </c>
      <c r="AP50" s="6">
        <v>0</v>
      </c>
      <c r="AQ50" s="6">
        <v>0</v>
      </c>
      <c r="AR50" s="7">
        <f t="shared" si="1"/>
        <v>15.49</v>
      </c>
      <c r="AS50" s="7">
        <f t="shared" si="2"/>
        <v>7.9499999999999993</v>
      </c>
      <c r="AT50" s="7">
        <f t="shared" si="3"/>
        <v>32.239999999999995</v>
      </c>
      <c r="AU50" s="7">
        <f t="shared" si="4"/>
        <v>5.129999999999999</v>
      </c>
      <c r="AV50" s="7">
        <f t="shared" si="5"/>
        <v>6.52</v>
      </c>
      <c r="AW50" s="7">
        <f t="shared" si="6"/>
        <v>24.57</v>
      </c>
      <c r="AX50" s="7">
        <f t="shared" si="7"/>
        <v>0.53</v>
      </c>
      <c r="AY50" s="7">
        <f t="shared" si="8"/>
        <v>1.46</v>
      </c>
      <c r="AZ50" s="7">
        <f t="shared" si="9"/>
        <v>55.68</v>
      </c>
      <c r="BA50">
        <f t="shared" si="10"/>
        <v>7.1120689655172417E-2</v>
      </c>
      <c r="BB50">
        <f t="shared" si="32"/>
        <v>7.1839080459770114E-4</v>
      </c>
      <c r="BC50">
        <f t="shared" si="33"/>
        <v>6.8247126436781613E-3</v>
      </c>
      <c r="BD50">
        <f t="shared" si="34"/>
        <v>3.5919540229885057E-4</v>
      </c>
      <c r="BE50">
        <f t="shared" si="35"/>
        <v>0.13882902298850575</v>
      </c>
      <c r="BF50">
        <f t="shared" si="36"/>
        <v>7.5071839080459765E-2</v>
      </c>
      <c r="BG50">
        <f t="shared" si="37"/>
        <v>1.7959770114942528E-4</v>
      </c>
      <c r="BH50">
        <f t="shared" si="38"/>
        <v>1.0775862068965517E-3</v>
      </c>
      <c r="BI50">
        <f t="shared" si="39"/>
        <v>2.8735632183908049E-2</v>
      </c>
      <c r="BJ50">
        <f t="shared" si="40"/>
        <v>3.5919540229885057E-4</v>
      </c>
      <c r="BK50">
        <f t="shared" si="41"/>
        <v>5.6393678160919544E-2</v>
      </c>
      <c r="BL50">
        <f t="shared" si="42"/>
        <v>4.7234195402298847E-2</v>
      </c>
      <c r="BM50">
        <f t="shared" si="43"/>
        <v>8.1896551724137928E-2</v>
      </c>
      <c r="BN50">
        <f t="shared" si="44"/>
        <v>8.8002873563218387E-3</v>
      </c>
      <c r="BO50">
        <f t="shared" si="45"/>
        <v>0.18516522988505749</v>
      </c>
      <c r="BP50">
        <f t="shared" si="46"/>
        <v>4.8491379310344829E-3</v>
      </c>
      <c r="BQ50">
        <f t="shared" si="47"/>
        <v>0</v>
      </c>
      <c r="BR50">
        <f t="shared" si="48"/>
        <v>1.9755747126436784E-3</v>
      </c>
      <c r="BS50">
        <f t="shared" si="49"/>
        <v>4.1307471264367818E-3</v>
      </c>
      <c r="BT50">
        <f t="shared" si="50"/>
        <v>3.5919540229885057E-4</v>
      </c>
      <c r="BU50">
        <f t="shared" si="51"/>
        <v>1.0775862068965517E-3</v>
      </c>
      <c r="BV50">
        <f t="shared" si="52"/>
        <v>2.7837643678160922E-2</v>
      </c>
      <c r="BW50">
        <f t="shared" si="53"/>
        <v>0.10524425287356322</v>
      </c>
      <c r="BX50">
        <f t="shared" si="54"/>
        <v>3.5919540229885057E-4</v>
      </c>
      <c r="BY50">
        <f t="shared" si="55"/>
        <v>3.9511494252873567E-3</v>
      </c>
      <c r="BZ50">
        <f t="shared" si="56"/>
        <v>8.9798850574712653E-4</v>
      </c>
      <c r="CA50">
        <f t="shared" si="11"/>
        <v>1.7959770114942528E-4</v>
      </c>
      <c r="CB50">
        <f t="shared" si="12"/>
        <v>0.11709770114942528</v>
      </c>
      <c r="CC50">
        <f t="shared" si="13"/>
        <v>3.5919540229885057E-4</v>
      </c>
      <c r="CD50">
        <f t="shared" si="14"/>
        <v>3.5919540229885057E-4</v>
      </c>
      <c r="CE50">
        <f t="shared" si="15"/>
        <v>5.9267241379310351E-3</v>
      </c>
      <c r="CF50">
        <f t="shared" si="16"/>
        <v>8.0818965517241385E-3</v>
      </c>
      <c r="CG50">
        <f t="shared" si="17"/>
        <v>3.4123563218390806E-3</v>
      </c>
      <c r="CH50">
        <f t="shared" si="18"/>
        <v>2.3347701149425289E-3</v>
      </c>
      <c r="CI50">
        <f t="shared" si="19"/>
        <v>3.9511494252873567E-3</v>
      </c>
      <c r="CJ50">
        <f t="shared" si="20"/>
        <v>3.9511494252873567E-3</v>
      </c>
      <c r="CK50">
        <f t="shared" si="21"/>
        <v>8.9798850574712653E-4</v>
      </c>
      <c r="CL50">
        <f t="shared" si="22"/>
        <v>0</v>
      </c>
      <c r="CM50">
        <f t="shared" si="23"/>
        <v>0</v>
      </c>
      <c r="CN50">
        <f t="shared" si="24"/>
        <v>0.27819683908045978</v>
      </c>
      <c r="CO50">
        <f t="shared" si="25"/>
        <v>0.14278017241379309</v>
      </c>
      <c r="CP50">
        <f t="shared" si="26"/>
        <v>0.57902298850574707</v>
      </c>
      <c r="CQ50">
        <f t="shared" si="27"/>
        <v>9.2133620689655152E-2</v>
      </c>
      <c r="CR50">
        <f t="shared" si="28"/>
        <v>0.11709770114942528</v>
      </c>
      <c r="CS50">
        <f t="shared" si="29"/>
        <v>0.44127155172413796</v>
      </c>
      <c r="CT50">
        <f t="shared" si="30"/>
        <v>9.5186781609195407E-3</v>
      </c>
      <c r="CU50">
        <f t="shared" si="31"/>
        <v>2.6221264367816091E-2</v>
      </c>
    </row>
    <row r="51" spans="1:99" ht="17.399999999999999" x14ac:dyDescent="0.3">
      <c r="A51" s="3">
        <v>40842</v>
      </c>
      <c r="B51" s="4" t="s">
        <v>49</v>
      </c>
      <c r="C51" s="4" t="s">
        <v>44</v>
      </c>
      <c r="D51" s="5" t="s">
        <v>56</v>
      </c>
      <c r="E51" s="6">
        <v>3.5</v>
      </c>
      <c r="F51" s="6">
        <v>0.03</v>
      </c>
      <c r="G51" s="6">
        <v>0.33</v>
      </c>
      <c r="H51" s="6">
        <v>0</v>
      </c>
      <c r="I51" s="6">
        <v>7.47</v>
      </c>
      <c r="J51" s="6">
        <v>3.99</v>
      </c>
      <c r="K51" s="6">
        <v>0.01</v>
      </c>
      <c r="L51" s="6">
        <v>7.0000000000000007E-2</v>
      </c>
      <c r="M51" s="6">
        <v>1.65</v>
      </c>
      <c r="N51" s="6">
        <v>0.02</v>
      </c>
      <c r="O51" s="6">
        <v>3.31</v>
      </c>
      <c r="P51" s="6">
        <v>2.81</v>
      </c>
      <c r="Q51" s="6">
        <v>4.97</v>
      </c>
      <c r="R51" s="6">
        <v>0.53</v>
      </c>
      <c r="S51" s="6">
        <v>11.25</v>
      </c>
      <c r="T51" s="6">
        <v>0.28999999999999998</v>
      </c>
      <c r="U51" s="6">
        <v>0</v>
      </c>
      <c r="V51" s="6">
        <v>0.13</v>
      </c>
      <c r="W51" s="6">
        <v>0.27</v>
      </c>
      <c r="X51" s="6">
        <v>0.03</v>
      </c>
      <c r="Y51" s="6">
        <v>7.0000000000000007E-2</v>
      </c>
      <c r="Z51" s="6">
        <v>1.8</v>
      </c>
      <c r="AA51" s="6">
        <v>6.84</v>
      </c>
      <c r="AB51" s="6">
        <v>0.02</v>
      </c>
      <c r="AC51" s="6">
        <v>0.24</v>
      </c>
      <c r="AD51" s="6">
        <v>0.06</v>
      </c>
      <c r="AE51" s="6">
        <v>0.01</v>
      </c>
      <c r="AF51" s="6">
        <v>8.09</v>
      </c>
      <c r="AG51" s="6">
        <v>0.03</v>
      </c>
      <c r="AH51" s="6">
        <v>0.04</v>
      </c>
      <c r="AI51" s="6">
        <v>0.39</v>
      </c>
      <c r="AJ51" s="6">
        <v>0.4</v>
      </c>
      <c r="AK51" s="6">
        <v>0.17</v>
      </c>
      <c r="AL51" s="6">
        <v>0.13</v>
      </c>
      <c r="AM51" s="6">
        <v>0.22</v>
      </c>
      <c r="AN51" s="6">
        <v>0.23</v>
      </c>
      <c r="AO51" s="6">
        <v>0.06</v>
      </c>
      <c r="AP51" s="6">
        <v>0</v>
      </c>
      <c r="AQ51" s="6">
        <v>0</v>
      </c>
      <c r="AR51" s="7">
        <f t="shared" si="1"/>
        <v>14.790000000000001</v>
      </c>
      <c r="AS51" s="7">
        <f t="shared" si="2"/>
        <v>7.9999999999999991</v>
      </c>
      <c r="AT51" s="7">
        <f t="shared" si="3"/>
        <v>36.67</v>
      </c>
      <c r="AU51" s="7">
        <f t="shared" si="4"/>
        <v>5.6000000000000005</v>
      </c>
      <c r="AV51" s="7">
        <f t="shared" si="5"/>
        <v>8.09</v>
      </c>
      <c r="AW51" s="7">
        <f t="shared" si="6"/>
        <v>28.37</v>
      </c>
      <c r="AX51" s="7">
        <f t="shared" si="7"/>
        <v>0.60000000000000009</v>
      </c>
      <c r="AY51" s="7">
        <f t="shared" si="8"/>
        <v>1.35</v>
      </c>
      <c r="AZ51" s="7">
        <f t="shared" si="9"/>
        <v>59.460000000000008</v>
      </c>
      <c r="BA51">
        <f t="shared" si="10"/>
        <v>5.886310124453413E-2</v>
      </c>
      <c r="BB51">
        <f t="shared" si="32"/>
        <v>5.0454086781029253E-4</v>
      </c>
      <c r="BC51">
        <f t="shared" si="33"/>
        <v>5.5499495459132185E-3</v>
      </c>
      <c r="BD51">
        <f t="shared" si="34"/>
        <v>0</v>
      </c>
      <c r="BE51">
        <f t="shared" si="35"/>
        <v>0.12563067608476283</v>
      </c>
      <c r="BF51">
        <f t="shared" si="36"/>
        <v>6.7103935418768912E-2</v>
      </c>
      <c r="BG51">
        <f t="shared" si="37"/>
        <v>1.6818028927009752E-4</v>
      </c>
      <c r="BH51">
        <f t="shared" si="38"/>
        <v>1.1772620248906827E-3</v>
      </c>
      <c r="BI51">
        <f t="shared" si="39"/>
        <v>2.774974772956609E-2</v>
      </c>
      <c r="BJ51">
        <f t="shared" si="40"/>
        <v>3.3636057854019504E-4</v>
      </c>
      <c r="BK51">
        <f t="shared" si="41"/>
        <v>5.5667675748402277E-2</v>
      </c>
      <c r="BL51">
        <f t="shared" si="42"/>
        <v>4.7258661284897405E-2</v>
      </c>
      <c r="BM51">
        <f t="shared" si="43"/>
        <v>8.3585603767238462E-2</v>
      </c>
      <c r="BN51">
        <f t="shared" si="44"/>
        <v>8.9135553313151698E-3</v>
      </c>
      <c r="BO51">
        <f t="shared" si="45"/>
        <v>0.18920282542885972</v>
      </c>
      <c r="BP51">
        <f t="shared" si="46"/>
        <v>4.8772283888328279E-3</v>
      </c>
      <c r="BQ51">
        <f t="shared" si="47"/>
        <v>0</v>
      </c>
      <c r="BR51">
        <f t="shared" si="48"/>
        <v>2.186343760511268E-3</v>
      </c>
      <c r="BS51">
        <f t="shared" si="49"/>
        <v>4.540867810292633E-3</v>
      </c>
      <c r="BT51">
        <f t="shared" si="50"/>
        <v>5.0454086781029253E-4</v>
      </c>
      <c r="BU51">
        <f t="shared" si="51"/>
        <v>1.1772620248906827E-3</v>
      </c>
      <c r="BV51">
        <f t="shared" si="52"/>
        <v>3.0272452068617554E-2</v>
      </c>
      <c r="BW51">
        <f t="shared" si="53"/>
        <v>0.11503531786074671</v>
      </c>
      <c r="BX51">
        <f t="shared" si="54"/>
        <v>3.3636057854019504E-4</v>
      </c>
      <c r="BY51">
        <f t="shared" si="55"/>
        <v>4.0363269424823402E-3</v>
      </c>
      <c r="BZ51">
        <f t="shared" si="56"/>
        <v>1.0090817356205851E-3</v>
      </c>
      <c r="CA51">
        <f t="shared" si="11"/>
        <v>1.6818028927009752E-4</v>
      </c>
      <c r="CB51">
        <f t="shared" si="12"/>
        <v>0.1360578540195089</v>
      </c>
      <c r="CC51">
        <f t="shared" si="13"/>
        <v>5.0454086781029253E-4</v>
      </c>
      <c r="CD51">
        <f t="shared" si="14"/>
        <v>6.7272115708039008E-4</v>
      </c>
      <c r="CE51">
        <f t="shared" si="15"/>
        <v>6.559031281533804E-3</v>
      </c>
      <c r="CF51">
        <f t="shared" si="16"/>
        <v>6.727211570803901E-3</v>
      </c>
      <c r="CG51">
        <f t="shared" si="17"/>
        <v>2.8590649175916582E-3</v>
      </c>
      <c r="CH51">
        <f t="shared" si="18"/>
        <v>2.186343760511268E-3</v>
      </c>
      <c r="CI51">
        <f t="shared" si="19"/>
        <v>3.6999663639421454E-3</v>
      </c>
      <c r="CJ51">
        <f t="shared" si="20"/>
        <v>3.8681466532122432E-3</v>
      </c>
      <c r="CK51">
        <f t="shared" si="21"/>
        <v>1.0090817356205851E-3</v>
      </c>
      <c r="CL51">
        <f t="shared" si="22"/>
        <v>0</v>
      </c>
      <c r="CM51">
        <f t="shared" si="23"/>
        <v>0</v>
      </c>
      <c r="CN51">
        <f t="shared" si="24"/>
        <v>0.24873864783047425</v>
      </c>
      <c r="CO51">
        <f t="shared" si="25"/>
        <v>0.13454423141607799</v>
      </c>
      <c r="CP51">
        <f t="shared" si="26"/>
        <v>0.61671712075344765</v>
      </c>
      <c r="CQ51">
        <f t="shared" si="27"/>
        <v>9.4180961991254628E-2</v>
      </c>
      <c r="CR51">
        <f t="shared" si="28"/>
        <v>0.1360578540195089</v>
      </c>
      <c r="CS51">
        <f t="shared" si="29"/>
        <v>0.47712748065926669</v>
      </c>
      <c r="CT51">
        <f t="shared" si="30"/>
        <v>1.0090817356205853E-2</v>
      </c>
      <c r="CU51">
        <f t="shared" si="31"/>
        <v>2.2704339051463168E-2</v>
      </c>
    </row>
    <row r="52" spans="1:99" ht="17.399999999999999" x14ac:dyDescent="0.3">
      <c r="A52" s="3">
        <v>40842</v>
      </c>
      <c r="B52" s="4" t="s">
        <v>49</v>
      </c>
      <c r="C52" s="4" t="s">
        <v>44</v>
      </c>
      <c r="D52" s="5" t="s">
        <v>56</v>
      </c>
      <c r="E52" s="6">
        <v>0.62</v>
      </c>
      <c r="F52" s="6">
        <v>0.01</v>
      </c>
      <c r="G52" s="6">
        <v>0.17</v>
      </c>
      <c r="H52" s="6">
        <v>0.01</v>
      </c>
      <c r="I52" s="6">
        <v>6.03</v>
      </c>
      <c r="J52" s="6">
        <v>2.88</v>
      </c>
      <c r="K52" s="6">
        <v>0.01</v>
      </c>
      <c r="L52" s="6">
        <v>0.05</v>
      </c>
      <c r="M52" s="6">
        <v>1.73</v>
      </c>
      <c r="N52" s="6">
        <v>0.04</v>
      </c>
      <c r="O52" s="6">
        <v>3.41</v>
      </c>
      <c r="P52" s="6">
        <v>2.68</v>
      </c>
      <c r="Q52" s="6">
        <v>4.59</v>
      </c>
      <c r="R52" s="6">
        <v>0.48</v>
      </c>
      <c r="S52" s="6">
        <v>9.75</v>
      </c>
      <c r="T52" s="6">
        <v>0.33</v>
      </c>
      <c r="U52" s="6">
        <v>0</v>
      </c>
      <c r="V52" s="6">
        <v>0.15</v>
      </c>
      <c r="W52" s="6">
        <v>0.27</v>
      </c>
      <c r="X52" s="6">
        <v>0.03</v>
      </c>
      <c r="Y52" s="6">
        <v>0.08</v>
      </c>
      <c r="Z52" s="6">
        <v>1.56</v>
      </c>
      <c r="AA52" s="6">
        <v>5.47</v>
      </c>
      <c r="AB52" s="6">
        <v>0.03</v>
      </c>
      <c r="AC52" s="6">
        <v>0.3</v>
      </c>
      <c r="AD52" s="6">
        <v>7.0000000000000007E-2</v>
      </c>
      <c r="AE52" s="6">
        <v>0.01</v>
      </c>
      <c r="AF52" s="6">
        <v>5.7</v>
      </c>
      <c r="AG52" s="6">
        <v>0.04</v>
      </c>
      <c r="AH52" s="6">
        <v>0.04</v>
      </c>
      <c r="AI52" s="6">
        <v>0.41</v>
      </c>
      <c r="AJ52" s="6">
        <v>0.15</v>
      </c>
      <c r="AK52" s="6">
        <v>7.0000000000000007E-2</v>
      </c>
      <c r="AL52" s="6">
        <v>0.09</v>
      </c>
      <c r="AM52" s="6">
        <v>0.21</v>
      </c>
      <c r="AN52" s="6">
        <v>0.22</v>
      </c>
      <c r="AO52" s="6">
        <v>0.05</v>
      </c>
      <c r="AP52" s="6">
        <v>0.01</v>
      </c>
      <c r="AQ52" s="6">
        <v>0</v>
      </c>
      <c r="AR52" s="7">
        <f t="shared" si="1"/>
        <v>10.100000000000001</v>
      </c>
      <c r="AS52" s="7">
        <f t="shared" si="2"/>
        <v>7.0300000000000011</v>
      </c>
      <c r="AT52" s="7">
        <f t="shared" si="3"/>
        <v>30.62</v>
      </c>
      <c r="AU52" s="7">
        <f t="shared" si="4"/>
        <v>5.1800000000000006</v>
      </c>
      <c r="AV52" s="7">
        <f t="shared" si="5"/>
        <v>5.7</v>
      </c>
      <c r="AW52" s="7">
        <f t="shared" si="6"/>
        <v>22.89</v>
      </c>
      <c r="AX52" s="7">
        <f t="shared" si="7"/>
        <v>0.71000000000000008</v>
      </c>
      <c r="AY52" s="7">
        <f t="shared" si="8"/>
        <v>0.82</v>
      </c>
      <c r="AZ52" s="7">
        <f t="shared" si="9"/>
        <v>47.749999999999993</v>
      </c>
      <c r="BA52">
        <f t="shared" si="10"/>
        <v>1.2984293193717279E-2</v>
      </c>
      <c r="BB52">
        <f t="shared" si="32"/>
        <v>2.0942408376963356E-4</v>
      </c>
      <c r="BC52">
        <f t="shared" si="33"/>
        <v>3.5602094240837702E-3</v>
      </c>
      <c r="BD52">
        <f t="shared" si="34"/>
        <v>2.0942408376963356E-4</v>
      </c>
      <c r="BE52">
        <f t="shared" si="35"/>
        <v>0.12628272251308903</v>
      </c>
      <c r="BF52">
        <f t="shared" si="36"/>
        <v>6.0314136125654456E-2</v>
      </c>
      <c r="BG52">
        <f t="shared" si="37"/>
        <v>2.0942408376963356E-4</v>
      </c>
      <c r="BH52">
        <f t="shared" si="38"/>
        <v>1.0471204188481676E-3</v>
      </c>
      <c r="BI52">
        <f t="shared" si="39"/>
        <v>3.6230366492146601E-2</v>
      </c>
      <c r="BJ52">
        <f t="shared" si="40"/>
        <v>8.3769633507853423E-4</v>
      </c>
      <c r="BK52">
        <f t="shared" si="41"/>
        <v>7.1413612565445039E-2</v>
      </c>
      <c r="BL52">
        <f t="shared" si="42"/>
        <v>5.612565445026179E-2</v>
      </c>
      <c r="BM52">
        <f t="shared" si="43"/>
        <v>9.6125654450261791E-2</v>
      </c>
      <c r="BN52">
        <f t="shared" si="44"/>
        <v>1.0052356020942409E-2</v>
      </c>
      <c r="BO52">
        <f t="shared" si="45"/>
        <v>0.20418848167539269</v>
      </c>
      <c r="BP52">
        <f t="shared" si="46"/>
        <v>6.9109947643979071E-3</v>
      </c>
      <c r="BQ52">
        <f t="shared" si="47"/>
        <v>0</v>
      </c>
      <c r="BR52">
        <f t="shared" si="48"/>
        <v>3.1413612565445032E-3</v>
      </c>
      <c r="BS52">
        <f t="shared" si="49"/>
        <v>5.6544502617801055E-3</v>
      </c>
      <c r="BT52">
        <f t="shared" si="50"/>
        <v>6.2827225130890059E-4</v>
      </c>
      <c r="BU52">
        <f t="shared" si="51"/>
        <v>1.6753926701570685E-3</v>
      </c>
      <c r="BV52">
        <f t="shared" si="52"/>
        <v>3.2670157068062831E-2</v>
      </c>
      <c r="BW52">
        <f t="shared" si="53"/>
        <v>0.11455497382198954</v>
      </c>
      <c r="BX52">
        <f t="shared" si="54"/>
        <v>6.2827225130890059E-4</v>
      </c>
      <c r="BY52">
        <f t="shared" si="55"/>
        <v>6.2827225130890063E-3</v>
      </c>
      <c r="BZ52">
        <f t="shared" si="56"/>
        <v>1.4659685863874349E-3</v>
      </c>
      <c r="CA52">
        <f t="shared" si="11"/>
        <v>2.0942408376963356E-4</v>
      </c>
      <c r="CB52">
        <f t="shared" si="12"/>
        <v>0.11937172774869112</v>
      </c>
      <c r="CC52">
        <f t="shared" si="13"/>
        <v>8.3769633507853423E-4</v>
      </c>
      <c r="CD52">
        <f t="shared" si="14"/>
        <v>8.3769633507853423E-4</v>
      </c>
      <c r="CE52">
        <f t="shared" si="15"/>
        <v>8.5863874345549745E-3</v>
      </c>
      <c r="CF52">
        <f t="shared" si="16"/>
        <v>3.1413612565445032E-3</v>
      </c>
      <c r="CG52">
        <f t="shared" si="17"/>
        <v>1.4659685863874349E-3</v>
      </c>
      <c r="CH52">
        <f t="shared" si="18"/>
        <v>1.8848167539267018E-3</v>
      </c>
      <c r="CI52">
        <f t="shared" si="19"/>
        <v>4.3979057591623039E-3</v>
      </c>
      <c r="CJ52">
        <f t="shared" si="20"/>
        <v>4.6073298429319381E-3</v>
      </c>
      <c r="CK52">
        <f t="shared" si="21"/>
        <v>1.0471204188481676E-3</v>
      </c>
      <c r="CL52">
        <f t="shared" si="22"/>
        <v>2.0942408376963356E-4</v>
      </c>
      <c r="CM52">
        <f t="shared" si="23"/>
        <v>0</v>
      </c>
      <c r="CN52">
        <f t="shared" si="24"/>
        <v>0.21151832460732992</v>
      </c>
      <c r="CO52">
        <f t="shared" si="25"/>
        <v>0.1472251308900524</v>
      </c>
      <c r="CP52">
        <f t="shared" si="26"/>
        <v>0.64125654450261793</v>
      </c>
      <c r="CQ52">
        <f t="shared" si="27"/>
        <v>0.10848167539267019</v>
      </c>
      <c r="CR52">
        <f t="shared" si="28"/>
        <v>0.11937172774869112</v>
      </c>
      <c r="CS52">
        <f t="shared" si="29"/>
        <v>0.47937172774869119</v>
      </c>
      <c r="CT52">
        <f t="shared" si="30"/>
        <v>1.4869109947643983E-2</v>
      </c>
      <c r="CU52">
        <f t="shared" si="31"/>
        <v>1.7172774869109949E-2</v>
      </c>
    </row>
    <row r="53" spans="1:99" ht="17.399999999999999" x14ac:dyDescent="0.3">
      <c r="A53" s="3">
        <v>40889</v>
      </c>
      <c r="B53" s="4" t="s">
        <v>50</v>
      </c>
      <c r="C53" s="4" t="s">
        <v>44</v>
      </c>
      <c r="D53" s="5" t="s">
        <v>56</v>
      </c>
      <c r="E53" s="6">
        <v>2.6</v>
      </c>
      <c r="F53" s="6">
        <v>0.02</v>
      </c>
      <c r="G53" s="6">
        <v>0.3</v>
      </c>
      <c r="H53" s="6">
        <v>0.01</v>
      </c>
      <c r="I53" s="6">
        <v>7.99</v>
      </c>
      <c r="J53" s="6">
        <v>4.7699999999999996</v>
      </c>
      <c r="K53" s="6">
        <v>0.01</v>
      </c>
      <c r="L53" s="6">
        <v>0.02</v>
      </c>
      <c r="M53" s="6">
        <v>2.23</v>
      </c>
      <c r="N53" s="6">
        <v>0.05</v>
      </c>
      <c r="O53" s="6">
        <v>5.76</v>
      </c>
      <c r="P53" s="6">
        <v>5.18</v>
      </c>
      <c r="Q53" s="6">
        <v>6.91</v>
      </c>
      <c r="R53" s="6">
        <v>0.78</v>
      </c>
      <c r="S53" s="6">
        <v>16.489999999999998</v>
      </c>
      <c r="T53" s="6">
        <v>0.44</v>
      </c>
      <c r="U53" s="6">
        <v>0.01</v>
      </c>
      <c r="V53" s="6">
        <v>0.08</v>
      </c>
      <c r="W53" s="6">
        <v>0.42</v>
      </c>
      <c r="X53" s="6">
        <v>0.05</v>
      </c>
      <c r="Y53" s="6">
        <v>0.17</v>
      </c>
      <c r="Z53" s="6">
        <v>2.54</v>
      </c>
      <c r="AA53" s="6">
        <v>9.1999999999999993</v>
      </c>
      <c r="AB53" s="6">
        <v>0.05</v>
      </c>
      <c r="AC53" s="6">
        <v>0.37</v>
      </c>
      <c r="AD53" s="6">
        <v>0.08</v>
      </c>
      <c r="AE53" s="6">
        <v>0.02</v>
      </c>
      <c r="AF53" s="6">
        <v>10.47</v>
      </c>
      <c r="AG53" s="6">
        <v>0.06</v>
      </c>
      <c r="AH53" s="6">
        <v>0.08</v>
      </c>
      <c r="AI53" s="6">
        <v>0.56999999999999995</v>
      </c>
      <c r="AJ53" s="6">
        <v>0.37</v>
      </c>
      <c r="AK53" s="6">
        <v>0.17</v>
      </c>
      <c r="AL53" s="6">
        <v>0.16</v>
      </c>
      <c r="AM53" s="6">
        <v>0.27</v>
      </c>
      <c r="AN53" s="6">
        <v>0.31</v>
      </c>
      <c r="AO53" s="6">
        <v>0.08</v>
      </c>
      <c r="AP53" s="6">
        <v>0.01</v>
      </c>
      <c r="AQ53" s="6">
        <v>0</v>
      </c>
      <c r="AR53" s="7">
        <f t="shared" si="1"/>
        <v>15.5</v>
      </c>
      <c r="AS53" s="7">
        <f t="shared" si="2"/>
        <v>11.37</v>
      </c>
      <c r="AT53" s="7">
        <f t="shared" si="3"/>
        <v>52.230000000000004</v>
      </c>
      <c r="AU53" s="7">
        <f t="shared" si="4"/>
        <v>7.91</v>
      </c>
      <c r="AV53" s="7">
        <f t="shared" si="5"/>
        <v>10.47</v>
      </c>
      <c r="AW53" s="7">
        <f t="shared" si="6"/>
        <v>39.28</v>
      </c>
      <c r="AX53" s="7">
        <f t="shared" si="7"/>
        <v>0.95000000000000007</v>
      </c>
      <c r="AY53" s="7">
        <f t="shared" si="8"/>
        <v>1.4200000000000002</v>
      </c>
      <c r="AZ53" s="7">
        <f t="shared" si="9"/>
        <v>79.09999999999998</v>
      </c>
      <c r="BA53">
        <f t="shared" si="10"/>
        <v>3.2869785082174474E-2</v>
      </c>
      <c r="BB53">
        <f t="shared" si="32"/>
        <v>2.5284450063211129E-4</v>
      </c>
      <c r="BC53">
        <f t="shared" si="33"/>
        <v>3.7926675094816695E-3</v>
      </c>
      <c r="BD53">
        <f t="shared" si="34"/>
        <v>1.2642225031605565E-4</v>
      </c>
      <c r="BE53">
        <f t="shared" si="35"/>
        <v>0.10101137800252848</v>
      </c>
      <c r="BF53">
        <f t="shared" si="36"/>
        <v>6.0303413400758545E-2</v>
      </c>
      <c r="BG53">
        <f t="shared" si="37"/>
        <v>1.2642225031605565E-4</v>
      </c>
      <c r="BH53">
        <f t="shared" si="38"/>
        <v>2.5284450063211129E-4</v>
      </c>
      <c r="BI53">
        <f t="shared" si="39"/>
        <v>2.8192161820480413E-2</v>
      </c>
      <c r="BJ53">
        <f t="shared" si="40"/>
        <v>6.3211125158027829E-4</v>
      </c>
      <c r="BK53">
        <f t="shared" si="41"/>
        <v>7.2819216182048049E-2</v>
      </c>
      <c r="BL53">
        <f t="shared" si="42"/>
        <v>6.5486725663716827E-2</v>
      </c>
      <c r="BM53">
        <f t="shared" si="43"/>
        <v>8.7357774968394461E-2</v>
      </c>
      <c r="BN53">
        <f t="shared" si="44"/>
        <v>9.8609355246523419E-3</v>
      </c>
      <c r="BO53">
        <f t="shared" si="45"/>
        <v>0.20847029077117576</v>
      </c>
      <c r="BP53">
        <f t="shared" si="46"/>
        <v>5.5625790139064487E-3</v>
      </c>
      <c r="BQ53">
        <f t="shared" si="47"/>
        <v>1.2642225031605565E-4</v>
      </c>
      <c r="BR53">
        <f t="shared" si="48"/>
        <v>1.0113780025284452E-3</v>
      </c>
      <c r="BS53">
        <f t="shared" si="49"/>
        <v>5.3097345132743371E-3</v>
      </c>
      <c r="BT53">
        <f t="shared" si="50"/>
        <v>6.3211125158027829E-4</v>
      </c>
      <c r="BU53">
        <f t="shared" si="51"/>
        <v>2.1491782553729462E-3</v>
      </c>
      <c r="BV53">
        <f t="shared" si="52"/>
        <v>3.2111251580278138E-2</v>
      </c>
      <c r="BW53">
        <f t="shared" si="53"/>
        <v>0.1163084702907712</v>
      </c>
      <c r="BX53">
        <f t="shared" si="54"/>
        <v>6.3211125158027829E-4</v>
      </c>
      <c r="BY53">
        <f t="shared" si="55"/>
        <v>4.6776232616940593E-3</v>
      </c>
      <c r="BZ53">
        <f t="shared" si="56"/>
        <v>1.0113780025284452E-3</v>
      </c>
      <c r="CA53">
        <f t="shared" si="11"/>
        <v>2.5284450063211129E-4</v>
      </c>
      <c r="CB53">
        <f t="shared" si="12"/>
        <v>0.13236409608091029</v>
      </c>
      <c r="CC53">
        <f t="shared" si="13"/>
        <v>7.5853350189633388E-4</v>
      </c>
      <c r="CD53">
        <f t="shared" si="14"/>
        <v>1.0113780025284452E-3</v>
      </c>
      <c r="CE53">
        <f t="shared" si="15"/>
        <v>7.2060682680151721E-3</v>
      </c>
      <c r="CF53">
        <f t="shared" si="16"/>
        <v>4.6776232616940593E-3</v>
      </c>
      <c r="CG53">
        <f t="shared" si="17"/>
        <v>2.1491782553729462E-3</v>
      </c>
      <c r="CH53">
        <f t="shared" si="18"/>
        <v>2.0227560050568904E-3</v>
      </c>
      <c r="CI53">
        <f t="shared" si="19"/>
        <v>3.413400758533503E-3</v>
      </c>
      <c r="CJ53">
        <f t="shared" si="20"/>
        <v>3.9190897597977253E-3</v>
      </c>
      <c r="CK53">
        <f t="shared" si="21"/>
        <v>1.0113780025284452E-3</v>
      </c>
      <c r="CL53">
        <f t="shared" si="22"/>
        <v>1.2642225031605565E-4</v>
      </c>
      <c r="CM53">
        <f t="shared" si="23"/>
        <v>0</v>
      </c>
      <c r="CN53">
        <f t="shared" si="24"/>
        <v>0.19595448798988627</v>
      </c>
      <c r="CO53">
        <f t="shared" si="25"/>
        <v>0.14374209860935527</v>
      </c>
      <c r="CP53">
        <f t="shared" si="26"/>
        <v>0.66030341340075871</v>
      </c>
      <c r="CQ53">
        <f t="shared" si="27"/>
        <v>0.10000000000000003</v>
      </c>
      <c r="CR53">
        <f t="shared" si="28"/>
        <v>0.13236409608091029</v>
      </c>
      <c r="CS53">
        <f t="shared" si="29"/>
        <v>0.49658659924146664</v>
      </c>
      <c r="CT53">
        <f t="shared" si="30"/>
        <v>1.2010113780025288E-2</v>
      </c>
      <c r="CU53">
        <f t="shared" si="31"/>
        <v>1.7951959544879905E-2</v>
      </c>
    </row>
    <row r="54" spans="1:99" ht="17.399999999999999" x14ac:dyDescent="0.3">
      <c r="A54" s="3">
        <v>40889</v>
      </c>
      <c r="B54" s="4" t="s">
        <v>50</v>
      </c>
      <c r="C54" s="4" t="s">
        <v>44</v>
      </c>
      <c r="D54" s="5" t="s">
        <v>56</v>
      </c>
      <c r="E54" s="6">
        <v>2.75</v>
      </c>
      <c r="F54" s="6">
        <v>0.03</v>
      </c>
      <c r="G54" s="6">
        <v>0.28000000000000003</v>
      </c>
      <c r="H54" s="6">
        <v>0.01</v>
      </c>
      <c r="I54" s="6">
        <v>7.53</v>
      </c>
      <c r="J54" s="6">
        <v>4.54</v>
      </c>
      <c r="K54" s="6">
        <v>0.01</v>
      </c>
      <c r="L54" s="6">
        <v>0.02</v>
      </c>
      <c r="M54" s="6">
        <v>1.73</v>
      </c>
      <c r="N54" s="6">
        <v>0.03</v>
      </c>
      <c r="O54" s="6">
        <v>5.58</v>
      </c>
      <c r="P54" s="6">
        <v>4.62</v>
      </c>
      <c r="Q54" s="6">
        <v>6.9</v>
      </c>
      <c r="R54" s="6">
        <v>0.78</v>
      </c>
      <c r="S54" s="6">
        <v>16.46</v>
      </c>
      <c r="T54" s="6">
        <v>0.41</v>
      </c>
      <c r="U54" s="6">
        <v>0.01</v>
      </c>
      <c r="V54" s="6">
        <v>0.08</v>
      </c>
      <c r="W54" s="6">
        <v>0.42</v>
      </c>
      <c r="X54" s="6">
        <v>0.05</v>
      </c>
      <c r="Y54" s="6">
        <v>0.17</v>
      </c>
      <c r="Z54" s="6">
        <v>2.56</v>
      </c>
      <c r="AA54" s="6">
        <v>9.34</v>
      </c>
      <c r="AB54" s="6">
        <v>0.04</v>
      </c>
      <c r="AC54" s="6">
        <v>0.38</v>
      </c>
      <c r="AD54" s="6">
        <v>0.08</v>
      </c>
      <c r="AE54" s="6">
        <v>0.02</v>
      </c>
      <c r="AF54" s="6">
        <v>10.55</v>
      </c>
      <c r="AG54" s="6">
        <v>0.05</v>
      </c>
      <c r="AH54" s="6">
        <v>0.08</v>
      </c>
      <c r="AI54" s="6">
        <v>0.59</v>
      </c>
      <c r="AJ54" s="6">
        <v>0.35</v>
      </c>
      <c r="AK54" s="6">
        <v>0.16</v>
      </c>
      <c r="AL54" s="6">
        <v>0.15</v>
      </c>
      <c r="AM54" s="6">
        <v>0.26</v>
      </c>
      <c r="AN54" s="6">
        <v>0.31</v>
      </c>
      <c r="AO54" s="6">
        <v>0.08</v>
      </c>
      <c r="AP54" s="6">
        <v>0.01</v>
      </c>
      <c r="AQ54" s="6">
        <v>0</v>
      </c>
      <c r="AR54" s="7">
        <f t="shared" si="1"/>
        <v>14.580000000000002</v>
      </c>
      <c r="AS54" s="7">
        <f t="shared" si="2"/>
        <v>10.97</v>
      </c>
      <c r="AT54" s="7">
        <f t="shared" si="3"/>
        <v>51.870000000000005</v>
      </c>
      <c r="AU54" s="7">
        <f t="shared" si="4"/>
        <v>7.9</v>
      </c>
      <c r="AV54" s="7">
        <f t="shared" si="5"/>
        <v>10.55</v>
      </c>
      <c r="AW54" s="7">
        <f t="shared" si="6"/>
        <v>39.510000000000005</v>
      </c>
      <c r="AX54" s="7">
        <f t="shared" si="7"/>
        <v>0.92</v>
      </c>
      <c r="AY54" s="7">
        <f t="shared" si="8"/>
        <v>1.36</v>
      </c>
      <c r="AZ54" s="7">
        <f t="shared" si="9"/>
        <v>77.42</v>
      </c>
      <c r="BA54">
        <f t="shared" si="10"/>
        <v>3.5520537328855593E-2</v>
      </c>
      <c r="BB54">
        <f t="shared" si="32"/>
        <v>3.874967708602428E-4</v>
      </c>
      <c r="BC54">
        <f t="shared" si="33"/>
        <v>3.6166365280289334E-3</v>
      </c>
      <c r="BD54">
        <f t="shared" si="34"/>
        <v>1.2916559028674761E-4</v>
      </c>
      <c r="BE54">
        <f t="shared" si="35"/>
        <v>9.7261689485920955E-2</v>
      </c>
      <c r="BF54">
        <f t="shared" si="36"/>
        <v>5.8641177990183417E-2</v>
      </c>
      <c r="BG54">
        <f t="shared" si="37"/>
        <v>1.2916559028674761E-4</v>
      </c>
      <c r="BH54">
        <f t="shared" si="38"/>
        <v>2.5833118057349522E-4</v>
      </c>
      <c r="BI54">
        <f t="shared" si="39"/>
        <v>2.2345647119607334E-2</v>
      </c>
      <c r="BJ54">
        <f t="shared" si="40"/>
        <v>3.874967708602428E-4</v>
      </c>
      <c r="BK54">
        <f t="shared" si="41"/>
        <v>7.2074399380005164E-2</v>
      </c>
      <c r="BL54">
        <f t="shared" si="42"/>
        <v>5.9674502712477394E-2</v>
      </c>
      <c r="BM54">
        <f t="shared" si="43"/>
        <v>8.9124257297855849E-2</v>
      </c>
      <c r="BN54">
        <f t="shared" si="44"/>
        <v>1.0074916042366313E-2</v>
      </c>
      <c r="BO54">
        <f t="shared" si="45"/>
        <v>0.21260656161198657</v>
      </c>
      <c r="BP54">
        <f t="shared" si="46"/>
        <v>5.2957892017566517E-3</v>
      </c>
      <c r="BQ54">
        <f t="shared" si="47"/>
        <v>1.2916559028674761E-4</v>
      </c>
      <c r="BR54">
        <f t="shared" si="48"/>
        <v>1.0333247222939809E-3</v>
      </c>
      <c r="BS54">
        <f t="shared" si="49"/>
        <v>5.4249547920433997E-3</v>
      </c>
      <c r="BT54">
        <f t="shared" si="50"/>
        <v>6.4582795143373808E-4</v>
      </c>
      <c r="BU54">
        <f t="shared" si="51"/>
        <v>2.1958150348747093E-3</v>
      </c>
      <c r="BV54">
        <f t="shared" si="52"/>
        <v>3.3066391113407388E-2</v>
      </c>
      <c r="BW54">
        <f t="shared" si="53"/>
        <v>0.12064066132782227</v>
      </c>
      <c r="BX54">
        <f t="shared" si="54"/>
        <v>5.1666236114699044E-4</v>
      </c>
      <c r="BY54">
        <f t="shared" si="55"/>
        <v>4.9082924308964096E-3</v>
      </c>
      <c r="BZ54">
        <f t="shared" si="56"/>
        <v>1.0333247222939809E-3</v>
      </c>
      <c r="CA54">
        <f t="shared" si="11"/>
        <v>2.5833118057349522E-4</v>
      </c>
      <c r="CB54">
        <f t="shared" si="12"/>
        <v>0.13626969775251874</v>
      </c>
      <c r="CC54">
        <f t="shared" si="13"/>
        <v>6.4582795143373808E-4</v>
      </c>
      <c r="CD54">
        <f t="shared" si="14"/>
        <v>1.0333247222939809E-3</v>
      </c>
      <c r="CE54">
        <f t="shared" si="15"/>
        <v>7.6207698269181081E-3</v>
      </c>
      <c r="CF54">
        <f t="shared" si="16"/>
        <v>4.5207956600361657E-3</v>
      </c>
      <c r="CG54">
        <f t="shared" si="17"/>
        <v>2.0666494445879618E-3</v>
      </c>
      <c r="CH54">
        <f t="shared" si="18"/>
        <v>1.937483854301214E-3</v>
      </c>
      <c r="CI54">
        <f t="shared" si="19"/>
        <v>3.3583053474554379E-3</v>
      </c>
      <c r="CJ54">
        <f t="shared" si="20"/>
        <v>4.0041332988891756E-3</v>
      </c>
      <c r="CK54">
        <f t="shared" si="21"/>
        <v>1.0333247222939809E-3</v>
      </c>
      <c r="CL54">
        <f t="shared" si="22"/>
        <v>1.2916559028674761E-4</v>
      </c>
      <c r="CM54">
        <f t="shared" si="23"/>
        <v>0</v>
      </c>
      <c r="CN54">
        <f t="shared" si="24"/>
        <v>0.18832343063807805</v>
      </c>
      <c r="CO54">
        <f t="shared" si="25"/>
        <v>0.14169465254456212</v>
      </c>
      <c r="CP54">
        <f t="shared" si="26"/>
        <v>0.66998191681735986</v>
      </c>
      <c r="CQ54">
        <f t="shared" si="27"/>
        <v>0.10204081632653061</v>
      </c>
      <c r="CR54">
        <f t="shared" si="28"/>
        <v>0.13626969775251874</v>
      </c>
      <c r="CS54">
        <f t="shared" si="29"/>
        <v>0.51033324722293982</v>
      </c>
      <c r="CT54">
        <f t="shared" si="30"/>
        <v>1.188323430638078E-2</v>
      </c>
      <c r="CU54">
        <f t="shared" si="31"/>
        <v>1.7566520278997674E-2</v>
      </c>
    </row>
    <row r="55" spans="1:99" ht="17.399999999999999" x14ac:dyDescent="0.3">
      <c r="A55" s="3">
        <v>40927</v>
      </c>
      <c r="B55" s="4" t="s">
        <v>51</v>
      </c>
      <c r="C55" s="4" t="s">
        <v>44</v>
      </c>
      <c r="D55" s="5" t="s">
        <v>56</v>
      </c>
      <c r="E55" s="6">
        <v>1.22</v>
      </c>
      <c r="F55" s="6">
        <v>0.01</v>
      </c>
      <c r="G55" s="6">
        <v>0.24</v>
      </c>
      <c r="H55" s="6">
        <v>0</v>
      </c>
      <c r="I55" s="6">
        <v>8.14</v>
      </c>
      <c r="J55" s="6">
        <v>4.1900000000000004</v>
      </c>
      <c r="K55" s="6">
        <v>0.01</v>
      </c>
      <c r="L55" s="6">
        <v>0.11</v>
      </c>
      <c r="M55" s="6">
        <v>2.06</v>
      </c>
      <c r="N55" s="6">
        <v>0.06</v>
      </c>
      <c r="O55" s="6">
        <v>6.25</v>
      </c>
      <c r="P55" s="6">
        <v>5.41</v>
      </c>
      <c r="Q55" s="6">
        <v>8.2200000000000006</v>
      </c>
      <c r="R55" s="6">
        <v>0.82</v>
      </c>
      <c r="S55" s="6">
        <v>17.98</v>
      </c>
      <c r="T55" s="6">
        <v>0.45</v>
      </c>
      <c r="U55" s="6">
        <v>0.01</v>
      </c>
      <c r="V55" s="6">
        <v>0.08</v>
      </c>
      <c r="W55" s="6">
        <v>0.46</v>
      </c>
      <c r="X55" s="6">
        <v>0.05</v>
      </c>
      <c r="Y55" s="6">
        <v>0.17</v>
      </c>
      <c r="Z55" s="6">
        <v>2.86</v>
      </c>
      <c r="AA55" s="6">
        <v>10.78</v>
      </c>
      <c r="AB55" s="6">
        <v>0.05</v>
      </c>
      <c r="AC55" s="6">
        <v>0.42</v>
      </c>
      <c r="AD55" s="6">
        <v>0.09</v>
      </c>
      <c r="AE55" s="6">
        <v>0.02</v>
      </c>
      <c r="AF55" s="6">
        <v>11.4</v>
      </c>
      <c r="AG55" s="6">
        <v>7.0000000000000007E-2</v>
      </c>
      <c r="AH55" s="6">
        <v>0.1</v>
      </c>
      <c r="AI55" s="6">
        <v>0.68</v>
      </c>
      <c r="AJ55" s="6">
        <v>0.24</v>
      </c>
      <c r="AK55" s="6">
        <v>0.1</v>
      </c>
      <c r="AL55" s="6">
        <v>0.14000000000000001</v>
      </c>
      <c r="AM55" s="6">
        <v>0.27</v>
      </c>
      <c r="AN55" s="6">
        <v>0.37</v>
      </c>
      <c r="AO55" s="6">
        <v>0.09</v>
      </c>
      <c r="AP55" s="6">
        <v>0.01</v>
      </c>
      <c r="AQ55" s="6">
        <v>0</v>
      </c>
      <c r="AR55" s="7">
        <f t="shared" si="1"/>
        <v>13.98</v>
      </c>
      <c r="AS55" s="7">
        <f t="shared" si="2"/>
        <v>11.48</v>
      </c>
      <c r="AT55" s="7">
        <f t="shared" si="3"/>
        <v>58.17</v>
      </c>
      <c r="AU55" s="7">
        <f t="shared" si="4"/>
        <v>9.2600000000000016</v>
      </c>
      <c r="AV55" s="7">
        <f t="shared" si="5"/>
        <v>11.4</v>
      </c>
      <c r="AW55" s="7">
        <f t="shared" si="6"/>
        <v>43.71</v>
      </c>
      <c r="AX55" s="7">
        <f t="shared" si="7"/>
        <v>1.04</v>
      </c>
      <c r="AY55" s="7">
        <f t="shared" si="8"/>
        <v>1.22</v>
      </c>
      <c r="AZ55" s="7">
        <f t="shared" si="9"/>
        <v>83.63</v>
      </c>
      <c r="BA55">
        <f t="shared" si="10"/>
        <v>1.4588066483319383E-2</v>
      </c>
      <c r="BB55">
        <f t="shared" si="32"/>
        <v>1.1957431543704414E-4</v>
      </c>
      <c r="BC55">
        <f t="shared" si="33"/>
        <v>2.8697835704890591E-3</v>
      </c>
      <c r="BD55">
        <f t="shared" si="34"/>
        <v>0</v>
      </c>
      <c r="BE55">
        <f t="shared" si="35"/>
        <v>9.7333492765753926E-2</v>
      </c>
      <c r="BF55">
        <f t="shared" si="36"/>
        <v>5.0101638168121493E-2</v>
      </c>
      <c r="BG55">
        <f t="shared" si="37"/>
        <v>1.1957431543704414E-4</v>
      </c>
      <c r="BH55">
        <f t="shared" si="38"/>
        <v>1.3153174698074853E-3</v>
      </c>
      <c r="BI55">
        <f t="shared" si="39"/>
        <v>2.463230898003109E-2</v>
      </c>
      <c r="BJ55">
        <f t="shared" si="40"/>
        <v>7.1744589262226477E-4</v>
      </c>
      <c r="BK55">
        <f t="shared" si="41"/>
        <v>7.4733947148152582E-2</v>
      </c>
      <c r="BL55">
        <f t="shared" si="42"/>
        <v>6.4689704651440874E-2</v>
      </c>
      <c r="BM55">
        <f t="shared" si="43"/>
        <v>9.8290087289250289E-2</v>
      </c>
      <c r="BN55">
        <f t="shared" si="44"/>
        <v>9.8050938658376177E-3</v>
      </c>
      <c r="BO55">
        <f t="shared" si="45"/>
        <v>0.21499461915580534</v>
      </c>
      <c r="BP55">
        <f t="shared" si="46"/>
        <v>5.3808441946669857E-3</v>
      </c>
      <c r="BQ55">
        <f t="shared" si="47"/>
        <v>1.1957431543704414E-4</v>
      </c>
      <c r="BR55">
        <f t="shared" si="48"/>
        <v>9.565945234963531E-4</v>
      </c>
      <c r="BS55">
        <f t="shared" si="49"/>
        <v>5.5004185101040302E-3</v>
      </c>
      <c r="BT55">
        <f t="shared" si="50"/>
        <v>5.9787157718522066E-4</v>
      </c>
      <c r="BU55">
        <f t="shared" si="51"/>
        <v>2.0327633624297502E-3</v>
      </c>
      <c r="BV55">
        <f t="shared" si="52"/>
        <v>3.4198254214994617E-2</v>
      </c>
      <c r="BW55">
        <f t="shared" si="53"/>
        <v>0.12890111204113355</v>
      </c>
      <c r="BX55">
        <f t="shared" si="54"/>
        <v>5.9787157718522066E-4</v>
      </c>
      <c r="BY55">
        <f t="shared" si="55"/>
        <v>5.0221212483558533E-3</v>
      </c>
      <c r="BZ55">
        <f t="shared" si="56"/>
        <v>1.0761688389333971E-3</v>
      </c>
      <c r="CA55">
        <f t="shared" si="11"/>
        <v>2.3914863087408828E-4</v>
      </c>
      <c r="CB55">
        <f t="shared" si="12"/>
        <v>0.1363147195982303</v>
      </c>
      <c r="CC55">
        <f t="shared" si="13"/>
        <v>8.3702020805930899E-4</v>
      </c>
      <c r="CD55">
        <f t="shared" si="14"/>
        <v>1.1957431543704413E-3</v>
      </c>
      <c r="CE55">
        <f t="shared" si="15"/>
        <v>8.1310534497190008E-3</v>
      </c>
      <c r="CF55">
        <f t="shared" si="16"/>
        <v>2.8697835704890591E-3</v>
      </c>
      <c r="CG55">
        <f t="shared" si="17"/>
        <v>1.1957431543704413E-3</v>
      </c>
      <c r="CH55">
        <f t="shared" si="18"/>
        <v>1.674040416118618E-3</v>
      </c>
      <c r="CI55">
        <f t="shared" si="19"/>
        <v>3.2285065168001915E-3</v>
      </c>
      <c r="CJ55">
        <f t="shared" si="20"/>
        <v>4.4242496711706328E-3</v>
      </c>
      <c r="CK55">
        <f t="shared" si="21"/>
        <v>1.0761688389333971E-3</v>
      </c>
      <c r="CL55">
        <f t="shared" si="22"/>
        <v>1.1957431543704414E-4</v>
      </c>
      <c r="CM55">
        <f t="shared" si="23"/>
        <v>0</v>
      </c>
      <c r="CN55">
        <f t="shared" si="24"/>
        <v>0.16716489298098769</v>
      </c>
      <c r="CO55">
        <f t="shared" si="25"/>
        <v>0.13727131412172666</v>
      </c>
      <c r="CP55">
        <f t="shared" si="26"/>
        <v>0.69556379289728576</v>
      </c>
      <c r="CQ55">
        <f t="shared" si="27"/>
        <v>0.11072581609470289</v>
      </c>
      <c r="CR55">
        <f t="shared" si="28"/>
        <v>0.1363147195982303</v>
      </c>
      <c r="CS55">
        <f t="shared" si="29"/>
        <v>0.52265933277531995</v>
      </c>
      <c r="CT55">
        <f t="shared" si="30"/>
        <v>1.243572880545259E-2</v>
      </c>
      <c r="CU55">
        <f t="shared" si="31"/>
        <v>1.4588066483319383E-2</v>
      </c>
    </row>
    <row r="56" spans="1:99" ht="17.399999999999999" x14ac:dyDescent="0.3">
      <c r="A56" s="3">
        <v>40927</v>
      </c>
      <c r="B56" s="4" t="s">
        <v>51</v>
      </c>
      <c r="C56" s="4" t="s">
        <v>44</v>
      </c>
      <c r="D56" s="5" t="s">
        <v>56</v>
      </c>
      <c r="E56" s="6">
        <v>9.85</v>
      </c>
      <c r="F56" s="6">
        <v>7.0000000000000007E-2</v>
      </c>
      <c r="G56" s="6">
        <v>0.61</v>
      </c>
      <c r="H56" s="6">
        <v>0.02</v>
      </c>
      <c r="I56" s="6">
        <v>11.42</v>
      </c>
      <c r="J56" s="6">
        <v>7.56</v>
      </c>
      <c r="K56" s="6">
        <v>0.01</v>
      </c>
      <c r="L56" s="6">
        <v>0.03</v>
      </c>
      <c r="M56" s="6">
        <v>1.93</v>
      </c>
      <c r="N56" s="6">
        <v>0.03</v>
      </c>
      <c r="O56" s="6">
        <v>6.89</v>
      </c>
      <c r="P56" s="6">
        <v>5.82</v>
      </c>
      <c r="Q56" s="6">
        <v>8.9499999999999993</v>
      </c>
      <c r="R56" s="6">
        <v>0.95</v>
      </c>
      <c r="S56" s="6">
        <v>20.04</v>
      </c>
      <c r="T56" s="6">
        <v>0.43</v>
      </c>
      <c r="U56" s="6">
        <v>0.01</v>
      </c>
      <c r="V56" s="6">
        <v>0.08</v>
      </c>
      <c r="W56" s="6">
        <v>0.46</v>
      </c>
      <c r="X56" s="6">
        <v>0.05</v>
      </c>
      <c r="Y56" s="6">
        <v>0.18</v>
      </c>
      <c r="Z56" s="6">
        <v>2.86</v>
      </c>
      <c r="AA56" s="6">
        <v>10.79</v>
      </c>
      <c r="AB56" s="6">
        <v>0.05</v>
      </c>
      <c r="AC56" s="6">
        <v>0.39</v>
      </c>
      <c r="AD56" s="6">
        <v>0.09</v>
      </c>
      <c r="AE56" s="6">
        <v>0.02</v>
      </c>
      <c r="AF56" s="6">
        <v>11.03</v>
      </c>
      <c r="AG56" s="6">
        <v>0.06</v>
      </c>
      <c r="AH56" s="6">
        <v>0.08</v>
      </c>
      <c r="AI56" s="6">
        <v>0.65</v>
      </c>
      <c r="AJ56" s="6">
        <v>0.97</v>
      </c>
      <c r="AK56" s="6">
        <v>0.41</v>
      </c>
      <c r="AL56" s="6">
        <v>0.27</v>
      </c>
      <c r="AM56" s="6">
        <v>0.36</v>
      </c>
      <c r="AN56" s="6">
        <v>0.4</v>
      </c>
      <c r="AO56" s="6">
        <v>0.1</v>
      </c>
      <c r="AP56" s="6">
        <v>0.01</v>
      </c>
      <c r="AQ56" s="6">
        <v>0</v>
      </c>
      <c r="AR56" s="7">
        <f t="shared" si="1"/>
        <v>27.349999999999998</v>
      </c>
      <c r="AS56" s="7">
        <f t="shared" si="2"/>
        <v>15.43</v>
      </c>
      <c r="AT56" s="7">
        <f t="shared" si="3"/>
        <v>61.15</v>
      </c>
      <c r="AU56" s="7">
        <f t="shared" si="4"/>
        <v>10.129999999999999</v>
      </c>
      <c r="AV56" s="7">
        <f t="shared" si="5"/>
        <v>11.03</v>
      </c>
      <c r="AW56" s="7">
        <f t="shared" si="6"/>
        <v>45.38</v>
      </c>
      <c r="AX56" s="7">
        <f t="shared" si="7"/>
        <v>0.96000000000000008</v>
      </c>
      <c r="AY56" s="7">
        <f t="shared" si="8"/>
        <v>2.7499999999999996</v>
      </c>
      <c r="AZ56" s="7">
        <f t="shared" si="9"/>
        <v>103.93000000000002</v>
      </c>
      <c r="BA56">
        <f t="shared" si="10"/>
        <v>9.4775329548734702E-2</v>
      </c>
      <c r="BB56">
        <f t="shared" si="32"/>
        <v>6.735302607524294E-4</v>
      </c>
      <c r="BC56">
        <f t="shared" si="33"/>
        <v>5.8693351294140271E-3</v>
      </c>
      <c r="BD56">
        <f t="shared" si="34"/>
        <v>1.9243721735783697E-4</v>
      </c>
      <c r="BE56">
        <f t="shared" si="35"/>
        <v>0.1098816511113249</v>
      </c>
      <c r="BF56">
        <f t="shared" si="36"/>
        <v>7.2741268161262376E-2</v>
      </c>
      <c r="BG56">
        <f t="shared" si="37"/>
        <v>9.6218608678918485E-5</v>
      </c>
      <c r="BH56">
        <f t="shared" si="38"/>
        <v>2.8865582603675546E-4</v>
      </c>
      <c r="BI56">
        <f t="shared" si="39"/>
        <v>1.8570191475031268E-2</v>
      </c>
      <c r="BJ56">
        <f t="shared" si="40"/>
        <v>2.8865582603675546E-4</v>
      </c>
      <c r="BK56">
        <f t="shared" si="41"/>
        <v>6.6294621379774835E-2</v>
      </c>
      <c r="BL56">
        <f t="shared" si="42"/>
        <v>5.5999230251130558E-2</v>
      </c>
      <c r="BM56">
        <f t="shared" si="43"/>
        <v>8.6115654767632041E-2</v>
      </c>
      <c r="BN56">
        <f t="shared" si="44"/>
        <v>9.1407678244972562E-3</v>
      </c>
      <c r="BO56">
        <f t="shared" si="45"/>
        <v>0.19282209179255264</v>
      </c>
      <c r="BP56">
        <f t="shared" si="46"/>
        <v>4.1374001731934945E-3</v>
      </c>
      <c r="BQ56">
        <f t="shared" si="47"/>
        <v>9.6218608678918485E-5</v>
      </c>
      <c r="BR56">
        <f t="shared" si="48"/>
        <v>7.6974886943134788E-4</v>
      </c>
      <c r="BS56">
        <f t="shared" si="49"/>
        <v>4.4260559992302505E-3</v>
      </c>
      <c r="BT56">
        <f t="shared" si="50"/>
        <v>4.8109304339459243E-4</v>
      </c>
      <c r="BU56">
        <f t="shared" si="51"/>
        <v>1.7319349562205327E-3</v>
      </c>
      <c r="BV56">
        <f t="shared" si="52"/>
        <v>2.7518522082170684E-2</v>
      </c>
      <c r="BW56">
        <f t="shared" si="53"/>
        <v>0.10381987876455304</v>
      </c>
      <c r="BX56">
        <f t="shared" si="54"/>
        <v>4.8109304339459243E-4</v>
      </c>
      <c r="BY56">
        <f t="shared" si="55"/>
        <v>3.752525738477821E-3</v>
      </c>
      <c r="BZ56">
        <f t="shared" si="56"/>
        <v>8.6596747811026637E-4</v>
      </c>
      <c r="CA56">
        <f t="shared" si="11"/>
        <v>1.9243721735783697E-4</v>
      </c>
      <c r="CB56">
        <f t="shared" si="12"/>
        <v>0.10612912537284708</v>
      </c>
      <c r="CC56">
        <f t="shared" si="13"/>
        <v>5.7731165207351091E-4</v>
      </c>
      <c r="CD56">
        <f t="shared" si="14"/>
        <v>7.6974886943134788E-4</v>
      </c>
      <c r="CE56">
        <f t="shared" si="15"/>
        <v>6.2542095641297014E-3</v>
      </c>
      <c r="CF56">
        <f t="shared" si="16"/>
        <v>9.333205041855093E-3</v>
      </c>
      <c r="CG56">
        <f t="shared" si="17"/>
        <v>3.9449629558356578E-3</v>
      </c>
      <c r="CH56">
        <f t="shared" si="18"/>
        <v>2.5979024343307992E-3</v>
      </c>
      <c r="CI56">
        <f t="shared" si="19"/>
        <v>3.4638699124410655E-3</v>
      </c>
      <c r="CJ56">
        <f t="shared" si="20"/>
        <v>3.8487443471567394E-3</v>
      </c>
      <c r="CK56">
        <f t="shared" si="21"/>
        <v>9.6218608678918485E-4</v>
      </c>
      <c r="CL56">
        <f t="shared" si="22"/>
        <v>9.6218608678918485E-5</v>
      </c>
      <c r="CM56">
        <f t="shared" si="23"/>
        <v>0</v>
      </c>
      <c r="CN56">
        <f t="shared" si="24"/>
        <v>0.26315789473684204</v>
      </c>
      <c r="CO56">
        <f t="shared" si="25"/>
        <v>0.14846531319157122</v>
      </c>
      <c r="CP56">
        <f t="shared" si="26"/>
        <v>0.58837679207158655</v>
      </c>
      <c r="CQ56">
        <f t="shared" si="27"/>
        <v>9.7469450591744417E-2</v>
      </c>
      <c r="CR56">
        <f t="shared" si="28"/>
        <v>0.10612912537284708</v>
      </c>
      <c r="CS56">
        <f t="shared" si="29"/>
        <v>0.43664004618493213</v>
      </c>
      <c r="CT56">
        <f t="shared" si="30"/>
        <v>9.2369864331761746E-3</v>
      </c>
      <c r="CU56">
        <f t="shared" si="31"/>
        <v>2.6460117386702578E-2</v>
      </c>
    </row>
    <row r="57" spans="1:99" ht="17.399999999999999" x14ac:dyDescent="0.3">
      <c r="A57" s="3">
        <v>40968</v>
      </c>
      <c r="B57" s="4" t="s">
        <v>52</v>
      </c>
      <c r="C57" s="4" t="s">
        <v>44</v>
      </c>
      <c r="D57" s="5" t="s">
        <v>56</v>
      </c>
      <c r="E57" s="6">
        <v>8.69</v>
      </c>
      <c r="F57" s="6">
        <v>0.03</v>
      </c>
      <c r="G57" s="6">
        <v>0.6</v>
      </c>
      <c r="H57" s="6">
        <v>0.02</v>
      </c>
      <c r="I57" s="6">
        <v>11.72</v>
      </c>
      <c r="J57" s="6">
        <v>7.71</v>
      </c>
      <c r="K57" s="6">
        <v>0.01</v>
      </c>
      <c r="L57" s="6">
        <v>0.03</v>
      </c>
      <c r="M57" s="6">
        <v>2.1800000000000002</v>
      </c>
      <c r="N57" s="6">
        <v>0.08</v>
      </c>
      <c r="O57" s="6">
        <v>7.57</v>
      </c>
      <c r="P57" s="6">
        <v>6.34</v>
      </c>
      <c r="Q57" s="6">
        <v>9.36</v>
      </c>
      <c r="R57" s="6">
        <v>0.94</v>
      </c>
      <c r="S57" s="6">
        <v>18.97</v>
      </c>
      <c r="T57" s="6">
        <v>0.46</v>
      </c>
      <c r="U57" s="6">
        <v>0.01</v>
      </c>
      <c r="V57" s="6">
        <v>0.1</v>
      </c>
      <c r="W57" s="6">
        <v>0.5</v>
      </c>
      <c r="X57" s="6">
        <v>0.06</v>
      </c>
      <c r="Y57" s="6">
        <v>0.01</v>
      </c>
      <c r="Z57" s="6">
        <v>3.09</v>
      </c>
      <c r="AA57" s="6">
        <v>11.11</v>
      </c>
      <c r="AB57" s="6">
        <v>0.05</v>
      </c>
      <c r="AC57" s="6">
        <v>0.45</v>
      </c>
      <c r="AD57" s="6">
        <v>0.11</v>
      </c>
      <c r="AE57" s="6">
        <v>0.02</v>
      </c>
      <c r="AF57" s="6">
        <v>10.82</v>
      </c>
      <c r="AG57" s="6">
        <v>0.06</v>
      </c>
      <c r="AH57" s="6">
        <v>0.08</v>
      </c>
      <c r="AI57" s="6">
        <v>0.77</v>
      </c>
      <c r="AJ57" s="6">
        <v>0.95</v>
      </c>
      <c r="AK57" s="6">
        <v>0.4</v>
      </c>
      <c r="AL57" s="6">
        <v>0.28000000000000003</v>
      </c>
      <c r="AM57" s="6">
        <v>0.38</v>
      </c>
      <c r="AN57" s="6">
        <v>0.42</v>
      </c>
      <c r="AO57" s="6">
        <v>0.11</v>
      </c>
      <c r="AP57" s="6">
        <v>0.01</v>
      </c>
      <c r="AQ57" s="6">
        <v>0</v>
      </c>
      <c r="AR57" s="7">
        <f t="shared" si="1"/>
        <v>26.849999999999998</v>
      </c>
      <c r="AS57" s="7">
        <f t="shared" si="2"/>
        <v>16.43</v>
      </c>
      <c r="AT57" s="7">
        <f t="shared" si="3"/>
        <v>61.22</v>
      </c>
      <c r="AU57" s="7">
        <f t="shared" si="4"/>
        <v>10.37</v>
      </c>
      <c r="AV57" s="7">
        <f t="shared" si="5"/>
        <v>10.82</v>
      </c>
      <c r="AW57" s="7">
        <f t="shared" si="6"/>
        <v>44.77</v>
      </c>
      <c r="AX57" s="7">
        <f t="shared" si="7"/>
        <v>1.05</v>
      </c>
      <c r="AY57" s="7">
        <f t="shared" si="8"/>
        <v>2.75</v>
      </c>
      <c r="AZ57" s="7">
        <f t="shared" si="9"/>
        <v>104.5</v>
      </c>
      <c r="BA57">
        <f t="shared" si="10"/>
        <v>8.3157894736842097E-2</v>
      </c>
      <c r="BB57">
        <f t="shared" si="32"/>
        <v>2.8708133971291867E-4</v>
      </c>
      <c r="BC57">
        <f t="shared" si="33"/>
        <v>5.7416267942583732E-3</v>
      </c>
      <c r="BD57">
        <f t="shared" si="34"/>
        <v>1.9138755980861245E-4</v>
      </c>
      <c r="BE57">
        <f t="shared" si="35"/>
        <v>0.11215311004784689</v>
      </c>
      <c r="BF57">
        <f t="shared" si="36"/>
        <v>7.3779904306220098E-2</v>
      </c>
      <c r="BG57">
        <f t="shared" si="37"/>
        <v>9.5693779904306223E-5</v>
      </c>
      <c r="BH57">
        <f t="shared" si="38"/>
        <v>2.8708133971291867E-4</v>
      </c>
      <c r="BI57">
        <f t="shared" si="39"/>
        <v>2.0861244019138758E-2</v>
      </c>
      <c r="BJ57">
        <f t="shared" si="40"/>
        <v>7.6555023923444978E-4</v>
      </c>
      <c r="BK57">
        <f t="shared" si="41"/>
        <v>7.2440191387559805E-2</v>
      </c>
      <c r="BL57">
        <f t="shared" si="42"/>
        <v>6.0669856459330145E-2</v>
      </c>
      <c r="BM57">
        <f t="shared" si="43"/>
        <v>8.9569377990430618E-2</v>
      </c>
      <c r="BN57">
        <f t="shared" si="44"/>
        <v>8.9952153110047835E-3</v>
      </c>
      <c r="BO57">
        <f t="shared" si="45"/>
        <v>0.18153110047846888</v>
      </c>
      <c r="BP57">
        <f t="shared" si="46"/>
        <v>4.4019138755980866E-3</v>
      </c>
      <c r="BQ57">
        <f t="shared" si="47"/>
        <v>9.5693779904306223E-5</v>
      </c>
      <c r="BR57">
        <f t="shared" si="48"/>
        <v>9.5693779904306223E-4</v>
      </c>
      <c r="BS57">
        <f t="shared" si="49"/>
        <v>4.7846889952153108E-3</v>
      </c>
      <c r="BT57">
        <f t="shared" si="50"/>
        <v>5.7416267942583734E-4</v>
      </c>
      <c r="BU57">
        <f t="shared" si="51"/>
        <v>9.5693779904306223E-5</v>
      </c>
      <c r="BV57">
        <f t="shared" si="52"/>
        <v>2.956937799043062E-2</v>
      </c>
      <c r="BW57">
        <f t="shared" si="53"/>
        <v>0.10631578947368421</v>
      </c>
      <c r="BX57">
        <f t="shared" si="54"/>
        <v>4.7846889952153111E-4</v>
      </c>
      <c r="BY57">
        <f t="shared" si="55"/>
        <v>4.3062200956937796E-3</v>
      </c>
      <c r="BZ57">
        <f t="shared" si="56"/>
        <v>1.0526315789473684E-3</v>
      </c>
      <c r="CA57">
        <f t="shared" si="11"/>
        <v>1.9138755980861245E-4</v>
      </c>
      <c r="CB57">
        <f t="shared" si="12"/>
        <v>0.10354066985645934</v>
      </c>
      <c r="CC57">
        <f t="shared" si="13"/>
        <v>5.7416267942583734E-4</v>
      </c>
      <c r="CD57">
        <f t="shared" si="14"/>
        <v>7.6555023923444978E-4</v>
      </c>
      <c r="CE57">
        <f t="shared" si="15"/>
        <v>7.3684210526315788E-3</v>
      </c>
      <c r="CF57">
        <f t="shared" si="16"/>
        <v>9.0909090909090905E-3</v>
      </c>
      <c r="CG57">
        <f t="shared" si="17"/>
        <v>3.8277511961722489E-3</v>
      </c>
      <c r="CH57">
        <f t="shared" si="18"/>
        <v>2.6794258373205745E-3</v>
      </c>
      <c r="CI57">
        <f t="shared" si="19"/>
        <v>3.6363636363636364E-3</v>
      </c>
      <c r="CJ57">
        <f t="shared" si="20"/>
        <v>4.0191387559808615E-3</v>
      </c>
      <c r="CK57">
        <f t="shared" si="21"/>
        <v>1.0526315789473684E-3</v>
      </c>
      <c r="CL57">
        <f t="shared" si="22"/>
        <v>9.5693779904306223E-5</v>
      </c>
      <c r="CM57">
        <f t="shared" si="23"/>
        <v>0</v>
      </c>
      <c r="CN57">
        <f t="shared" si="24"/>
        <v>0.25693779904306219</v>
      </c>
      <c r="CO57">
        <f t="shared" si="25"/>
        <v>0.15722488038277513</v>
      </c>
      <c r="CP57">
        <f t="shared" si="26"/>
        <v>0.58583732057416271</v>
      </c>
      <c r="CQ57">
        <f t="shared" si="27"/>
        <v>9.9234449760765536E-2</v>
      </c>
      <c r="CR57">
        <f t="shared" si="28"/>
        <v>0.10354066985645934</v>
      </c>
      <c r="CS57">
        <f t="shared" si="29"/>
        <v>0.42842105263157898</v>
      </c>
      <c r="CT57">
        <f t="shared" si="30"/>
        <v>1.0047846889952153E-2</v>
      </c>
      <c r="CU57">
        <f t="shared" si="31"/>
        <v>2.6315789473684209E-2</v>
      </c>
    </row>
    <row r="58" spans="1:99" ht="17.399999999999999" x14ac:dyDescent="0.3">
      <c r="A58" s="3">
        <v>41003</v>
      </c>
      <c r="B58" s="4" t="s">
        <v>53</v>
      </c>
      <c r="C58" s="4" t="s">
        <v>44</v>
      </c>
      <c r="D58" s="5" t="s">
        <v>56</v>
      </c>
      <c r="E58" s="6">
        <v>7.39</v>
      </c>
      <c r="F58" s="6">
        <v>0.03</v>
      </c>
      <c r="G58" s="6">
        <v>0.48</v>
      </c>
      <c r="H58" s="6">
        <v>0.02</v>
      </c>
      <c r="I58" s="6">
        <v>9.08</v>
      </c>
      <c r="J58" s="6">
        <v>0.26</v>
      </c>
      <c r="K58" s="6">
        <v>0.02</v>
      </c>
      <c r="L58" s="6">
        <v>0.11</v>
      </c>
      <c r="M58" s="6">
        <v>1.72</v>
      </c>
      <c r="N58" s="6">
        <v>0.02</v>
      </c>
      <c r="O58" s="6">
        <v>5.79</v>
      </c>
      <c r="P58" s="6">
        <v>4.38</v>
      </c>
      <c r="Q58" s="6">
        <v>6</v>
      </c>
      <c r="R58" s="6">
        <v>0.54</v>
      </c>
      <c r="S58" s="6">
        <v>9.2200000000000006</v>
      </c>
      <c r="T58" s="6">
        <v>0.26</v>
      </c>
      <c r="U58" s="6">
        <v>0.01</v>
      </c>
      <c r="V58" s="6">
        <v>0.18</v>
      </c>
      <c r="W58" s="6">
        <v>0.3</v>
      </c>
      <c r="X58" s="6">
        <v>0.03</v>
      </c>
      <c r="Y58" s="6">
        <v>0.11</v>
      </c>
      <c r="Z58" s="6">
        <v>1.99</v>
      </c>
      <c r="AA58" s="6">
        <v>7.32</v>
      </c>
      <c r="AB58" s="6">
        <v>0.03</v>
      </c>
      <c r="AC58" s="6">
        <v>0.28000000000000003</v>
      </c>
      <c r="AD58" s="6">
        <v>0.06</v>
      </c>
      <c r="AE58" s="6">
        <v>0.02</v>
      </c>
      <c r="AF58" s="6">
        <v>7.14</v>
      </c>
      <c r="AG58" s="6">
        <v>0.04</v>
      </c>
      <c r="AH58" s="6">
        <v>0.05</v>
      </c>
      <c r="AI58" s="6">
        <v>0.57999999999999996</v>
      </c>
      <c r="AJ58" s="6">
        <v>0.82</v>
      </c>
      <c r="AK58" s="6">
        <v>0.33</v>
      </c>
      <c r="AL58" s="6">
        <v>0.2</v>
      </c>
      <c r="AM58" s="6">
        <v>0.28000000000000003</v>
      </c>
      <c r="AN58" s="6">
        <v>0.28000000000000003</v>
      </c>
      <c r="AO58" s="6">
        <v>0.08</v>
      </c>
      <c r="AP58" s="6">
        <v>0.01</v>
      </c>
      <c r="AQ58" s="6">
        <v>0</v>
      </c>
      <c r="AR58" s="7">
        <f t="shared" si="1"/>
        <v>21.35</v>
      </c>
      <c r="AS58" s="7">
        <f t="shared" si="2"/>
        <v>7.06</v>
      </c>
      <c r="AT58" s="7">
        <f t="shared" si="3"/>
        <v>37.049999999999997</v>
      </c>
      <c r="AU58" s="7">
        <f t="shared" si="4"/>
        <v>6.6800000000000006</v>
      </c>
      <c r="AV58" s="7">
        <f t="shared" si="5"/>
        <v>7.14</v>
      </c>
      <c r="AW58" s="7">
        <f t="shared" si="6"/>
        <v>26.259999999999998</v>
      </c>
      <c r="AX58" s="7">
        <f t="shared" si="7"/>
        <v>0.63000000000000012</v>
      </c>
      <c r="AY58" s="7">
        <f t="shared" si="8"/>
        <v>2.19</v>
      </c>
      <c r="AZ58" s="7">
        <f t="shared" si="9"/>
        <v>65.459999999999994</v>
      </c>
      <c r="BA58">
        <f t="shared" si="10"/>
        <v>0.1128933699969447</v>
      </c>
      <c r="BB58">
        <f t="shared" si="32"/>
        <v>4.5829514207149406E-4</v>
      </c>
      <c r="BC58">
        <f t="shared" si="33"/>
        <v>7.3327222731439049E-3</v>
      </c>
      <c r="BD58">
        <f t="shared" si="34"/>
        <v>3.0553009471432941E-4</v>
      </c>
      <c r="BE58">
        <f t="shared" si="35"/>
        <v>0.13871066300030555</v>
      </c>
      <c r="BF58">
        <f t="shared" si="36"/>
        <v>3.9718912312862826E-3</v>
      </c>
      <c r="BG58">
        <f t="shared" si="37"/>
        <v>3.0553009471432941E-4</v>
      </c>
      <c r="BH58">
        <f t="shared" si="38"/>
        <v>1.6804155209288116E-3</v>
      </c>
      <c r="BI58">
        <f t="shared" si="39"/>
        <v>2.6275588145432328E-2</v>
      </c>
      <c r="BJ58">
        <f t="shared" si="40"/>
        <v>3.0553009471432941E-4</v>
      </c>
      <c r="BK58">
        <f t="shared" si="41"/>
        <v>8.8450962419798357E-2</v>
      </c>
      <c r="BL58">
        <f t="shared" si="42"/>
        <v>6.6911090742438131E-2</v>
      </c>
      <c r="BM58">
        <f t="shared" si="43"/>
        <v>9.1659028414298821E-2</v>
      </c>
      <c r="BN58">
        <f t="shared" si="44"/>
        <v>8.2493125572868937E-3</v>
      </c>
      <c r="BO58">
        <f t="shared" si="45"/>
        <v>0.14084937366330585</v>
      </c>
      <c r="BP58">
        <f t="shared" si="46"/>
        <v>3.9718912312862826E-3</v>
      </c>
      <c r="BQ58">
        <f t="shared" si="47"/>
        <v>1.527650473571647E-4</v>
      </c>
      <c r="BR58">
        <f t="shared" si="48"/>
        <v>2.7497708524289646E-3</v>
      </c>
      <c r="BS58">
        <f t="shared" si="49"/>
        <v>4.5829514207149404E-3</v>
      </c>
      <c r="BT58">
        <f t="shared" si="50"/>
        <v>4.5829514207149406E-4</v>
      </c>
      <c r="BU58">
        <f t="shared" si="51"/>
        <v>1.6804155209288116E-3</v>
      </c>
      <c r="BV58">
        <f t="shared" si="52"/>
        <v>3.0400244424075774E-2</v>
      </c>
      <c r="BW58">
        <f t="shared" si="53"/>
        <v>0.11182401466544456</v>
      </c>
      <c r="BX58">
        <f t="shared" si="54"/>
        <v>4.5829514207149406E-4</v>
      </c>
      <c r="BY58">
        <f t="shared" si="55"/>
        <v>4.2774213260006119E-3</v>
      </c>
      <c r="BZ58">
        <f t="shared" si="56"/>
        <v>9.1659028414298811E-4</v>
      </c>
      <c r="CA58">
        <f t="shared" si="11"/>
        <v>3.0553009471432941E-4</v>
      </c>
      <c r="CB58">
        <f t="shared" si="12"/>
        <v>0.10907424381301559</v>
      </c>
      <c r="CC58">
        <f t="shared" si="13"/>
        <v>6.1106018942865882E-4</v>
      </c>
      <c r="CD58">
        <f t="shared" si="14"/>
        <v>7.6382523678582346E-4</v>
      </c>
      <c r="CE58">
        <f t="shared" si="15"/>
        <v>8.8603727467155523E-3</v>
      </c>
      <c r="CF58">
        <f t="shared" si="16"/>
        <v>1.2526733883287504E-2</v>
      </c>
      <c r="CG58">
        <f t="shared" si="17"/>
        <v>5.0412465627864356E-3</v>
      </c>
      <c r="CH58">
        <f t="shared" si="18"/>
        <v>3.0553009471432939E-3</v>
      </c>
      <c r="CI58">
        <f t="shared" si="19"/>
        <v>4.2774213260006119E-3</v>
      </c>
      <c r="CJ58">
        <f t="shared" si="20"/>
        <v>4.2774213260006119E-3</v>
      </c>
      <c r="CK58">
        <f t="shared" si="21"/>
        <v>1.2221203788573176E-3</v>
      </c>
      <c r="CL58">
        <f t="shared" si="22"/>
        <v>1.527650473571647E-4</v>
      </c>
      <c r="CM58">
        <f t="shared" si="23"/>
        <v>0</v>
      </c>
      <c r="CN58">
        <f t="shared" si="24"/>
        <v>0.32615337610754663</v>
      </c>
      <c r="CO58">
        <f t="shared" si="25"/>
        <v>0.10785212343415827</v>
      </c>
      <c r="CP58">
        <f t="shared" si="26"/>
        <v>0.56599450045829514</v>
      </c>
      <c r="CQ58">
        <f t="shared" si="27"/>
        <v>0.10204705163458602</v>
      </c>
      <c r="CR58">
        <f t="shared" si="28"/>
        <v>0.10907424381301559</v>
      </c>
      <c r="CS58">
        <f t="shared" si="29"/>
        <v>0.40116101435991447</v>
      </c>
      <c r="CT58">
        <f t="shared" si="30"/>
        <v>9.6241979835013768E-3</v>
      </c>
      <c r="CU58">
        <f t="shared" si="31"/>
        <v>3.3455545371219066E-2</v>
      </c>
    </row>
    <row r="59" spans="1:99" ht="17.399999999999999" x14ac:dyDescent="0.3">
      <c r="A59" s="3">
        <v>41003</v>
      </c>
      <c r="B59" s="4" t="s">
        <v>53</v>
      </c>
      <c r="C59" s="4" t="s">
        <v>44</v>
      </c>
      <c r="D59" s="5" t="s">
        <v>56</v>
      </c>
      <c r="E59" s="6">
        <v>5.97</v>
      </c>
      <c r="F59" s="6">
        <v>0.03</v>
      </c>
      <c r="G59" s="6">
        <v>0.43</v>
      </c>
      <c r="H59" s="6">
        <v>0.02</v>
      </c>
      <c r="I59" s="6">
        <v>8.5500000000000007</v>
      </c>
      <c r="J59" s="6">
        <v>0.26</v>
      </c>
      <c r="K59" s="6">
        <v>0.02</v>
      </c>
      <c r="L59" s="6">
        <v>0.09</v>
      </c>
      <c r="M59" s="6">
        <v>1.66</v>
      </c>
      <c r="N59" s="6">
        <v>0.06</v>
      </c>
      <c r="O59" s="6">
        <v>5.42</v>
      </c>
      <c r="P59" s="6">
        <v>4.08</v>
      </c>
      <c r="Q59" s="6">
        <v>5.54</v>
      </c>
      <c r="R59" s="6">
        <v>0.49</v>
      </c>
      <c r="S59" s="6">
        <v>8.52</v>
      </c>
      <c r="T59" s="6">
        <v>0.24</v>
      </c>
      <c r="U59" s="6">
        <v>0.01</v>
      </c>
      <c r="V59" s="6">
        <v>0.16</v>
      </c>
      <c r="W59" s="6">
        <v>0.27</v>
      </c>
      <c r="X59" s="6">
        <v>0.03</v>
      </c>
      <c r="Y59" s="6">
        <v>0.09</v>
      </c>
      <c r="Z59" s="6">
        <v>1.87</v>
      </c>
      <c r="AA59" s="6">
        <v>6.91</v>
      </c>
      <c r="AB59" s="6">
        <v>0.03</v>
      </c>
      <c r="AC59" s="6">
        <v>0.26</v>
      </c>
      <c r="AD59" s="6">
        <v>0.05</v>
      </c>
      <c r="AE59" s="6">
        <v>0.01</v>
      </c>
      <c r="AF59" s="6">
        <v>6.74</v>
      </c>
      <c r="AG59" s="6">
        <v>0.03</v>
      </c>
      <c r="AH59" s="6">
        <v>0.04</v>
      </c>
      <c r="AI59" s="6">
        <v>0.55000000000000004</v>
      </c>
      <c r="AJ59" s="6">
        <v>0.69</v>
      </c>
      <c r="AK59" s="6">
        <v>0.28000000000000003</v>
      </c>
      <c r="AL59" s="6">
        <v>0.18</v>
      </c>
      <c r="AM59" s="6">
        <v>0.25</v>
      </c>
      <c r="AN59" s="6">
        <v>0.25</v>
      </c>
      <c r="AO59" s="6">
        <v>0.08</v>
      </c>
      <c r="AP59" s="6">
        <v>0.01</v>
      </c>
      <c r="AQ59" s="6">
        <v>0</v>
      </c>
      <c r="AR59" s="7">
        <f t="shared" si="1"/>
        <v>18.970000000000002</v>
      </c>
      <c r="AS59" s="7">
        <f t="shared" si="2"/>
        <v>6.6499999999999995</v>
      </c>
      <c r="AT59" s="7">
        <f t="shared" si="3"/>
        <v>34.549999999999997</v>
      </c>
      <c r="AU59" s="7">
        <f t="shared" si="4"/>
        <v>6.15</v>
      </c>
      <c r="AV59" s="7">
        <f t="shared" si="5"/>
        <v>6.74</v>
      </c>
      <c r="AW59" s="7">
        <f t="shared" si="6"/>
        <v>24.599999999999998</v>
      </c>
      <c r="AX59" s="7">
        <f t="shared" si="7"/>
        <v>0.57000000000000006</v>
      </c>
      <c r="AY59" s="7">
        <f t="shared" si="8"/>
        <v>1.9</v>
      </c>
      <c r="AZ59" s="7">
        <f t="shared" si="9"/>
        <v>60.169999999999987</v>
      </c>
      <c r="BA59">
        <f t="shared" si="10"/>
        <v>9.9218879840452065E-2</v>
      </c>
      <c r="BB59">
        <f t="shared" si="32"/>
        <v>4.9858733588166871E-4</v>
      </c>
      <c r="BC59">
        <f t="shared" si="33"/>
        <v>7.1464184809705844E-3</v>
      </c>
      <c r="BD59">
        <f t="shared" si="34"/>
        <v>3.3239155725444579E-4</v>
      </c>
      <c r="BE59">
        <f t="shared" si="35"/>
        <v>0.14209739072627559</v>
      </c>
      <c r="BF59">
        <f t="shared" si="36"/>
        <v>4.3210902443077959E-3</v>
      </c>
      <c r="BG59">
        <f t="shared" si="37"/>
        <v>3.3239155725444579E-4</v>
      </c>
      <c r="BH59">
        <f t="shared" si="38"/>
        <v>1.495762007645006E-3</v>
      </c>
      <c r="BI59">
        <f t="shared" si="39"/>
        <v>2.7588499252119002E-2</v>
      </c>
      <c r="BJ59">
        <f t="shared" si="40"/>
        <v>9.9717467176333742E-4</v>
      </c>
      <c r="BK59">
        <f t="shared" si="41"/>
        <v>9.0078112015954809E-2</v>
      </c>
      <c r="BL59">
        <f t="shared" si="42"/>
        <v>6.7807877679906939E-2</v>
      </c>
      <c r="BM59">
        <f t="shared" si="43"/>
        <v>9.2072461359481494E-2</v>
      </c>
      <c r="BN59">
        <f t="shared" si="44"/>
        <v>8.143593152733922E-3</v>
      </c>
      <c r="BO59">
        <f t="shared" si="45"/>
        <v>0.14159880339039391</v>
      </c>
      <c r="BP59">
        <f t="shared" si="46"/>
        <v>3.9886986870533497E-3</v>
      </c>
      <c r="BQ59">
        <f t="shared" si="47"/>
        <v>1.661957786272229E-4</v>
      </c>
      <c r="BR59">
        <f t="shared" si="48"/>
        <v>2.6591324580355663E-3</v>
      </c>
      <c r="BS59">
        <f t="shared" si="49"/>
        <v>4.4872860229350185E-3</v>
      </c>
      <c r="BT59">
        <f t="shared" si="50"/>
        <v>4.9858733588166871E-4</v>
      </c>
      <c r="BU59">
        <f t="shared" si="51"/>
        <v>1.495762007645006E-3</v>
      </c>
      <c r="BV59">
        <f t="shared" si="52"/>
        <v>3.1078610603290684E-2</v>
      </c>
      <c r="BW59">
        <f t="shared" si="53"/>
        <v>0.11484128303141103</v>
      </c>
      <c r="BX59">
        <f t="shared" si="54"/>
        <v>4.9858733588166871E-4</v>
      </c>
      <c r="BY59">
        <f t="shared" si="55"/>
        <v>4.3210902443077959E-3</v>
      </c>
      <c r="BZ59">
        <f t="shared" si="56"/>
        <v>8.3097889313611456E-4</v>
      </c>
      <c r="CA59">
        <f t="shared" si="11"/>
        <v>1.661957786272229E-4</v>
      </c>
      <c r="CB59">
        <f t="shared" si="12"/>
        <v>0.11201595479474824</v>
      </c>
      <c r="CC59">
        <f t="shared" si="13"/>
        <v>4.9858733588166871E-4</v>
      </c>
      <c r="CD59">
        <f t="shared" si="14"/>
        <v>6.6478311450889158E-4</v>
      </c>
      <c r="CE59">
        <f t="shared" si="15"/>
        <v>9.1407678244972597E-3</v>
      </c>
      <c r="CF59">
        <f t="shared" si="16"/>
        <v>1.146750872527838E-2</v>
      </c>
      <c r="CG59">
        <f t="shared" si="17"/>
        <v>4.653481801562242E-3</v>
      </c>
      <c r="CH59">
        <f t="shared" si="18"/>
        <v>2.9915240152900121E-3</v>
      </c>
      <c r="CI59">
        <f t="shared" si="19"/>
        <v>4.1548944656805724E-3</v>
      </c>
      <c r="CJ59">
        <f t="shared" si="20"/>
        <v>4.1548944656805724E-3</v>
      </c>
      <c r="CK59">
        <f t="shared" si="21"/>
        <v>1.3295662290177832E-3</v>
      </c>
      <c r="CL59">
        <f t="shared" si="22"/>
        <v>1.661957786272229E-4</v>
      </c>
      <c r="CM59">
        <f t="shared" si="23"/>
        <v>0</v>
      </c>
      <c r="CN59">
        <f t="shared" si="24"/>
        <v>0.31527339205584187</v>
      </c>
      <c r="CO59">
        <f t="shared" si="25"/>
        <v>0.11052019278710322</v>
      </c>
      <c r="CP59">
        <f t="shared" si="26"/>
        <v>0.57420641515705506</v>
      </c>
      <c r="CQ59">
        <f t="shared" si="27"/>
        <v>0.10221040385574209</v>
      </c>
      <c r="CR59">
        <f t="shared" si="28"/>
        <v>0.11201595479474824</v>
      </c>
      <c r="CS59">
        <f t="shared" si="29"/>
        <v>0.40884161542296832</v>
      </c>
      <c r="CT59">
        <f t="shared" si="30"/>
        <v>9.4731593817517067E-3</v>
      </c>
      <c r="CU59">
        <f t="shared" si="31"/>
        <v>3.1577197939172352E-2</v>
      </c>
    </row>
    <row r="60" spans="1:99" ht="17.399999999999999" x14ac:dyDescent="0.3">
      <c r="A60" s="3">
        <v>41052</v>
      </c>
      <c r="B60" s="4" t="s">
        <v>43</v>
      </c>
      <c r="C60" s="4" t="s">
        <v>44</v>
      </c>
      <c r="D60" s="5" t="s">
        <v>56</v>
      </c>
      <c r="E60" s="6">
        <v>1.95</v>
      </c>
      <c r="F60" s="6">
        <v>0</v>
      </c>
      <c r="G60" s="6">
        <v>0.11</v>
      </c>
      <c r="H60" s="6">
        <v>0</v>
      </c>
      <c r="I60" s="6">
        <v>4.3899999999999997</v>
      </c>
      <c r="J60" s="6">
        <v>1.59</v>
      </c>
      <c r="K60" s="6">
        <v>0</v>
      </c>
      <c r="L60" s="6">
        <v>0.01</v>
      </c>
      <c r="M60" s="6">
        <v>1.31</v>
      </c>
      <c r="N60" s="6">
        <v>0.01</v>
      </c>
      <c r="O60" s="6">
        <v>1.89</v>
      </c>
      <c r="P60" s="6">
        <v>1.76</v>
      </c>
      <c r="Q60" s="6">
        <v>1.19</v>
      </c>
      <c r="R60" s="6">
        <v>0</v>
      </c>
      <c r="S60" s="6">
        <v>1.37</v>
      </c>
      <c r="T60" s="6">
        <v>0.06</v>
      </c>
      <c r="U60" s="6">
        <v>0</v>
      </c>
      <c r="V60" s="6">
        <v>0</v>
      </c>
      <c r="W60" s="6">
        <v>0.1</v>
      </c>
      <c r="X60" s="6">
        <v>0.01</v>
      </c>
      <c r="Y60" s="6">
        <v>0.02</v>
      </c>
      <c r="Z60" s="6">
        <v>1.1299999999999999</v>
      </c>
      <c r="AA60" s="6">
        <v>2.66</v>
      </c>
      <c r="AB60" s="6">
        <v>0.01</v>
      </c>
      <c r="AC60" s="6">
        <v>7.0000000000000007E-2</v>
      </c>
      <c r="AD60" s="6">
        <v>0.01</v>
      </c>
      <c r="AE60" s="6">
        <v>0</v>
      </c>
      <c r="AF60" s="6">
        <v>5.3</v>
      </c>
      <c r="AG60" s="6">
        <v>0.01</v>
      </c>
      <c r="AH60" s="6">
        <v>0.01</v>
      </c>
      <c r="AI60" s="6">
        <v>0.22</v>
      </c>
      <c r="AJ60" s="6">
        <v>0.17</v>
      </c>
      <c r="AK60" s="6">
        <v>0.1</v>
      </c>
      <c r="AL60" s="6">
        <v>0</v>
      </c>
      <c r="AM60" s="6">
        <v>7.0000000000000007E-2</v>
      </c>
      <c r="AN60" s="6">
        <v>0</v>
      </c>
      <c r="AO60" s="6">
        <v>0.04</v>
      </c>
      <c r="AP60" s="6">
        <v>0</v>
      </c>
      <c r="AQ60" s="6">
        <v>0</v>
      </c>
      <c r="AR60" s="7">
        <f t="shared" si="1"/>
        <v>8.2999999999999989</v>
      </c>
      <c r="AS60" s="7">
        <f t="shared" si="2"/>
        <v>3.73</v>
      </c>
      <c r="AT60" s="7">
        <f t="shared" si="3"/>
        <v>13.54</v>
      </c>
      <c r="AU60" s="7">
        <f t="shared" si="4"/>
        <v>1.22</v>
      </c>
      <c r="AV60" s="7">
        <f t="shared" si="5"/>
        <v>5.3</v>
      </c>
      <c r="AW60" s="7">
        <f t="shared" si="6"/>
        <v>10.680000000000001</v>
      </c>
      <c r="AX60" s="7">
        <f t="shared" si="7"/>
        <v>0.15000000000000002</v>
      </c>
      <c r="AY60" s="7">
        <f t="shared" si="8"/>
        <v>0.45</v>
      </c>
      <c r="AZ60" s="7">
        <f t="shared" si="9"/>
        <v>25.570000000000007</v>
      </c>
      <c r="BA60">
        <f t="shared" si="10"/>
        <v>7.6261243644896337E-2</v>
      </c>
      <c r="BB60">
        <f t="shared" si="32"/>
        <v>0</v>
      </c>
      <c r="BC60">
        <f t="shared" si="33"/>
        <v>4.3019163081736396E-3</v>
      </c>
      <c r="BD60">
        <f t="shared" si="34"/>
        <v>0</v>
      </c>
      <c r="BE60">
        <f t="shared" si="35"/>
        <v>0.17168556902620252</v>
      </c>
      <c r="BF60">
        <f t="shared" si="36"/>
        <v>6.218224481814625E-2</v>
      </c>
      <c r="BG60">
        <f t="shared" si="37"/>
        <v>0</v>
      </c>
      <c r="BH60">
        <f t="shared" si="38"/>
        <v>3.9108330074305819E-4</v>
      </c>
      <c r="BI60">
        <f t="shared" si="39"/>
        <v>5.1231912397340623E-2</v>
      </c>
      <c r="BJ60">
        <f t="shared" si="40"/>
        <v>3.9108330074305819E-4</v>
      </c>
      <c r="BK60">
        <f t="shared" si="41"/>
        <v>7.3914743840437988E-2</v>
      </c>
      <c r="BL60">
        <f t="shared" si="42"/>
        <v>6.8830660930778234E-2</v>
      </c>
      <c r="BM60">
        <f t="shared" si="43"/>
        <v>4.6538912788423918E-2</v>
      </c>
      <c r="BN60">
        <f t="shared" si="44"/>
        <v>0</v>
      </c>
      <c r="BO60">
        <f t="shared" si="45"/>
        <v>5.3578412201798972E-2</v>
      </c>
      <c r="BP60">
        <f t="shared" si="46"/>
        <v>2.346499804458349E-3</v>
      </c>
      <c r="BQ60">
        <f t="shared" si="47"/>
        <v>0</v>
      </c>
      <c r="BR60">
        <f t="shared" si="48"/>
        <v>0</v>
      </c>
      <c r="BS60">
        <f t="shared" si="49"/>
        <v>3.910833007430582E-3</v>
      </c>
      <c r="BT60">
        <f t="shared" si="50"/>
        <v>3.9108330074305819E-4</v>
      </c>
      <c r="BU60">
        <f t="shared" si="51"/>
        <v>7.8216660148611639E-4</v>
      </c>
      <c r="BV60">
        <f t="shared" si="52"/>
        <v>4.4192412983965569E-2</v>
      </c>
      <c r="BW60">
        <f t="shared" si="53"/>
        <v>0.10402815799765347</v>
      </c>
      <c r="BX60">
        <f t="shared" si="54"/>
        <v>3.9108330074305819E-4</v>
      </c>
      <c r="BY60">
        <f t="shared" si="55"/>
        <v>2.7375831052014075E-3</v>
      </c>
      <c r="BZ60">
        <f t="shared" si="56"/>
        <v>3.9108330074305819E-4</v>
      </c>
      <c r="CA60">
        <f t="shared" si="11"/>
        <v>0</v>
      </c>
      <c r="CB60">
        <f t="shared" si="12"/>
        <v>0.20727414939382083</v>
      </c>
      <c r="CC60">
        <f t="shared" si="13"/>
        <v>3.9108330074305819E-4</v>
      </c>
      <c r="CD60">
        <f t="shared" si="14"/>
        <v>3.9108330074305819E-4</v>
      </c>
      <c r="CE60">
        <f t="shared" si="15"/>
        <v>8.6038326163472793E-3</v>
      </c>
      <c r="CF60">
        <f t="shared" si="16"/>
        <v>6.6484161126319895E-3</v>
      </c>
      <c r="CG60">
        <f t="shared" si="17"/>
        <v>3.910833007430582E-3</v>
      </c>
      <c r="CH60">
        <f t="shared" si="18"/>
        <v>0</v>
      </c>
      <c r="CI60">
        <f t="shared" si="19"/>
        <v>2.7375831052014075E-3</v>
      </c>
      <c r="CJ60">
        <f t="shared" si="20"/>
        <v>0</v>
      </c>
      <c r="CK60">
        <f t="shared" si="21"/>
        <v>1.5643332029722328E-3</v>
      </c>
      <c r="CL60">
        <f t="shared" si="22"/>
        <v>0</v>
      </c>
      <c r="CM60">
        <f t="shared" si="23"/>
        <v>0</v>
      </c>
      <c r="CN60">
        <f t="shared" si="24"/>
        <v>0.32459913961673825</v>
      </c>
      <c r="CO60">
        <f t="shared" si="25"/>
        <v>0.1458740711771607</v>
      </c>
      <c r="CP60">
        <f t="shared" si="26"/>
        <v>0.52952678920610075</v>
      </c>
      <c r="CQ60">
        <f t="shared" si="27"/>
        <v>4.7712162690653093E-2</v>
      </c>
      <c r="CR60">
        <f t="shared" si="28"/>
        <v>0.20727414939382083</v>
      </c>
      <c r="CS60">
        <f t="shared" si="29"/>
        <v>0.41767696519358616</v>
      </c>
      <c r="CT60">
        <f t="shared" si="30"/>
        <v>5.8662495111458735E-3</v>
      </c>
      <c r="CU60">
        <f t="shared" si="31"/>
        <v>1.7598748533437618E-2</v>
      </c>
    </row>
    <row r="61" spans="1:99" ht="17.399999999999999" x14ac:dyDescent="0.3">
      <c r="A61" s="3">
        <v>41052</v>
      </c>
      <c r="B61" s="4" t="s">
        <v>43</v>
      </c>
      <c r="C61" s="4" t="s">
        <v>44</v>
      </c>
      <c r="D61" s="5" t="s">
        <v>56</v>
      </c>
      <c r="E61" s="6">
        <v>2.21</v>
      </c>
      <c r="F61" s="6">
        <v>0</v>
      </c>
      <c r="G61" s="6">
        <v>0.11</v>
      </c>
      <c r="H61" s="6">
        <v>0</v>
      </c>
      <c r="I61" s="6">
        <v>4.9000000000000004</v>
      </c>
      <c r="J61" s="6">
        <v>1.81</v>
      </c>
      <c r="K61" s="6">
        <v>0.01</v>
      </c>
      <c r="L61" s="6">
        <v>0.02</v>
      </c>
      <c r="M61" s="6">
        <v>1.7</v>
      </c>
      <c r="N61" s="6">
        <v>0.02</v>
      </c>
      <c r="O61" s="6">
        <v>2.16</v>
      </c>
      <c r="P61" s="6">
        <v>2.0699999999999998</v>
      </c>
      <c r="Q61" s="6">
        <v>1.44</v>
      </c>
      <c r="R61" s="6">
        <v>0.17</v>
      </c>
      <c r="S61" s="6">
        <v>1.7</v>
      </c>
      <c r="T61" s="6">
        <v>0.08</v>
      </c>
      <c r="U61" s="6">
        <v>0</v>
      </c>
      <c r="V61" s="6">
        <v>0.03</v>
      </c>
      <c r="W61" s="6">
        <v>0.11</v>
      </c>
      <c r="X61" s="6">
        <v>0.01</v>
      </c>
      <c r="Y61" s="6">
        <v>0.03</v>
      </c>
      <c r="Z61" s="6">
        <v>1.26</v>
      </c>
      <c r="AA61" s="6">
        <v>2.93</v>
      </c>
      <c r="AB61" s="6">
        <v>0.01</v>
      </c>
      <c r="AC61" s="6">
        <v>0.09</v>
      </c>
      <c r="AD61" s="6">
        <v>0.01</v>
      </c>
      <c r="AE61" s="6">
        <v>0</v>
      </c>
      <c r="AF61" s="6">
        <v>5.58</v>
      </c>
      <c r="AG61" s="6">
        <v>0.01</v>
      </c>
      <c r="AH61" s="6">
        <v>0.01</v>
      </c>
      <c r="AI61" s="6">
        <v>0.23</v>
      </c>
      <c r="AJ61" s="6">
        <v>0.18</v>
      </c>
      <c r="AK61" s="6">
        <v>0.1</v>
      </c>
      <c r="AL61" s="6">
        <v>0</v>
      </c>
      <c r="AM61" s="6">
        <v>0.08</v>
      </c>
      <c r="AN61" s="6">
        <v>0</v>
      </c>
      <c r="AO61" s="6">
        <v>0.05</v>
      </c>
      <c r="AP61" s="6">
        <v>0</v>
      </c>
      <c r="AQ61" s="6">
        <v>0</v>
      </c>
      <c r="AR61" s="7">
        <f t="shared" si="1"/>
        <v>9.5399999999999991</v>
      </c>
      <c r="AS61" s="7">
        <f t="shared" si="2"/>
        <v>4.28</v>
      </c>
      <c r="AT61" s="7">
        <f t="shared" si="3"/>
        <v>15.299999999999999</v>
      </c>
      <c r="AU61" s="7">
        <f t="shared" si="4"/>
        <v>1.65</v>
      </c>
      <c r="AV61" s="7">
        <f t="shared" si="5"/>
        <v>5.58</v>
      </c>
      <c r="AW61" s="7">
        <f t="shared" si="6"/>
        <v>11.700000000000001</v>
      </c>
      <c r="AX61" s="7">
        <f t="shared" si="7"/>
        <v>0.19</v>
      </c>
      <c r="AY61" s="7">
        <f t="shared" si="8"/>
        <v>0.47000000000000003</v>
      </c>
      <c r="AZ61" s="7">
        <f t="shared" si="9"/>
        <v>29.120000000000012</v>
      </c>
      <c r="BA61">
        <f t="shared" si="10"/>
        <v>7.5892857142857109E-2</v>
      </c>
      <c r="BB61">
        <f t="shared" si="32"/>
        <v>0</v>
      </c>
      <c r="BC61">
        <f t="shared" si="33"/>
        <v>3.7774725274725262E-3</v>
      </c>
      <c r="BD61">
        <f t="shared" si="34"/>
        <v>0</v>
      </c>
      <c r="BE61">
        <f t="shared" si="35"/>
        <v>0.16826923076923073</v>
      </c>
      <c r="BF61">
        <f t="shared" si="36"/>
        <v>6.2156593406593387E-2</v>
      </c>
      <c r="BG61">
        <f t="shared" si="37"/>
        <v>3.4340659340659327E-4</v>
      </c>
      <c r="BH61">
        <f t="shared" si="38"/>
        <v>6.8681318681318654E-4</v>
      </c>
      <c r="BI61">
        <f t="shared" si="39"/>
        <v>5.8379120879120852E-2</v>
      </c>
      <c r="BJ61">
        <f t="shared" si="40"/>
        <v>6.8681318681318654E-4</v>
      </c>
      <c r="BK61">
        <f t="shared" si="41"/>
        <v>7.4175824175824148E-2</v>
      </c>
      <c r="BL61">
        <f t="shared" si="42"/>
        <v>7.1085164835164805E-2</v>
      </c>
      <c r="BM61">
        <f t="shared" si="43"/>
        <v>4.9450549450549428E-2</v>
      </c>
      <c r="BN61">
        <f t="shared" si="44"/>
        <v>5.8379120879120863E-3</v>
      </c>
      <c r="BO61">
        <f t="shared" si="45"/>
        <v>5.8379120879120852E-2</v>
      </c>
      <c r="BP61">
        <f t="shared" si="46"/>
        <v>2.7472527472527462E-3</v>
      </c>
      <c r="BQ61">
        <f t="shared" si="47"/>
        <v>0</v>
      </c>
      <c r="BR61">
        <f t="shared" si="48"/>
        <v>1.0302197802197798E-3</v>
      </c>
      <c r="BS61">
        <f t="shared" si="49"/>
        <v>3.7774725274725262E-3</v>
      </c>
      <c r="BT61">
        <f t="shared" si="50"/>
        <v>3.4340659340659327E-4</v>
      </c>
      <c r="BU61">
        <f t="shared" si="51"/>
        <v>1.0302197802197798E-3</v>
      </c>
      <c r="BV61">
        <f t="shared" si="52"/>
        <v>4.3269230769230754E-2</v>
      </c>
      <c r="BW61">
        <f t="shared" si="53"/>
        <v>0.10061813186813183</v>
      </c>
      <c r="BX61">
        <f t="shared" si="54"/>
        <v>3.4340659340659327E-4</v>
      </c>
      <c r="BY61">
        <f t="shared" si="55"/>
        <v>3.0906593406593392E-3</v>
      </c>
      <c r="BZ61">
        <f t="shared" si="56"/>
        <v>3.4340659340659327E-4</v>
      </c>
      <c r="CA61">
        <f t="shared" si="11"/>
        <v>0</v>
      </c>
      <c r="CB61">
        <f t="shared" si="12"/>
        <v>0.19162087912087905</v>
      </c>
      <c r="CC61">
        <f t="shared" si="13"/>
        <v>3.4340659340659327E-4</v>
      </c>
      <c r="CD61">
        <f t="shared" si="14"/>
        <v>3.4340659340659327E-4</v>
      </c>
      <c r="CE61">
        <f t="shared" si="15"/>
        <v>7.8983516483516463E-3</v>
      </c>
      <c r="CF61">
        <f t="shared" si="16"/>
        <v>6.1813186813186784E-3</v>
      </c>
      <c r="CG61">
        <f t="shared" si="17"/>
        <v>3.4340659340659327E-3</v>
      </c>
      <c r="CH61">
        <f t="shared" si="18"/>
        <v>0</v>
      </c>
      <c r="CI61">
        <f t="shared" si="19"/>
        <v>2.7472527472527462E-3</v>
      </c>
      <c r="CJ61">
        <f t="shared" si="20"/>
        <v>0</v>
      </c>
      <c r="CK61">
        <f t="shared" si="21"/>
        <v>1.7170329670329664E-3</v>
      </c>
      <c r="CL61">
        <f t="shared" si="22"/>
        <v>0</v>
      </c>
      <c r="CM61">
        <f t="shared" si="23"/>
        <v>0</v>
      </c>
      <c r="CN61">
        <f t="shared" si="24"/>
        <v>0.32760989010988995</v>
      </c>
      <c r="CO61">
        <f t="shared" si="25"/>
        <v>0.14697802197802193</v>
      </c>
      <c r="CP61">
        <f t="shared" si="26"/>
        <v>0.52541208791208771</v>
      </c>
      <c r="CQ61">
        <f t="shared" si="27"/>
        <v>5.6662087912087884E-2</v>
      </c>
      <c r="CR61">
        <f t="shared" si="28"/>
        <v>0.19162087912087905</v>
      </c>
      <c r="CS61">
        <f t="shared" si="29"/>
        <v>0.40178571428571414</v>
      </c>
      <c r="CT61">
        <f t="shared" si="30"/>
        <v>6.5247252747252724E-3</v>
      </c>
      <c r="CU61">
        <f t="shared" si="31"/>
        <v>1.6140109890109885E-2</v>
      </c>
    </row>
    <row r="62" spans="1:99" ht="17.399999999999999" x14ac:dyDescent="0.3">
      <c r="A62" s="3">
        <v>40682</v>
      </c>
      <c r="B62" s="4" t="s">
        <v>43</v>
      </c>
      <c r="C62" s="4" t="s">
        <v>44</v>
      </c>
      <c r="D62" s="5" t="s">
        <v>57</v>
      </c>
      <c r="E62" s="6">
        <v>1.71</v>
      </c>
      <c r="F62" s="6">
        <v>0</v>
      </c>
      <c r="G62" s="6">
        <v>0.24</v>
      </c>
      <c r="H62" s="6">
        <v>0</v>
      </c>
      <c r="I62" s="6">
        <v>5.18</v>
      </c>
      <c r="J62" s="6">
        <v>2.0099999999999998</v>
      </c>
      <c r="K62" s="6">
        <v>0</v>
      </c>
      <c r="L62" s="6">
        <v>0.02</v>
      </c>
      <c r="M62" s="6">
        <v>1.68</v>
      </c>
      <c r="N62" s="6">
        <v>0.02</v>
      </c>
      <c r="O62" s="6">
        <v>2.09</v>
      </c>
      <c r="P62" s="6">
        <v>0.97</v>
      </c>
      <c r="Q62" s="6">
        <v>1.1399999999999999</v>
      </c>
      <c r="R62" s="6">
        <v>0</v>
      </c>
      <c r="S62" s="6">
        <v>1.1399999999999999</v>
      </c>
      <c r="T62" s="6">
        <v>7.0000000000000007E-2</v>
      </c>
      <c r="U62" s="6">
        <v>0.05</v>
      </c>
      <c r="V62" s="6">
        <v>0</v>
      </c>
      <c r="W62" s="6">
        <v>0.05</v>
      </c>
      <c r="X62" s="6">
        <v>0.1</v>
      </c>
      <c r="Y62" s="6">
        <v>0.05</v>
      </c>
      <c r="Z62" s="6">
        <v>0.41</v>
      </c>
      <c r="AA62" s="6">
        <v>1.85</v>
      </c>
      <c r="AB62" s="6">
        <v>0</v>
      </c>
      <c r="AC62" s="6">
        <v>0.05</v>
      </c>
      <c r="AD62" s="6">
        <v>0.02</v>
      </c>
      <c r="AE62" s="6">
        <v>0</v>
      </c>
      <c r="AF62" s="6">
        <v>3.01</v>
      </c>
      <c r="AG62" s="6">
        <v>0.02</v>
      </c>
      <c r="AH62" s="6">
        <v>0.05</v>
      </c>
      <c r="AI62" s="6">
        <v>0.12</v>
      </c>
      <c r="AJ62" s="6">
        <v>0.17</v>
      </c>
      <c r="AK62" s="6">
        <v>7.0000000000000007E-2</v>
      </c>
      <c r="AL62" s="6">
        <v>0</v>
      </c>
      <c r="AM62" s="6">
        <v>0.15</v>
      </c>
      <c r="AN62" s="6">
        <v>0</v>
      </c>
      <c r="AO62" s="6">
        <v>0.02</v>
      </c>
      <c r="AP62" s="6">
        <v>0</v>
      </c>
      <c r="AQ62" s="6">
        <v>0</v>
      </c>
      <c r="AR62" s="7">
        <f t="shared" si="1"/>
        <v>9.4100000000000019</v>
      </c>
      <c r="AS62" s="7">
        <f t="shared" si="2"/>
        <v>4.3299999999999992</v>
      </c>
      <c r="AT62" s="7">
        <f t="shared" si="3"/>
        <v>8.7199999999999989</v>
      </c>
      <c r="AU62" s="7">
        <f t="shared" si="4"/>
        <v>1.29</v>
      </c>
      <c r="AV62" s="7">
        <f t="shared" si="5"/>
        <v>3.01</v>
      </c>
      <c r="AW62" s="7">
        <f t="shared" si="6"/>
        <v>6.58</v>
      </c>
      <c r="AX62" s="7">
        <f t="shared" si="7"/>
        <v>0.19</v>
      </c>
      <c r="AY62" s="7">
        <f t="shared" si="8"/>
        <v>0.63</v>
      </c>
      <c r="AZ62" s="7">
        <f t="shared" si="9"/>
        <v>22.460000000000008</v>
      </c>
      <c r="BA62">
        <f t="shared" si="10"/>
        <v>7.6135351736420276E-2</v>
      </c>
      <c r="BB62">
        <f t="shared" si="32"/>
        <v>0</v>
      </c>
      <c r="BC62">
        <f t="shared" si="33"/>
        <v>1.0685663401602844E-2</v>
      </c>
      <c r="BD62">
        <f t="shared" si="34"/>
        <v>0</v>
      </c>
      <c r="BE62">
        <f t="shared" si="35"/>
        <v>0.23063223508459474</v>
      </c>
      <c r="BF62">
        <f t="shared" si="36"/>
        <v>8.9492430988423827E-2</v>
      </c>
      <c r="BG62">
        <f t="shared" si="37"/>
        <v>0</v>
      </c>
      <c r="BH62">
        <f t="shared" si="38"/>
        <v>8.9047195013357045E-4</v>
      </c>
      <c r="BI62">
        <f t="shared" si="39"/>
        <v>7.4799643811219924E-2</v>
      </c>
      <c r="BJ62">
        <f t="shared" si="40"/>
        <v>8.9047195013357045E-4</v>
      </c>
      <c r="BK62">
        <f t="shared" si="41"/>
        <v>9.3054318788958104E-2</v>
      </c>
      <c r="BL62">
        <f t="shared" si="42"/>
        <v>4.3187889581478164E-2</v>
      </c>
      <c r="BM62">
        <f t="shared" si="43"/>
        <v>5.0756901157613513E-2</v>
      </c>
      <c r="BN62">
        <f t="shared" si="44"/>
        <v>0</v>
      </c>
      <c r="BO62">
        <f t="shared" si="45"/>
        <v>5.0756901157613513E-2</v>
      </c>
      <c r="BP62">
        <f t="shared" si="46"/>
        <v>3.1166518254674971E-3</v>
      </c>
      <c r="BQ62">
        <f t="shared" si="47"/>
        <v>2.2261798753339264E-3</v>
      </c>
      <c r="BR62">
        <f t="shared" si="48"/>
        <v>0</v>
      </c>
      <c r="BS62">
        <f t="shared" si="49"/>
        <v>2.2261798753339264E-3</v>
      </c>
      <c r="BT62">
        <f t="shared" si="50"/>
        <v>4.4523597506678529E-3</v>
      </c>
      <c r="BU62">
        <f t="shared" si="51"/>
        <v>2.2261798753339264E-3</v>
      </c>
      <c r="BV62">
        <f t="shared" si="52"/>
        <v>1.8254674977738194E-2</v>
      </c>
      <c r="BW62">
        <f t="shared" si="53"/>
        <v>8.2368655387355272E-2</v>
      </c>
      <c r="BX62">
        <f t="shared" si="54"/>
        <v>0</v>
      </c>
      <c r="BY62">
        <f t="shared" si="55"/>
        <v>2.2261798753339264E-3</v>
      </c>
      <c r="BZ62">
        <f t="shared" si="56"/>
        <v>8.9047195013357045E-4</v>
      </c>
      <c r="CA62">
        <f t="shared" si="11"/>
        <v>0</v>
      </c>
      <c r="CB62">
        <f t="shared" si="12"/>
        <v>0.13401602849510236</v>
      </c>
      <c r="CC62">
        <f t="shared" si="13"/>
        <v>8.9047195013357045E-4</v>
      </c>
      <c r="CD62">
        <f t="shared" si="14"/>
        <v>2.2261798753339264E-3</v>
      </c>
      <c r="CE62">
        <f t="shared" si="15"/>
        <v>5.3428317008014222E-3</v>
      </c>
      <c r="CF62">
        <f t="shared" si="16"/>
        <v>7.56901157613535E-3</v>
      </c>
      <c r="CG62">
        <f t="shared" si="17"/>
        <v>3.1166518254674971E-3</v>
      </c>
      <c r="CH62">
        <f t="shared" si="18"/>
        <v>0</v>
      </c>
      <c r="CI62">
        <f t="shared" si="19"/>
        <v>6.678539626001778E-3</v>
      </c>
      <c r="CJ62">
        <f t="shared" si="20"/>
        <v>0</v>
      </c>
      <c r="CK62">
        <f t="shared" si="21"/>
        <v>8.9047195013357045E-4</v>
      </c>
      <c r="CL62">
        <f t="shared" si="22"/>
        <v>0</v>
      </c>
      <c r="CM62">
        <f t="shared" si="23"/>
        <v>0</v>
      </c>
      <c r="CN62">
        <f t="shared" si="24"/>
        <v>0.418967052537845</v>
      </c>
      <c r="CO62">
        <f t="shared" si="25"/>
        <v>0.19278717720391797</v>
      </c>
      <c r="CP62">
        <f t="shared" si="26"/>
        <v>0.3882457702582367</v>
      </c>
      <c r="CQ62">
        <f t="shared" si="27"/>
        <v>5.7435440783615295E-2</v>
      </c>
      <c r="CR62">
        <f t="shared" si="28"/>
        <v>0.13401602849510236</v>
      </c>
      <c r="CS62">
        <f t="shared" si="29"/>
        <v>0.2929652715939447</v>
      </c>
      <c r="CT62">
        <f t="shared" si="30"/>
        <v>8.4594835262689193E-3</v>
      </c>
      <c r="CU62">
        <f t="shared" si="31"/>
        <v>2.8049866429207471E-2</v>
      </c>
    </row>
    <row r="63" spans="1:99" ht="17.399999999999999" x14ac:dyDescent="0.3">
      <c r="A63" s="3">
        <v>40682</v>
      </c>
      <c r="B63" s="4" t="s">
        <v>43</v>
      </c>
      <c r="C63" s="4" t="s">
        <v>44</v>
      </c>
      <c r="D63" s="5" t="s">
        <v>57</v>
      </c>
      <c r="E63" s="6">
        <v>0.95</v>
      </c>
      <c r="F63" s="6">
        <v>0</v>
      </c>
      <c r="G63" s="6">
        <v>0.15</v>
      </c>
      <c r="H63" s="6">
        <v>0</v>
      </c>
      <c r="I63" s="6">
        <v>4.99</v>
      </c>
      <c r="J63" s="6">
        <v>0.2</v>
      </c>
      <c r="K63" s="6">
        <v>0.25</v>
      </c>
      <c r="L63" s="6">
        <v>0.05</v>
      </c>
      <c r="M63" s="6">
        <v>2.33</v>
      </c>
      <c r="N63" s="6">
        <v>0.05</v>
      </c>
      <c r="O63" s="6">
        <v>1.87</v>
      </c>
      <c r="P63" s="6">
        <v>0.66</v>
      </c>
      <c r="Q63" s="6">
        <v>0.71</v>
      </c>
      <c r="R63" s="6">
        <v>0.35</v>
      </c>
      <c r="S63" s="6">
        <v>0.56000000000000005</v>
      </c>
      <c r="T63" s="6">
        <v>0.05</v>
      </c>
      <c r="U63" s="6">
        <v>0.05</v>
      </c>
      <c r="V63" s="6">
        <v>0</v>
      </c>
      <c r="W63" s="6">
        <v>0.05</v>
      </c>
      <c r="X63" s="6">
        <v>0.05</v>
      </c>
      <c r="Y63" s="6">
        <v>0.05</v>
      </c>
      <c r="Z63" s="6">
        <v>0.25</v>
      </c>
      <c r="AA63" s="6">
        <v>0.92</v>
      </c>
      <c r="AB63" s="6">
        <v>0</v>
      </c>
      <c r="AC63" s="6">
        <v>0.05</v>
      </c>
      <c r="AD63" s="6">
        <v>0</v>
      </c>
      <c r="AE63" s="6">
        <v>0</v>
      </c>
      <c r="AF63" s="6">
        <v>1.17</v>
      </c>
      <c r="AG63" s="6">
        <v>0</v>
      </c>
      <c r="AH63" s="6">
        <v>0.05</v>
      </c>
      <c r="AI63" s="6">
        <v>0.05</v>
      </c>
      <c r="AJ63" s="6">
        <v>0.15</v>
      </c>
      <c r="AK63" s="6">
        <v>0.05</v>
      </c>
      <c r="AL63" s="6">
        <v>0.05</v>
      </c>
      <c r="AM63" s="6">
        <v>0.15</v>
      </c>
      <c r="AN63" s="6">
        <v>0.05</v>
      </c>
      <c r="AO63" s="6">
        <v>0</v>
      </c>
      <c r="AP63" s="6">
        <v>0</v>
      </c>
      <c r="AQ63" s="6">
        <v>0</v>
      </c>
      <c r="AR63" s="7">
        <f t="shared" si="1"/>
        <v>9.2700000000000049</v>
      </c>
      <c r="AS63" s="7">
        <f t="shared" si="2"/>
        <v>2.2699999999999996</v>
      </c>
      <c r="AT63" s="7">
        <f t="shared" si="3"/>
        <v>4.7699999999999996</v>
      </c>
      <c r="AU63" s="7">
        <f t="shared" si="4"/>
        <v>1.1600000000000001</v>
      </c>
      <c r="AV63" s="7">
        <f t="shared" si="5"/>
        <v>1.17</v>
      </c>
      <c r="AW63" s="7">
        <f t="shared" si="6"/>
        <v>3</v>
      </c>
      <c r="AX63" s="7">
        <f t="shared" si="7"/>
        <v>0.15000000000000002</v>
      </c>
      <c r="AY63" s="7">
        <f t="shared" si="8"/>
        <v>0.55000000000000004</v>
      </c>
      <c r="AZ63" s="7">
        <f t="shared" si="9"/>
        <v>16.310000000000006</v>
      </c>
      <c r="BA63">
        <f t="shared" si="10"/>
        <v>5.8246474555487406E-2</v>
      </c>
      <c r="BB63">
        <f t="shared" si="32"/>
        <v>0</v>
      </c>
      <c r="BC63">
        <f t="shared" si="33"/>
        <v>9.1968117719190643E-3</v>
      </c>
      <c r="BD63">
        <f t="shared" si="34"/>
        <v>0</v>
      </c>
      <c r="BE63">
        <f t="shared" si="35"/>
        <v>0.30594727161250757</v>
      </c>
      <c r="BF63">
        <f t="shared" si="36"/>
        <v>1.2262415695892087E-2</v>
      </c>
      <c r="BG63">
        <f t="shared" si="37"/>
        <v>1.5328019619865107E-2</v>
      </c>
      <c r="BH63">
        <f t="shared" si="38"/>
        <v>3.0656039239730219E-3</v>
      </c>
      <c r="BI63">
        <f t="shared" si="39"/>
        <v>0.14285714285714282</v>
      </c>
      <c r="BJ63">
        <f t="shared" si="40"/>
        <v>3.0656039239730219E-3</v>
      </c>
      <c r="BK63">
        <f t="shared" si="41"/>
        <v>0.11465358675659101</v>
      </c>
      <c r="BL63">
        <f t="shared" si="42"/>
        <v>4.0465971796443886E-2</v>
      </c>
      <c r="BM63">
        <f t="shared" si="43"/>
        <v>4.3531575720416903E-2</v>
      </c>
      <c r="BN63">
        <f t="shared" si="44"/>
        <v>2.1459227467811148E-2</v>
      </c>
      <c r="BO63">
        <f t="shared" si="45"/>
        <v>3.4334763948497847E-2</v>
      </c>
      <c r="BP63">
        <f t="shared" si="46"/>
        <v>3.0656039239730219E-3</v>
      </c>
      <c r="BQ63">
        <f t="shared" si="47"/>
        <v>3.0656039239730219E-3</v>
      </c>
      <c r="BR63">
        <f t="shared" si="48"/>
        <v>0</v>
      </c>
      <c r="BS63">
        <f t="shared" si="49"/>
        <v>3.0656039239730219E-3</v>
      </c>
      <c r="BT63">
        <f t="shared" si="50"/>
        <v>3.0656039239730219E-3</v>
      </c>
      <c r="BU63">
        <f t="shared" si="51"/>
        <v>3.0656039239730219E-3</v>
      </c>
      <c r="BV63">
        <f t="shared" si="52"/>
        <v>1.5328019619865107E-2</v>
      </c>
      <c r="BW63">
        <f t="shared" si="53"/>
        <v>5.6407112201103601E-2</v>
      </c>
      <c r="BX63">
        <f t="shared" si="54"/>
        <v>0</v>
      </c>
      <c r="BY63">
        <f t="shared" si="55"/>
        <v>3.0656039239730219E-3</v>
      </c>
      <c r="BZ63">
        <f t="shared" si="56"/>
        <v>0</v>
      </c>
      <c r="CA63">
        <f t="shared" si="11"/>
        <v>0</v>
      </c>
      <c r="CB63">
        <f t="shared" si="12"/>
        <v>7.1735131820968703E-2</v>
      </c>
      <c r="CC63">
        <f t="shared" si="13"/>
        <v>0</v>
      </c>
      <c r="CD63">
        <f t="shared" si="14"/>
        <v>3.0656039239730219E-3</v>
      </c>
      <c r="CE63">
        <f t="shared" si="15"/>
        <v>3.0656039239730219E-3</v>
      </c>
      <c r="CF63">
        <f t="shared" si="16"/>
        <v>9.1968117719190643E-3</v>
      </c>
      <c r="CG63">
        <f t="shared" si="17"/>
        <v>3.0656039239730219E-3</v>
      </c>
      <c r="CH63">
        <f t="shared" si="18"/>
        <v>3.0656039239730219E-3</v>
      </c>
      <c r="CI63">
        <f t="shared" si="19"/>
        <v>9.1968117719190643E-3</v>
      </c>
      <c r="CJ63">
        <f t="shared" si="20"/>
        <v>3.0656039239730219E-3</v>
      </c>
      <c r="CK63">
        <f t="shared" si="21"/>
        <v>0</v>
      </c>
      <c r="CL63">
        <f t="shared" si="22"/>
        <v>0</v>
      </c>
      <c r="CM63">
        <f t="shared" si="23"/>
        <v>0</v>
      </c>
      <c r="CN63">
        <f t="shared" si="24"/>
        <v>0.56836296750459847</v>
      </c>
      <c r="CO63">
        <f t="shared" si="25"/>
        <v>0.13917841814837514</v>
      </c>
      <c r="CP63">
        <f t="shared" si="26"/>
        <v>0.29245861434702625</v>
      </c>
      <c r="CQ63">
        <f t="shared" si="27"/>
        <v>7.1122011036174104E-2</v>
      </c>
      <c r="CR63">
        <f t="shared" si="28"/>
        <v>7.1735131820968703E-2</v>
      </c>
      <c r="CS63">
        <f t="shared" si="29"/>
        <v>0.18393623543838131</v>
      </c>
      <c r="CT63">
        <f t="shared" si="30"/>
        <v>9.196811771919066E-3</v>
      </c>
      <c r="CU63">
        <f t="shared" si="31"/>
        <v>3.3721643163703241E-2</v>
      </c>
    </row>
    <row r="64" spans="1:99" ht="17.399999999999999" x14ac:dyDescent="0.3">
      <c r="A64" s="3">
        <v>40716</v>
      </c>
      <c r="B64" s="4" t="s">
        <v>46</v>
      </c>
      <c r="C64" s="4" t="s">
        <v>44</v>
      </c>
      <c r="D64" s="5" t="s">
        <v>57</v>
      </c>
      <c r="E64" s="6">
        <v>3.02</v>
      </c>
      <c r="F64" s="6">
        <v>0.02</v>
      </c>
      <c r="G64" s="6">
        <v>0.28999999999999998</v>
      </c>
      <c r="H64" s="6">
        <v>0</v>
      </c>
      <c r="I64" s="6">
        <v>6.52</v>
      </c>
      <c r="J64" s="6">
        <v>2.68</v>
      </c>
      <c r="K64" s="6">
        <v>0.31</v>
      </c>
      <c r="L64" s="6">
        <v>0.04</v>
      </c>
      <c r="M64" s="6">
        <v>2.5099999999999998</v>
      </c>
      <c r="N64" s="6">
        <v>0.05</v>
      </c>
      <c r="O64" s="6">
        <v>3.1</v>
      </c>
      <c r="P64" s="6">
        <v>1.85</v>
      </c>
      <c r="Q64" s="6">
        <v>1.45</v>
      </c>
      <c r="R64" s="6">
        <v>0.01</v>
      </c>
      <c r="S64" s="6">
        <v>0.99</v>
      </c>
      <c r="T64" s="6">
        <v>0.15</v>
      </c>
      <c r="U64" s="6">
        <v>0.05</v>
      </c>
      <c r="V64" s="6">
        <v>0.11</v>
      </c>
      <c r="W64" s="6">
        <v>0.12</v>
      </c>
      <c r="X64" s="6">
        <v>0.1</v>
      </c>
      <c r="Y64" s="6">
        <v>0.05</v>
      </c>
      <c r="Z64" s="6">
        <v>0.72</v>
      </c>
      <c r="AA64" s="6">
        <v>1.1399999999999999</v>
      </c>
      <c r="AB64" s="6">
        <v>0.02</v>
      </c>
      <c r="AC64" s="6">
        <v>0.12</v>
      </c>
      <c r="AD64" s="6">
        <v>0.02</v>
      </c>
      <c r="AE64" s="6">
        <v>0.01</v>
      </c>
      <c r="AF64" s="6">
        <v>0.98</v>
      </c>
      <c r="AG64" s="6">
        <v>0.01</v>
      </c>
      <c r="AH64" s="6">
        <v>0.03</v>
      </c>
      <c r="AI64" s="6">
        <v>0.05</v>
      </c>
      <c r="AJ64" s="6">
        <v>0.27</v>
      </c>
      <c r="AK64" s="6">
        <v>0.1</v>
      </c>
      <c r="AL64" s="6">
        <v>0</v>
      </c>
      <c r="AM64" s="6">
        <v>0.18</v>
      </c>
      <c r="AN64" s="6">
        <v>0</v>
      </c>
      <c r="AO64" s="6">
        <v>0.04</v>
      </c>
      <c r="AP64" s="6">
        <v>0.01</v>
      </c>
      <c r="AQ64" s="6">
        <v>0</v>
      </c>
      <c r="AR64" s="7">
        <f t="shared" si="1"/>
        <v>13.579999999999997</v>
      </c>
      <c r="AS64" s="7">
        <f t="shared" si="2"/>
        <v>6.12</v>
      </c>
      <c r="AT64" s="7">
        <f t="shared" si="3"/>
        <v>7.4199999999999982</v>
      </c>
      <c r="AU64" s="7">
        <f t="shared" si="4"/>
        <v>1.61</v>
      </c>
      <c r="AV64" s="7">
        <f t="shared" si="5"/>
        <v>0.98</v>
      </c>
      <c r="AW64" s="7">
        <f t="shared" si="6"/>
        <v>3.9299999999999997</v>
      </c>
      <c r="AX64" s="7">
        <f t="shared" si="7"/>
        <v>0.31000000000000005</v>
      </c>
      <c r="AY64" s="7">
        <f t="shared" si="8"/>
        <v>0.83999999999999986</v>
      </c>
      <c r="AZ64" s="7">
        <f t="shared" si="9"/>
        <v>27.120000000000008</v>
      </c>
      <c r="BA64">
        <f t="shared" si="10"/>
        <v>0.1113569321533923</v>
      </c>
      <c r="BB64">
        <f t="shared" si="32"/>
        <v>7.3746312684365759E-4</v>
      </c>
      <c r="BC64">
        <f t="shared" si="33"/>
        <v>1.0693215339233035E-2</v>
      </c>
      <c r="BD64">
        <f t="shared" si="34"/>
        <v>0</v>
      </c>
      <c r="BE64">
        <f t="shared" si="35"/>
        <v>0.24041297935103237</v>
      </c>
      <c r="BF64">
        <f t="shared" si="36"/>
        <v>9.8820058997050125E-2</v>
      </c>
      <c r="BG64">
        <f t="shared" si="37"/>
        <v>1.1430678466076693E-2</v>
      </c>
      <c r="BH64">
        <f t="shared" si="38"/>
        <v>1.4749262536873152E-3</v>
      </c>
      <c r="BI64">
        <f t="shared" si="39"/>
        <v>9.2551622418879015E-2</v>
      </c>
      <c r="BJ64">
        <f t="shared" si="40"/>
        <v>1.8436578171091441E-3</v>
      </c>
      <c r="BK64">
        <f t="shared" si="41"/>
        <v>0.11430678466076694</v>
      </c>
      <c r="BL64">
        <f t="shared" si="42"/>
        <v>6.8215339233038325E-2</v>
      </c>
      <c r="BM64">
        <f t="shared" si="43"/>
        <v>5.3466076696165175E-2</v>
      </c>
      <c r="BN64">
        <f t="shared" si="44"/>
        <v>3.687315634218288E-4</v>
      </c>
      <c r="BO64">
        <f t="shared" si="45"/>
        <v>3.6504424778761049E-2</v>
      </c>
      <c r="BP64">
        <f t="shared" si="46"/>
        <v>5.5309734513274318E-3</v>
      </c>
      <c r="BQ64">
        <f t="shared" si="47"/>
        <v>1.8436578171091441E-3</v>
      </c>
      <c r="BR64">
        <f t="shared" si="48"/>
        <v>4.0560471976401171E-3</v>
      </c>
      <c r="BS64">
        <f t="shared" si="49"/>
        <v>4.4247787610619451E-3</v>
      </c>
      <c r="BT64">
        <f t="shared" si="50"/>
        <v>3.6873156342182882E-3</v>
      </c>
      <c r="BU64">
        <f t="shared" si="51"/>
        <v>1.8436578171091441E-3</v>
      </c>
      <c r="BV64">
        <f t="shared" si="52"/>
        <v>2.6548672566371674E-2</v>
      </c>
      <c r="BW64">
        <f t="shared" si="53"/>
        <v>4.2035398230088478E-2</v>
      </c>
      <c r="BX64">
        <f t="shared" si="54"/>
        <v>7.3746312684365759E-4</v>
      </c>
      <c r="BY64">
        <f t="shared" si="55"/>
        <v>4.4247787610619451E-3</v>
      </c>
      <c r="BZ64">
        <f t="shared" si="56"/>
        <v>7.3746312684365759E-4</v>
      </c>
      <c r="CA64">
        <f t="shared" si="11"/>
        <v>3.687315634218288E-4</v>
      </c>
      <c r="CB64">
        <f t="shared" si="12"/>
        <v>3.6135693215339222E-2</v>
      </c>
      <c r="CC64">
        <f t="shared" si="13"/>
        <v>3.687315634218288E-4</v>
      </c>
      <c r="CD64">
        <f t="shared" si="14"/>
        <v>1.1061946902654863E-3</v>
      </c>
      <c r="CE64">
        <f t="shared" si="15"/>
        <v>1.8436578171091441E-3</v>
      </c>
      <c r="CF64">
        <f t="shared" si="16"/>
        <v>9.9557522123893787E-3</v>
      </c>
      <c r="CG64">
        <f t="shared" si="17"/>
        <v>3.6873156342182882E-3</v>
      </c>
      <c r="CH64">
        <f t="shared" si="18"/>
        <v>0</v>
      </c>
      <c r="CI64">
        <f t="shared" si="19"/>
        <v>6.6371681415929185E-3</v>
      </c>
      <c r="CJ64">
        <f t="shared" si="20"/>
        <v>0</v>
      </c>
      <c r="CK64">
        <f t="shared" si="21"/>
        <v>1.4749262536873152E-3</v>
      </c>
      <c r="CL64">
        <f t="shared" si="22"/>
        <v>3.687315634218288E-4</v>
      </c>
      <c r="CM64">
        <f t="shared" si="23"/>
        <v>0</v>
      </c>
      <c r="CN64">
        <f t="shared" si="24"/>
        <v>0.50073746312684342</v>
      </c>
      <c r="CO64">
        <f t="shared" si="25"/>
        <v>0.22566371681415923</v>
      </c>
      <c r="CP64">
        <f t="shared" si="26"/>
        <v>0.27359882005899688</v>
      </c>
      <c r="CQ64">
        <f t="shared" si="27"/>
        <v>5.9365781710914438E-2</v>
      </c>
      <c r="CR64">
        <f t="shared" si="28"/>
        <v>3.6135693215339222E-2</v>
      </c>
      <c r="CS64">
        <f t="shared" si="29"/>
        <v>0.14491150442477871</v>
      </c>
      <c r="CT64">
        <f t="shared" si="30"/>
        <v>1.1430678466076694E-2</v>
      </c>
      <c r="CU64">
        <f t="shared" si="31"/>
        <v>3.0973451327433614E-2</v>
      </c>
    </row>
    <row r="65" spans="1:99" ht="17.399999999999999" x14ac:dyDescent="0.3">
      <c r="A65" s="3">
        <v>40716</v>
      </c>
      <c r="B65" s="4" t="s">
        <v>46</v>
      </c>
      <c r="C65" s="4" t="s">
        <v>44</v>
      </c>
      <c r="D65" s="5" t="s">
        <v>57</v>
      </c>
      <c r="E65" s="6">
        <v>2.5499999999999998</v>
      </c>
      <c r="F65" s="6">
        <v>0.01</v>
      </c>
      <c r="G65" s="6">
        <v>0.28999999999999998</v>
      </c>
      <c r="H65" s="6">
        <v>0</v>
      </c>
      <c r="I65" s="6">
        <v>6.25</v>
      </c>
      <c r="J65" s="6">
        <v>2.61</v>
      </c>
      <c r="K65" s="6">
        <v>0.32</v>
      </c>
      <c r="L65" s="6">
        <v>0.05</v>
      </c>
      <c r="M65" s="6">
        <v>2.5099999999999998</v>
      </c>
      <c r="N65" s="6">
        <v>0.04</v>
      </c>
      <c r="O65" s="6">
        <v>3.28</v>
      </c>
      <c r="P65" s="6">
        <v>2.3199999999999998</v>
      </c>
      <c r="Q65" s="6">
        <v>1.87</v>
      </c>
      <c r="R65" s="6">
        <v>0.01</v>
      </c>
      <c r="S65" s="6">
        <v>1.42</v>
      </c>
      <c r="T65" s="6">
        <v>0.2</v>
      </c>
      <c r="U65" s="6">
        <v>0.06</v>
      </c>
      <c r="V65" s="6">
        <v>0.15</v>
      </c>
      <c r="W65" s="6">
        <v>0.19</v>
      </c>
      <c r="X65" s="6">
        <v>0.18</v>
      </c>
      <c r="Y65" s="6">
        <v>0.08</v>
      </c>
      <c r="Z65" s="6">
        <v>1.1399999999999999</v>
      </c>
      <c r="AA65" s="6">
        <v>2.0699999999999998</v>
      </c>
      <c r="AB65" s="6">
        <v>0.03</v>
      </c>
      <c r="AC65" s="6">
        <v>0.19</v>
      </c>
      <c r="AD65" s="6">
        <v>0.04</v>
      </c>
      <c r="AE65" s="6">
        <v>0.01</v>
      </c>
      <c r="AF65" s="6">
        <v>2.62</v>
      </c>
      <c r="AG65" s="6">
        <v>0.02</v>
      </c>
      <c r="AH65" s="6">
        <v>0.06</v>
      </c>
      <c r="AI65" s="6">
        <v>0.15</v>
      </c>
      <c r="AJ65" s="6">
        <v>0.27</v>
      </c>
      <c r="AK65" s="6">
        <v>0.09</v>
      </c>
      <c r="AL65" s="6">
        <v>0</v>
      </c>
      <c r="AM65" s="6">
        <v>0.17</v>
      </c>
      <c r="AN65" s="6">
        <v>0</v>
      </c>
      <c r="AO65" s="6">
        <v>0.04</v>
      </c>
      <c r="AP65" s="6">
        <v>0.01</v>
      </c>
      <c r="AQ65" s="6">
        <v>0</v>
      </c>
      <c r="AR65" s="7">
        <f t="shared" si="1"/>
        <v>12.999999999999996</v>
      </c>
      <c r="AS65" s="7">
        <f t="shared" si="2"/>
        <v>6.39</v>
      </c>
      <c r="AT65" s="7">
        <f t="shared" si="3"/>
        <v>11.91</v>
      </c>
      <c r="AU65" s="7">
        <f t="shared" si="4"/>
        <v>2.14</v>
      </c>
      <c r="AV65" s="7">
        <f t="shared" si="5"/>
        <v>2.62</v>
      </c>
      <c r="AW65" s="7">
        <f t="shared" si="6"/>
        <v>7.46</v>
      </c>
      <c r="AX65" s="7">
        <f t="shared" si="7"/>
        <v>0.47000000000000003</v>
      </c>
      <c r="AY65" s="7">
        <f t="shared" si="8"/>
        <v>0.82</v>
      </c>
      <c r="AZ65" s="7">
        <f t="shared" si="9"/>
        <v>31.3</v>
      </c>
      <c r="BA65">
        <f t="shared" si="10"/>
        <v>8.1469648562300309E-2</v>
      </c>
      <c r="BB65">
        <f t="shared" si="32"/>
        <v>3.1948881789137381E-4</v>
      </c>
      <c r="BC65">
        <f t="shared" si="33"/>
        <v>9.2651757188498395E-3</v>
      </c>
      <c r="BD65">
        <f t="shared" si="34"/>
        <v>0</v>
      </c>
      <c r="BE65">
        <f t="shared" si="35"/>
        <v>0.19968051118210861</v>
      </c>
      <c r="BF65">
        <f t="shared" si="36"/>
        <v>8.3386581469648557E-2</v>
      </c>
      <c r="BG65">
        <f t="shared" si="37"/>
        <v>1.0223642172523962E-2</v>
      </c>
      <c r="BH65">
        <f t="shared" si="38"/>
        <v>1.5974440894568692E-3</v>
      </c>
      <c r="BI65">
        <f t="shared" si="39"/>
        <v>8.019169329073482E-2</v>
      </c>
      <c r="BJ65">
        <f t="shared" si="40"/>
        <v>1.2779552715654952E-3</v>
      </c>
      <c r="BK65">
        <f t="shared" si="41"/>
        <v>0.10479233226837059</v>
      </c>
      <c r="BL65">
        <f t="shared" si="42"/>
        <v>7.4121405750798716E-2</v>
      </c>
      <c r="BM65">
        <f t="shared" si="43"/>
        <v>5.9744408945686903E-2</v>
      </c>
      <c r="BN65">
        <f t="shared" si="44"/>
        <v>3.1948881789137381E-4</v>
      </c>
      <c r="BO65">
        <f t="shared" si="45"/>
        <v>4.5367412140575075E-2</v>
      </c>
      <c r="BP65">
        <f t="shared" si="46"/>
        <v>6.3897763578274766E-3</v>
      </c>
      <c r="BQ65">
        <f t="shared" si="47"/>
        <v>1.9169329073482426E-3</v>
      </c>
      <c r="BR65">
        <f t="shared" si="48"/>
        <v>4.7923322683706068E-3</v>
      </c>
      <c r="BS65">
        <f t="shared" si="49"/>
        <v>6.0702875399361025E-3</v>
      </c>
      <c r="BT65">
        <f t="shared" si="50"/>
        <v>5.7507987220447284E-3</v>
      </c>
      <c r="BU65">
        <f t="shared" si="51"/>
        <v>2.5559105431309905E-3</v>
      </c>
      <c r="BV65">
        <f t="shared" si="52"/>
        <v>3.6421725239616606E-2</v>
      </c>
      <c r="BW65">
        <f t="shared" si="53"/>
        <v>6.6134185303514365E-2</v>
      </c>
      <c r="BX65">
        <f t="shared" si="54"/>
        <v>9.5846645367412132E-4</v>
      </c>
      <c r="BY65">
        <f t="shared" si="55"/>
        <v>6.0702875399361025E-3</v>
      </c>
      <c r="BZ65">
        <f t="shared" si="56"/>
        <v>1.2779552715654952E-3</v>
      </c>
      <c r="CA65">
        <f t="shared" si="11"/>
        <v>3.1948881789137381E-4</v>
      </c>
      <c r="CB65">
        <f t="shared" si="12"/>
        <v>8.3706070287539944E-2</v>
      </c>
      <c r="CC65">
        <f t="shared" si="13"/>
        <v>6.3897763578274762E-4</v>
      </c>
      <c r="CD65">
        <f t="shared" si="14"/>
        <v>1.9169329073482426E-3</v>
      </c>
      <c r="CE65">
        <f t="shared" si="15"/>
        <v>4.7923322683706068E-3</v>
      </c>
      <c r="CF65">
        <f t="shared" si="16"/>
        <v>8.626198083067093E-3</v>
      </c>
      <c r="CG65">
        <f t="shared" si="17"/>
        <v>2.8753993610223642E-3</v>
      </c>
      <c r="CH65">
        <f t="shared" si="18"/>
        <v>0</v>
      </c>
      <c r="CI65">
        <f t="shared" si="19"/>
        <v>5.4313099041533551E-3</v>
      </c>
      <c r="CJ65">
        <f t="shared" si="20"/>
        <v>0</v>
      </c>
      <c r="CK65">
        <f t="shared" si="21"/>
        <v>1.2779552715654952E-3</v>
      </c>
      <c r="CL65">
        <f t="shared" si="22"/>
        <v>3.1948881789137381E-4</v>
      </c>
      <c r="CM65">
        <f t="shared" si="23"/>
        <v>0</v>
      </c>
      <c r="CN65">
        <f t="shared" si="24"/>
        <v>0.41533546325878584</v>
      </c>
      <c r="CO65">
        <f t="shared" si="25"/>
        <v>0.20415335463258785</v>
      </c>
      <c r="CP65">
        <f t="shared" si="26"/>
        <v>0.38051118210862617</v>
      </c>
      <c r="CQ65">
        <f t="shared" si="27"/>
        <v>6.8370607028753999E-2</v>
      </c>
      <c r="CR65">
        <f t="shared" si="28"/>
        <v>8.3706070287539944E-2</v>
      </c>
      <c r="CS65">
        <f t="shared" si="29"/>
        <v>0.23833865814696484</v>
      </c>
      <c r="CT65">
        <f t="shared" si="30"/>
        <v>1.5015974440894569E-2</v>
      </c>
      <c r="CU65">
        <f t="shared" si="31"/>
        <v>2.6198083067092648E-2</v>
      </c>
    </row>
    <row r="66" spans="1:99" ht="17.399999999999999" x14ac:dyDescent="0.3">
      <c r="A66" s="3">
        <v>40737</v>
      </c>
      <c r="B66" s="4" t="s">
        <v>47</v>
      </c>
      <c r="C66" s="4" t="s">
        <v>44</v>
      </c>
      <c r="D66" s="5" t="s">
        <v>57</v>
      </c>
      <c r="E66" s="6">
        <v>1.1599999999999999</v>
      </c>
      <c r="F66" s="6">
        <v>0</v>
      </c>
      <c r="G66" s="6">
        <v>0.57999999999999996</v>
      </c>
      <c r="H66" s="6">
        <v>0.03</v>
      </c>
      <c r="I66" s="6">
        <v>5.3</v>
      </c>
      <c r="J66" s="6">
        <v>0.94</v>
      </c>
      <c r="K66" s="6">
        <v>0.56000000000000005</v>
      </c>
      <c r="L66" s="6">
        <v>0.05</v>
      </c>
      <c r="M66" s="6">
        <v>1.89</v>
      </c>
      <c r="N66" s="6">
        <v>0.03</v>
      </c>
      <c r="O66" s="6">
        <v>1.53</v>
      </c>
      <c r="P66" s="6">
        <v>1.1499999999999999</v>
      </c>
      <c r="Q66" s="6">
        <v>1.81</v>
      </c>
      <c r="R66" s="6">
        <v>0</v>
      </c>
      <c r="S66" s="6">
        <v>0.74</v>
      </c>
      <c r="T66" s="6">
        <v>0.08</v>
      </c>
      <c r="U66" s="6">
        <v>0.03</v>
      </c>
      <c r="V66" s="6">
        <v>0.05</v>
      </c>
      <c r="W66" s="6">
        <v>0.05</v>
      </c>
      <c r="X66" s="6">
        <v>0.1</v>
      </c>
      <c r="Y66" s="6">
        <v>0.03</v>
      </c>
      <c r="Z66" s="6">
        <v>0.2</v>
      </c>
      <c r="AA66" s="6">
        <v>1.2</v>
      </c>
      <c r="AB66" s="6">
        <v>0</v>
      </c>
      <c r="AC66" s="6">
        <v>0.05</v>
      </c>
      <c r="AD66" s="6">
        <v>0.03</v>
      </c>
      <c r="AE66" s="6">
        <v>0</v>
      </c>
      <c r="AF66" s="6">
        <v>1.1499999999999999</v>
      </c>
      <c r="AG66" s="6">
        <v>0</v>
      </c>
      <c r="AH66" s="6">
        <v>0.03</v>
      </c>
      <c r="AI66" s="6">
        <v>0.03</v>
      </c>
      <c r="AJ66" s="6">
        <v>0.15</v>
      </c>
      <c r="AK66" s="6">
        <v>0.05</v>
      </c>
      <c r="AL66" s="6">
        <v>0</v>
      </c>
      <c r="AM66" s="6">
        <v>0.13</v>
      </c>
      <c r="AN66" s="6">
        <v>0</v>
      </c>
      <c r="AO66" s="6">
        <v>0</v>
      </c>
      <c r="AP66" s="6">
        <v>0</v>
      </c>
      <c r="AQ66" s="6">
        <v>0</v>
      </c>
      <c r="AR66" s="7">
        <f t="shared" si="1"/>
        <v>9.9800000000000022</v>
      </c>
      <c r="AS66" s="7">
        <f t="shared" si="2"/>
        <v>2.7199999999999993</v>
      </c>
      <c r="AT66" s="7">
        <f t="shared" si="3"/>
        <v>6.43</v>
      </c>
      <c r="AU66" s="7">
        <f t="shared" si="4"/>
        <v>1.9400000000000002</v>
      </c>
      <c r="AV66" s="7">
        <f t="shared" si="5"/>
        <v>1.1499999999999999</v>
      </c>
      <c r="AW66" s="7">
        <f t="shared" si="6"/>
        <v>3.3499999999999996</v>
      </c>
      <c r="AX66" s="7">
        <f t="shared" si="7"/>
        <v>0.16</v>
      </c>
      <c r="AY66" s="7">
        <f t="shared" si="8"/>
        <v>0.91</v>
      </c>
      <c r="AZ66" s="7">
        <f t="shared" si="9"/>
        <v>19.130000000000003</v>
      </c>
      <c r="BA66">
        <f t="shared" si="10"/>
        <v>6.0637741766858329E-2</v>
      </c>
      <c r="BB66">
        <f t="shared" si="32"/>
        <v>0</v>
      </c>
      <c r="BC66">
        <f t="shared" si="33"/>
        <v>3.0318870883429164E-2</v>
      </c>
      <c r="BD66">
        <f t="shared" si="34"/>
        <v>1.5682174594877155E-3</v>
      </c>
      <c r="BE66">
        <f t="shared" si="35"/>
        <v>0.27705175117616304</v>
      </c>
      <c r="BF66">
        <f t="shared" si="36"/>
        <v>4.9137480397281746E-2</v>
      </c>
      <c r="BG66">
        <f t="shared" si="37"/>
        <v>2.9273392577104023E-2</v>
      </c>
      <c r="BH66">
        <f t="shared" si="38"/>
        <v>2.6136957658128594E-3</v>
      </c>
      <c r="BI66">
        <f t="shared" si="39"/>
        <v>9.8797699947726067E-2</v>
      </c>
      <c r="BJ66">
        <f t="shared" si="40"/>
        <v>1.5682174594877155E-3</v>
      </c>
      <c r="BK66">
        <f t="shared" si="41"/>
        <v>7.9979090433873481E-2</v>
      </c>
      <c r="BL66">
        <f t="shared" si="42"/>
        <v>6.0115002613695755E-2</v>
      </c>
      <c r="BM66">
        <f t="shared" si="43"/>
        <v>9.4615786722425502E-2</v>
      </c>
      <c r="BN66">
        <f t="shared" si="44"/>
        <v>0</v>
      </c>
      <c r="BO66">
        <f t="shared" si="45"/>
        <v>3.8682697334030312E-2</v>
      </c>
      <c r="BP66">
        <f t="shared" si="46"/>
        <v>4.1819132253005748E-3</v>
      </c>
      <c r="BQ66">
        <f t="shared" si="47"/>
        <v>1.5682174594877155E-3</v>
      </c>
      <c r="BR66">
        <f t="shared" si="48"/>
        <v>2.6136957658128594E-3</v>
      </c>
      <c r="BS66">
        <f t="shared" si="49"/>
        <v>2.6136957658128594E-3</v>
      </c>
      <c r="BT66">
        <f t="shared" si="50"/>
        <v>5.2273915316257188E-3</v>
      </c>
      <c r="BU66">
        <f t="shared" si="51"/>
        <v>1.5682174594877155E-3</v>
      </c>
      <c r="BV66">
        <f t="shared" si="52"/>
        <v>1.0454783063251438E-2</v>
      </c>
      <c r="BW66">
        <f t="shared" si="53"/>
        <v>6.2728698379508618E-2</v>
      </c>
      <c r="BX66">
        <f t="shared" si="54"/>
        <v>0</v>
      </c>
      <c r="BY66">
        <f t="shared" si="55"/>
        <v>2.6136957658128594E-3</v>
      </c>
      <c r="BZ66">
        <f t="shared" si="56"/>
        <v>1.5682174594877155E-3</v>
      </c>
      <c r="CA66">
        <f t="shared" si="11"/>
        <v>0</v>
      </c>
      <c r="CB66">
        <f t="shared" si="12"/>
        <v>6.0115002613695755E-2</v>
      </c>
      <c r="CC66">
        <f t="shared" si="13"/>
        <v>0</v>
      </c>
      <c r="CD66">
        <f t="shared" si="14"/>
        <v>1.5682174594877155E-3</v>
      </c>
      <c r="CE66">
        <f t="shared" si="15"/>
        <v>1.5682174594877155E-3</v>
      </c>
      <c r="CF66">
        <f t="shared" si="16"/>
        <v>7.8410872974385773E-3</v>
      </c>
      <c r="CG66">
        <f t="shared" si="17"/>
        <v>2.6136957658128594E-3</v>
      </c>
      <c r="CH66">
        <f t="shared" si="18"/>
        <v>0</v>
      </c>
      <c r="CI66">
        <f t="shared" si="19"/>
        <v>6.7956089911134334E-3</v>
      </c>
      <c r="CJ66">
        <f t="shared" si="20"/>
        <v>0</v>
      </c>
      <c r="CK66">
        <f t="shared" si="21"/>
        <v>0</v>
      </c>
      <c r="CL66">
        <f t="shared" si="22"/>
        <v>0</v>
      </c>
      <c r="CM66">
        <f t="shared" si="23"/>
        <v>0</v>
      </c>
      <c r="CN66">
        <f t="shared" si="24"/>
        <v>0.52169367485624674</v>
      </c>
      <c r="CO66">
        <f t="shared" si="25"/>
        <v>0.1421850496602195</v>
      </c>
      <c r="CP66">
        <f t="shared" si="26"/>
        <v>0.33612127548353365</v>
      </c>
      <c r="CQ66">
        <f t="shared" si="27"/>
        <v>0.10141139571353894</v>
      </c>
      <c r="CR66">
        <f t="shared" si="28"/>
        <v>6.0115002613695755E-2</v>
      </c>
      <c r="CS66">
        <f t="shared" si="29"/>
        <v>0.17511761630946154</v>
      </c>
      <c r="CT66">
        <f t="shared" si="30"/>
        <v>8.3638264506011497E-3</v>
      </c>
      <c r="CU66">
        <f t="shared" si="31"/>
        <v>4.7569262937794038E-2</v>
      </c>
    </row>
    <row r="67" spans="1:99" ht="17.399999999999999" x14ac:dyDescent="0.3">
      <c r="A67" s="3">
        <v>40737</v>
      </c>
      <c r="B67" s="4" t="s">
        <v>47</v>
      </c>
      <c r="C67" s="4" t="s">
        <v>44</v>
      </c>
      <c r="D67" s="5" t="s">
        <v>57</v>
      </c>
      <c r="E67" s="6">
        <v>1.1000000000000001</v>
      </c>
      <c r="F67" s="6">
        <v>0.03</v>
      </c>
      <c r="G67" s="6">
        <v>0.32</v>
      </c>
      <c r="H67" s="6">
        <v>0</v>
      </c>
      <c r="I67" s="6">
        <v>5.55</v>
      </c>
      <c r="J67" s="6">
        <v>0.22</v>
      </c>
      <c r="K67" s="6">
        <v>0.35</v>
      </c>
      <c r="L67" s="6">
        <v>0.03</v>
      </c>
      <c r="M67" s="6">
        <v>2.0699999999999998</v>
      </c>
      <c r="N67" s="6">
        <v>0.03</v>
      </c>
      <c r="O67" s="6">
        <v>1.82</v>
      </c>
      <c r="P67" s="6">
        <v>0.82</v>
      </c>
      <c r="Q67" s="6">
        <v>0.87</v>
      </c>
      <c r="R67" s="6">
        <v>0.22</v>
      </c>
      <c r="S67" s="6">
        <v>0.33</v>
      </c>
      <c r="T67" s="6">
        <v>0.08</v>
      </c>
      <c r="U67" s="6">
        <v>0.03</v>
      </c>
      <c r="V67" s="6">
        <v>0.05</v>
      </c>
      <c r="W67" s="6">
        <v>0.05</v>
      </c>
      <c r="X67" s="6">
        <v>0.05</v>
      </c>
      <c r="Y67" s="6">
        <v>0.03</v>
      </c>
      <c r="Z67" s="6">
        <v>0.16</v>
      </c>
      <c r="AA67" s="6">
        <v>0.3</v>
      </c>
      <c r="AB67" s="6">
        <v>0</v>
      </c>
      <c r="AC67" s="6">
        <v>0.08</v>
      </c>
      <c r="AD67" s="6">
        <v>0.03</v>
      </c>
      <c r="AE67" s="6">
        <v>0</v>
      </c>
      <c r="AF67" s="6">
        <v>0.25</v>
      </c>
      <c r="AG67" s="6">
        <v>0</v>
      </c>
      <c r="AH67" s="6">
        <v>0.03</v>
      </c>
      <c r="AI67" s="6">
        <v>0.06</v>
      </c>
      <c r="AJ67" s="6">
        <v>0.14000000000000001</v>
      </c>
      <c r="AK67" s="6">
        <v>0.05</v>
      </c>
      <c r="AL67" s="6">
        <v>0</v>
      </c>
      <c r="AM67" s="6">
        <v>0.14000000000000001</v>
      </c>
      <c r="AN67" s="6">
        <v>0</v>
      </c>
      <c r="AO67" s="6">
        <v>0.03</v>
      </c>
      <c r="AP67" s="6">
        <v>0</v>
      </c>
      <c r="AQ67" s="6">
        <v>0</v>
      </c>
      <c r="AR67" s="7">
        <f t="shared" ref="AR67:AR130" si="57">SUM(E67,G67,I67,K67,M67,T67,AB67,AC67,AG67,AH67,AJ67,AK67:AQ67)</f>
        <v>9.94</v>
      </c>
      <c r="AS67" s="7">
        <f t="shared" ref="AS67:AS130" si="58">SUM(F67,H67,J67,L67,N67,O67,U67,V67,AD67,AI67)</f>
        <v>2.2999999999999994</v>
      </c>
      <c r="AT67" s="7">
        <f t="shared" ref="AT67:AT130" si="59">SUM(P67,S67,W67,Z67,AA67,AE67,Q67,R67,X67,Y67,AF67)</f>
        <v>3.0799999999999996</v>
      </c>
      <c r="AU67" s="7">
        <f t="shared" ref="AU67:AU130" si="60">SUM(Q67,R67,X67,Y67)</f>
        <v>1.1700000000000002</v>
      </c>
      <c r="AV67" s="7">
        <f t="shared" ref="AV67:AV130" si="61">SUM(AF67)</f>
        <v>0.25</v>
      </c>
      <c r="AW67" s="7">
        <f t="shared" ref="AW67:AW130" si="62">SUM(S67,U67,Z67,AA67,AF67,AI67)</f>
        <v>1.1300000000000001</v>
      </c>
      <c r="AX67" s="7">
        <f t="shared" ref="AX67:AX130" si="63">SUM(T67,AC67,AG67,AH67)</f>
        <v>0.19</v>
      </c>
      <c r="AY67" s="7">
        <f t="shared" ref="AY67:AY130" si="64">SUM(AJ67,AK67,G67,AM67,AN67)</f>
        <v>0.65</v>
      </c>
      <c r="AZ67" s="7">
        <f t="shared" ref="AZ67:AZ130" si="65">SUM(E67:AQ67)</f>
        <v>15.320000000000002</v>
      </c>
      <c r="BA67">
        <f t="shared" ref="BA67:BA130" si="66">(E67/$AZ67)</f>
        <v>7.1801566579634463E-2</v>
      </c>
      <c r="BB67">
        <f t="shared" si="32"/>
        <v>1.9582245430809398E-3</v>
      </c>
      <c r="BC67">
        <f t="shared" si="33"/>
        <v>2.0887728459530023E-2</v>
      </c>
      <c r="BD67">
        <f t="shared" si="34"/>
        <v>0</v>
      </c>
      <c r="BE67">
        <f t="shared" si="35"/>
        <v>0.36227154046997384</v>
      </c>
      <c r="BF67">
        <f t="shared" si="36"/>
        <v>1.4360313315926892E-2</v>
      </c>
      <c r="BG67">
        <f t="shared" si="37"/>
        <v>2.2845953002610962E-2</v>
      </c>
      <c r="BH67">
        <f t="shared" si="38"/>
        <v>1.9582245430809398E-3</v>
      </c>
      <c r="BI67">
        <f t="shared" si="39"/>
        <v>0.13511749347258484</v>
      </c>
      <c r="BJ67">
        <f t="shared" si="40"/>
        <v>1.9582245430809398E-3</v>
      </c>
      <c r="BK67">
        <f t="shared" si="41"/>
        <v>0.11879895561357701</v>
      </c>
      <c r="BL67">
        <f t="shared" si="42"/>
        <v>5.3524804177545682E-2</v>
      </c>
      <c r="BM67">
        <f t="shared" si="43"/>
        <v>5.6788511749347251E-2</v>
      </c>
      <c r="BN67">
        <f t="shared" si="44"/>
        <v>1.4360313315926892E-2</v>
      </c>
      <c r="BO67">
        <f t="shared" si="45"/>
        <v>2.1540469973890336E-2</v>
      </c>
      <c r="BP67">
        <f t="shared" si="46"/>
        <v>5.2219321148825057E-3</v>
      </c>
      <c r="BQ67">
        <f t="shared" si="47"/>
        <v>1.9582245430809398E-3</v>
      </c>
      <c r="BR67">
        <f t="shared" si="48"/>
        <v>3.2637075718015664E-3</v>
      </c>
      <c r="BS67">
        <f t="shared" si="49"/>
        <v>3.2637075718015664E-3</v>
      </c>
      <c r="BT67">
        <f t="shared" si="50"/>
        <v>3.2637075718015664E-3</v>
      </c>
      <c r="BU67">
        <f t="shared" si="51"/>
        <v>1.9582245430809398E-3</v>
      </c>
      <c r="BV67">
        <f t="shared" si="52"/>
        <v>1.0443864229765011E-2</v>
      </c>
      <c r="BW67">
        <f t="shared" si="53"/>
        <v>1.9582245430809397E-2</v>
      </c>
      <c r="BX67">
        <f t="shared" si="54"/>
        <v>0</v>
      </c>
      <c r="BY67">
        <f t="shared" si="55"/>
        <v>5.2219321148825057E-3</v>
      </c>
      <c r="BZ67">
        <f t="shared" si="56"/>
        <v>1.9582245430809398E-3</v>
      </c>
      <c r="CA67">
        <f t="shared" si="11"/>
        <v>0</v>
      </c>
      <c r="CB67">
        <f t="shared" si="12"/>
        <v>1.6318537859007831E-2</v>
      </c>
      <c r="CC67">
        <f t="shared" si="13"/>
        <v>0</v>
      </c>
      <c r="CD67">
        <f t="shared" si="14"/>
        <v>1.9582245430809398E-3</v>
      </c>
      <c r="CE67">
        <f t="shared" si="15"/>
        <v>3.9164490861618795E-3</v>
      </c>
      <c r="CF67">
        <f t="shared" si="16"/>
        <v>9.1383812010443852E-3</v>
      </c>
      <c r="CG67">
        <f t="shared" si="17"/>
        <v>3.2637075718015664E-3</v>
      </c>
      <c r="CH67">
        <f t="shared" si="18"/>
        <v>0</v>
      </c>
      <c r="CI67">
        <f t="shared" si="19"/>
        <v>9.1383812010443852E-3</v>
      </c>
      <c r="CJ67">
        <f t="shared" si="20"/>
        <v>0</v>
      </c>
      <c r="CK67">
        <f t="shared" si="21"/>
        <v>1.9582245430809398E-3</v>
      </c>
      <c r="CL67">
        <f t="shared" si="22"/>
        <v>0</v>
      </c>
      <c r="CM67">
        <f t="shared" si="23"/>
        <v>0</v>
      </c>
      <c r="CN67">
        <f t="shared" si="24"/>
        <v>0.64882506527415129</v>
      </c>
      <c r="CO67">
        <f t="shared" si="25"/>
        <v>0.15013054830287201</v>
      </c>
      <c r="CP67">
        <f t="shared" si="26"/>
        <v>0.20104438642297645</v>
      </c>
      <c r="CQ67">
        <f t="shared" si="27"/>
        <v>7.6370757180156651E-2</v>
      </c>
      <c r="CR67">
        <f t="shared" si="28"/>
        <v>1.6318537859007831E-2</v>
      </c>
      <c r="CS67">
        <f t="shared" si="29"/>
        <v>7.3759791122715399E-2</v>
      </c>
      <c r="CT67">
        <f t="shared" si="30"/>
        <v>1.2402088772845951E-2</v>
      </c>
      <c r="CU67">
        <f t="shared" si="31"/>
        <v>4.2428198433420362E-2</v>
      </c>
    </row>
    <row r="68" spans="1:99" ht="17.399999999999999" x14ac:dyDescent="0.3">
      <c r="A68" s="3">
        <v>40772</v>
      </c>
      <c r="B68" s="4" t="s">
        <v>48</v>
      </c>
      <c r="C68" s="4" t="s">
        <v>44</v>
      </c>
      <c r="D68" s="5" t="s">
        <v>57</v>
      </c>
      <c r="E68" s="6">
        <v>0.35</v>
      </c>
      <c r="F68" s="6">
        <v>0</v>
      </c>
      <c r="G68" s="6">
        <v>0.32</v>
      </c>
      <c r="H68" s="6">
        <v>0</v>
      </c>
      <c r="I68" s="6">
        <v>4.62</v>
      </c>
      <c r="J68" s="6">
        <v>0.36</v>
      </c>
      <c r="K68" s="6">
        <v>0.59</v>
      </c>
      <c r="L68" s="6">
        <v>0.04</v>
      </c>
      <c r="M68" s="6">
        <v>1.99</v>
      </c>
      <c r="N68" s="6">
        <v>0</v>
      </c>
      <c r="O68" s="6">
        <v>1.27</v>
      </c>
      <c r="P68" s="6">
        <v>0.6</v>
      </c>
      <c r="Q68" s="6">
        <v>1.07</v>
      </c>
      <c r="R68" s="6">
        <v>0</v>
      </c>
      <c r="S68" s="6">
        <v>0.32</v>
      </c>
      <c r="T68" s="6">
        <v>0.04</v>
      </c>
      <c r="U68" s="6">
        <v>0</v>
      </c>
      <c r="V68" s="6">
        <v>0</v>
      </c>
      <c r="W68" s="6">
        <v>0.04</v>
      </c>
      <c r="X68" s="6">
        <v>0.08</v>
      </c>
      <c r="Y68" s="6">
        <v>0</v>
      </c>
      <c r="Z68" s="6">
        <v>0.2</v>
      </c>
      <c r="AA68" s="6">
        <v>0.8</v>
      </c>
      <c r="AB68" s="6">
        <v>0</v>
      </c>
      <c r="AC68" s="6">
        <v>0.04</v>
      </c>
      <c r="AD68" s="6">
        <v>0</v>
      </c>
      <c r="AE68" s="6">
        <v>0</v>
      </c>
      <c r="AF68" s="6">
        <v>0.96</v>
      </c>
      <c r="AG68" s="6">
        <v>0</v>
      </c>
      <c r="AH68" s="6">
        <v>0.04</v>
      </c>
      <c r="AI68" s="6">
        <v>0.04</v>
      </c>
      <c r="AJ68" s="6">
        <v>0.08</v>
      </c>
      <c r="AK68" s="6">
        <v>0.04</v>
      </c>
      <c r="AL68" s="6">
        <v>0</v>
      </c>
      <c r="AM68" s="6">
        <v>0.08</v>
      </c>
      <c r="AN68" s="6">
        <v>0</v>
      </c>
      <c r="AO68" s="6">
        <v>0</v>
      </c>
      <c r="AP68" s="6">
        <v>0</v>
      </c>
      <c r="AQ68" s="6">
        <v>0</v>
      </c>
      <c r="AR68" s="7">
        <f t="shared" si="57"/>
        <v>8.19</v>
      </c>
      <c r="AS68" s="7">
        <f t="shared" si="58"/>
        <v>1.71</v>
      </c>
      <c r="AT68" s="7">
        <f t="shared" si="59"/>
        <v>4.07</v>
      </c>
      <c r="AU68" s="7">
        <f t="shared" si="60"/>
        <v>1.1500000000000001</v>
      </c>
      <c r="AV68" s="7">
        <f t="shared" si="61"/>
        <v>0.96</v>
      </c>
      <c r="AW68" s="7">
        <f t="shared" si="62"/>
        <v>2.3200000000000003</v>
      </c>
      <c r="AX68" s="7">
        <f t="shared" si="63"/>
        <v>0.12</v>
      </c>
      <c r="AY68" s="7">
        <f t="shared" si="64"/>
        <v>0.52</v>
      </c>
      <c r="AZ68" s="7">
        <f t="shared" si="65"/>
        <v>13.969999999999995</v>
      </c>
      <c r="BA68">
        <f t="shared" si="66"/>
        <v>2.5053686471009314E-2</v>
      </c>
      <c r="BB68">
        <f t="shared" si="32"/>
        <v>0</v>
      </c>
      <c r="BC68">
        <f t="shared" si="33"/>
        <v>2.2906227630637089E-2</v>
      </c>
      <c r="BD68">
        <f t="shared" si="34"/>
        <v>0</v>
      </c>
      <c r="BE68">
        <f t="shared" si="35"/>
        <v>0.33070866141732297</v>
      </c>
      <c r="BF68">
        <f t="shared" si="36"/>
        <v>2.5769506084466723E-2</v>
      </c>
      <c r="BG68">
        <f t="shared" si="37"/>
        <v>4.2233357193987124E-2</v>
      </c>
      <c r="BH68">
        <f t="shared" si="38"/>
        <v>2.8632784538296361E-3</v>
      </c>
      <c r="BI68">
        <f t="shared" si="39"/>
        <v>0.14244810307802439</v>
      </c>
      <c r="BJ68">
        <f t="shared" si="40"/>
        <v>0</v>
      </c>
      <c r="BK68">
        <f t="shared" si="41"/>
        <v>9.0909090909090939E-2</v>
      </c>
      <c r="BL68">
        <f t="shared" si="42"/>
        <v>4.2949176807444533E-2</v>
      </c>
      <c r="BM68">
        <f t="shared" si="43"/>
        <v>7.6592698639942766E-2</v>
      </c>
      <c r="BN68">
        <f t="shared" si="44"/>
        <v>0</v>
      </c>
      <c r="BO68">
        <f t="shared" si="45"/>
        <v>2.2906227630637089E-2</v>
      </c>
      <c r="BP68">
        <f t="shared" si="46"/>
        <v>2.8632784538296361E-3</v>
      </c>
      <c r="BQ68">
        <f t="shared" si="47"/>
        <v>0</v>
      </c>
      <c r="BR68">
        <f t="shared" si="48"/>
        <v>0</v>
      </c>
      <c r="BS68">
        <f t="shared" si="49"/>
        <v>2.8632784538296361E-3</v>
      </c>
      <c r="BT68">
        <f t="shared" si="50"/>
        <v>5.7265569076592722E-3</v>
      </c>
      <c r="BU68">
        <f t="shared" si="51"/>
        <v>0</v>
      </c>
      <c r="BV68">
        <f t="shared" si="52"/>
        <v>1.431639226914818E-2</v>
      </c>
      <c r="BW68">
        <f t="shared" si="53"/>
        <v>5.7265569076592721E-2</v>
      </c>
      <c r="BX68">
        <f t="shared" si="54"/>
        <v>0</v>
      </c>
      <c r="BY68">
        <f t="shared" si="55"/>
        <v>2.8632784538296361E-3</v>
      </c>
      <c r="BZ68">
        <f t="shared" si="56"/>
        <v>0</v>
      </c>
      <c r="CA68">
        <f t="shared" si="11"/>
        <v>0</v>
      </c>
      <c r="CB68">
        <f t="shared" si="12"/>
        <v>6.8718682891911256E-2</v>
      </c>
      <c r="CC68">
        <f t="shared" si="13"/>
        <v>0</v>
      </c>
      <c r="CD68">
        <f t="shared" si="14"/>
        <v>2.8632784538296361E-3</v>
      </c>
      <c r="CE68">
        <f t="shared" si="15"/>
        <v>2.8632784538296361E-3</v>
      </c>
      <c r="CF68">
        <f t="shared" si="16"/>
        <v>5.7265569076592722E-3</v>
      </c>
      <c r="CG68">
        <f t="shared" si="17"/>
        <v>2.8632784538296361E-3</v>
      </c>
      <c r="CH68">
        <f t="shared" si="18"/>
        <v>0</v>
      </c>
      <c r="CI68">
        <f t="shared" si="19"/>
        <v>5.7265569076592722E-3</v>
      </c>
      <c r="CJ68">
        <f t="shared" si="20"/>
        <v>0</v>
      </c>
      <c r="CK68">
        <f t="shared" si="21"/>
        <v>0</v>
      </c>
      <c r="CL68">
        <f t="shared" si="22"/>
        <v>0</v>
      </c>
      <c r="CM68">
        <f t="shared" si="23"/>
        <v>0</v>
      </c>
      <c r="CN68">
        <f t="shared" si="24"/>
        <v>0.58625626342161796</v>
      </c>
      <c r="CO68">
        <f t="shared" si="25"/>
        <v>0.12240515390121694</v>
      </c>
      <c r="CP68">
        <f t="shared" si="26"/>
        <v>0.29133858267716545</v>
      </c>
      <c r="CQ68">
        <f t="shared" si="27"/>
        <v>8.2319255547602041E-2</v>
      </c>
      <c r="CR68">
        <f t="shared" si="28"/>
        <v>6.8718682891911256E-2</v>
      </c>
      <c r="CS68">
        <f t="shared" si="29"/>
        <v>0.16607015032211891</v>
      </c>
      <c r="CT68">
        <f t="shared" si="30"/>
        <v>8.589835361488907E-3</v>
      </c>
      <c r="CU68">
        <f t="shared" si="31"/>
        <v>3.7222619899785266E-2</v>
      </c>
    </row>
    <row r="69" spans="1:99" ht="17.399999999999999" x14ac:dyDescent="0.3">
      <c r="A69" s="3">
        <v>40772</v>
      </c>
      <c r="B69" s="4" t="s">
        <v>48</v>
      </c>
      <c r="C69" s="4" t="s">
        <v>44</v>
      </c>
      <c r="D69" s="5" t="s">
        <v>57</v>
      </c>
      <c r="E69" s="6">
        <v>1.01</v>
      </c>
      <c r="F69" s="6">
        <v>0</v>
      </c>
      <c r="G69" s="6">
        <v>0.44</v>
      </c>
      <c r="H69" s="6">
        <v>0</v>
      </c>
      <c r="I69" s="6">
        <v>5.18</v>
      </c>
      <c r="J69" s="6">
        <v>0.27</v>
      </c>
      <c r="K69" s="6">
        <v>0.57999999999999996</v>
      </c>
      <c r="L69" s="6">
        <v>7.0000000000000007E-2</v>
      </c>
      <c r="M69" s="6">
        <v>2.08</v>
      </c>
      <c r="N69" s="6">
        <v>0</v>
      </c>
      <c r="O69" s="6">
        <v>1.7</v>
      </c>
      <c r="P69" s="6">
        <v>0.61</v>
      </c>
      <c r="Q69" s="6">
        <v>1.1599999999999999</v>
      </c>
      <c r="R69" s="6">
        <v>0</v>
      </c>
      <c r="S69" s="6">
        <v>0.37</v>
      </c>
      <c r="T69" s="6">
        <v>7.0000000000000007E-2</v>
      </c>
      <c r="U69" s="6">
        <v>0</v>
      </c>
      <c r="V69" s="6">
        <v>0</v>
      </c>
      <c r="W69" s="6">
        <v>0.03</v>
      </c>
      <c r="X69" s="6">
        <v>7.0000000000000007E-2</v>
      </c>
      <c r="Y69" s="6">
        <v>0.03</v>
      </c>
      <c r="Z69" s="6">
        <v>0.31</v>
      </c>
      <c r="AA69" s="6">
        <v>0.75</v>
      </c>
      <c r="AB69" s="6">
        <v>0</v>
      </c>
      <c r="AC69" s="6">
        <v>0.03</v>
      </c>
      <c r="AD69" s="6">
        <v>0</v>
      </c>
      <c r="AE69" s="6">
        <v>0</v>
      </c>
      <c r="AF69" s="6">
        <v>0.79</v>
      </c>
      <c r="AG69" s="6">
        <v>0</v>
      </c>
      <c r="AH69" s="6">
        <v>0.03</v>
      </c>
      <c r="AI69" s="6">
        <v>0.03</v>
      </c>
      <c r="AJ69" s="6">
        <v>0.14000000000000001</v>
      </c>
      <c r="AK69" s="6">
        <v>7.0000000000000007E-2</v>
      </c>
      <c r="AL69" s="6">
        <v>7.0000000000000007E-2</v>
      </c>
      <c r="AM69" s="6">
        <v>0.14000000000000001</v>
      </c>
      <c r="AN69" s="6">
        <v>0</v>
      </c>
      <c r="AO69" s="6">
        <v>0</v>
      </c>
      <c r="AP69" s="6">
        <v>0</v>
      </c>
      <c r="AQ69" s="6">
        <v>0</v>
      </c>
      <c r="AR69" s="7">
        <f t="shared" si="57"/>
        <v>9.84</v>
      </c>
      <c r="AS69" s="7">
        <f t="shared" si="58"/>
        <v>2.0699999999999998</v>
      </c>
      <c r="AT69" s="7">
        <f t="shared" si="59"/>
        <v>4.12</v>
      </c>
      <c r="AU69" s="7">
        <f t="shared" si="60"/>
        <v>1.26</v>
      </c>
      <c r="AV69" s="7">
        <f t="shared" si="61"/>
        <v>0.79</v>
      </c>
      <c r="AW69" s="7">
        <f t="shared" si="62"/>
        <v>2.2499999999999996</v>
      </c>
      <c r="AX69" s="7">
        <f t="shared" si="63"/>
        <v>0.13</v>
      </c>
      <c r="AY69" s="7">
        <f t="shared" si="64"/>
        <v>0.79</v>
      </c>
      <c r="AZ69" s="7">
        <f t="shared" si="65"/>
        <v>16.029999999999998</v>
      </c>
      <c r="BA69">
        <f t="shared" si="66"/>
        <v>6.3006862133499694E-2</v>
      </c>
      <c r="BB69">
        <f t="shared" si="32"/>
        <v>0</v>
      </c>
      <c r="BC69">
        <f t="shared" si="33"/>
        <v>2.7448533998752345E-2</v>
      </c>
      <c r="BD69">
        <f t="shared" si="34"/>
        <v>0</v>
      </c>
      <c r="BE69">
        <f t="shared" si="35"/>
        <v>0.32314410480349348</v>
      </c>
      <c r="BF69">
        <f t="shared" si="36"/>
        <v>1.6843418590143485E-2</v>
      </c>
      <c r="BG69">
        <f t="shared" si="37"/>
        <v>3.6182158452900813E-2</v>
      </c>
      <c r="BH69">
        <f t="shared" si="38"/>
        <v>4.3668122270742373E-3</v>
      </c>
      <c r="BI69">
        <f t="shared" si="39"/>
        <v>0.12975670617592017</v>
      </c>
      <c r="BJ69">
        <f t="shared" si="40"/>
        <v>0</v>
      </c>
      <c r="BK69">
        <f t="shared" si="41"/>
        <v>0.1060511540860886</v>
      </c>
      <c r="BL69">
        <f t="shared" si="42"/>
        <v>3.8053649407361202E-2</v>
      </c>
      <c r="BM69">
        <f t="shared" si="43"/>
        <v>7.2364316905801626E-2</v>
      </c>
      <c r="BN69">
        <f t="shared" si="44"/>
        <v>0</v>
      </c>
      <c r="BO69">
        <f t="shared" si="45"/>
        <v>2.3081721771678106E-2</v>
      </c>
      <c r="BP69">
        <f t="shared" si="46"/>
        <v>4.3668122270742373E-3</v>
      </c>
      <c r="BQ69">
        <f t="shared" si="47"/>
        <v>0</v>
      </c>
      <c r="BR69">
        <f t="shared" si="48"/>
        <v>0</v>
      </c>
      <c r="BS69">
        <f t="shared" si="49"/>
        <v>1.871490954460387E-3</v>
      </c>
      <c r="BT69">
        <f t="shared" si="50"/>
        <v>4.3668122270742373E-3</v>
      </c>
      <c r="BU69">
        <f t="shared" si="51"/>
        <v>1.871490954460387E-3</v>
      </c>
      <c r="BV69">
        <f t="shared" si="52"/>
        <v>1.9338739862757331E-2</v>
      </c>
      <c r="BW69">
        <f t="shared" si="53"/>
        <v>4.6787273861509673E-2</v>
      </c>
      <c r="BX69">
        <f t="shared" si="54"/>
        <v>0</v>
      </c>
      <c r="BY69">
        <f t="shared" si="55"/>
        <v>1.871490954460387E-3</v>
      </c>
      <c r="BZ69">
        <f t="shared" si="56"/>
        <v>0</v>
      </c>
      <c r="CA69">
        <f t="shared" si="11"/>
        <v>0</v>
      </c>
      <c r="CB69">
        <f t="shared" si="12"/>
        <v>4.928259513412353E-2</v>
      </c>
      <c r="CC69">
        <f t="shared" si="13"/>
        <v>0</v>
      </c>
      <c r="CD69">
        <f t="shared" si="14"/>
        <v>1.871490954460387E-3</v>
      </c>
      <c r="CE69">
        <f t="shared" si="15"/>
        <v>1.871490954460387E-3</v>
      </c>
      <c r="CF69">
        <f t="shared" si="16"/>
        <v>8.7336244541484746E-3</v>
      </c>
      <c r="CG69">
        <f t="shared" si="17"/>
        <v>4.3668122270742373E-3</v>
      </c>
      <c r="CH69">
        <f t="shared" si="18"/>
        <v>4.3668122270742373E-3</v>
      </c>
      <c r="CI69">
        <f t="shared" si="19"/>
        <v>8.7336244541484746E-3</v>
      </c>
      <c r="CJ69">
        <f t="shared" si="20"/>
        <v>0</v>
      </c>
      <c r="CK69">
        <f t="shared" si="21"/>
        <v>0</v>
      </c>
      <c r="CL69">
        <f t="shared" si="22"/>
        <v>0</v>
      </c>
      <c r="CM69">
        <f t="shared" si="23"/>
        <v>0</v>
      </c>
      <c r="CN69">
        <f t="shared" si="24"/>
        <v>0.61384903306300698</v>
      </c>
      <c r="CO69">
        <f t="shared" si="25"/>
        <v>0.1291328758577667</v>
      </c>
      <c r="CP69">
        <f t="shared" si="26"/>
        <v>0.25701809107922652</v>
      </c>
      <c r="CQ69">
        <f t="shared" si="27"/>
        <v>7.8602620087336261E-2</v>
      </c>
      <c r="CR69">
        <f t="shared" si="28"/>
        <v>4.928259513412353E-2</v>
      </c>
      <c r="CS69">
        <f t="shared" si="29"/>
        <v>0.14036182158452901</v>
      </c>
      <c r="CT69">
        <f t="shared" si="30"/>
        <v>8.1097941359950104E-3</v>
      </c>
      <c r="CU69">
        <f t="shared" si="31"/>
        <v>4.928259513412353E-2</v>
      </c>
    </row>
    <row r="70" spans="1:99" ht="17.399999999999999" x14ac:dyDescent="0.3">
      <c r="A70" s="3">
        <v>40801</v>
      </c>
      <c r="B70" s="4" t="s">
        <v>55</v>
      </c>
      <c r="C70" s="4" t="s">
        <v>44</v>
      </c>
      <c r="D70" s="5" t="s">
        <v>57</v>
      </c>
      <c r="E70" s="6">
        <v>1.02</v>
      </c>
      <c r="F70" s="6">
        <v>0</v>
      </c>
      <c r="G70" s="6">
        <v>0.24</v>
      </c>
      <c r="H70" s="6">
        <v>0</v>
      </c>
      <c r="I70" s="6">
        <v>5.97</v>
      </c>
      <c r="J70" s="6">
        <v>1.1100000000000001</v>
      </c>
      <c r="K70" s="6">
        <v>0.28000000000000003</v>
      </c>
      <c r="L70" s="6">
        <v>0.04</v>
      </c>
      <c r="M70" s="6">
        <v>2.7</v>
      </c>
      <c r="N70" s="6">
        <v>0</v>
      </c>
      <c r="O70" s="6">
        <v>1.55</v>
      </c>
      <c r="P70" s="6">
        <v>0.44</v>
      </c>
      <c r="Q70" s="6">
        <v>0.24</v>
      </c>
      <c r="R70" s="6">
        <v>0.28000000000000003</v>
      </c>
      <c r="S70" s="6">
        <v>0.12</v>
      </c>
      <c r="T70" s="6">
        <v>0.08</v>
      </c>
      <c r="U70" s="6">
        <v>0</v>
      </c>
      <c r="V70" s="6">
        <v>0</v>
      </c>
      <c r="W70" s="6">
        <v>0.04</v>
      </c>
      <c r="X70" s="6">
        <v>0</v>
      </c>
      <c r="Y70" s="6">
        <v>0</v>
      </c>
      <c r="Z70" s="6">
        <v>0.08</v>
      </c>
      <c r="AA70" s="6">
        <v>0.08</v>
      </c>
      <c r="AB70" s="6">
        <v>0</v>
      </c>
      <c r="AC70" s="6">
        <v>0.08</v>
      </c>
      <c r="AD70" s="6">
        <v>0.04</v>
      </c>
      <c r="AE70" s="6">
        <v>0</v>
      </c>
      <c r="AF70" s="6">
        <v>0.08</v>
      </c>
      <c r="AG70" s="6">
        <v>0</v>
      </c>
      <c r="AH70" s="6">
        <v>0.04</v>
      </c>
      <c r="AI70" s="6">
        <v>0.04</v>
      </c>
      <c r="AJ70" s="6">
        <v>0.12</v>
      </c>
      <c r="AK70" s="6">
        <v>0.04</v>
      </c>
      <c r="AL70" s="6">
        <v>0.04</v>
      </c>
      <c r="AM70" s="6">
        <v>0.12</v>
      </c>
      <c r="AN70" s="6">
        <v>0</v>
      </c>
      <c r="AO70" s="6">
        <v>0</v>
      </c>
      <c r="AP70" s="6">
        <v>0</v>
      </c>
      <c r="AQ70" s="6">
        <v>0</v>
      </c>
      <c r="AR70" s="7">
        <f t="shared" si="57"/>
        <v>10.729999999999997</v>
      </c>
      <c r="AS70" s="7">
        <f t="shared" si="58"/>
        <v>2.7800000000000002</v>
      </c>
      <c r="AT70" s="7">
        <f t="shared" si="59"/>
        <v>1.36</v>
      </c>
      <c r="AU70" s="7">
        <f t="shared" si="60"/>
        <v>0.52</v>
      </c>
      <c r="AV70" s="7">
        <f t="shared" si="61"/>
        <v>0.08</v>
      </c>
      <c r="AW70" s="7">
        <f t="shared" si="62"/>
        <v>0.4</v>
      </c>
      <c r="AX70" s="7">
        <f t="shared" si="63"/>
        <v>0.2</v>
      </c>
      <c r="AY70" s="7">
        <f t="shared" si="64"/>
        <v>0.52</v>
      </c>
      <c r="AZ70" s="7">
        <f t="shared" si="65"/>
        <v>14.869999999999992</v>
      </c>
      <c r="BA70">
        <f t="shared" si="66"/>
        <v>6.8594485541358483E-2</v>
      </c>
      <c r="BB70">
        <f t="shared" si="32"/>
        <v>0</v>
      </c>
      <c r="BC70">
        <f t="shared" si="33"/>
        <v>1.6139878950907877E-2</v>
      </c>
      <c r="BD70">
        <f t="shared" si="34"/>
        <v>0</v>
      </c>
      <c r="BE70">
        <f t="shared" si="35"/>
        <v>0.40147948890383339</v>
      </c>
      <c r="BF70">
        <f t="shared" si="36"/>
        <v>7.464694014794894E-2</v>
      </c>
      <c r="BG70">
        <f t="shared" si="37"/>
        <v>1.8829858776059191E-2</v>
      </c>
      <c r="BH70">
        <f t="shared" si="38"/>
        <v>2.6899798251513131E-3</v>
      </c>
      <c r="BI70">
        <f t="shared" si="39"/>
        <v>0.18157363819771363</v>
      </c>
      <c r="BJ70">
        <f t="shared" si="40"/>
        <v>0</v>
      </c>
      <c r="BK70">
        <f t="shared" si="41"/>
        <v>0.10423671822461338</v>
      </c>
      <c r="BL70">
        <f t="shared" si="42"/>
        <v>2.9589778076664439E-2</v>
      </c>
      <c r="BM70">
        <f t="shared" si="43"/>
        <v>1.6139878950907877E-2</v>
      </c>
      <c r="BN70">
        <f t="shared" si="44"/>
        <v>1.8829858776059191E-2</v>
      </c>
      <c r="BO70">
        <f t="shared" si="45"/>
        <v>8.0699394754539383E-3</v>
      </c>
      <c r="BP70">
        <f t="shared" si="46"/>
        <v>5.3799596503026261E-3</v>
      </c>
      <c r="BQ70">
        <f t="shared" si="47"/>
        <v>0</v>
      </c>
      <c r="BR70">
        <f t="shared" si="48"/>
        <v>0</v>
      </c>
      <c r="BS70">
        <f t="shared" si="49"/>
        <v>2.6899798251513131E-3</v>
      </c>
      <c r="BT70">
        <f t="shared" si="50"/>
        <v>0</v>
      </c>
      <c r="BU70">
        <f t="shared" si="51"/>
        <v>0</v>
      </c>
      <c r="BV70">
        <f t="shared" si="52"/>
        <v>5.3799596503026261E-3</v>
      </c>
      <c r="BW70">
        <f t="shared" si="53"/>
        <v>5.3799596503026261E-3</v>
      </c>
      <c r="BX70">
        <f t="shared" si="54"/>
        <v>0</v>
      </c>
      <c r="BY70">
        <f t="shared" si="55"/>
        <v>5.3799596503026261E-3</v>
      </c>
      <c r="BZ70">
        <f t="shared" si="56"/>
        <v>2.6899798251513131E-3</v>
      </c>
      <c r="CA70">
        <f t="shared" si="11"/>
        <v>0</v>
      </c>
      <c r="CB70">
        <f t="shared" si="12"/>
        <v>5.3799596503026261E-3</v>
      </c>
      <c r="CC70">
        <f t="shared" si="13"/>
        <v>0</v>
      </c>
      <c r="CD70">
        <f t="shared" si="14"/>
        <v>2.6899798251513131E-3</v>
      </c>
      <c r="CE70">
        <f t="shared" si="15"/>
        <v>2.6899798251513131E-3</v>
      </c>
      <c r="CF70">
        <f t="shared" si="16"/>
        <v>8.0699394754539383E-3</v>
      </c>
      <c r="CG70">
        <f t="shared" si="17"/>
        <v>2.6899798251513131E-3</v>
      </c>
      <c r="CH70">
        <f t="shared" si="18"/>
        <v>2.6899798251513131E-3</v>
      </c>
      <c r="CI70">
        <f t="shared" si="19"/>
        <v>8.0699394754539383E-3</v>
      </c>
      <c r="CJ70">
        <f t="shared" si="20"/>
        <v>0</v>
      </c>
      <c r="CK70">
        <f t="shared" si="21"/>
        <v>0</v>
      </c>
      <c r="CL70">
        <f t="shared" si="22"/>
        <v>0</v>
      </c>
      <c r="CM70">
        <f t="shared" si="23"/>
        <v>0</v>
      </c>
      <c r="CN70">
        <f t="shared" si="24"/>
        <v>0.72158708809683947</v>
      </c>
      <c r="CO70">
        <f t="shared" si="25"/>
        <v>0.18695359784801627</v>
      </c>
      <c r="CP70">
        <f t="shared" si="26"/>
        <v>9.1459314055144639E-2</v>
      </c>
      <c r="CQ70">
        <f t="shared" si="27"/>
        <v>3.4969737726967071E-2</v>
      </c>
      <c r="CR70">
        <f t="shared" si="28"/>
        <v>5.3799596503026261E-3</v>
      </c>
      <c r="CS70">
        <f t="shared" si="29"/>
        <v>2.6899798251513129E-2</v>
      </c>
      <c r="CT70">
        <f t="shared" si="30"/>
        <v>1.3449899125756564E-2</v>
      </c>
      <c r="CU70">
        <f t="shared" si="31"/>
        <v>3.4969737726967071E-2</v>
      </c>
    </row>
    <row r="71" spans="1:99" ht="17.399999999999999" x14ac:dyDescent="0.3">
      <c r="A71" s="3">
        <v>40801</v>
      </c>
      <c r="B71" s="4" t="s">
        <v>55</v>
      </c>
      <c r="C71" s="4" t="s">
        <v>44</v>
      </c>
      <c r="D71" s="5" t="s">
        <v>57</v>
      </c>
      <c r="E71" s="6">
        <v>0.21</v>
      </c>
      <c r="F71" s="6">
        <v>0.01</v>
      </c>
      <c r="G71" s="6">
        <v>0.11</v>
      </c>
      <c r="H71" s="6">
        <v>0</v>
      </c>
      <c r="I71" s="6">
        <v>3.64</v>
      </c>
      <c r="J71" s="6">
        <v>1.51</v>
      </c>
      <c r="K71" s="6">
        <v>0.37</v>
      </c>
      <c r="L71" s="6">
        <v>0.04</v>
      </c>
      <c r="M71" s="6">
        <v>2</v>
      </c>
      <c r="N71" s="6">
        <v>0.03</v>
      </c>
      <c r="O71" s="6">
        <v>2.83</v>
      </c>
      <c r="P71" s="6">
        <v>0.82</v>
      </c>
      <c r="Q71" s="6">
        <v>0.56000000000000005</v>
      </c>
      <c r="R71" s="6">
        <v>0.09</v>
      </c>
      <c r="S71" s="6">
        <v>0.26</v>
      </c>
      <c r="T71" s="6">
        <v>0.15</v>
      </c>
      <c r="U71" s="6">
        <v>0.05</v>
      </c>
      <c r="V71" s="6">
        <v>0.06</v>
      </c>
      <c r="W71" s="6">
        <v>0.05</v>
      </c>
      <c r="X71" s="6">
        <v>0.03</v>
      </c>
      <c r="Y71" s="6">
        <v>0.02</v>
      </c>
      <c r="Z71" s="6">
        <v>0.38</v>
      </c>
      <c r="AA71" s="6">
        <v>0.34</v>
      </c>
      <c r="AB71" s="6">
        <v>0.02</v>
      </c>
      <c r="AC71" s="6">
        <v>0.14000000000000001</v>
      </c>
      <c r="AD71" s="6">
        <v>0.02</v>
      </c>
      <c r="AE71" s="6">
        <v>0</v>
      </c>
      <c r="AF71" s="6">
        <v>0.32</v>
      </c>
      <c r="AG71" s="6">
        <v>0.02</v>
      </c>
      <c r="AH71" s="6">
        <v>0.06</v>
      </c>
      <c r="AI71" s="6">
        <v>7.0000000000000007E-2</v>
      </c>
      <c r="AJ71" s="6">
        <v>0.06</v>
      </c>
      <c r="AK71" s="6">
        <v>0.02</v>
      </c>
      <c r="AL71" s="6">
        <v>0.06</v>
      </c>
      <c r="AM71" s="6">
        <v>0.19</v>
      </c>
      <c r="AN71" s="6">
        <v>0</v>
      </c>
      <c r="AO71" s="6">
        <v>0.02</v>
      </c>
      <c r="AP71" s="6">
        <v>0.02</v>
      </c>
      <c r="AQ71" s="6">
        <v>0</v>
      </c>
      <c r="AR71" s="7">
        <f t="shared" si="57"/>
        <v>7.0899999999999972</v>
      </c>
      <c r="AS71" s="7">
        <f t="shared" si="58"/>
        <v>4.6199999999999992</v>
      </c>
      <c r="AT71" s="7">
        <f t="shared" si="59"/>
        <v>2.8699999999999997</v>
      </c>
      <c r="AU71" s="7">
        <f t="shared" si="60"/>
        <v>0.70000000000000007</v>
      </c>
      <c r="AV71" s="7">
        <f t="shared" si="61"/>
        <v>0.32</v>
      </c>
      <c r="AW71" s="7">
        <f t="shared" si="62"/>
        <v>1.4200000000000002</v>
      </c>
      <c r="AX71" s="7">
        <f t="shared" si="63"/>
        <v>0.37000000000000005</v>
      </c>
      <c r="AY71" s="7">
        <f t="shared" si="64"/>
        <v>0.38</v>
      </c>
      <c r="AZ71" s="7">
        <f t="shared" si="65"/>
        <v>14.580000000000002</v>
      </c>
      <c r="BA71">
        <f t="shared" si="66"/>
        <v>1.4403292181069956E-2</v>
      </c>
      <c r="BB71">
        <f t="shared" si="32"/>
        <v>6.8587105624142656E-4</v>
      </c>
      <c r="BC71">
        <f t="shared" si="33"/>
        <v>7.5445816186556916E-3</v>
      </c>
      <c r="BD71">
        <f t="shared" si="34"/>
        <v>0</v>
      </c>
      <c r="BE71">
        <f t="shared" si="35"/>
        <v>0.24965706447187927</v>
      </c>
      <c r="BF71">
        <f t="shared" si="36"/>
        <v>0.1035665294924554</v>
      </c>
      <c r="BG71">
        <f t="shared" si="37"/>
        <v>2.5377229080932782E-2</v>
      </c>
      <c r="BH71">
        <f t="shared" si="38"/>
        <v>2.7434842249657062E-3</v>
      </c>
      <c r="BI71">
        <f t="shared" si="39"/>
        <v>0.1371742112482853</v>
      </c>
      <c r="BJ71">
        <f t="shared" si="40"/>
        <v>2.0576131687242796E-3</v>
      </c>
      <c r="BK71">
        <f t="shared" si="41"/>
        <v>0.19410150891632372</v>
      </c>
      <c r="BL71">
        <f t="shared" si="42"/>
        <v>5.6241426611796971E-2</v>
      </c>
      <c r="BM71">
        <f t="shared" si="43"/>
        <v>3.8408779149519887E-2</v>
      </c>
      <c r="BN71">
        <f t="shared" si="44"/>
        <v>6.1728395061728383E-3</v>
      </c>
      <c r="BO71">
        <f t="shared" si="45"/>
        <v>1.7832647462277092E-2</v>
      </c>
      <c r="BP71">
        <f t="shared" si="46"/>
        <v>1.0288065843621397E-2</v>
      </c>
      <c r="BQ71">
        <f t="shared" si="47"/>
        <v>3.4293552812071329E-3</v>
      </c>
      <c r="BR71">
        <f t="shared" si="48"/>
        <v>4.1152263374485592E-3</v>
      </c>
      <c r="BS71">
        <f t="shared" si="49"/>
        <v>3.4293552812071329E-3</v>
      </c>
      <c r="BT71">
        <f t="shared" si="50"/>
        <v>2.0576131687242796E-3</v>
      </c>
      <c r="BU71">
        <f t="shared" si="51"/>
        <v>1.3717421124828531E-3</v>
      </c>
      <c r="BV71">
        <f t="shared" si="52"/>
        <v>2.6063100137174208E-2</v>
      </c>
      <c r="BW71">
        <f t="shared" si="53"/>
        <v>2.3319615912208505E-2</v>
      </c>
      <c r="BX71">
        <f t="shared" si="54"/>
        <v>1.3717421124828531E-3</v>
      </c>
      <c r="BY71">
        <f t="shared" si="55"/>
        <v>9.6021947873799716E-3</v>
      </c>
      <c r="BZ71">
        <f t="shared" si="56"/>
        <v>1.3717421124828531E-3</v>
      </c>
      <c r="CA71">
        <f t="shared" ref="CA71:CA134" si="67">(AE71/$AZ71)</f>
        <v>0</v>
      </c>
      <c r="CB71">
        <f t="shared" ref="CB71:CB134" si="68">(AF71/$AZ71)</f>
        <v>2.194787379972565E-2</v>
      </c>
      <c r="CC71">
        <f t="shared" ref="CC71:CC134" si="69">(AG71/$AZ71)</f>
        <v>1.3717421124828531E-3</v>
      </c>
      <c r="CD71">
        <f t="shared" ref="CD71:CD134" si="70">(AH71/$AZ71)</f>
        <v>4.1152263374485592E-3</v>
      </c>
      <c r="CE71">
        <f t="shared" ref="CE71:CE134" si="71">(AI71/$AZ71)</f>
        <v>4.8010973936899858E-3</v>
      </c>
      <c r="CF71">
        <f t="shared" ref="CF71:CF134" si="72">(AJ71/$AZ71)</f>
        <v>4.1152263374485592E-3</v>
      </c>
      <c r="CG71">
        <f t="shared" ref="CG71:CG134" si="73">(AK71/$AZ71)</f>
        <v>1.3717421124828531E-3</v>
      </c>
      <c r="CH71">
        <f t="shared" ref="CH71:CH134" si="74">(AL71/$AZ71)</f>
        <v>4.1152263374485592E-3</v>
      </c>
      <c r="CI71">
        <f t="shared" ref="CI71:CI134" si="75">(AM71/$AZ71)</f>
        <v>1.3031550068587104E-2</v>
      </c>
      <c r="CJ71">
        <f t="shared" ref="CJ71:CJ134" si="76">(AN71/$AZ71)</f>
        <v>0</v>
      </c>
      <c r="CK71">
        <f t="shared" ref="CK71:CK134" si="77">(AO71/$AZ71)</f>
        <v>1.3717421124828531E-3</v>
      </c>
      <c r="CL71">
        <f t="shared" ref="CL71:CL134" si="78">(AP71/$AZ71)</f>
        <v>1.3717421124828531E-3</v>
      </c>
      <c r="CM71">
        <f t="shared" ref="CM71:CM134" si="79">(AQ71/$AZ71)</f>
        <v>0</v>
      </c>
      <c r="CN71">
        <f t="shared" ref="CN71:CN134" si="80">(AR71/$AZ71)</f>
        <v>0.48628257887517123</v>
      </c>
      <c r="CO71">
        <f t="shared" ref="CO71:CO134" si="81">(AS71/$AZ71)</f>
        <v>0.31687242798353898</v>
      </c>
      <c r="CP71">
        <f t="shared" ref="CP71:CP134" si="82">(AT71/$AZ71)</f>
        <v>0.19684499314128939</v>
      </c>
      <c r="CQ71">
        <f t="shared" ref="CQ71:CQ134" si="83">(AU71/$AZ71)</f>
        <v>4.8010973936899862E-2</v>
      </c>
      <c r="CR71">
        <f t="shared" ref="CR71:CR134" si="84">(AV71/$AZ71)</f>
        <v>2.194787379972565E-2</v>
      </c>
      <c r="CS71">
        <f t="shared" ref="CS71:CS134" si="85">(AW71/$AZ71)</f>
        <v>9.7393689986282575E-2</v>
      </c>
      <c r="CT71">
        <f t="shared" ref="CT71:CT134" si="86">(AX71/$AZ71)</f>
        <v>2.5377229080932786E-2</v>
      </c>
      <c r="CU71">
        <f t="shared" ref="CU71:CU134" si="87">(AY71/$AZ71)</f>
        <v>2.6063100137174208E-2</v>
      </c>
    </row>
    <row r="72" spans="1:99" ht="17.399999999999999" x14ac:dyDescent="0.3">
      <c r="A72" s="3">
        <v>41052</v>
      </c>
      <c r="B72" s="4" t="s">
        <v>43</v>
      </c>
      <c r="C72" s="4" t="s">
        <v>44</v>
      </c>
      <c r="D72" s="5" t="s">
        <v>57</v>
      </c>
      <c r="E72" s="6">
        <v>2.96</v>
      </c>
      <c r="F72" s="6">
        <v>0.01</v>
      </c>
      <c r="G72" s="6">
        <v>0.23</v>
      </c>
      <c r="H72" s="6">
        <v>0</v>
      </c>
      <c r="I72" s="6">
        <v>5.92</v>
      </c>
      <c r="J72" s="6">
        <v>2.5499999999999998</v>
      </c>
      <c r="K72" s="6">
        <v>0.01</v>
      </c>
      <c r="L72" s="6">
        <v>0.03</v>
      </c>
      <c r="M72" s="6">
        <v>1.93</v>
      </c>
      <c r="N72" s="6">
        <v>0.04</v>
      </c>
      <c r="O72" s="6">
        <v>2.5</v>
      </c>
      <c r="P72" s="6">
        <v>2.12</v>
      </c>
      <c r="Q72" s="6">
        <v>1.73</v>
      </c>
      <c r="R72" s="6">
        <v>0</v>
      </c>
      <c r="S72" s="6">
        <v>2.41</v>
      </c>
      <c r="T72" s="6">
        <v>0.13</v>
      </c>
      <c r="U72" s="6">
        <v>0.02</v>
      </c>
      <c r="V72" s="6">
        <v>0.09</v>
      </c>
      <c r="W72" s="6">
        <v>0.17</v>
      </c>
      <c r="X72" s="6">
        <v>0.13</v>
      </c>
      <c r="Y72" s="6">
        <v>7.0000000000000007E-2</v>
      </c>
      <c r="Z72" s="6">
        <v>1.46</v>
      </c>
      <c r="AA72" s="6">
        <v>3.64</v>
      </c>
      <c r="AB72" s="6">
        <v>0.02</v>
      </c>
      <c r="AC72" s="6">
        <v>0.13</v>
      </c>
      <c r="AD72" s="6">
        <v>0.03</v>
      </c>
      <c r="AE72" s="6">
        <v>0.01</v>
      </c>
      <c r="AF72" s="6">
        <v>6.12</v>
      </c>
      <c r="AG72" s="6">
        <v>0.03</v>
      </c>
      <c r="AH72" s="6">
        <v>0.06</v>
      </c>
      <c r="AI72" s="6">
        <v>0.19</v>
      </c>
      <c r="AJ72" s="6">
        <v>0.2</v>
      </c>
      <c r="AK72" s="6">
        <v>0.11</v>
      </c>
      <c r="AL72" s="6">
        <v>0</v>
      </c>
      <c r="AM72" s="6">
        <v>0.13</v>
      </c>
      <c r="AN72" s="6">
        <v>0.08</v>
      </c>
      <c r="AO72" s="6">
        <v>0.05</v>
      </c>
      <c r="AP72" s="6">
        <v>0.01</v>
      </c>
      <c r="AQ72" s="6">
        <v>0</v>
      </c>
      <c r="AR72" s="7">
        <f t="shared" si="57"/>
        <v>12</v>
      </c>
      <c r="AS72" s="7">
        <f t="shared" si="58"/>
        <v>5.4599999999999991</v>
      </c>
      <c r="AT72" s="7">
        <f t="shared" si="59"/>
        <v>17.860000000000003</v>
      </c>
      <c r="AU72" s="7">
        <f t="shared" si="60"/>
        <v>1.93</v>
      </c>
      <c r="AV72" s="7">
        <f t="shared" si="61"/>
        <v>6.12</v>
      </c>
      <c r="AW72" s="7">
        <f t="shared" si="62"/>
        <v>13.84</v>
      </c>
      <c r="AX72" s="7">
        <f t="shared" si="63"/>
        <v>0.35000000000000003</v>
      </c>
      <c r="AY72" s="7">
        <f t="shared" si="64"/>
        <v>0.75</v>
      </c>
      <c r="AZ72" s="7">
        <f t="shared" si="65"/>
        <v>35.32</v>
      </c>
      <c r="BA72">
        <f t="shared" si="66"/>
        <v>8.3805209513023782E-2</v>
      </c>
      <c r="BB72">
        <f t="shared" ref="BB72:BB135" si="88">(F72/$AZ72)</f>
        <v>2.8312570781426955E-4</v>
      </c>
      <c r="BC72">
        <f t="shared" ref="BC72:BC135" si="89">(G72/$AZ72)</f>
        <v>6.5118912797281995E-3</v>
      </c>
      <c r="BD72">
        <f t="shared" ref="BD72:BD135" si="90">(H72/$AZ72)</f>
        <v>0</v>
      </c>
      <c r="BE72">
        <f t="shared" ref="BE72:BE135" si="91">(I72/$AZ72)</f>
        <v>0.16761041902604756</v>
      </c>
      <c r="BF72">
        <f t="shared" ref="BF72:BF135" si="92">(J72/$AZ72)</f>
        <v>7.2197055492638731E-2</v>
      </c>
      <c r="BG72">
        <f t="shared" ref="BG72:BG135" si="93">(K72/$AZ72)</f>
        <v>2.8312570781426955E-4</v>
      </c>
      <c r="BH72">
        <f t="shared" ref="BH72:BH135" si="94">(L72/$AZ72)</f>
        <v>8.4937712344280861E-4</v>
      </c>
      <c r="BI72">
        <f t="shared" ref="BI72:BI135" si="95">(M72/$AZ72)</f>
        <v>5.4643261608154019E-2</v>
      </c>
      <c r="BJ72">
        <f t="shared" ref="BJ72:BJ135" si="96">(N72/$AZ72)</f>
        <v>1.1325028312570782E-3</v>
      </c>
      <c r="BK72">
        <f t="shared" ref="BK72:BK135" si="97">(O72/$AZ72)</f>
        <v>7.0781426953567386E-2</v>
      </c>
      <c r="BL72">
        <f t="shared" ref="BL72:BL135" si="98">(P72/$AZ72)</f>
        <v>6.0022650056625146E-2</v>
      </c>
      <c r="BM72">
        <f t="shared" ref="BM72:BM135" si="99">(Q72/$AZ72)</f>
        <v>4.8980747451868631E-2</v>
      </c>
      <c r="BN72">
        <f t="shared" ref="BN72:BN135" si="100">(R72/$AZ72)</f>
        <v>0</v>
      </c>
      <c r="BO72">
        <f t="shared" ref="BO72:BO135" si="101">(S72/$AZ72)</f>
        <v>6.8233295583238956E-2</v>
      </c>
      <c r="BP72">
        <f t="shared" ref="BP72:BP135" si="102">(T72/$AZ72)</f>
        <v>3.6806342015855043E-3</v>
      </c>
      <c r="BQ72">
        <f t="shared" ref="BQ72:BQ135" si="103">(U72/$AZ72)</f>
        <v>5.6625141562853911E-4</v>
      </c>
      <c r="BR72">
        <f t="shared" ref="BR72:BR135" si="104">(V72/$AZ72)</f>
        <v>2.5481313703284258E-3</v>
      </c>
      <c r="BS72">
        <f t="shared" ref="BS72:BS135" si="105">(W72/$AZ72)</f>
        <v>4.8131370328425823E-3</v>
      </c>
      <c r="BT72">
        <f t="shared" ref="BT72:BT135" si="106">(X72/$AZ72)</f>
        <v>3.6806342015855043E-3</v>
      </c>
      <c r="BU72">
        <f t="shared" ref="BU72:BU135" si="107">(Y72/$AZ72)</f>
        <v>1.981879954699887E-3</v>
      </c>
      <c r="BV72">
        <f t="shared" ref="BV72:BV135" si="108">(Z72/$AZ72)</f>
        <v>4.1336353340883349E-2</v>
      </c>
      <c r="BW72">
        <f t="shared" ref="BW72:BW135" si="109">(AA72/$AZ72)</f>
        <v>0.10305775764439411</v>
      </c>
      <c r="BX72">
        <f t="shared" ref="BX72:BX135" si="110">(AB72/$AZ72)</f>
        <v>5.6625141562853911E-4</v>
      </c>
      <c r="BY72">
        <f t="shared" ref="BY72:BY135" si="111">(AC72/$AZ72)</f>
        <v>3.6806342015855043E-3</v>
      </c>
      <c r="BZ72">
        <f t="shared" ref="BZ72:BZ135" si="112">(AD72/$AZ72)</f>
        <v>8.4937712344280861E-4</v>
      </c>
      <c r="CA72">
        <f t="shared" si="67"/>
        <v>2.8312570781426955E-4</v>
      </c>
      <c r="CB72">
        <f t="shared" si="68"/>
        <v>0.17327293318233294</v>
      </c>
      <c r="CC72">
        <f t="shared" si="69"/>
        <v>8.4937712344280861E-4</v>
      </c>
      <c r="CD72">
        <f t="shared" si="70"/>
        <v>1.6987542468856172E-3</v>
      </c>
      <c r="CE72">
        <f t="shared" si="71"/>
        <v>5.3793884484711211E-3</v>
      </c>
      <c r="CF72">
        <f t="shared" si="72"/>
        <v>5.6625141562853913E-3</v>
      </c>
      <c r="CG72">
        <f t="shared" si="73"/>
        <v>3.114382785956965E-3</v>
      </c>
      <c r="CH72">
        <f t="shared" si="74"/>
        <v>0</v>
      </c>
      <c r="CI72">
        <f t="shared" si="75"/>
        <v>3.6806342015855043E-3</v>
      </c>
      <c r="CJ72">
        <f t="shared" si="76"/>
        <v>2.2650056625141564E-3</v>
      </c>
      <c r="CK72">
        <f t="shared" si="77"/>
        <v>1.4156285390713478E-3</v>
      </c>
      <c r="CL72">
        <f t="shared" si="78"/>
        <v>2.8312570781426955E-4</v>
      </c>
      <c r="CM72">
        <f t="shared" si="79"/>
        <v>0</v>
      </c>
      <c r="CN72">
        <f t="shared" si="80"/>
        <v>0.33975084937712347</v>
      </c>
      <c r="CO72">
        <f t="shared" si="81"/>
        <v>0.15458663646659113</v>
      </c>
      <c r="CP72">
        <f t="shared" si="82"/>
        <v>0.50566251415628549</v>
      </c>
      <c r="CQ72">
        <f t="shared" si="83"/>
        <v>5.4643261608154019E-2</v>
      </c>
      <c r="CR72">
        <f t="shared" si="84"/>
        <v>0.17327293318233294</v>
      </c>
      <c r="CS72">
        <f t="shared" si="85"/>
        <v>0.39184597961494905</v>
      </c>
      <c r="CT72">
        <f t="shared" si="86"/>
        <v>9.9093997734994339E-3</v>
      </c>
      <c r="CU72">
        <f t="shared" si="87"/>
        <v>2.1234428086070217E-2</v>
      </c>
    </row>
    <row r="73" spans="1:99" ht="17.399999999999999" x14ac:dyDescent="0.3">
      <c r="A73" s="3">
        <v>41052</v>
      </c>
      <c r="B73" s="4" t="s">
        <v>43</v>
      </c>
      <c r="C73" s="4" t="s">
        <v>44</v>
      </c>
      <c r="D73" s="5" t="s">
        <v>57</v>
      </c>
      <c r="E73" s="6">
        <v>2.4</v>
      </c>
      <c r="F73" s="6">
        <v>0.01</v>
      </c>
      <c r="G73" s="6">
        <v>0.19</v>
      </c>
      <c r="H73" s="6">
        <v>0</v>
      </c>
      <c r="I73" s="6">
        <v>5.33</v>
      </c>
      <c r="J73" s="6">
        <v>2.12</v>
      </c>
      <c r="K73" s="6">
        <v>0.01</v>
      </c>
      <c r="L73" s="6">
        <v>0.03</v>
      </c>
      <c r="M73" s="6">
        <v>1.78</v>
      </c>
      <c r="N73" s="6">
        <v>0.03</v>
      </c>
      <c r="O73" s="6">
        <v>2.09</v>
      </c>
      <c r="P73" s="6">
        <v>1.78</v>
      </c>
      <c r="Q73" s="6">
        <v>1.46</v>
      </c>
      <c r="R73" s="6">
        <v>0</v>
      </c>
      <c r="S73" s="6">
        <v>1.97</v>
      </c>
      <c r="T73" s="6">
        <v>0.09</v>
      </c>
      <c r="U73" s="6">
        <v>0.01</v>
      </c>
      <c r="V73" s="6">
        <v>7.0000000000000007E-2</v>
      </c>
      <c r="W73" s="6">
        <v>0.13</v>
      </c>
      <c r="X73" s="6">
        <v>0.1</v>
      </c>
      <c r="Y73" s="6">
        <v>0.05</v>
      </c>
      <c r="Z73" s="6">
        <v>1.1200000000000001</v>
      </c>
      <c r="AA73" s="6">
        <v>2.97</v>
      </c>
      <c r="AB73" s="6">
        <v>0.01</v>
      </c>
      <c r="AC73" s="6">
        <v>0.1</v>
      </c>
      <c r="AD73" s="6">
        <v>0.03</v>
      </c>
      <c r="AE73" s="6">
        <v>0.01</v>
      </c>
      <c r="AF73" s="6">
        <v>4.95</v>
      </c>
      <c r="AG73" s="6">
        <v>0.02</v>
      </c>
      <c r="AH73" s="6">
        <v>0.05</v>
      </c>
      <c r="AI73" s="6">
        <v>0.17</v>
      </c>
      <c r="AJ73" s="6">
        <v>0.16</v>
      </c>
      <c r="AK73" s="6">
        <v>0.09</v>
      </c>
      <c r="AL73" s="6">
        <v>0</v>
      </c>
      <c r="AM73" s="6">
        <v>0.1</v>
      </c>
      <c r="AN73" s="6">
        <v>7.0000000000000007E-2</v>
      </c>
      <c r="AO73" s="6">
        <v>0.04</v>
      </c>
      <c r="AP73" s="6">
        <v>0.01</v>
      </c>
      <c r="AQ73" s="6">
        <v>0</v>
      </c>
      <c r="AR73" s="7">
        <f t="shared" si="57"/>
        <v>10.449999999999998</v>
      </c>
      <c r="AS73" s="7">
        <f t="shared" si="58"/>
        <v>4.5599999999999996</v>
      </c>
      <c r="AT73" s="7">
        <f t="shared" si="59"/>
        <v>14.540000000000003</v>
      </c>
      <c r="AU73" s="7">
        <f t="shared" si="60"/>
        <v>1.61</v>
      </c>
      <c r="AV73" s="7">
        <f t="shared" si="61"/>
        <v>4.95</v>
      </c>
      <c r="AW73" s="7">
        <f t="shared" si="62"/>
        <v>11.19</v>
      </c>
      <c r="AX73" s="7">
        <f t="shared" si="63"/>
        <v>0.26</v>
      </c>
      <c r="AY73" s="7">
        <f t="shared" si="64"/>
        <v>0.6100000000000001</v>
      </c>
      <c r="AZ73" s="7">
        <f t="shared" si="65"/>
        <v>29.550000000000008</v>
      </c>
      <c r="BA73">
        <f t="shared" si="66"/>
        <v>8.1218274111675107E-2</v>
      </c>
      <c r="BB73">
        <f t="shared" si="88"/>
        <v>3.3840947546531292E-4</v>
      </c>
      <c r="BC73">
        <f t="shared" si="89"/>
        <v>6.4297800338409461E-3</v>
      </c>
      <c r="BD73">
        <f t="shared" si="90"/>
        <v>0</v>
      </c>
      <c r="BE73">
        <f t="shared" si="91"/>
        <v>0.1803722504230118</v>
      </c>
      <c r="BF73">
        <f t="shared" si="92"/>
        <v>7.1742808798646349E-2</v>
      </c>
      <c r="BG73">
        <f t="shared" si="93"/>
        <v>3.3840947546531292E-4</v>
      </c>
      <c r="BH73">
        <f t="shared" si="94"/>
        <v>1.0152284263959387E-3</v>
      </c>
      <c r="BI73">
        <f t="shared" si="95"/>
        <v>6.0236886632825705E-2</v>
      </c>
      <c r="BJ73">
        <f t="shared" si="96"/>
        <v>1.0152284263959387E-3</v>
      </c>
      <c r="BK73">
        <f t="shared" si="97"/>
        <v>7.0727580372250395E-2</v>
      </c>
      <c r="BL73">
        <f t="shared" si="98"/>
        <v>6.0236886632825705E-2</v>
      </c>
      <c r="BM73">
        <f t="shared" si="99"/>
        <v>4.940778341793569E-2</v>
      </c>
      <c r="BN73">
        <f t="shared" si="100"/>
        <v>0</v>
      </c>
      <c r="BO73">
        <f t="shared" si="101"/>
        <v>6.6666666666666652E-2</v>
      </c>
      <c r="BP73">
        <f t="shared" si="102"/>
        <v>3.0456852791878163E-3</v>
      </c>
      <c r="BQ73">
        <f t="shared" si="103"/>
        <v>3.3840947546531292E-4</v>
      </c>
      <c r="BR73">
        <f t="shared" si="104"/>
        <v>2.3688663282571908E-3</v>
      </c>
      <c r="BS73">
        <f t="shared" si="105"/>
        <v>4.3993231810490682E-3</v>
      </c>
      <c r="BT73">
        <f t="shared" si="106"/>
        <v>3.3840947546531297E-3</v>
      </c>
      <c r="BU73">
        <f t="shared" si="107"/>
        <v>1.6920473773265649E-3</v>
      </c>
      <c r="BV73">
        <f t="shared" si="108"/>
        <v>3.7901861252115053E-2</v>
      </c>
      <c r="BW73">
        <f t="shared" si="109"/>
        <v>0.10050761421319795</v>
      </c>
      <c r="BX73">
        <f t="shared" si="110"/>
        <v>3.3840947546531292E-4</v>
      </c>
      <c r="BY73">
        <f t="shared" si="111"/>
        <v>3.3840947546531297E-3</v>
      </c>
      <c r="BZ73">
        <f t="shared" si="112"/>
        <v>1.0152284263959387E-3</v>
      </c>
      <c r="CA73">
        <f t="shared" si="67"/>
        <v>3.3840947546531292E-4</v>
      </c>
      <c r="CB73">
        <f t="shared" si="68"/>
        <v>0.16751269035532992</v>
      </c>
      <c r="CC73">
        <f t="shared" si="69"/>
        <v>6.7681895093062584E-4</v>
      </c>
      <c r="CD73">
        <f t="shared" si="70"/>
        <v>1.6920473773265649E-3</v>
      </c>
      <c r="CE73">
        <f t="shared" si="71"/>
        <v>5.7529610829103201E-3</v>
      </c>
      <c r="CF73">
        <f t="shared" si="72"/>
        <v>5.4145516074450067E-3</v>
      </c>
      <c r="CG73">
        <f t="shared" si="73"/>
        <v>3.0456852791878163E-3</v>
      </c>
      <c r="CH73">
        <f t="shared" si="74"/>
        <v>0</v>
      </c>
      <c r="CI73">
        <f t="shared" si="75"/>
        <v>3.3840947546531297E-3</v>
      </c>
      <c r="CJ73">
        <f t="shared" si="76"/>
        <v>2.3688663282571908E-3</v>
      </c>
      <c r="CK73">
        <f t="shared" si="77"/>
        <v>1.3536379018612517E-3</v>
      </c>
      <c r="CL73">
        <f t="shared" si="78"/>
        <v>3.3840947546531292E-4</v>
      </c>
      <c r="CM73">
        <f t="shared" si="79"/>
        <v>0</v>
      </c>
      <c r="CN73">
        <f t="shared" si="80"/>
        <v>0.35363790186125194</v>
      </c>
      <c r="CO73">
        <f t="shared" si="81"/>
        <v>0.1543147208121827</v>
      </c>
      <c r="CP73">
        <f t="shared" si="82"/>
        <v>0.49204737732656512</v>
      </c>
      <c r="CQ73">
        <f t="shared" si="83"/>
        <v>5.4483925549915387E-2</v>
      </c>
      <c r="CR73">
        <f t="shared" si="84"/>
        <v>0.16751269035532992</v>
      </c>
      <c r="CS73">
        <f t="shared" si="85"/>
        <v>0.37868020304568517</v>
      </c>
      <c r="CT73">
        <f t="shared" si="86"/>
        <v>8.7986463620981364E-3</v>
      </c>
      <c r="CU73">
        <f t="shared" si="87"/>
        <v>2.0642978003384091E-2</v>
      </c>
    </row>
    <row r="74" spans="1:99" x14ac:dyDescent="0.3">
      <c r="A74" s="3">
        <v>40730</v>
      </c>
      <c r="B74" s="4" t="s">
        <v>47</v>
      </c>
      <c r="C74" s="4" t="s">
        <v>58</v>
      </c>
      <c r="D74" s="4" t="s">
        <v>58</v>
      </c>
      <c r="E74" s="6">
        <v>0.41</v>
      </c>
      <c r="F74" s="6">
        <v>0.01</v>
      </c>
      <c r="G74" s="6">
        <v>0.09</v>
      </c>
      <c r="H74" s="6">
        <v>0</v>
      </c>
      <c r="I74" s="6">
        <v>1.43</v>
      </c>
      <c r="J74" s="6">
        <v>1.44</v>
      </c>
      <c r="K74" s="6">
        <v>0.04</v>
      </c>
      <c r="L74" s="6">
        <v>0.01</v>
      </c>
      <c r="M74" s="6">
        <v>0.48</v>
      </c>
      <c r="N74" s="6">
        <v>0</v>
      </c>
      <c r="O74" s="6">
        <v>0.22</v>
      </c>
      <c r="P74" s="6">
        <v>0.2</v>
      </c>
      <c r="Q74" s="6">
        <v>0.43</v>
      </c>
      <c r="R74" s="6">
        <v>0.03</v>
      </c>
      <c r="S74" s="6">
        <v>0.18</v>
      </c>
      <c r="T74" s="6">
        <v>0.03</v>
      </c>
      <c r="U74" s="6">
        <v>0.01</v>
      </c>
      <c r="V74" s="6">
        <v>0</v>
      </c>
      <c r="W74" s="6">
        <v>0.01</v>
      </c>
      <c r="X74" s="6">
        <v>0.01</v>
      </c>
      <c r="Y74" s="6">
        <v>0</v>
      </c>
      <c r="Z74" s="6">
        <v>0.09</v>
      </c>
      <c r="AA74" s="6">
        <v>0.43</v>
      </c>
      <c r="AB74" s="6">
        <v>0</v>
      </c>
      <c r="AC74" s="6">
        <v>0.04</v>
      </c>
      <c r="AD74" s="6">
        <v>0</v>
      </c>
      <c r="AE74" s="6">
        <v>0</v>
      </c>
      <c r="AF74" s="6">
        <v>0.09</v>
      </c>
      <c r="AG74" s="6">
        <v>0.01</v>
      </c>
      <c r="AH74" s="6">
        <v>7.0000000000000007E-2</v>
      </c>
      <c r="AI74" s="6">
        <v>0.01</v>
      </c>
      <c r="AJ74" s="6">
        <v>0.15</v>
      </c>
      <c r="AK74" s="6">
        <v>7.0000000000000007E-2</v>
      </c>
      <c r="AL74" s="6">
        <v>0.01</v>
      </c>
      <c r="AM74" s="6">
        <v>0.03</v>
      </c>
      <c r="AN74" s="6">
        <v>0</v>
      </c>
      <c r="AO74" s="6">
        <v>0</v>
      </c>
      <c r="AP74" s="6">
        <v>0</v>
      </c>
      <c r="AQ74" s="6">
        <v>0.06</v>
      </c>
      <c r="AR74" s="7">
        <f t="shared" si="57"/>
        <v>2.919999999999999</v>
      </c>
      <c r="AS74" s="7">
        <f t="shared" si="58"/>
        <v>1.7</v>
      </c>
      <c r="AT74" s="7">
        <f t="shared" si="59"/>
        <v>1.47</v>
      </c>
      <c r="AU74" s="7">
        <f t="shared" si="60"/>
        <v>0.47</v>
      </c>
      <c r="AV74" s="7">
        <f t="shared" si="61"/>
        <v>0.09</v>
      </c>
      <c r="AW74" s="7">
        <f t="shared" si="62"/>
        <v>0.80999999999999994</v>
      </c>
      <c r="AX74" s="7">
        <f t="shared" si="63"/>
        <v>0.15000000000000002</v>
      </c>
      <c r="AY74" s="7">
        <f t="shared" si="64"/>
        <v>0.33999999999999997</v>
      </c>
      <c r="AZ74" s="7">
        <f t="shared" si="65"/>
        <v>6.089999999999999</v>
      </c>
      <c r="BA74">
        <f t="shared" si="66"/>
        <v>6.7323481116584566E-2</v>
      </c>
      <c r="BB74">
        <f t="shared" si="88"/>
        <v>1.6420361247947459E-3</v>
      </c>
      <c r="BC74">
        <f t="shared" si="89"/>
        <v>1.4778325123152712E-2</v>
      </c>
      <c r="BD74">
        <f t="shared" si="90"/>
        <v>0</v>
      </c>
      <c r="BE74">
        <f t="shared" si="91"/>
        <v>0.23481116584564862</v>
      </c>
      <c r="BF74">
        <f t="shared" si="92"/>
        <v>0.23645320197044339</v>
      </c>
      <c r="BG74">
        <f t="shared" si="93"/>
        <v>6.5681444991789835E-3</v>
      </c>
      <c r="BH74">
        <f t="shared" si="94"/>
        <v>1.6420361247947459E-3</v>
      </c>
      <c r="BI74">
        <f t="shared" si="95"/>
        <v>7.8817733990147798E-2</v>
      </c>
      <c r="BJ74">
        <f t="shared" si="96"/>
        <v>0</v>
      </c>
      <c r="BK74">
        <f t="shared" si="97"/>
        <v>3.6124794745484405E-2</v>
      </c>
      <c r="BL74">
        <f t="shared" si="98"/>
        <v>3.2840722495894918E-2</v>
      </c>
      <c r="BM74">
        <f t="shared" si="99"/>
        <v>7.0607553366174067E-2</v>
      </c>
      <c r="BN74">
        <f t="shared" si="100"/>
        <v>4.9261083743842374E-3</v>
      </c>
      <c r="BO74">
        <f t="shared" si="101"/>
        <v>2.9556650246305424E-2</v>
      </c>
      <c r="BP74">
        <f t="shared" si="102"/>
        <v>4.9261083743842374E-3</v>
      </c>
      <c r="BQ74">
        <f t="shared" si="103"/>
        <v>1.6420361247947459E-3</v>
      </c>
      <c r="BR74">
        <f t="shared" si="104"/>
        <v>0</v>
      </c>
      <c r="BS74">
        <f t="shared" si="105"/>
        <v>1.6420361247947459E-3</v>
      </c>
      <c r="BT74">
        <f t="shared" si="106"/>
        <v>1.6420361247947459E-3</v>
      </c>
      <c r="BU74">
        <f t="shared" si="107"/>
        <v>0</v>
      </c>
      <c r="BV74">
        <f t="shared" si="108"/>
        <v>1.4778325123152712E-2</v>
      </c>
      <c r="BW74">
        <f t="shared" si="109"/>
        <v>7.0607553366174067E-2</v>
      </c>
      <c r="BX74">
        <f t="shared" si="110"/>
        <v>0</v>
      </c>
      <c r="BY74">
        <f t="shared" si="111"/>
        <v>6.5681444991789835E-3</v>
      </c>
      <c r="BZ74">
        <f t="shared" si="112"/>
        <v>0</v>
      </c>
      <c r="CA74">
        <f t="shared" si="67"/>
        <v>0</v>
      </c>
      <c r="CB74">
        <f t="shared" si="68"/>
        <v>1.4778325123152712E-2</v>
      </c>
      <c r="CC74">
        <f t="shared" si="69"/>
        <v>1.6420361247947459E-3</v>
      </c>
      <c r="CD74">
        <f t="shared" si="70"/>
        <v>1.1494252873563222E-2</v>
      </c>
      <c r="CE74">
        <f t="shared" si="71"/>
        <v>1.6420361247947459E-3</v>
      </c>
      <c r="CF74">
        <f t="shared" si="72"/>
        <v>2.4630541871921187E-2</v>
      </c>
      <c r="CG74">
        <f t="shared" si="73"/>
        <v>1.1494252873563222E-2</v>
      </c>
      <c r="CH74">
        <f t="shared" si="74"/>
        <v>1.6420361247947459E-3</v>
      </c>
      <c r="CI74">
        <f t="shared" si="75"/>
        <v>4.9261083743842374E-3</v>
      </c>
      <c r="CJ74">
        <f t="shared" si="76"/>
        <v>0</v>
      </c>
      <c r="CK74">
        <f t="shared" si="77"/>
        <v>0</v>
      </c>
      <c r="CL74">
        <f t="shared" si="78"/>
        <v>0</v>
      </c>
      <c r="CM74">
        <f t="shared" si="79"/>
        <v>9.8522167487684748E-3</v>
      </c>
      <c r="CN74">
        <f t="shared" si="80"/>
        <v>0.4794745484400656</v>
      </c>
      <c r="CO74">
        <f t="shared" si="81"/>
        <v>0.27914614121510678</v>
      </c>
      <c r="CP74">
        <f t="shared" si="82"/>
        <v>0.24137931034482762</v>
      </c>
      <c r="CQ74">
        <f t="shared" si="83"/>
        <v>7.7175697865353041E-2</v>
      </c>
      <c r="CR74">
        <f t="shared" si="84"/>
        <v>1.4778325123152712E-2</v>
      </c>
      <c r="CS74">
        <f t="shared" si="85"/>
        <v>0.13300492610837439</v>
      </c>
      <c r="CT74">
        <f t="shared" si="86"/>
        <v>2.463054187192119E-2</v>
      </c>
      <c r="CU74">
        <f t="shared" si="87"/>
        <v>5.5829228243021348E-2</v>
      </c>
    </row>
    <row r="75" spans="1:99" x14ac:dyDescent="0.3">
      <c r="A75" s="3">
        <v>40730</v>
      </c>
      <c r="B75" s="4" t="s">
        <v>47</v>
      </c>
      <c r="C75" s="4" t="s">
        <v>58</v>
      </c>
      <c r="D75" s="4" t="s">
        <v>58</v>
      </c>
      <c r="E75" s="6">
        <v>0.63</v>
      </c>
      <c r="F75" s="6">
        <v>0.02</v>
      </c>
      <c r="G75" s="6">
        <v>0.14000000000000001</v>
      </c>
      <c r="H75" s="6">
        <v>0</v>
      </c>
      <c r="I75" s="6">
        <v>2.82</v>
      </c>
      <c r="J75" s="6">
        <v>2.2200000000000002</v>
      </c>
      <c r="K75" s="6">
        <v>7.0000000000000007E-2</v>
      </c>
      <c r="L75" s="6">
        <v>0.01</v>
      </c>
      <c r="M75" s="6">
        <v>0.78</v>
      </c>
      <c r="N75" s="6">
        <v>0</v>
      </c>
      <c r="O75" s="6">
        <v>0.69</v>
      </c>
      <c r="P75" s="6">
        <v>0.56000000000000005</v>
      </c>
      <c r="Q75" s="6">
        <v>0.72</v>
      </c>
      <c r="R75" s="6">
        <v>0.08</v>
      </c>
      <c r="S75" s="6">
        <v>0.55000000000000004</v>
      </c>
      <c r="T75" s="6">
        <v>0.06</v>
      </c>
      <c r="U75" s="6">
        <v>0.03</v>
      </c>
      <c r="V75" s="6">
        <v>0</v>
      </c>
      <c r="W75" s="6">
        <v>0.02</v>
      </c>
      <c r="X75" s="6">
        <v>0.01</v>
      </c>
      <c r="Y75" s="6">
        <v>0.01</v>
      </c>
      <c r="Z75" s="6">
        <v>0.16</v>
      </c>
      <c r="AA75" s="6">
        <v>0.49</v>
      </c>
      <c r="AB75" s="6">
        <v>0.01</v>
      </c>
      <c r="AC75" s="6">
        <v>0.09</v>
      </c>
      <c r="AD75" s="6">
        <v>0.01</v>
      </c>
      <c r="AE75" s="6">
        <v>0</v>
      </c>
      <c r="AF75" s="6">
        <v>0.25</v>
      </c>
      <c r="AG75" s="6">
        <v>0.02</v>
      </c>
      <c r="AH75" s="6">
        <v>0.11</v>
      </c>
      <c r="AI75" s="6">
        <v>0.08</v>
      </c>
      <c r="AJ75" s="6">
        <v>0.21</v>
      </c>
      <c r="AK75" s="6">
        <v>0.12</v>
      </c>
      <c r="AL75" s="6">
        <v>0.01</v>
      </c>
      <c r="AM75" s="6">
        <v>0.05</v>
      </c>
      <c r="AN75" s="6">
        <v>0</v>
      </c>
      <c r="AO75" s="6">
        <v>0</v>
      </c>
      <c r="AP75" s="6">
        <v>0</v>
      </c>
      <c r="AQ75" s="6">
        <v>0.19</v>
      </c>
      <c r="AR75" s="7">
        <f t="shared" si="57"/>
        <v>5.3099999999999987</v>
      </c>
      <c r="AS75" s="7">
        <f t="shared" si="58"/>
        <v>3.0599999999999996</v>
      </c>
      <c r="AT75" s="7">
        <f t="shared" si="59"/>
        <v>2.8499999999999996</v>
      </c>
      <c r="AU75" s="7">
        <f t="shared" si="60"/>
        <v>0.82</v>
      </c>
      <c r="AV75" s="7">
        <f t="shared" si="61"/>
        <v>0.25</v>
      </c>
      <c r="AW75" s="7">
        <f t="shared" si="62"/>
        <v>1.56</v>
      </c>
      <c r="AX75" s="7">
        <f t="shared" si="63"/>
        <v>0.27999999999999997</v>
      </c>
      <c r="AY75" s="7">
        <f t="shared" si="64"/>
        <v>0.52</v>
      </c>
      <c r="AZ75" s="7">
        <f t="shared" si="65"/>
        <v>11.22</v>
      </c>
      <c r="BA75">
        <f t="shared" si="66"/>
        <v>5.6149732620320851E-2</v>
      </c>
      <c r="BB75">
        <f t="shared" si="88"/>
        <v>1.7825311942959001E-3</v>
      </c>
      <c r="BC75">
        <f t="shared" si="89"/>
        <v>1.2477718360071301E-2</v>
      </c>
      <c r="BD75">
        <f t="shared" si="90"/>
        <v>0</v>
      </c>
      <c r="BE75">
        <f t="shared" si="91"/>
        <v>0.25133689839572187</v>
      </c>
      <c r="BF75">
        <f t="shared" si="92"/>
        <v>0.19786096256684493</v>
      </c>
      <c r="BG75">
        <f t="shared" si="93"/>
        <v>6.2388591800356507E-3</v>
      </c>
      <c r="BH75">
        <f t="shared" si="94"/>
        <v>8.9126559714795004E-4</v>
      </c>
      <c r="BI75">
        <f t="shared" si="95"/>
        <v>6.9518716577540107E-2</v>
      </c>
      <c r="BJ75">
        <f t="shared" si="96"/>
        <v>0</v>
      </c>
      <c r="BK75">
        <f t="shared" si="97"/>
        <v>6.1497326203208545E-2</v>
      </c>
      <c r="BL75">
        <f t="shared" si="98"/>
        <v>4.9910873440285206E-2</v>
      </c>
      <c r="BM75">
        <f t="shared" si="99"/>
        <v>6.4171122994652399E-2</v>
      </c>
      <c r="BN75">
        <f t="shared" si="100"/>
        <v>7.1301247771836003E-3</v>
      </c>
      <c r="BO75">
        <f t="shared" si="101"/>
        <v>4.9019607843137254E-2</v>
      </c>
      <c r="BP75">
        <f t="shared" si="102"/>
        <v>5.3475935828877002E-3</v>
      </c>
      <c r="BQ75">
        <f t="shared" si="103"/>
        <v>2.6737967914438501E-3</v>
      </c>
      <c r="BR75">
        <f t="shared" si="104"/>
        <v>0</v>
      </c>
      <c r="BS75">
        <f t="shared" si="105"/>
        <v>1.7825311942959001E-3</v>
      </c>
      <c r="BT75">
        <f t="shared" si="106"/>
        <v>8.9126559714795004E-4</v>
      </c>
      <c r="BU75">
        <f t="shared" si="107"/>
        <v>8.9126559714795004E-4</v>
      </c>
      <c r="BV75">
        <f t="shared" si="108"/>
        <v>1.4260249554367201E-2</v>
      </c>
      <c r="BW75">
        <f t="shared" si="109"/>
        <v>4.3672014260249553E-2</v>
      </c>
      <c r="BX75">
        <f t="shared" si="110"/>
        <v>8.9126559714795004E-4</v>
      </c>
      <c r="BY75">
        <f t="shared" si="111"/>
        <v>8.0213903743315499E-3</v>
      </c>
      <c r="BZ75">
        <f t="shared" si="112"/>
        <v>8.9126559714795004E-4</v>
      </c>
      <c r="CA75">
        <f t="shared" si="67"/>
        <v>0</v>
      </c>
      <c r="CB75">
        <f t="shared" si="68"/>
        <v>2.2281639928698752E-2</v>
      </c>
      <c r="CC75">
        <f t="shared" si="69"/>
        <v>1.7825311942959001E-3</v>
      </c>
      <c r="CD75">
        <f t="shared" si="70"/>
        <v>9.8039215686274508E-3</v>
      </c>
      <c r="CE75">
        <f t="shared" si="71"/>
        <v>7.1301247771836003E-3</v>
      </c>
      <c r="CF75">
        <f t="shared" si="72"/>
        <v>1.871657754010695E-2</v>
      </c>
      <c r="CG75">
        <f t="shared" si="73"/>
        <v>1.06951871657754E-2</v>
      </c>
      <c r="CH75">
        <f t="shared" si="74"/>
        <v>8.9126559714795004E-4</v>
      </c>
      <c r="CI75">
        <f t="shared" si="75"/>
        <v>4.4563279857397506E-3</v>
      </c>
      <c r="CJ75">
        <f t="shared" si="76"/>
        <v>0</v>
      </c>
      <c r="CK75">
        <f t="shared" si="77"/>
        <v>0</v>
      </c>
      <c r="CL75">
        <f t="shared" si="78"/>
        <v>0</v>
      </c>
      <c r="CM75">
        <f t="shared" si="79"/>
        <v>1.6934046345811051E-2</v>
      </c>
      <c r="CN75">
        <f t="shared" si="80"/>
        <v>0.47326203208556133</v>
      </c>
      <c r="CO75">
        <f t="shared" si="81"/>
        <v>0.27272727272727265</v>
      </c>
      <c r="CP75">
        <f t="shared" si="82"/>
        <v>0.25401069518716574</v>
      </c>
      <c r="CQ75">
        <f t="shared" si="83"/>
        <v>7.3083778966131899E-2</v>
      </c>
      <c r="CR75">
        <f t="shared" si="84"/>
        <v>2.2281639928698752E-2</v>
      </c>
      <c r="CS75">
        <f t="shared" si="85"/>
        <v>0.13903743315508021</v>
      </c>
      <c r="CT75">
        <f t="shared" si="86"/>
        <v>2.4955436720142599E-2</v>
      </c>
      <c r="CU75">
        <f t="shared" si="87"/>
        <v>4.63458110516934E-2</v>
      </c>
    </row>
    <row r="76" spans="1:99" x14ac:dyDescent="0.3">
      <c r="A76" s="3">
        <v>40730</v>
      </c>
      <c r="B76" s="4" t="s">
        <v>47</v>
      </c>
      <c r="C76" s="4" t="s">
        <v>58</v>
      </c>
      <c r="D76" s="4" t="s">
        <v>58</v>
      </c>
      <c r="E76" s="6">
        <v>0.57999999999999996</v>
      </c>
      <c r="F76" s="6">
        <v>0.02</v>
      </c>
      <c r="G76" s="6">
        <v>0.11</v>
      </c>
      <c r="H76" s="6">
        <v>0</v>
      </c>
      <c r="I76" s="6">
        <v>2.3199999999999998</v>
      </c>
      <c r="J76" s="6">
        <v>1.53</v>
      </c>
      <c r="K76" s="6">
        <v>0.05</v>
      </c>
      <c r="L76" s="6">
        <v>0.01</v>
      </c>
      <c r="M76" s="6">
        <v>0.63</v>
      </c>
      <c r="N76" s="6">
        <v>0</v>
      </c>
      <c r="O76" s="6">
        <v>0.39</v>
      </c>
      <c r="P76" s="6">
        <v>0.34</v>
      </c>
      <c r="Q76" s="6">
        <v>0.48</v>
      </c>
      <c r="R76" s="6">
        <v>0.05</v>
      </c>
      <c r="S76" s="6">
        <v>0.3</v>
      </c>
      <c r="T76" s="6">
        <v>0.03</v>
      </c>
      <c r="U76" s="6">
        <v>0.02</v>
      </c>
      <c r="V76" s="6">
        <v>0</v>
      </c>
      <c r="W76" s="6">
        <v>0.01</v>
      </c>
      <c r="X76" s="6">
        <v>0</v>
      </c>
      <c r="Y76" s="6">
        <v>0</v>
      </c>
      <c r="Z76" s="6">
        <v>7.0000000000000007E-2</v>
      </c>
      <c r="AA76" s="6">
        <v>0.21</v>
      </c>
      <c r="AB76" s="6">
        <v>0</v>
      </c>
      <c r="AC76" s="6">
        <v>0.05</v>
      </c>
      <c r="AD76" s="6">
        <v>0.01</v>
      </c>
      <c r="AE76" s="6">
        <v>0</v>
      </c>
      <c r="AF76" s="6">
        <v>0.1</v>
      </c>
      <c r="AG76" s="6">
        <v>0.01</v>
      </c>
      <c r="AH76" s="6">
        <v>7.0000000000000007E-2</v>
      </c>
      <c r="AI76" s="6">
        <v>0.01</v>
      </c>
      <c r="AJ76" s="6">
        <v>0.15</v>
      </c>
      <c r="AK76" s="6">
        <v>0.08</v>
      </c>
      <c r="AL76" s="6">
        <v>0.01</v>
      </c>
      <c r="AM76" s="6">
        <v>0.03</v>
      </c>
      <c r="AN76" s="6">
        <v>0</v>
      </c>
      <c r="AO76" s="6">
        <v>0</v>
      </c>
      <c r="AP76" s="6">
        <v>0</v>
      </c>
      <c r="AQ76" s="6">
        <v>0.1</v>
      </c>
      <c r="AR76" s="7">
        <f t="shared" si="57"/>
        <v>4.219999999999998</v>
      </c>
      <c r="AS76" s="7">
        <f t="shared" si="58"/>
        <v>1.9900000000000002</v>
      </c>
      <c r="AT76" s="7">
        <f t="shared" si="59"/>
        <v>1.56</v>
      </c>
      <c r="AU76" s="7">
        <f t="shared" si="60"/>
        <v>0.53</v>
      </c>
      <c r="AV76" s="7">
        <f t="shared" si="61"/>
        <v>0.1</v>
      </c>
      <c r="AW76" s="7">
        <f t="shared" si="62"/>
        <v>0.71</v>
      </c>
      <c r="AX76" s="7">
        <f t="shared" si="63"/>
        <v>0.16</v>
      </c>
      <c r="AY76" s="7">
        <f t="shared" si="64"/>
        <v>0.37</v>
      </c>
      <c r="AZ76" s="7">
        <f t="shared" si="65"/>
        <v>7.7699999999999978</v>
      </c>
      <c r="BA76">
        <f t="shared" si="66"/>
        <v>7.4646074646074659E-2</v>
      </c>
      <c r="BB76">
        <f t="shared" si="88"/>
        <v>2.5740025740025748E-3</v>
      </c>
      <c r="BC76">
        <f t="shared" si="89"/>
        <v>1.4157014157014161E-2</v>
      </c>
      <c r="BD76">
        <f t="shared" si="90"/>
        <v>0</v>
      </c>
      <c r="BE76">
        <f t="shared" si="91"/>
        <v>0.29858429858429864</v>
      </c>
      <c r="BF76">
        <f t="shared" si="92"/>
        <v>0.19691119691119696</v>
      </c>
      <c r="BG76">
        <f t="shared" si="93"/>
        <v>6.4350064350064372E-3</v>
      </c>
      <c r="BH76">
        <f t="shared" si="94"/>
        <v>1.2870012870012874E-3</v>
      </c>
      <c r="BI76">
        <f t="shared" si="95"/>
        <v>8.1081081081081099E-2</v>
      </c>
      <c r="BJ76">
        <f t="shared" si="96"/>
        <v>0</v>
      </c>
      <c r="BK76">
        <f t="shared" si="97"/>
        <v>5.0193050193050211E-2</v>
      </c>
      <c r="BL76">
        <f t="shared" si="98"/>
        <v>4.3758043758043777E-2</v>
      </c>
      <c r="BM76">
        <f t="shared" si="99"/>
        <v>6.1776061776061791E-2</v>
      </c>
      <c r="BN76">
        <f t="shared" si="100"/>
        <v>6.4350064350064372E-3</v>
      </c>
      <c r="BO76">
        <f t="shared" si="101"/>
        <v>3.8610038610038616E-2</v>
      </c>
      <c r="BP76">
        <f t="shared" si="102"/>
        <v>3.861003861003862E-3</v>
      </c>
      <c r="BQ76">
        <f t="shared" si="103"/>
        <v>2.5740025740025748E-3</v>
      </c>
      <c r="BR76">
        <f t="shared" si="104"/>
        <v>0</v>
      </c>
      <c r="BS76">
        <f t="shared" si="105"/>
        <v>1.2870012870012874E-3</v>
      </c>
      <c r="BT76">
        <f t="shared" si="106"/>
        <v>0</v>
      </c>
      <c r="BU76">
        <f t="shared" si="107"/>
        <v>0</v>
      </c>
      <c r="BV76">
        <f t="shared" si="108"/>
        <v>9.0090090090090124E-3</v>
      </c>
      <c r="BW76">
        <f t="shared" si="109"/>
        <v>2.7027027027027032E-2</v>
      </c>
      <c r="BX76">
        <f t="shared" si="110"/>
        <v>0</v>
      </c>
      <c r="BY76">
        <f t="shared" si="111"/>
        <v>6.4350064350064372E-3</v>
      </c>
      <c r="BZ76">
        <f t="shared" si="112"/>
        <v>1.2870012870012874E-3</v>
      </c>
      <c r="CA76">
        <f t="shared" si="67"/>
        <v>0</v>
      </c>
      <c r="CB76">
        <f t="shared" si="68"/>
        <v>1.2870012870012874E-2</v>
      </c>
      <c r="CC76">
        <f t="shared" si="69"/>
        <v>1.2870012870012874E-3</v>
      </c>
      <c r="CD76">
        <f t="shared" si="70"/>
        <v>9.0090090090090124E-3</v>
      </c>
      <c r="CE76">
        <f t="shared" si="71"/>
        <v>1.2870012870012874E-3</v>
      </c>
      <c r="CF76">
        <f t="shared" si="72"/>
        <v>1.9305019305019308E-2</v>
      </c>
      <c r="CG76">
        <f t="shared" si="73"/>
        <v>1.0296010296010299E-2</v>
      </c>
      <c r="CH76">
        <f t="shared" si="74"/>
        <v>1.2870012870012874E-3</v>
      </c>
      <c r="CI76">
        <f t="shared" si="75"/>
        <v>3.861003861003862E-3</v>
      </c>
      <c r="CJ76">
        <f t="shared" si="76"/>
        <v>0</v>
      </c>
      <c r="CK76">
        <f t="shared" si="77"/>
        <v>0</v>
      </c>
      <c r="CL76">
        <f t="shared" si="78"/>
        <v>0</v>
      </c>
      <c r="CM76">
        <f t="shared" si="79"/>
        <v>1.2870012870012874E-2</v>
      </c>
      <c r="CN76">
        <f t="shared" si="80"/>
        <v>0.54311454311454299</v>
      </c>
      <c r="CO76">
        <f t="shared" si="81"/>
        <v>0.25611325611325619</v>
      </c>
      <c r="CP76">
        <f t="shared" si="82"/>
        <v>0.20077220077220084</v>
      </c>
      <c r="CQ76">
        <f t="shared" si="83"/>
        <v>6.8211068211068232E-2</v>
      </c>
      <c r="CR76">
        <f t="shared" si="84"/>
        <v>1.2870012870012874E-2</v>
      </c>
      <c r="CS76">
        <f t="shared" si="85"/>
        <v>9.1377091377091393E-2</v>
      </c>
      <c r="CT76">
        <f t="shared" si="86"/>
        <v>2.0592020592020598E-2</v>
      </c>
      <c r="CU76">
        <f t="shared" si="87"/>
        <v>4.761904761904763E-2</v>
      </c>
    </row>
    <row r="77" spans="1:99" x14ac:dyDescent="0.3">
      <c r="A77" s="3">
        <v>40730</v>
      </c>
      <c r="B77" s="4" t="s">
        <v>47</v>
      </c>
      <c r="C77" s="4" t="s">
        <v>58</v>
      </c>
      <c r="D77" s="4" t="s">
        <v>58</v>
      </c>
      <c r="E77" s="6">
        <v>0.51</v>
      </c>
      <c r="F77" s="6">
        <v>0.02</v>
      </c>
      <c r="G77" s="6">
        <v>0.1</v>
      </c>
      <c r="H77" s="6">
        <v>0</v>
      </c>
      <c r="I77" s="6">
        <v>1.47</v>
      </c>
      <c r="J77" s="6">
        <v>1.45</v>
      </c>
      <c r="K77" s="6">
        <v>0.04</v>
      </c>
      <c r="L77" s="6">
        <v>0.01</v>
      </c>
      <c r="M77" s="6">
        <v>0.41</v>
      </c>
      <c r="N77" s="6">
        <v>0</v>
      </c>
      <c r="O77" s="6">
        <v>0.21</v>
      </c>
      <c r="P77" s="6">
        <v>0.15</v>
      </c>
      <c r="Q77" s="6">
        <v>0.32</v>
      </c>
      <c r="R77" s="6">
        <v>0.03</v>
      </c>
      <c r="S77" s="6">
        <v>0.15</v>
      </c>
      <c r="T77" s="6">
        <v>0.02</v>
      </c>
      <c r="U77" s="6">
        <v>0.01</v>
      </c>
      <c r="V77" s="6">
        <v>0</v>
      </c>
      <c r="W77" s="6">
        <v>0.01</v>
      </c>
      <c r="X77" s="6">
        <v>0</v>
      </c>
      <c r="Y77" s="6">
        <v>0</v>
      </c>
      <c r="Z77" s="6">
        <v>0.06</v>
      </c>
      <c r="AA77" s="6">
        <v>0.31</v>
      </c>
      <c r="AB77" s="6">
        <v>0</v>
      </c>
      <c r="AC77" s="6">
        <v>0.03</v>
      </c>
      <c r="AD77" s="6">
        <v>0</v>
      </c>
      <c r="AE77" s="6">
        <v>0</v>
      </c>
      <c r="AF77" s="6">
        <v>0.06</v>
      </c>
      <c r="AG77" s="6">
        <v>0.01</v>
      </c>
      <c r="AH77" s="6">
        <v>0.06</v>
      </c>
      <c r="AI77" s="6">
        <v>0</v>
      </c>
      <c r="AJ77" s="6">
        <v>0.17</v>
      </c>
      <c r="AK77" s="6">
        <v>0.08</v>
      </c>
      <c r="AL77" s="6">
        <v>0.01</v>
      </c>
      <c r="AM77" s="6">
        <v>0.02</v>
      </c>
      <c r="AN77" s="6">
        <v>0</v>
      </c>
      <c r="AO77" s="6">
        <v>0</v>
      </c>
      <c r="AP77" s="6">
        <v>0</v>
      </c>
      <c r="AQ77" s="6">
        <v>0.05</v>
      </c>
      <c r="AR77" s="7">
        <f t="shared" si="57"/>
        <v>2.9799999999999995</v>
      </c>
      <c r="AS77" s="7">
        <f t="shared" si="58"/>
        <v>1.7</v>
      </c>
      <c r="AT77" s="7">
        <f t="shared" si="59"/>
        <v>1.0900000000000001</v>
      </c>
      <c r="AU77" s="7">
        <f t="shared" si="60"/>
        <v>0.35</v>
      </c>
      <c r="AV77" s="7">
        <f t="shared" si="61"/>
        <v>0.06</v>
      </c>
      <c r="AW77" s="7">
        <f t="shared" si="62"/>
        <v>0.59000000000000008</v>
      </c>
      <c r="AX77" s="7">
        <f t="shared" si="63"/>
        <v>0.12</v>
      </c>
      <c r="AY77" s="7">
        <f t="shared" si="64"/>
        <v>0.37</v>
      </c>
      <c r="AZ77" s="7">
        <f t="shared" si="65"/>
        <v>5.7699999999999978</v>
      </c>
      <c r="BA77">
        <f t="shared" si="66"/>
        <v>8.8388214904679407E-2</v>
      </c>
      <c r="BB77">
        <f t="shared" si="88"/>
        <v>3.4662045060658594E-3</v>
      </c>
      <c r="BC77">
        <f t="shared" si="89"/>
        <v>1.7331022530329296E-2</v>
      </c>
      <c r="BD77">
        <f t="shared" si="90"/>
        <v>0</v>
      </c>
      <c r="BE77">
        <f t="shared" si="91"/>
        <v>0.25476603119584063</v>
      </c>
      <c r="BF77">
        <f t="shared" si="92"/>
        <v>0.2512998266897748</v>
      </c>
      <c r="BG77">
        <f t="shared" si="93"/>
        <v>6.9324090121317189E-3</v>
      </c>
      <c r="BH77">
        <f t="shared" si="94"/>
        <v>1.7331022530329297E-3</v>
      </c>
      <c r="BI77">
        <f t="shared" si="95"/>
        <v>7.1057192374350112E-2</v>
      </c>
      <c r="BJ77">
        <f t="shared" si="96"/>
        <v>0</v>
      </c>
      <c r="BK77">
        <f t="shared" si="97"/>
        <v>3.639514731369152E-2</v>
      </c>
      <c r="BL77">
        <f t="shared" si="98"/>
        <v>2.5996533795493944E-2</v>
      </c>
      <c r="BM77">
        <f t="shared" si="99"/>
        <v>5.5459272097053751E-2</v>
      </c>
      <c r="BN77">
        <f t="shared" si="100"/>
        <v>5.1993067590987889E-3</v>
      </c>
      <c r="BO77">
        <f t="shared" si="101"/>
        <v>2.5996533795493944E-2</v>
      </c>
      <c r="BP77">
        <f t="shared" si="102"/>
        <v>3.4662045060658594E-3</v>
      </c>
      <c r="BQ77">
        <f t="shared" si="103"/>
        <v>1.7331022530329297E-3</v>
      </c>
      <c r="BR77">
        <f t="shared" si="104"/>
        <v>0</v>
      </c>
      <c r="BS77">
        <f t="shared" si="105"/>
        <v>1.7331022530329297E-3</v>
      </c>
      <c r="BT77">
        <f t="shared" si="106"/>
        <v>0</v>
      </c>
      <c r="BU77">
        <f t="shared" si="107"/>
        <v>0</v>
      </c>
      <c r="BV77">
        <f t="shared" si="108"/>
        <v>1.0398613518197578E-2</v>
      </c>
      <c r="BW77">
        <f t="shared" si="109"/>
        <v>5.3726169844020816E-2</v>
      </c>
      <c r="BX77">
        <f t="shared" si="110"/>
        <v>0</v>
      </c>
      <c r="BY77">
        <f t="shared" si="111"/>
        <v>5.1993067590987889E-3</v>
      </c>
      <c r="BZ77">
        <f t="shared" si="112"/>
        <v>0</v>
      </c>
      <c r="CA77">
        <f t="shared" si="67"/>
        <v>0</v>
      </c>
      <c r="CB77">
        <f t="shared" si="68"/>
        <v>1.0398613518197578E-2</v>
      </c>
      <c r="CC77">
        <f t="shared" si="69"/>
        <v>1.7331022530329297E-3</v>
      </c>
      <c r="CD77">
        <f t="shared" si="70"/>
        <v>1.0398613518197578E-2</v>
      </c>
      <c r="CE77">
        <f t="shared" si="71"/>
        <v>0</v>
      </c>
      <c r="CF77">
        <f t="shared" si="72"/>
        <v>2.9462738301559807E-2</v>
      </c>
      <c r="CG77">
        <f t="shared" si="73"/>
        <v>1.3864818024263438E-2</v>
      </c>
      <c r="CH77">
        <f t="shared" si="74"/>
        <v>1.7331022530329297E-3</v>
      </c>
      <c r="CI77">
        <f t="shared" si="75"/>
        <v>3.4662045060658594E-3</v>
      </c>
      <c r="CJ77">
        <f t="shared" si="76"/>
        <v>0</v>
      </c>
      <c r="CK77">
        <f t="shared" si="77"/>
        <v>0</v>
      </c>
      <c r="CL77">
        <f t="shared" si="78"/>
        <v>0</v>
      </c>
      <c r="CM77">
        <f t="shared" si="79"/>
        <v>8.6655112651646479E-3</v>
      </c>
      <c r="CN77">
        <f t="shared" si="80"/>
        <v>0.51646447140381291</v>
      </c>
      <c r="CO77">
        <f t="shared" si="81"/>
        <v>0.29462738301559804</v>
      </c>
      <c r="CP77">
        <f t="shared" si="82"/>
        <v>0.18890814558058935</v>
      </c>
      <c r="CQ77">
        <f t="shared" si="83"/>
        <v>6.0658578856152535E-2</v>
      </c>
      <c r="CR77">
        <f t="shared" si="84"/>
        <v>1.0398613518197578E-2</v>
      </c>
      <c r="CS77">
        <f t="shared" si="85"/>
        <v>0.10225303292894286</v>
      </c>
      <c r="CT77">
        <f t="shared" si="86"/>
        <v>2.0797227036395156E-2</v>
      </c>
      <c r="CU77">
        <f t="shared" si="87"/>
        <v>6.4124783362218399E-2</v>
      </c>
    </row>
    <row r="78" spans="1:99" x14ac:dyDescent="0.3">
      <c r="A78" s="3">
        <v>40794</v>
      </c>
      <c r="B78" s="4" t="s">
        <v>55</v>
      </c>
      <c r="C78" s="4" t="s">
        <v>58</v>
      </c>
      <c r="D78" s="4" t="s">
        <v>58</v>
      </c>
      <c r="E78" s="6">
        <v>0.16</v>
      </c>
      <c r="F78" s="6">
        <v>0.01</v>
      </c>
      <c r="G78" s="6">
        <v>0.06</v>
      </c>
      <c r="H78" s="6">
        <v>0</v>
      </c>
      <c r="I78" s="6">
        <v>0.77</v>
      </c>
      <c r="J78" s="6">
        <v>0.88</v>
      </c>
      <c r="K78" s="6">
        <v>0.02</v>
      </c>
      <c r="L78" s="6">
        <v>0</v>
      </c>
      <c r="M78" s="6">
        <v>0.28000000000000003</v>
      </c>
      <c r="N78" s="6">
        <v>0</v>
      </c>
      <c r="O78" s="6">
        <v>7.0000000000000007E-2</v>
      </c>
      <c r="P78" s="6">
        <v>0.06</v>
      </c>
      <c r="Q78" s="6">
        <v>0.14000000000000001</v>
      </c>
      <c r="R78" s="6">
        <v>0.02</v>
      </c>
      <c r="S78" s="6">
        <v>0.04</v>
      </c>
      <c r="T78" s="6">
        <v>0.02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0.04</v>
      </c>
      <c r="AA78" s="6">
        <v>7.0000000000000007E-2</v>
      </c>
      <c r="AB78" s="6">
        <v>0</v>
      </c>
      <c r="AC78" s="6">
        <v>0.03</v>
      </c>
      <c r="AD78" s="6">
        <v>0</v>
      </c>
      <c r="AE78" s="6">
        <v>0</v>
      </c>
      <c r="AF78" s="6">
        <v>0.04</v>
      </c>
      <c r="AG78" s="6">
        <v>0.01</v>
      </c>
      <c r="AH78" s="6">
        <v>0.04</v>
      </c>
      <c r="AI78" s="6">
        <v>0</v>
      </c>
      <c r="AJ78" s="6">
        <v>0.1</v>
      </c>
      <c r="AK78" s="6">
        <v>0.05</v>
      </c>
      <c r="AL78" s="6">
        <v>0</v>
      </c>
      <c r="AM78" s="6">
        <v>0.02</v>
      </c>
      <c r="AN78" s="6">
        <v>0</v>
      </c>
      <c r="AO78" s="6">
        <v>0</v>
      </c>
      <c r="AP78" s="6">
        <v>0</v>
      </c>
      <c r="AQ78" s="6">
        <v>0.02</v>
      </c>
      <c r="AR78" s="7">
        <f t="shared" si="57"/>
        <v>1.5800000000000003</v>
      </c>
      <c r="AS78" s="7">
        <f t="shared" si="58"/>
        <v>0.96</v>
      </c>
      <c r="AT78" s="7">
        <f t="shared" si="59"/>
        <v>0.41000000000000003</v>
      </c>
      <c r="AU78" s="7">
        <f t="shared" si="60"/>
        <v>0.16</v>
      </c>
      <c r="AV78" s="7">
        <f t="shared" si="61"/>
        <v>0.04</v>
      </c>
      <c r="AW78" s="7">
        <f t="shared" si="62"/>
        <v>0.19000000000000003</v>
      </c>
      <c r="AX78" s="7">
        <f t="shared" si="63"/>
        <v>0.1</v>
      </c>
      <c r="AY78" s="7">
        <f t="shared" si="64"/>
        <v>0.23</v>
      </c>
      <c r="AZ78" s="7">
        <f t="shared" si="65"/>
        <v>2.9499999999999993</v>
      </c>
      <c r="BA78">
        <f t="shared" si="66"/>
        <v>5.4237288135593233E-2</v>
      </c>
      <c r="BB78">
        <f t="shared" si="88"/>
        <v>3.389830508474577E-3</v>
      </c>
      <c r="BC78">
        <f t="shared" si="89"/>
        <v>2.0338983050847463E-2</v>
      </c>
      <c r="BD78">
        <f t="shared" si="90"/>
        <v>0</v>
      </c>
      <c r="BE78">
        <f t="shared" si="91"/>
        <v>0.26101694915254242</v>
      </c>
      <c r="BF78">
        <f t="shared" si="92"/>
        <v>0.29830508474576278</v>
      </c>
      <c r="BG78">
        <f t="shared" si="93"/>
        <v>6.7796610169491541E-3</v>
      </c>
      <c r="BH78">
        <f t="shared" si="94"/>
        <v>0</v>
      </c>
      <c r="BI78">
        <f t="shared" si="95"/>
        <v>9.4915254237288166E-2</v>
      </c>
      <c r="BJ78">
        <f t="shared" si="96"/>
        <v>0</v>
      </c>
      <c r="BK78">
        <f t="shared" si="97"/>
        <v>2.3728813559322041E-2</v>
      </c>
      <c r="BL78">
        <f t="shared" si="98"/>
        <v>2.0338983050847463E-2</v>
      </c>
      <c r="BM78">
        <f t="shared" si="99"/>
        <v>4.7457627118644083E-2</v>
      </c>
      <c r="BN78">
        <f t="shared" si="100"/>
        <v>6.7796610169491541E-3</v>
      </c>
      <c r="BO78">
        <f t="shared" si="101"/>
        <v>1.3559322033898308E-2</v>
      </c>
      <c r="BP78">
        <f t="shared" si="102"/>
        <v>6.7796610169491541E-3</v>
      </c>
      <c r="BQ78">
        <f t="shared" si="103"/>
        <v>0</v>
      </c>
      <c r="BR78">
        <f t="shared" si="104"/>
        <v>0</v>
      </c>
      <c r="BS78">
        <f t="shared" si="105"/>
        <v>0</v>
      </c>
      <c r="BT78">
        <f t="shared" si="106"/>
        <v>0</v>
      </c>
      <c r="BU78">
        <f t="shared" si="107"/>
        <v>0</v>
      </c>
      <c r="BV78">
        <f t="shared" si="108"/>
        <v>1.3559322033898308E-2</v>
      </c>
      <c r="BW78">
        <f t="shared" si="109"/>
        <v>2.3728813559322041E-2</v>
      </c>
      <c r="BX78">
        <f t="shared" si="110"/>
        <v>0</v>
      </c>
      <c r="BY78">
        <f t="shared" si="111"/>
        <v>1.0169491525423732E-2</v>
      </c>
      <c r="BZ78">
        <f t="shared" si="112"/>
        <v>0</v>
      </c>
      <c r="CA78">
        <f t="shared" si="67"/>
        <v>0</v>
      </c>
      <c r="CB78">
        <f t="shared" si="68"/>
        <v>1.3559322033898308E-2</v>
      </c>
      <c r="CC78">
        <f t="shared" si="69"/>
        <v>3.389830508474577E-3</v>
      </c>
      <c r="CD78">
        <f t="shared" si="70"/>
        <v>1.3559322033898308E-2</v>
      </c>
      <c r="CE78">
        <f t="shared" si="71"/>
        <v>0</v>
      </c>
      <c r="CF78">
        <f t="shared" si="72"/>
        <v>3.389830508474577E-2</v>
      </c>
      <c r="CG78">
        <f t="shared" si="73"/>
        <v>1.6949152542372885E-2</v>
      </c>
      <c r="CH78">
        <f t="shared" si="74"/>
        <v>0</v>
      </c>
      <c r="CI78">
        <f t="shared" si="75"/>
        <v>6.7796610169491541E-3</v>
      </c>
      <c r="CJ78">
        <f t="shared" si="76"/>
        <v>0</v>
      </c>
      <c r="CK78">
        <f t="shared" si="77"/>
        <v>0</v>
      </c>
      <c r="CL78">
        <f t="shared" si="78"/>
        <v>0</v>
      </c>
      <c r="CM78">
        <f t="shared" si="79"/>
        <v>6.7796610169491541E-3</v>
      </c>
      <c r="CN78">
        <f t="shared" si="80"/>
        <v>0.53559322033898327</v>
      </c>
      <c r="CO78">
        <f t="shared" si="81"/>
        <v>0.32542372881355941</v>
      </c>
      <c r="CP78">
        <f t="shared" si="82"/>
        <v>0.13898305084745768</v>
      </c>
      <c r="CQ78">
        <f t="shared" si="83"/>
        <v>5.4237288135593233E-2</v>
      </c>
      <c r="CR78">
        <f t="shared" si="84"/>
        <v>1.3559322033898308E-2</v>
      </c>
      <c r="CS78">
        <f t="shared" si="85"/>
        <v>6.4406779661016975E-2</v>
      </c>
      <c r="CT78">
        <f t="shared" si="86"/>
        <v>3.389830508474577E-2</v>
      </c>
      <c r="CU78">
        <f t="shared" si="87"/>
        <v>7.7966101694915274E-2</v>
      </c>
    </row>
    <row r="79" spans="1:99" x14ac:dyDescent="0.3">
      <c r="A79" s="3">
        <v>40794</v>
      </c>
      <c r="B79" s="4" t="s">
        <v>55</v>
      </c>
      <c r="C79" s="4" t="s">
        <v>58</v>
      </c>
      <c r="D79" s="4" t="s">
        <v>58</v>
      </c>
      <c r="E79" s="6">
        <v>0.38</v>
      </c>
      <c r="F79" s="6">
        <v>0.02</v>
      </c>
      <c r="G79" s="6">
        <v>0.09</v>
      </c>
      <c r="H79" s="6">
        <v>0</v>
      </c>
      <c r="I79" s="6">
        <v>1.17</v>
      </c>
      <c r="J79" s="6">
        <v>1.55</v>
      </c>
      <c r="K79" s="6">
        <v>0.04</v>
      </c>
      <c r="L79" s="6">
        <v>0.01</v>
      </c>
      <c r="M79" s="6">
        <v>0.51</v>
      </c>
      <c r="N79" s="6">
        <v>0</v>
      </c>
      <c r="O79" s="6">
        <v>0.14000000000000001</v>
      </c>
      <c r="P79" s="6">
        <v>0.1</v>
      </c>
      <c r="Q79" s="6">
        <v>0.21</v>
      </c>
      <c r="R79" s="6">
        <v>0.03</v>
      </c>
      <c r="S79" s="6">
        <v>0.08</v>
      </c>
      <c r="T79" s="6">
        <v>0.02</v>
      </c>
      <c r="U79" s="6">
        <v>0.01</v>
      </c>
      <c r="V79" s="6">
        <v>0</v>
      </c>
      <c r="W79" s="6">
        <v>0.01</v>
      </c>
      <c r="X79" s="6">
        <v>0</v>
      </c>
      <c r="Y79" s="6">
        <v>0</v>
      </c>
      <c r="Z79" s="6">
        <v>0.06</v>
      </c>
      <c r="AA79" s="6">
        <v>0.11</v>
      </c>
      <c r="AB79" s="6">
        <v>0.01</v>
      </c>
      <c r="AC79" s="6">
        <v>0.04</v>
      </c>
      <c r="AD79" s="6">
        <v>0</v>
      </c>
      <c r="AE79" s="6">
        <v>0</v>
      </c>
      <c r="AF79" s="6">
        <v>0.06</v>
      </c>
      <c r="AG79" s="6">
        <v>0.01</v>
      </c>
      <c r="AH79" s="6">
        <v>0.06</v>
      </c>
      <c r="AI79" s="6">
        <v>0.02</v>
      </c>
      <c r="AJ79" s="6">
        <v>0.19</v>
      </c>
      <c r="AK79" s="6">
        <v>0.1</v>
      </c>
      <c r="AL79" s="6">
        <v>0.01</v>
      </c>
      <c r="AM79" s="6">
        <v>0.03</v>
      </c>
      <c r="AN79" s="6">
        <v>0</v>
      </c>
      <c r="AO79" s="6">
        <v>0</v>
      </c>
      <c r="AP79" s="6">
        <v>0</v>
      </c>
      <c r="AQ79" s="6">
        <v>0.03</v>
      </c>
      <c r="AR79" s="7">
        <f t="shared" si="57"/>
        <v>2.6899999999999991</v>
      </c>
      <c r="AS79" s="7">
        <f t="shared" si="58"/>
        <v>1.7500000000000002</v>
      </c>
      <c r="AT79" s="7">
        <f t="shared" si="59"/>
        <v>0.65999999999999992</v>
      </c>
      <c r="AU79" s="7">
        <f t="shared" si="60"/>
        <v>0.24</v>
      </c>
      <c r="AV79" s="7">
        <f t="shared" si="61"/>
        <v>0.06</v>
      </c>
      <c r="AW79" s="7">
        <f t="shared" si="62"/>
        <v>0.34</v>
      </c>
      <c r="AX79" s="7">
        <f t="shared" si="63"/>
        <v>0.13</v>
      </c>
      <c r="AY79" s="7">
        <f t="shared" si="64"/>
        <v>0.41000000000000003</v>
      </c>
      <c r="AZ79" s="7">
        <f t="shared" si="65"/>
        <v>5.0999999999999979</v>
      </c>
      <c r="BA79">
        <f t="shared" si="66"/>
        <v>7.4509803921568654E-2</v>
      </c>
      <c r="BB79">
        <f t="shared" si="88"/>
        <v>3.9215686274509821E-3</v>
      </c>
      <c r="BC79">
        <f t="shared" si="89"/>
        <v>1.7647058823529418E-2</v>
      </c>
      <c r="BD79">
        <f t="shared" si="90"/>
        <v>0</v>
      </c>
      <c r="BE79">
        <f t="shared" si="91"/>
        <v>0.22941176470588243</v>
      </c>
      <c r="BF79">
        <f t="shared" si="92"/>
        <v>0.30392156862745112</v>
      </c>
      <c r="BG79">
        <f t="shared" si="93"/>
        <v>7.8431372549019641E-3</v>
      </c>
      <c r="BH79">
        <f t="shared" si="94"/>
        <v>1.960784313725491E-3</v>
      </c>
      <c r="BI79">
        <f t="shared" si="95"/>
        <v>0.10000000000000005</v>
      </c>
      <c r="BJ79">
        <f t="shared" si="96"/>
        <v>0</v>
      </c>
      <c r="BK79">
        <f t="shared" si="97"/>
        <v>2.7450980392156876E-2</v>
      </c>
      <c r="BL79">
        <f t="shared" si="98"/>
        <v>1.9607843137254912E-2</v>
      </c>
      <c r="BM79">
        <f t="shared" si="99"/>
        <v>4.1176470588235307E-2</v>
      </c>
      <c r="BN79">
        <f t="shared" si="100"/>
        <v>5.8823529411764731E-3</v>
      </c>
      <c r="BO79">
        <f t="shared" si="101"/>
        <v>1.5686274509803928E-2</v>
      </c>
      <c r="BP79">
        <f t="shared" si="102"/>
        <v>3.9215686274509821E-3</v>
      </c>
      <c r="BQ79">
        <f t="shared" si="103"/>
        <v>1.960784313725491E-3</v>
      </c>
      <c r="BR79">
        <f t="shared" si="104"/>
        <v>0</v>
      </c>
      <c r="BS79">
        <f t="shared" si="105"/>
        <v>1.960784313725491E-3</v>
      </c>
      <c r="BT79">
        <f t="shared" si="106"/>
        <v>0</v>
      </c>
      <c r="BU79">
        <f t="shared" si="107"/>
        <v>0</v>
      </c>
      <c r="BV79">
        <f t="shared" si="108"/>
        <v>1.1764705882352946E-2</v>
      </c>
      <c r="BW79">
        <f t="shared" si="109"/>
        <v>2.1568627450980402E-2</v>
      </c>
      <c r="BX79">
        <f t="shared" si="110"/>
        <v>1.960784313725491E-3</v>
      </c>
      <c r="BY79">
        <f t="shared" si="111"/>
        <v>7.8431372549019641E-3</v>
      </c>
      <c r="BZ79">
        <f t="shared" si="112"/>
        <v>0</v>
      </c>
      <c r="CA79">
        <f t="shared" si="67"/>
        <v>0</v>
      </c>
      <c r="CB79">
        <f t="shared" si="68"/>
        <v>1.1764705882352946E-2</v>
      </c>
      <c r="CC79">
        <f t="shared" si="69"/>
        <v>1.960784313725491E-3</v>
      </c>
      <c r="CD79">
        <f t="shared" si="70"/>
        <v>1.1764705882352946E-2</v>
      </c>
      <c r="CE79">
        <f t="shared" si="71"/>
        <v>3.9215686274509821E-3</v>
      </c>
      <c r="CF79">
        <f t="shared" si="72"/>
        <v>3.7254901960784327E-2</v>
      </c>
      <c r="CG79">
        <f t="shared" si="73"/>
        <v>1.9607843137254912E-2</v>
      </c>
      <c r="CH79">
        <f t="shared" si="74"/>
        <v>1.960784313725491E-3</v>
      </c>
      <c r="CI79">
        <f t="shared" si="75"/>
        <v>5.8823529411764731E-3</v>
      </c>
      <c r="CJ79">
        <f t="shared" si="76"/>
        <v>0</v>
      </c>
      <c r="CK79">
        <f t="shared" si="77"/>
        <v>0</v>
      </c>
      <c r="CL79">
        <f t="shared" si="78"/>
        <v>0</v>
      </c>
      <c r="CM79">
        <f t="shared" si="79"/>
        <v>5.8823529411764731E-3</v>
      </c>
      <c r="CN79">
        <f t="shared" si="80"/>
        <v>0.52745098039215688</v>
      </c>
      <c r="CO79">
        <f t="shared" si="81"/>
        <v>0.34313725490196095</v>
      </c>
      <c r="CP79">
        <f t="shared" si="82"/>
        <v>0.12941176470588239</v>
      </c>
      <c r="CQ79">
        <f t="shared" si="83"/>
        <v>4.7058823529411785E-2</v>
      </c>
      <c r="CR79">
        <f t="shared" si="84"/>
        <v>1.1764705882352946E-2</v>
      </c>
      <c r="CS79">
        <f t="shared" si="85"/>
        <v>6.6666666666666693E-2</v>
      </c>
      <c r="CT79">
        <f t="shared" si="86"/>
        <v>2.5490196078431383E-2</v>
      </c>
      <c r="CU79">
        <f t="shared" si="87"/>
        <v>8.0392156862745132E-2</v>
      </c>
    </row>
    <row r="80" spans="1:99" x14ac:dyDescent="0.3">
      <c r="A80" s="3">
        <v>40794</v>
      </c>
      <c r="B80" s="4" t="s">
        <v>55</v>
      </c>
      <c r="C80" s="4" t="s">
        <v>58</v>
      </c>
      <c r="D80" s="4" t="s">
        <v>58</v>
      </c>
      <c r="E80" s="6">
        <v>0.69</v>
      </c>
      <c r="F80" s="6">
        <v>0.02</v>
      </c>
      <c r="G80" s="6">
        <v>0.1</v>
      </c>
      <c r="H80" s="6">
        <v>0</v>
      </c>
      <c r="I80" s="6">
        <v>1.93</v>
      </c>
      <c r="J80" s="6">
        <v>1.35</v>
      </c>
      <c r="K80" s="6">
        <v>0.04</v>
      </c>
      <c r="L80" s="6">
        <v>0.01</v>
      </c>
      <c r="M80" s="6">
        <v>0.62</v>
      </c>
      <c r="N80" s="6">
        <v>0</v>
      </c>
      <c r="O80" s="6">
        <v>0.37</v>
      </c>
      <c r="P80" s="6">
        <v>0.22</v>
      </c>
      <c r="Q80" s="6">
        <v>0.65</v>
      </c>
      <c r="R80" s="6">
        <v>0.05</v>
      </c>
      <c r="S80" s="6">
        <v>0.62</v>
      </c>
      <c r="T80" s="6">
        <v>0.03</v>
      </c>
      <c r="U80" s="6">
        <v>0.01</v>
      </c>
      <c r="V80" s="6">
        <v>0</v>
      </c>
      <c r="W80" s="6">
        <v>0.01</v>
      </c>
      <c r="X80" s="6">
        <v>0.01</v>
      </c>
      <c r="Y80" s="6">
        <v>0</v>
      </c>
      <c r="Z80" s="6">
        <v>0.09</v>
      </c>
      <c r="AA80" s="6">
        <v>0.23</v>
      </c>
      <c r="AB80" s="6">
        <v>0.01</v>
      </c>
      <c r="AC80" s="6">
        <v>0.06</v>
      </c>
      <c r="AD80" s="6">
        <v>0</v>
      </c>
      <c r="AE80" s="6">
        <v>0</v>
      </c>
      <c r="AF80" s="6">
        <v>0.13</v>
      </c>
      <c r="AG80" s="6">
        <v>0.01</v>
      </c>
      <c r="AH80" s="6">
        <v>0.08</v>
      </c>
      <c r="AI80" s="6">
        <v>0.05</v>
      </c>
      <c r="AJ80" s="6">
        <v>0.23</v>
      </c>
      <c r="AK80" s="6">
        <v>0.13</v>
      </c>
      <c r="AL80" s="6">
        <v>0.01</v>
      </c>
      <c r="AM80" s="6">
        <v>0.04</v>
      </c>
      <c r="AN80" s="6">
        <v>0</v>
      </c>
      <c r="AO80" s="6">
        <v>0</v>
      </c>
      <c r="AP80" s="6">
        <v>0</v>
      </c>
      <c r="AQ80" s="6">
        <v>0.21</v>
      </c>
      <c r="AR80" s="7">
        <f t="shared" si="57"/>
        <v>4.1899999999999995</v>
      </c>
      <c r="AS80" s="7">
        <f t="shared" si="58"/>
        <v>1.81</v>
      </c>
      <c r="AT80" s="7">
        <f t="shared" si="59"/>
        <v>2.0099999999999998</v>
      </c>
      <c r="AU80" s="7">
        <f t="shared" si="60"/>
        <v>0.71000000000000008</v>
      </c>
      <c r="AV80" s="7">
        <f t="shared" si="61"/>
        <v>0.13</v>
      </c>
      <c r="AW80" s="7">
        <f t="shared" si="62"/>
        <v>1.1300000000000001</v>
      </c>
      <c r="AX80" s="7">
        <f t="shared" si="63"/>
        <v>0.18</v>
      </c>
      <c r="AY80" s="7">
        <f t="shared" si="64"/>
        <v>0.49999999999999994</v>
      </c>
      <c r="AZ80" s="7">
        <f t="shared" si="65"/>
        <v>8.01</v>
      </c>
      <c r="BA80">
        <f t="shared" si="66"/>
        <v>8.6142322097378279E-2</v>
      </c>
      <c r="BB80">
        <f t="shared" si="88"/>
        <v>2.4968789013732834E-3</v>
      </c>
      <c r="BC80">
        <f t="shared" si="89"/>
        <v>1.2484394506866418E-2</v>
      </c>
      <c r="BD80">
        <f t="shared" si="90"/>
        <v>0</v>
      </c>
      <c r="BE80">
        <f t="shared" si="91"/>
        <v>0.24094881398252185</v>
      </c>
      <c r="BF80">
        <f t="shared" si="92"/>
        <v>0.16853932584269665</v>
      </c>
      <c r="BG80">
        <f t="shared" si="93"/>
        <v>4.9937578027465668E-3</v>
      </c>
      <c r="BH80">
        <f t="shared" si="94"/>
        <v>1.2484394506866417E-3</v>
      </c>
      <c r="BI80">
        <f t="shared" si="95"/>
        <v>7.740324594257178E-2</v>
      </c>
      <c r="BJ80">
        <f t="shared" si="96"/>
        <v>0</v>
      </c>
      <c r="BK80">
        <f t="shared" si="97"/>
        <v>4.6192259675405745E-2</v>
      </c>
      <c r="BL80">
        <f t="shared" si="98"/>
        <v>2.7465667915106119E-2</v>
      </c>
      <c r="BM80">
        <f t="shared" si="99"/>
        <v>8.1148564294631714E-2</v>
      </c>
      <c r="BN80">
        <f t="shared" si="100"/>
        <v>6.242197253433209E-3</v>
      </c>
      <c r="BO80">
        <f t="shared" si="101"/>
        <v>7.740324594257178E-2</v>
      </c>
      <c r="BP80">
        <f t="shared" si="102"/>
        <v>3.7453183520599251E-3</v>
      </c>
      <c r="BQ80">
        <f t="shared" si="103"/>
        <v>1.2484394506866417E-3</v>
      </c>
      <c r="BR80">
        <f t="shared" si="104"/>
        <v>0</v>
      </c>
      <c r="BS80">
        <f t="shared" si="105"/>
        <v>1.2484394506866417E-3</v>
      </c>
      <c r="BT80">
        <f t="shared" si="106"/>
        <v>1.2484394506866417E-3</v>
      </c>
      <c r="BU80">
        <f t="shared" si="107"/>
        <v>0</v>
      </c>
      <c r="BV80">
        <f t="shared" si="108"/>
        <v>1.1235955056179775E-2</v>
      </c>
      <c r="BW80">
        <f t="shared" si="109"/>
        <v>2.871410736579276E-2</v>
      </c>
      <c r="BX80">
        <f t="shared" si="110"/>
        <v>1.2484394506866417E-3</v>
      </c>
      <c r="BY80">
        <f t="shared" si="111"/>
        <v>7.4906367041198503E-3</v>
      </c>
      <c r="BZ80">
        <f t="shared" si="112"/>
        <v>0</v>
      </c>
      <c r="CA80">
        <f t="shared" si="67"/>
        <v>0</v>
      </c>
      <c r="CB80">
        <f t="shared" si="68"/>
        <v>1.6229712858926344E-2</v>
      </c>
      <c r="CC80">
        <f t="shared" si="69"/>
        <v>1.2484394506866417E-3</v>
      </c>
      <c r="CD80">
        <f t="shared" si="70"/>
        <v>9.9875156054931337E-3</v>
      </c>
      <c r="CE80">
        <f t="shared" si="71"/>
        <v>6.242197253433209E-3</v>
      </c>
      <c r="CF80">
        <f t="shared" si="72"/>
        <v>2.871410736579276E-2</v>
      </c>
      <c r="CG80">
        <f t="shared" si="73"/>
        <v>1.6229712858926344E-2</v>
      </c>
      <c r="CH80">
        <f t="shared" si="74"/>
        <v>1.2484394506866417E-3</v>
      </c>
      <c r="CI80">
        <f t="shared" si="75"/>
        <v>4.9937578027465668E-3</v>
      </c>
      <c r="CJ80">
        <f t="shared" si="76"/>
        <v>0</v>
      </c>
      <c r="CK80">
        <f t="shared" si="77"/>
        <v>0</v>
      </c>
      <c r="CL80">
        <f t="shared" si="78"/>
        <v>0</v>
      </c>
      <c r="CM80">
        <f t="shared" si="79"/>
        <v>2.6217228464419474E-2</v>
      </c>
      <c r="CN80">
        <f t="shared" si="80"/>
        <v>0.52309612983770282</v>
      </c>
      <c r="CO80">
        <f t="shared" si="81"/>
        <v>0.22596754057428217</v>
      </c>
      <c r="CP80">
        <f t="shared" si="82"/>
        <v>0.25093632958801498</v>
      </c>
      <c r="CQ80">
        <f t="shared" si="83"/>
        <v>8.8639200998751569E-2</v>
      </c>
      <c r="CR80">
        <f t="shared" si="84"/>
        <v>1.6229712858926344E-2</v>
      </c>
      <c r="CS80">
        <f t="shared" si="85"/>
        <v>0.14107365792759052</v>
      </c>
      <c r="CT80">
        <f t="shared" si="86"/>
        <v>2.247191011235955E-2</v>
      </c>
      <c r="CU80">
        <f t="shared" si="87"/>
        <v>6.2421972534332078E-2</v>
      </c>
    </row>
    <row r="81" spans="1:99" x14ac:dyDescent="0.3">
      <c r="A81" s="3">
        <v>40794</v>
      </c>
      <c r="B81" s="4" t="s">
        <v>55</v>
      </c>
      <c r="C81" s="4" t="s">
        <v>58</v>
      </c>
      <c r="D81" s="4" t="s">
        <v>58</v>
      </c>
      <c r="E81" s="6">
        <v>0.56000000000000005</v>
      </c>
      <c r="F81" s="6">
        <v>0.02</v>
      </c>
      <c r="G81" s="6">
        <v>7.0000000000000007E-2</v>
      </c>
      <c r="H81" s="6">
        <v>0</v>
      </c>
      <c r="I81" s="6">
        <v>1.65</v>
      </c>
      <c r="J81" s="6">
        <v>1.19</v>
      </c>
      <c r="K81" s="6">
        <v>0.04</v>
      </c>
      <c r="L81" s="6">
        <v>0.01</v>
      </c>
      <c r="M81" s="6">
        <v>0.56000000000000005</v>
      </c>
      <c r="N81" s="6">
        <v>0</v>
      </c>
      <c r="O81" s="6">
        <v>0.4</v>
      </c>
      <c r="P81" s="6">
        <v>0.21</v>
      </c>
      <c r="Q81" s="6">
        <v>0.62</v>
      </c>
      <c r="R81" s="6">
        <v>0.05</v>
      </c>
      <c r="S81" s="6">
        <v>0.61</v>
      </c>
      <c r="T81" s="6">
        <v>0.03</v>
      </c>
      <c r="U81" s="6">
        <v>0.01</v>
      </c>
      <c r="V81" s="6">
        <v>0</v>
      </c>
      <c r="W81" s="6">
        <v>0.01</v>
      </c>
      <c r="X81" s="6">
        <v>0.01</v>
      </c>
      <c r="Y81" s="6">
        <v>0</v>
      </c>
      <c r="Z81" s="6">
        <v>0.09</v>
      </c>
      <c r="AA81" s="6">
        <v>0.23</v>
      </c>
      <c r="AB81" s="6">
        <v>0.01</v>
      </c>
      <c r="AC81" s="6">
        <v>0.06</v>
      </c>
      <c r="AD81" s="6">
        <v>0</v>
      </c>
      <c r="AE81" s="6">
        <v>0</v>
      </c>
      <c r="AF81" s="6">
        <v>0.15</v>
      </c>
      <c r="AG81" s="6">
        <v>0.01</v>
      </c>
      <c r="AH81" s="6">
        <v>7.0000000000000007E-2</v>
      </c>
      <c r="AI81" s="6">
        <v>0.01</v>
      </c>
      <c r="AJ81" s="6">
        <v>0.2</v>
      </c>
      <c r="AK81" s="6">
        <v>0.11</v>
      </c>
      <c r="AL81" s="6">
        <v>0.01</v>
      </c>
      <c r="AM81" s="6">
        <v>0.04</v>
      </c>
      <c r="AN81" s="6">
        <v>0</v>
      </c>
      <c r="AO81" s="6">
        <v>0</v>
      </c>
      <c r="AP81" s="6">
        <v>0</v>
      </c>
      <c r="AQ81" s="6">
        <v>0.21</v>
      </c>
      <c r="AR81" s="7">
        <f t="shared" si="57"/>
        <v>3.6299999999999994</v>
      </c>
      <c r="AS81" s="7">
        <f t="shared" si="58"/>
        <v>1.6400000000000001</v>
      </c>
      <c r="AT81" s="7">
        <f t="shared" si="59"/>
        <v>1.98</v>
      </c>
      <c r="AU81" s="7">
        <f t="shared" si="60"/>
        <v>0.68</v>
      </c>
      <c r="AV81" s="7">
        <f t="shared" si="61"/>
        <v>0.15</v>
      </c>
      <c r="AW81" s="7">
        <f t="shared" si="62"/>
        <v>1.0999999999999999</v>
      </c>
      <c r="AX81" s="7">
        <f t="shared" si="63"/>
        <v>0.16999999999999998</v>
      </c>
      <c r="AY81" s="7">
        <f t="shared" si="64"/>
        <v>0.42</v>
      </c>
      <c r="AZ81" s="7">
        <f t="shared" si="65"/>
        <v>7.25</v>
      </c>
      <c r="BA81">
        <f t="shared" si="66"/>
        <v>7.7241379310344832E-2</v>
      </c>
      <c r="BB81">
        <f t="shared" si="88"/>
        <v>2.7586206896551726E-3</v>
      </c>
      <c r="BC81">
        <f t="shared" si="89"/>
        <v>9.655172413793104E-3</v>
      </c>
      <c r="BD81">
        <f t="shared" si="90"/>
        <v>0</v>
      </c>
      <c r="BE81">
        <f t="shared" si="91"/>
        <v>0.22758620689655171</v>
      </c>
      <c r="BF81">
        <f t="shared" si="92"/>
        <v>0.16413793103448276</v>
      </c>
      <c r="BG81">
        <f t="shared" si="93"/>
        <v>5.5172413793103453E-3</v>
      </c>
      <c r="BH81">
        <f t="shared" si="94"/>
        <v>1.3793103448275863E-3</v>
      </c>
      <c r="BI81">
        <f t="shared" si="95"/>
        <v>7.7241379310344832E-2</v>
      </c>
      <c r="BJ81">
        <f t="shared" si="96"/>
        <v>0</v>
      </c>
      <c r="BK81">
        <f t="shared" si="97"/>
        <v>5.5172413793103454E-2</v>
      </c>
      <c r="BL81">
        <f t="shared" si="98"/>
        <v>2.8965517241379309E-2</v>
      </c>
      <c r="BM81">
        <f t="shared" si="99"/>
        <v>8.5517241379310341E-2</v>
      </c>
      <c r="BN81">
        <f t="shared" si="100"/>
        <v>6.8965517241379318E-3</v>
      </c>
      <c r="BO81">
        <f t="shared" si="101"/>
        <v>8.4137931034482763E-2</v>
      </c>
      <c r="BP81">
        <f t="shared" si="102"/>
        <v>4.1379310344827587E-3</v>
      </c>
      <c r="BQ81">
        <f t="shared" si="103"/>
        <v>1.3793103448275863E-3</v>
      </c>
      <c r="BR81">
        <f t="shared" si="104"/>
        <v>0</v>
      </c>
      <c r="BS81">
        <f t="shared" si="105"/>
        <v>1.3793103448275863E-3</v>
      </c>
      <c r="BT81">
        <f t="shared" si="106"/>
        <v>1.3793103448275863E-3</v>
      </c>
      <c r="BU81">
        <f t="shared" si="107"/>
        <v>0</v>
      </c>
      <c r="BV81">
        <f t="shared" si="108"/>
        <v>1.2413793103448275E-2</v>
      </c>
      <c r="BW81">
        <f t="shared" si="109"/>
        <v>3.1724137931034485E-2</v>
      </c>
      <c r="BX81">
        <f t="shared" si="110"/>
        <v>1.3793103448275863E-3</v>
      </c>
      <c r="BY81">
        <f t="shared" si="111"/>
        <v>8.2758620689655175E-3</v>
      </c>
      <c r="BZ81">
        <f t="shared" si="112"/>
        <v>0</v>
      </c>
      <c r="CA81">
        <f t="shared" si="67"/>
        <v>0</v>
      </c>
      <c r="CB81">
        <f t="shared" si="68"/>
        <v>2.0689655172413793E-2</v>
      </c>
      <c r="CC81">
        <f t="shared" si="69"/>
        <v>1.3793103448275863E-3</v>
      </c>
      <c r="CD81">
        <f t="shared" si="70"/>
        <v>9.655172413793104E-3</v>
      </c>
      <c r="CE81">
        <f t="shared" si="71"/>
        <v>1.3793103448275863E-3</v>
      </c>
      <c r="CF81">
        <f t="shared" si="72"/>
        <v>2.7586206896551727E-2</v>
      </c>
      <c r="CG81">
        <f t="shared" si="73"/>
        <v>1.5172413793103448E-2</v>
      </c>
      <c r="CH81">
        <f t="shared" si="74"/>
        <v>1.3793103448275863E-3</v>
      </c>
      <c r="CI81">
        <f t="shared" si="75"/>
        <v>5.5172413793103453E-3</v>
      </c>
      <c r="CJ81">
        <f t="shared" si="76"/>
        <v>0</v>
      </c>
      <c r="CK81">
        <f t="shared" si="77"/>
        <v>0</v>
      </c>
      <c r="CL81">
        <f t="shared" si="78"/>
        <v>0</v>
      </c>
      <c r="CM81">
        <f t="shared" si="79"/>
        <v>2.8965517241379309E-2</v>
      </c>
      <c r="CN81">
        <f t="shared" si="80"/>
        <v>0.50068965517241371</v>
      </c>
      <c r="CO81">
        <f t="shared" si="81"/>
        <v>0.22620689655172416</v>
      </c>
      <c r="CP81">
        <f t="shared" si="82"/>
        <v>0.27310344827586208</v>
      </c>
      <c r="CQ81">
        <f t="shared" si="83"/>
        <v>9.3793103448275864E-2</v>
      </c>
      <c r="CR81">
        <f t="shared" si="84"/>
        <v>2.0689655172413793E-2</v>
      </c>
      <c r="CS81">
        <f t="shared" si="85"/>
        <v>0.15172413793103445</v>
      </c>
      <c r="CT81">
        <f t="shared" si="86"/>
        <v>2.3448275862068962E-2</v>
      </c>
      <c r="CU81">
        <f t="shared" si="87"/>
        <v>5.7931034482758617E-2</v>
      </c>
    </row>
    <row r="82" spans="1:99" x14ac:dyDescent="0.3">
      <c r="A82" s="3">
        <v>40881</v>
      </c>
      <c r="B82" s="4" t="s">
        <v>50</v>
      </c>
      <c r="C82" s="4" t="s">
        <v>58</v>
      </c>
      <c r="D82" s="4" t="s">
        <v>58</v>
      </c>
      <c r="E82" s="6">
        <v>0.55000000000000004</v>
      </c>
      <c r="F82" s="6">
        <v>0.02</v>
      </c>
      <c r="G82" s="6">
        <v>0.17</v>
      </c>
      <c r="H82" s="6">
        <v>0</v>
      </c>
      <c r="I82" s="6">
        <v>1.73</v>
      </c>
      <c r="J82" s="6">
        <v>1.22</v>
      </c>
      <c r="K82" s="6">
        <v>0.06</v>
      </c>
      <c r="L82" s="6">
        <v>0.01</v>
      </c>
      <c r="M82" s="6">
        <v>0.47</v>
      </c>
      <c r="N82" s="6">
        <v>0</v>
      </c>
      <c r="O82" s="6">
        <v>0.5</v>
      </c>
      <c r="P82" s="6">
        <v>0.26</v>
      </c>
      <c r="Q82" s="6">
        <v>0.39</v>
      </c>
      <c r="R82" s="6">
        <v>0.04</v>
      </c>
      <c r="S82" s="6">
        <v>0.38</v>
      </c>
      <c r="T82" s="6">
        <v>0.05</v>
      </c>
      <c r="U82" s="6">
        <v>0.01</v>
      </c>
      <c r="V82" s="6">
        <v>0</v>
      </c>
      <c r="W82" s="6">
        <v>0.01</v>
      </c>
      <c r="X82" s="6">
        <v>0.01</v>
      </c>
      <c r="Y82" s="6">
        <v>0.01</v>
      </c>
      <c r="Z82" s="6">
        <v>0.05</v>
      </c>
      <c r="AA82" s="6">
        <v>0.25</v>
      </c>
      <c r="AB82" s="6">
        <v>0.01</v>
      </c>
      <c r="AC82" s="6">
        <v>0.09</v>
      </c>
      <c r="AD82" s="6">
        <v>0.01</v>
      </c>
      <c r="AE82" s="6">
        <v>0.01</v>
      </c>
      <c r="AF82" s="6">
        <v>0.14000000000000001</v>
      </c>
      <c r="AG82" s="6">
        <v>0.02</v>
      </c>
      <c r="AH82" s="6">
        <v>0.1</v>
      </c>
      <c r="AI82" s="6">
        <v>0.04</v>
      </c>
      <c r="AJ82" s="6">
        <v>0.18</v>
      </c>
      <c r="AK82" s="6">
        <v>0.13</v>
      </c>
      <c r="AL82" s="6">
        <v>0.01</v>
      </c>
      <c r="AM82" s="6">
        <v>0.04</v>
      </c>
      <c r="AN82" s="6">
        <v>0</v>
      </c>
      <c r="AO82" s="6">
        <v>0</v>
      </c>
      <c r="AP82" s="6">
        <v>0</v>
      </c>
      <c r="AQ82" s="6">
        <v>0.14000000000000001</v>
      </c>
      <c r="AR82" s="7">
        <f t="shared" si="57"/>
        <v>3.75</v>
      </c>
      <c r="AS82" s="7">
        <f t="shared" si="58"/>
        <v>1.81</v>
      </c>
      <c r="AT82" s="7">
        <f t="shared" si="59"/>
        <v>1.5500000000000003</v>
      </c>
      <c r="AU82" s="7">
        <f t="shared" si="60"/>
        <v>0.45</v>
      </c>
      <c r="AV82" s="7">
        <f t="shared" si="61"/>
        <v>0.14000000000000001</v>
      </c>
      <c r="AW82" s="7">
        <f t="shared" si="62"/>
        <v>0.87</v>
      </c>
      <c r="AX82" s="7">
        <f t="shared" si="63"/>
        <v>0.26</v>
      </c>
      <c r="AY82" s="7">
        <f t="shared" si="64"/>
        <v>0.52</v>
      </c>
      <c r="AZ82" s="7">
        <f t="shared" si="65"/>
        <v>7.1099999999999959</v>
      </c>
      <c r="BA82">
        <f t="shared" si="66"/>
        <v>7.7355836849507781E-2</v>
      </c>
      <c r="BB82">
        <f t="shared" si="88"/>
        <v>2.8129395218002831E-3</v>
      </c>
      <c r="BC82">
        <f t="shared" si="89"/>
        <v>2.3909985935302407E-2</v>
      </c>
      <c r="BD82">
        <f t="shared" si="90"/>
        <v>0</v>
      </c>
      <c r="BE82">
        <f t="shared" si="91"/>
        <v>0.24331926863572448</v>
      </c>
      <c r="BF82">
        <f t="shared" si="92"/>
        <v>0.17158931082981727</v>
      </c>
      <c r="BG82">
        <f t="shared" si="93"/>
        <v>8.4388185654008484E-3</v>
      </c>
      <c r="BH82">
        <f t="shared" si="94"/>
        <v>1.4064697609001415E-3</v>
      </c>
      <c r="BI82">
        <f t="shared" si="95"/>
        <v>6.6104078762306645E-2</v>
      </c>
      <c r="BJ82">
        <f t="shared" si="96"/>
        <v>0</v>
      </c>
      <c r="BK82">
        <f t="shared" si="97"/>
        <v>7.0323488045007071E-2</v>
      </c>
      <c r="BL82">
        <f t="shared" si="98"/>
        <v>3.6568213783403677E-2</v>
      </c>
      <c r="BM82">
        <f t="shared" si="99"/>
        <v>5.4852320675105516E-2</v>
      </c>
      <c r="BN82">
        <f t="shared" si="100"/>
        <v>5.6258790436005662E-3</v>
      </c>
      <c r="BO82">
        <f t="shared" si="101"/>
        <v>5.3445850914205374E-2</v>
      </c>
      <c r="BP82">
        <f t="shared" si="102"/>
        <v>7.0323488045007073E-3</v>
      </c>
      <c r="BQ82">
        <f t="shared" si="103"/>
        <v>1.4064697609001415E-3</v>
      </c>
      <c r="BR82">
        <f t="shared" si="104"/>
        <v>0</v>
      </c>
      <c r="BS82">
        <f t="shared" si="105"/>
        <v>1.4064697609001415E-3</v>
      </c>
      <c r="BT82">
        <f t="shared" si="106"/>
        <v>1.4064697609001415E-3</v>
      </c>
      <c r="BU82">
        <f t="shared" si="107"/>
        <v>1.4064697609001415E-3</v>
      </c>
      <c r="BV82">
        <f t="shared" si="108"/>
        <v>7.0323488045007073E-3</v>
      </c>
      <c r="BW82">
        <f t="shared" si="109"/>
        <v>3.5161744022503535E-2</v>
      </c>
      <c r="BX82">
        <f t="shared" si="110"/>
        <v>1.4064697609001415E-3</v>
      </c>
      <c r="BY82">
        <f t="shared" si="111"/>
        <v>1.2658227848101273E-2</v>
      </c>
      <c r="BZ82">
        <f t="shared" si="112"/>
        <v>1.4064697609001415E-3</v>
      </c>
      <c r="CA82">
        <f t="shared" si="67"/>
        <v>1.4064697609001415E-3</v>
      </c>
      <c r="CB82">
        <f t="shared" si="68"/>
        <v>1.9690576652601981E-2</v>
      </c>
      <c r="CC82">
        <f t="shared" si="69"/>
        <v>2.8129395218002831E-3</v>
      </c>
      <c r="CD82">
        <f t="shared" si="70"/>
        <v>1.4064697609001415E-2</v>
      </c>
      <c r="CE82">
        <f t="shared" si="71"/>
        <v>5.6258790436005662E-3</v>
      </c>
      <c r="CF82">
        <f t="shared" si="72"/>
        <v>2.5316455696202545E-2</v>
      </c>
      <c r="CG82">
        <f t="shared" si="73"/>
        <v>1.8284106891701839E-2</v>
      </c>
      <c r="CH82">
        <f t="shared" si="74"/>
        <v>1.4064697609001415E-3</v>
      </c>
      <c r="CI82">
        <f t="shared" si="75"/>
        <v>5.6258790436005662E-3</v>
      </c>
      <c r="CJ82">
        <f t="shared" si="76"/>
        <v>0</v>
      </c>
      <c r="CK82">
        <f t="shared" si="77"/>
        <v>0</v>
      </c>
      <c r="CL82">
        <f t="shared" si="78"/>
        <v>0</v>
      </c>
      <c r="CM82">
        <f t="shared" si="79"/>
        <v>1.9690576652601981E-2</v>
      </c>
      <c r="CN82">
        <f t="shared" si="80"/>
        <v>0.52742616033755307</v>
      </c>
      <c r="CO82">
        <f t="shared" si="81"/>
        <v>0.25457102672292559</v>
      </c>
      <c r="CP82">
        <f t="shared" si="82"/>
        <v>0.21800281293952195</v>
      </c>
      <c r="CQ82">
        <f t="shared" si="83"/>
        <v>6.3291139240506361E-2</v>
      </c>
      <c r="CR82">
        <f t="shared" si="84"/>
        <v>1.9690576652601981E-2</v>
      </c>
      <c r="CS82">
        <f t="shared" si="85"/>
        <v>0.12236286919831231</v>
      </c>
      <c r="CT82">
        <f t="shared" si="86"/>
        <v>3.6568213783403677E-2</v>
      </c>
      <c r="CU82">
        <f t="shared" si="87"/>
        <v>7.3136427566807355E-2</v>
      </c>
    </row>
    <row r="83" spans="1:99" x14ac:dyDescent="0.3">
      <c r="A83" s="3">
        <v>40881</v>
      </c>
      <c r="B83" s="4" t="s">
        <v>50</v>
      </c>
      <c r="C83" s="4" t="s">
        <v>58</v>
      </c>
      <c r="D83" s="4" t="s">
        <v>58</v>
      </c>
      <c r="E83" s="6">
        <v>5.84</v>
      </c>
      <c r="F83" s="6">
        <v>0.09</v>
      </c>
      <c r="G83" s="6">
        <v>0.74</v>
      </c>
      <c r="H83" s="6">
        <v>0.04</v>
      </c>
      <c r="I83" s="6">
        <v>8.52</v>
      </c>
      <c r="J83" s="6">
        <v>6.92</v>
      </c>
      <c r="K83" s="6">
        <v>0.01</v>
      </c>
      <c r="L83" s="6">
        <v>0.06</v>
      </c>
      <c r="M83" s="6">
        <v>1.1000000000000001</v>
      </c>
      <c r="N83" s="6">
        <v>0</v>
      </c>
      <c r="O83" s="6">
        <v>6.07</v>
      </c>
      <c r="P83" s="6">
        <v>1.5</v>
      </c>
      <c r="Q83" s="6">
        <v>1.81</v>
      </c>
      <c r="R83" s="6">
        <v>0.14000000000000001</v>
      </c>
      <c r="S83" s="6">
        <v>2.0699999999999998</v>
      </c>
      <c r="T83" s="6">
        <v>0.19</v>
      </c>
      <c r="U83" s="6">
        <v>0</v>
      </c>
      <c r="V83" s="6">
        <v>7.0000000000000007E-2</v>
      </c>
      <c r="W83" s="6">
        <v>0.03</v>
      </c>
      <c r="X83" s="6">
        <v>0.01</v>
      </c>
      <c r="Y83" s="6">
        <v>0.01</v>
      </c>
      <c r="Z83" s="6">
        <v>0.19</v>
      </c>
      <c r="AA83" s="6">
        <v>0.95</v>
      </c>
      <c r="AB83" s="6">
        <v>0.01</v>
      </c>
      <c r="AC83" s="6">
        <v>0.25</v>
      </c>
      <c r="AD83" s="6">
        <v>0.23</v>
      </c>
      <c r="AE83" s="6">
        <v>0</v>
      </c>
      <c r="AF83" s="6">
        <v>0.43</v>
      </c>
      <c r="AG83" s="6">
        <v>0.01</v>
      </c>
      <c r="AH83" s="6">
        <v>7.0000000000000007E-2</v>
      </c>
      <c r="AI83" s="6">
        <v>0.02</v>
      </c>
      <c r="AJ83" s="6">
        <v>0.05</v>
      </c>
      <c r="AK83" s="6">
        <v>0.08</v>
      </c>
      <c r="AL83" s="6">
        <v>0.06</v>
      </c>
      <c r="AM83" s="6">
        <v>7.0000000000000007E-2</v>
      </c>
      <c r="AN83" s="6">
        <v>0</v>
      </c>
      <c r="AO83" s="6">
        <v>0.01</v>
      </c>
      <c r="AP83" s="6">
        <v>0.01</v>
      </c>
      <c r="AQ83" s="6">
        <v>0</v>
      </c>
      <c r="AR83" s="7">
        <f t="shared" si="57"/>
        <v>17.020000000000007</v>
      </c>
      <c r="AS83" s="7">
        <f t="shared" si="58"/>
        <v>13.5</v>
      </c>
      <c r="AT83" s="7">
        <f t="shared" si="59"/>
        <v>7.1399999999999979</v>
      </c>
      <c r="AU83" s="7">
        <f t="shared" si="60"/>
        <v>1.9700000000000002</v>
      </c>
      <c r="AV83" s="7">
        <f t="shared" si="61"/>
        <v>0.43</v>
      </c>
      <c r="AW83" s="7">
        <f t="shared" si="62"/>
        <v>3.66</v>
      </c>
      <c r="AX83" s="7">
        <f t="shared" si="63"/>
        <v>0.52</v>
      </c>
      <c r="AY83" s="7">
        <f t="shared" si="64"/>
        <v>0.94</v>
      </c>
      <c r="AZ83" s="7">
        <f t="shared" si="65"/>
        <v>37.659999999999989</v>
      </c>
      <c r="BA83">
        <f t="shared" si="66"/>
        <v>0.1550716941051514</v>
      </c>
      <c r="BB83">
        <f t="shared" si="88"/>
        <v>2.3898035050451414E-3</v>
      </c>
      <c r="BC83">
        <f t="shared" si="89"/>
        <v>1.9649495485926718E-2</v>
      </c>
      <c r="BD83">
        <f t="shared" si="90"/>
        <v>1.062134891131174E-3</v>
      </c>
      <c r="BE83">
        <f t="shared" si="91"/>
        <v>0.22623473181094003</v>
      </c>
      <c r="BF83">
        <f t="shared" si="92"/>
        <v>0.18374933616569308</v>
      </c>
      <c r="BG83">
        <f t="shared" si="93"/>
        <v>2.655337227827935E-4</v>
      </c>
      <c r="BH83">
        <f t="shared" si="94"/>
        <v>1.5932023366967609E-3</v>
      </c>
      <c r="BI83">
        <f t="shared" si="95"/>
        <v>2.9208709506107287E-2</v>
      </c>
      <c r="BJ83">
        <f t="shared" si="96"/>
        <v>0</v>
      </c>
      <c r="BK83">
        <f t="shared" si="97"/>
        <v>0.16117896972915566</v>
      </c>
      <c r="BL83">
        <f t="shared" si="98"/>
        <v>3.9830058417419024E-2</v>
      </c>
      <c r="BM83">
        <f t="shared" si="99"/>
        <v>4.8061603823685621E-2</v>
      </c>
      <c r="BN83">
        <f t="shared" si="100"/>
        <v>3.7174721189591094E-3</v>
      </c>
      <c r="BO83">
        <f t="shared" si="101"/>
        <v>5.4965480616038245E-2</v>
      </c>
      <c r="BP83">
        <f t="shared" si="102"/>
        <v>5.0451407328730765E-3</v>
      </c>
      <c r="BQ83">
        <f t="shared" si="103"/>
        <v>0</v>
      </c>
      <c r="BR83">
        <f t="shared" si="104"/>
        <v>1.8587360594795547E-3</v>
      </c>
      <c r="BS83">
        <f t="shared" si="105"/>
        <v>7.9660116834838045E-4</v>
      </c>
      <c r="BT83">
        <f t="shared" si="106"/>
        <v>2.655337227827935E-4</v>
      </c>
      <c r="BU83">
        <f t="shared" si="107"/>
        <v>2.655337227827935E-4</v>
      </c>
      <c r="BV83">
        <f t="shared" si="108"/>
        <v>5.0451407328730765E-3</v>
      </c>
      <c r="BW83">
        <f t="shared" si="109"/>
        <v>2.5225703664365381E-2</v>
      </c>
      <c r="BX83">
        <f t="shared" si="110"/>
        <v>2.655337227827935E-4</v>
      </c>
      <c r="BY83">
        <f t="shared" si="111"/>
        <v>6.6383430695698374E-3</v>
      </c>
      <c r="BZ83">
        <f t="shared" si="112"/>
        <v>6.1072756240042507E-3</v>
      </c>
      <c r="CA83">
        <f t="shared" si="67"/>
        <v>0</v>
      </c>
      <c r="CB83">
        <f t="shared" si="68"/>
        <v>1.141795007966012E-2</v>
      </c>
      <c r="CC83">
        <f t="shared" si="69"/>
        <v>2.655337227827935E-4</v>
      </c>
      <c r="CD83">
        <f t="shared" si="70"/>
        <v>1.8587360594795547E-3</v>
      </c>
      <c r="CE83">
        <f t="shared" si="71"/>
        <v>5.3106744556558701E-4</v>
      </c>
      <c r="CF83">
        <f t="shared" si="72"/>
        <v>1.3276686139139676E-3</v>
      </c>
      <c r="CG83">
        <f t="shared" si="73"/>
        <v>2.124269782262348E-3</v>
      </c>
      <c r="CH83">
        <f t="shared" si="74"/>
        <v>1.5932023366967609E-3</v>
      </c>
      <c r="CI83">
        <f t="shared" si="75"/>
        <v>1.8587360594795547E-3</v>
      </c>
      <c r="CJ83">
        <f t="shared" si="76"/>
        <v>0</v>
      </c>
      <c r="CK83">
        <f t="shared" si="77"/>
        <v>2.655337227827935E-4</v>
      </c>
      <c r="CL83">
        <f t="shared" si="78"/>
        <v>2.655337227827935E-4</v>
      </c>
      <c r="CM83">
        <f t="shared" si="79"/>
        <v>0</v>
      </c>
      <c r="CN83">
        <f t="shared" si="80"/>
        <v>0.45193839617631471</v>
      </c>
      <c r="CO83">
        <f t="shared" si="81"/>
        <v>0.35847052575677119</v>
      </c>
      <c r="CP83">
        <f t="shared" si="82"/>
        <v>0.1895910780669145</v>
      </c>
      <c r="CQ83">
        <f t="shared" si="83"/>
        <v>5.2310143388210321E-2</v>
      </c>
      <c r="CR83">
        <f t="shared" si="84"/>
        <v>1.141795007966012E-2</v>
      </c>
      <c r="CS83">
        <f t="shared" si="85"/>
        <v>9.7185342538502417E-2</v>
      </c>
      <c r="CT83">
        <f t="shared" si="86"/>
        <v>1.3807753584705262E-2</v>
      </c>
      <c r="CU83">
        <f t="shared" si="87"/>
        <v>2.4960169941582587E-2</v>
      </c>
    </row>
    <row r="84" spans="1:99" x14ac:dyDescent="0.3">
      <c r="A84" s="3">
        <v>40881</v>
      </c>
      <c r="B84" s="4" t="s">
        <v>50</v>
      </c>
      <c r="C84" s="4" t="s">
        <v>58</v>
      </c>
      <c r="D84" s="4" t="s">
        <v>58</v>
      </c>
      <c r="E84" s="6">
        <v>5.37</v>
      </c>
      <c r="F84" s="6">
        <v>0.09</v>
      </c>
      <c r="G84" s="6">
        <v>0.73</v>
      </c>
      <c r="H84" s="6">
        <v>0.04</v>
      </c>
      <c r="I84" s="6">
        <v>8.1</v>
      </c>
      <c r="J84" s="6">
        <v>6.36</v>
      </c>
      <c r="K84" s="6">
        <v>0.01</v>
      </c>
      <c r="L84" s="6">
        <v>0.05</v>
      </c>
      <c r="M84" s="6">
        <v>1.1100000000000001</v>
      </c>
      <c r="N84" s="6">
        <v>0</v>
      </c>
      <c r="O84" s="6">
        <v>5.63</v>
      </c>
      <c r="P84" s="6">
        <v>1.48</v>
      </c>
      <c r="Q84" s="6">
        <v>1.82</v>
      </c>
      <c r="R84" s="6">
        <v>0.14000000000000001</v>
      </c>
      <c r="S84" s="6">
        <v>2.04</v>
      </c>
      <c r="T84" s="6">
        <v>0.19</v>
      </c>
      <c r="U84" s="6">
        <v>0</v>
      </c>
      <c r="V84" s="6">
        <v>7.0000000000000007E-2</v>
      </c>
      <c r="W84" s="6">
        <v>0.03</v>
      </c>
      <c r="X84" s="6">
        <v>0.01</v>
      </c>
      <c r="Y84" s="6">
        <v>0.01</v>
      </c>
      <c r="Z84" s="6">
        <v>0.2</v>
      </c>
      <c r="AA84" s="6">
        <v>1</v>
      </c>
      <c r="AB84" s="6">
        <v>0.01</v>
      </c>
      <c r="AC84" s="6">
        <v>0.26</v>
      </c>
      <c r="AD84" s="6">
        <v>0.18</v>
      </c>
      <c r="AE84" s="6">
        <v>0</v>
      </c>
      <c r="AF84" s="6">
        <v>0.48</v>
      </c>
      <c r="AG84" s="6">
        <v>0.01</v>
      </c>
      <c r="AH84" s="6">
        <v>0.08</v>
      </c>
      <c r="AI84" s="6">
        <v>0.02</v>
      </c>
      <c r="AJ84" s="6">
        <v>0.09</v>
      </c>
      <c r="AK84" s="6">
        <v>0.08</v>
      </c>
      <c r="AL84" s="6">
        <v>0.06</v>
      </c>
      <c r="AM84" s="6">
        <v>7.0000000000000007E-2</v>
      </c>
      <c r="AN84" s="6">
        <v>0</v>
      </c>
      <c r="AO84" s="6">
        <v>0.01</v>
      </c>
      <c r="AP84" s="6">
        <v>0.01</v>
      </c>
      <c r="AQ84" s="6">
        <v>0</v>
      </c>
      <c r="AR84" s="7">
        <f t="shared" si="57"/>
        <v>16.189999999999998</v>
      </c>
      <c r="AS84" s="7">
        <f t="shared" si="58"/>
        <v>12.44</v>
      </c>
      <c r="AT84" s="7">
        <f t="shared" si="59"/>
        <v>7.2099999999999991</v>
      </c>
      <c r="AU84" s="7">
        <f t="shared" si="60"/>
        <v>1.98</v>
      </c>
      <c r="AV84" s="7">
        <f t="shared" si="61"/>
        <v>0.48</v>
      </c>
      <c r="AW84" s="7">
        <f t="shared" si="62"/>
        <v>3.74</v>
      </c>
      <c r="AX84" s="7">
        <f t="shared" si="63"/>
        <v>0.54</v>
      </c>
      <c r="AY84" s="7">
        <f t="shared" si="64"/>
        <v>0.97</v>
      </c>
      <c r="AZ84" s="7">
        <f t="shared" si="65"/>
        <v>35.839999999999989</v>
      </c>
      <c r="BA84">
        <f t="shared" si="66"/>
        <v>0.14983258928571433</v>
      </c>
      <c r="BB84">
        <f t="shared" si="88"/>
        <v>2.5111607142857149E-3</v>
      </c>
      <c r="BC84">
        <f t="shared" si="89"/>
        <v>2.0368303571428575E-2</v>
      </c>
      <c r="BD84">
        <f t="shared" si="90"/>
        <v>1.1160714285714289E-3</v>
      </c>
      <c r="BE84">
        <f t="shared" si="91"/>
        <v>0.22600446428571436</v>
      </c>
      <c r="BF84">
        <f t="shared" si="92"/>
        <v>0.17745535714285721</v>
      </c>
      <c r="BG84">
        <f t="shared" si="93"/>
        <v>2.7901785714285724E-4</v>
      </c>
      <c r="BH84">
        <f t="shared" si="94"/>
        <v>1.3950892857142862E-3</v>
      </c>
      <c r="BI84">
        <f t="shared" si="95"/>
        <v>3.0970982142857154E-2</v>
      </c>
      <c r="BJ84">
        <f t="shared" si="96"/>
        <v>0</v>
      </c>
      <c r="BK84">
        <f t="shared" si="97"/>
        <v>0.1570870535714286</v>
      </c>
      <c r="BL84">
        <f t="shared" si="98"/>
        <v>4.129464285714287E-2</v>
      </c>
      <c r="BM84">
        <f t="shared" si="99"/>
        <v>5.0781250000000014E-2</v>
      </c>
      <c r="BN84">
        <f t="shared" si="100"/>
        <v>3.9062500000000017E-3</v>
      </c>
      <c r="BO84">
        <f t="shared" si="101"/>
        <v>5.6919642857142877E-2</v>
      </c>
      <c r="BP84">
        <f t="shared" si="102"/>
        <v>5.3013392857142877E-3</v>
      </c>
      <c r="BQ84">
        <f t="shared" si="103"/>
        <v>0</v>
      </c>
      <c r="BR84">
        <f t="shared" si="104"/>
        <v>1.9531250000000009E-3</v>
      </c>
      <c r="BS84">
        <f t="shared" si="105"/>
        <v>8.370535714285716E-4</v>
      </c>
      <c r="BT84">
        <f t="shared" si="106"/>
        <v>2.7901785714285724E-4</v>
      </c>
      <c r="BU84">
        <f t="shared" si="107"/>
        <v>2.7901785714285724E-4</v>
      </c>
      <c r="BV84">
        <f t="shared" si="108"/>
        <v>5.5803571428571447E-3</v>
      </c>
      <c r="BW84">
        <f t="shared" si="109"/>
        <v>2.7901785714285723E-2</v>
      </c>
      <c r="BX84">
        <f t="shared" si="110"/>
        <v>2.7901785714285724E-4</v>
      </c>
      <c r="BY84">
        <f t="shared" si="111"/>
        <v>7.2544642857142886E-3</v>
      </c>
      <c r="BZ84">
        <f t="shared" si="112"/>
        <v>5.0223214285714298E-3</v>
      </c>
      <c r="CA84">
        <f t="shared" si="67"/>
        <v>0</v>
      </c>
      <c r="CB84">
        <f t="shared" si="68"/>
        <v>1.3392857142857146E-2</v>
      </c>
      <c r="CC84">
        <f t="shared" si="69"/>
        <v>2.7901785714285724E-4</v>
      </c>
      <c r="CD84">
        <f t="shared" si="70"/>
        <v>2.2321428571428579E-3</v>
      </c>
      <c r="CE84">
        <f t="shared" si="71"/>
        <v>5.5803571428571447E-4</v>
      </c>
      <c r="CF84">
        <f t="shared" si="72"/>
        <v>2.5111607142857149E-3</v>
      </c>
      <c r="CG84">
        <f t="shared" si="73"/>
        <v>2.2321428571428579E-3</v>
      </c>
      <c r="CH84">
        <f t="shared" si="74"/>
        <v>1.6741071428571432E-3</v>
      </c>
      <c r="CI84">
        <f t="shared" si="75"/>
        <v>1.9531250000000009E-3</v>
      </c>
      <c r="CJ84">
        <f t="shared" si="76"/>
        <v>0</v>
      </c>
      <c r="CK84">
        <f t="shared" si="77"/>
        <v>2.7901785714285724E-4</v>
      </c>
      <c r="CL84">
        <f t="shared" si="78"/>
        <v>2.7901785714285724E-4</v>
      </c>
      <c r="CM84">
        <f t="shared" si="79"/>
        <v>0</v>
      </c>
      <c r="CN84">
        <f t="shared" si="80"/>
        <v>0.45172991071428581</v>
      </c>
      <c r="CO84">
        <f t="shared" si="81"/>
        <v>0.34709821428571436</v>
      </c>
      <c r="CP84">
        <f t="shared" si="82"/>
        <v>0.20117187500000003</v>
      </c>
      <c r="CQ84">
        <f t="shared" si="83"/>
        <v>5.5245535714285733E-2</v>
      </c>
      <c r="CR84">
        <f t="shared" si="84"/>
        <v>1.3392857142857146E-2</v>
      </c>
      <c r="CS84">
        <f t="shared" si="85"/>
        <v>0.1043526785714286</v>
      </c>
      <c r="CT84">
        <f t="shared" si="86"/>
        <v>1.5066964285714291E-2</v>
      </c>
      <c r="CU84">
        <f t="shared" si="87"/>
        <v>2.7064732142857151E-2</v>
      </c>
    </row>
    <row r="85" spans="1:99" x14ac:dyDescent="0.3">
      <c r="A85" s="3">
        <v>40961</v>
      </c>
      <c r="B85" s="4" t="s">
        <v>52</v>
      </c>
      <c r="C85" s="4" t="s">
        <v>58</v>
      </c>
      <c r="D85" s="4" t="s">
        <v>58</v>
      </c>
      <c r="E85" s="6">
        <v>0.03</v>
      </c>
      <c r="F85" s="6">
        <v>0</v>
      </c>
      <c r="G85" s="6">
        <v>0.03</v>
      </c>
      <c r="H85" s="6">
        <v>0</v>
      </c>
      <c r="I85" s="6">
        <v>0.98</v>
      </c>
      <c r="J85" s="6">
        <v>0.7</v>
      </c>
      <c r="K85" s="6">
        <v>0.04</v>
      </c>
      <c r="L85" s="6">
        <v>0.02</v>
      </c>
      <c r="M85" s="6">
        <v>0.67</v>
      </c>
      <c r="N85" s="6">
        <v>0.01</v>
      </c>
      <c r="O85" s="6">
        <v>0.41</v>
      </c>
      <c r="P85" s="6">
        <v>0.14000000000000001</v>
      </c>
      <c r="Q85" s="6">
        <v>0.2</v>
      </c>
      <c r="R85" s="6">
        <v>0.06</v>
      </c>
      <c r="S85" s="6">
        <v>0.21</v>
      </c>
      <c r="T85" s="6">
        <v>0.06</v>
      </c>
      <c r="U85" s="6">
        <v>0.01</v>
      </c>
      <c r="V85" s="6">
        <v>0</v>
      </c>
      <c r="W85" s="6">
        <v>0.01</v>
      </c>
      <c r="X85" s="6">
        <v>0.01</v>
      </c>
      <c r="Y85" s="6">
        <v>0</v>
      </c>
      <c r="Z85" s="6">
        <v>7.0000000000000007E-2</v>
      </c>
      <c r="AA85" s="6">
        <v>0.27</v>
      </c>
      <c r="AB85" s="6">
        <v>0.01</v>
      </c>
      <c r="AC85" s="6">
        <v>0.16</v>
      </c>
      <c r="AD85" s="6">
        <v>0.01</v>
      </c>
      <c r="AE85" s="6">
        <v>0.01</v>
      </c>
      <c r="AF85" s="6">
        <v>0.27</v>
      </c>
      <c r="AG85" s="6">
        <v>0.03</v>
      </c>
      <c r="AH85" s="6">
        <v>0.14000000000000001</v>
      </c>
      <c r="AI85" s="6">
        <v>0.1</v>
      </c>
      <c r="AJ85" s="6">
        <v>0.05</v>
      </c>
      <c r="AK85" s="6">
        <v>0.03</v>
      </c>
      <c r="AL85" s="6">
        <v>0</v>
      </c>
      <c r="AM85" s="6">
        <v>0.04</v>
      </c>
      <c r="AN85" s="6">
        <v>0.01</v>
      </c>
      <c r="AO85" s="6">
        <v>0</v>
      </c>
      <c r="AP85" s="6">
        <v>0</v>
      </c>
      <c r="AQ85" s="6">
        <v>7.0000000000000007E-2</v>
      </c>
      <c r="AR85" s="7">
        <f t="shared" si="57"/>
        <v>2.3499999999999992</v>
      </c>
      <c r="AS85" s="7">
        <f t="shared" si="58"/>
        <v>1.26</v>
      </c>
      <c r="AT85" s="7">
        <f t="shared" si="59"/>
        <v>1.25</v>
      </c>
      <c r="AU85" s="7">
        <f t="shared" si="60"/>
        <v>0.27</v>
      </c>
      <c r="AV85" s="7">
        <f t="shared" si="61"/>
        <v>0.27</v>
      </c>
      <c r="AW85" s="7">
        <f t="shared" si="62"/>
        <v>0.93</v>
      </c>
      <c r="AX85" s="7">
        <f t="shared" si="63"/>
        <v>0.39</v>
      </c>
      <c r="AY85" s="7">
        <f t="shared" si="64"/>
        <v>0.16</v>
      </c>
      <c r="AZ85" s="7">
        <f t="shared" si="65"/>
        <v>4.8599999999999985</v>
      </c>
      <c r="BA85">
        <f t="shared" si="66"/>
        <v>6.1728395061728409E-3</v>
      </c>
      <c r="BB85">
        <f t="shared" si="88"/>
        <v>0</v>
      </c>
      <c r="BC85">
        <f t="shared" si="89"/>
        <v>6.1728395061728409E-3</v>
      </c>
      <c r="BD85">
        <f t="shared" si="90"/>
        <v>0</v>
      </c>
      <c r="BE85">
        <f t="shared" si="91"/>
        <v>0.20164609053497948</v>
      </c>
      <c r="BF85">
        <f t="shared" si="92"/>
        <v>0.14403292181069963</v>
      </c>
      <c r="BG85">
        <f t="shared" si="93"/>
        <v>8.2304526748971218E-3</v>
      </c>
      <c r="BH85">
        <f t="shared" si="94"/>
        <v>4.1152263374485609E-3</v>
      </c>
      <c r="BI85">
        <f t="shared" si="95"/>
        <v>0.13786008230452679</v>
      </c>
      <c r="BJ85">
        <f t="shared" si="96"/>
        <v>2.0576131687242804E-3</v>
      </c>
      <c r="BK85">
        <f t="shared" si="97"/>
        <v>8.4362139917695492E-2</v>
      </c>
      <c r="BL85">
        <f t="shared" si="98"/>
        <v>2.8806584362139929E-2</v>
      </c>
      <c r="BM85">
        <f t="shared" si="99"/>
        <v>4.1152263374485611E-2</v>
      </c>
      <c r="BN85">
        <f t="shared" si="100"/>
        <v>1.2345679012345682E-2</v>
      </c>
      <c r="BO85">
        <f t="shared" si="101"/>
        <v>4.3209876543209888E-2</v>
      </c>
      <c r="BP85">
        <f t="shared" si="102"/>
        <v>1.2345679012345682E-2</v>
      </c>
      <c r="BQ85">
        <f t="shared" si="103"/>
        <v>2.0576131687242804E-3</v>
      </c>
      <c r="BR85">
        <f t="shared" si="104"/>
        <v>0</v>
      </c>
      <c r="BS85">
        <f t="shared" si="105"/>
        <v>2.0576131687242804E-3</v>
      </c>
      <c r="BT85">
        <f t="shared" si="106"/>
        <v>2.0576131687242804E-3</v>
      </c>
      <c r="BU85">
        <f t="shared" si="107"/>
        <v>0</v>
      </c>
      <c r="BV85">
        <f t="shared" si="108"/>
        <v>1.4403292181069964E-2</v>
      </c>
      <c r="BW85">
        <f t="shared" si="109"/>
        <v>5.5555555555555573E-2</v>
      </c>
      <c r="BX85">
        <f t="shared" si="110"/>
        <v>2.0576131687242804E-3</v>
      </c>
      <c r="BY85">
        <f t="shared" si="111"/>
        <v>3.2921810699588487E-2</v>
      </c>
      <c r="BZ85">
        <f t="shared" si="112"/>
        <v>2.0576131687242804E-3</v>
      </c>
      <c r="CA85">
        <f t="shared" si="67"/>
        <v>2.0576131687242804E-3</v>
      </c>
      <c r="CB85">
        <f t="shared" si="68"/>
        <v>5.5555555555555573E-2</v>
      </c>
      <c r="CC85">
        <f t="shared" si="69"/>
        <v>6.1728395061728409E-3</v>
      </c>
      <c r="CD85">
        <f t="shared" si="70"/>
        <v>2.8806584362139929E-2</v>
      </c>
      <c r="CE85">
        <f t="shared" si="71"/>
        <v>2.0576131687242805E-2</v>
      </c>
      <c r="CF85">
        <f t="shared" si="72"/>
        <v>1.0288065843621403E-2</v>
      </c>
      <c r="CG85">
        <f t="shared" si="73"/>
        <v>6.1728395061728409E-3</v>
      </c>
      <c r="CH85">
        <f t="shared" si="74"/>
        <v>0</v>
      </c>
      <c r="CI85">
        <f t="shared" si="75"/>
        <v>8.2304526748971218E-3</v>
      </c>
      <c r="CJ85">
        <f t="shared" si="76"/>
        <v>2.0576131687242804E-3</v>
      </c>
      <c r="CK85">
        <f t="shared" si="77"/>
        <v>0</v>
      </c>
      <c r="CL85">
        <f t="shared" si="78"/>
        <v>0</v>
      </c>
      <c r="CM85">
        <f t="shared" si="79"/>
        <v>1.4403292181069964E-2</v>
      </c>
      <c r="CN85">
        <f t="shared" si="80"/>
        <v>0.48353909465020573</v>
      </c>
      <c r="CO85">
        <f t="shared" si="81"/>
        <v>0.25925925925925936</v>
      </c>
      <c r="CP85">
        <f t="shared" si="82"/>
        <v>0.25720164609053503</v>
      </c>
      <c r="CQ85">
        <f t="shared" si="83"/>
        <v>5.5555555555555573E-2</v>
      </c>
      <c r="CR85">
        <f t="shared" si="84"/>
        <v>5.5555555555555573E-2</v>
      </c>
      <c r="CS85">
        <f t="shared" si="85"/>
        <v>0.1913580246913581</v>
      </c>
      <c r="CT85">
        <f t="shared" si="86"/>
        <v>8.0246913580246937E-2</v>
      </c>
      <c r="CU85">
        <f t="shared" si="87"/>
        <v>3.2921810699588487E-2</v>
      </c>
    </row>
    <row r="86" spans="1:99" x14ac:dyDescent="0.3">
      <c r="A86" s="3">
        <v>40961</v>
      </c>
      <c r="B86" s="4" t="s">
        <v>52</v>
      </c>
      <c r="C86" s="4" t="s">
        <v>58</v>
      </c>
      <c r="D86" s="4" t="s">
        <v>58</v>
      </c>
      <c r="E86" s="6">
        <v>0.09</v>
      </c>
      <c r="F86" s="6">
        <v>0.01</v>
      </c>
      <c r="G86" s="6">
        <v>0.05</v>
      </c>
      <c r="H86" s="6">
        <v>0</v>
      </c>
      <c r="I86" s="6">
        <v>1.07</v>
      </c>
      <c r="J86" s="6">
        <v>0.83</v>
      </c>
      <c r="K86" s="6">
        <v>0.04</v>
      </c>
      <c r="L86" s="6">
        <v>0.02</v>
      </c>
      <c r="M86" s="6">
        <v>0.67</v>
      </c>
      <c r="N86" s="6">
        <v>0.01</v>
      </c>
      <c r="O86" s="6">
        <v>0.38</v>
      </c>
      <c r="P86" s="6">
        <v>0.11</v>
      </c>
      <c r="Q86" s="6">
        <v>0.2</v>
      </c>
      <c r="R86" s="6">
        <v>0.05</v>
      </c>
      <c r="S86" s="6">
        <v>0.22</v>
      </c>
      <c r="T86" s="6">
        <v>0.05</v>
      </c>
      <c r="U86" s="6">
        <v>0.01</v>
      </c>
      <c r="V86" s="6">
        <v>0</v>
      </c>
      <c r="W86" s="6">
        <v>0.01</v>
      </c>
      <c r="X86" s="6">
        <v>0.01</v>
      </c>
      <c r="Y86" s="6">
        <v>0</v>
      </c>
      <c r="Z86" s="6">
        <v>0.05</v>
      </c>
      <c r="AA86" s="6">
        <v>0.22</v>
      </c>
      <c r="AB86" s="6">
        <v>0.01</v>
      </c>
      <c r="AC86" s="6">
        <v>0.14000000000000001</v>
      </c>
      <c r="AD86" s="6">
        <v>0.01</v>
      </c>
      <c r="AE86" s="6">
        <v>0</v>
      </c>
      <c r="AF86" s="6">
        <v>0.19</v>
      </c>
      <c r="AG86" s="6">
        <v>0.02</v>
      </c>
      <c r="AH86" s="6">
        <v>0.14000000000000001</v>
      </c>
      <c r="AI86" s="6">
        <v>0.08</v>
      </c>
      <c r="AJ86" s="6">
        <v>0.08</v>
      </c>
      <c r="AK86" s="6">
        <v>0.06</v>
      </c>
      <c r="AL86" s="6">
        <v>0</v>
      </c>
      <c r="AM86" s="6">
        <v>0.04</v>
      </c>
      <c r="AN86" s="6">
        <v>0.01</v>
      </c>
      <c r="AO86" s="6">
        <v>0</v>
      </c>
      <c r="AP86" s="6">
        <v>0</v>
      </c>
      <c r="AQ86" s="6">
        <v>0.08</v>
      </c>
      <c r="AR86" s="7">
        <f t="shared" si="57"/>
        <v>2.5500000000000003</v>
      </c>
      <c r="AS86" s="7">
        <f t="shared" si="58"/>
        <v>1.35</v>
      </c>
      <c r="AT86" s="7">
        <f t="shared" si="59"/>
        <v>1.06</v>
      </c>
      <c r="AU86" s="7">
        <f t="shared" si="60"/>
        <v>0.26</v>
      </c>
      <c r="AV86" s="7">
        <f t="shared" si="61"/>
        <v>0.19</v>
      </c>
      <c r="AW86" s="7">
        <f t="shared" si="62"/>
        <v>0.76999999999999991</v>
      </c>
      <c r="AX86" s="7">
        <f t="shared" si="63"/>
        <v>0.35</v>
      </c>
      <c r="AY86" s="7">
        <f t="shared" si="64"/>
        <v>0.24000000000000002</v>
      </c>
      <c r="AZ86" s="7">
        <f t="shared" si="65"/>
        <v>4.9599999999999973</v>
      </c>
      <c r="BA86">
        <f t="shared" si="66"/>
        <v>1.8145161290322589E-2</v>
      </c>
      <c r="BB86">
        <f t="shared" si="88"/>
        <v>2.0161290322580658E-3</v>
      </c>
      <c r="BC86">
        <f t="shared" si="89"/>
        <v>1.0080645161290329E-2</v>
      </c>
      <c r="BD86">
        <f t="shared" si="90"/>
        <v>0</v>
      </c>
      <c r="BE86">
        <f t="shared" si="91"/>
        <v>0.21572580645161304</v>
      </c>
      <c r="BF86">
        <f t="shared" si="92"/>
        <v>0.16733870967741943</v>
      </c>
      <c r="BG86">
        <f t="shared" si="93"/>
        <v>8.064516129032263E-3</v>
      </c>
      <c r="BH86">
        <f t="shared" si="94"/>
        <v>4.0322580645161315E-3</v>
      </c>
      <c r="BI86">
        <f t="shared" si="95"/>
        <v>0.1350806451612904</v>
      </c>
      <c r="BJ86">
        <f t="shared" si="96"/>
        <v>2.0161290322580658E-3</v>
      </c>
      <c r="BK86">
        <f t="shared" si="97"/>
        <v>7.6612903225806495E-2</v>
      </c>
      <c r="BL86">
        <f t="shared" si="98"/>
        <v>2.2177419354838721E-2</v>
      </c>
      <c r="BM86">
        <f t="shared" si="99"/>
        <v>4.0322580645161317E-2</v>
      </c>
      <c r="BN86">
        <f t="shared" si="100"/>
        <v>1.0080645161290329E-2</v>
      </c>
      <c r="BO86">
        <f t="shared" si="101"/>
        <v>4.4354838709677442E-2</v>
      </c>
      <c r="BP86">
        <f t="shared" si="102"/>
        <v>1.0080645161290329E-2</v>
      </c>
      <c r="BQ86">
        <f t="shared" si="103"/>
        <v>2.0161290322580658E-3</v>
      </c>
      <c r="BR86">
        <f t="shared" si="104"/>
        <v>0</v>
      </c>
      <c r="BS86">
        <f t="shared" si="105"/>
        <v>2.0161290322580658E-3</v>
      </c>
      <c r="BT86">
        <f t="shared" si="106"/>
        <v>2.0161290322580658E-3</v>
      </c>
      <c r="BU86">
        <f t="shared" si="107"/>
        <v>0</v>
      </c>
      <c r="BV86">
        <f t="shared" si="108"/>
        <v>1.0080645161290329E-2</v>
      </c>
      <c r="BW86">
        <f t="shared" si="109"/>
        <v>4.4354838709677442E-2</v>
      </c>
      <c r="BX86">
        <f t="shared" si="110"/>
        <v>2.0161290322580658E-3</v>
      </c>
      <c r="BY86">
        <f t="shared" si="111"/>
        <v>2.822580645161292E-2</v>
      </c>
      <c r="BZ86">
        <f t="shared" si="112"/>
        <v>2.0161290322580658E-3</v>
      </c>
      <c r="CA86">
        <f t="shared" si="67"/>
        <v>0</v>
      </c>
      <c r="CB86">
        <f t="shared" si="68"/>
        <v>3.8306451612903247E-2</v>
      </c>
      <c r="CC86">
        <f t="shared" si="69"/>
        <v>4.0322580645161315E-3</v>
      </c>
      <c r="CD86">
        <f t="shared" si="70"/>
        <v>2.822580645161292E-2</v>
      </c>
      <c r="CE86">
        <f t="shared" si="71"/>
        <v>1.6129032258064526E-2</v>
      </c>
      <c r="CF86">
        <f t="shared" si="72"/>
        <v>1.6129032258064526E-2</v>
      </c>
      <c r="CG86">
        <f t="shared" si="73"/>
        <v>1.2096774193548394E-2</v>
      </c>
      <c r="CH86">
        <f t="shared" si="74"/>
        <v>0</v>
      </c>
      <c r="CI86">
        <f t="shared" si="75"/>
        <v>8.064516129032263E-3</v>
      </c>
      <c r="CJ86">
        <f t="shared" si="76"/>
        <v>2.0161290322580658E-3</v>
      </c>
      <c r="CK86">
        <f t="shared" si="77"/>
        <v>0</v>
      </c>
      <c r="CL86">
        <f t="shared" si="78"/>
        <v>0</v>
      </c>
      <c r="CM86">
        <f t="shared" si="79"/>
        <v>1.6129032258064526E-2</v>
      </c>
      <c r="CN86">
        <f t="shared" si="80"/>
        <v>0.51411290322580683</v>
      </c>
      <c r="CO86">
        <f t="shared" si="81"/>
        <v>0.27217741935483886</v>
      </c>
      <c r="CP86">
        <f t="shared" si="82"/>
        <v>0.21370967741935495</v>
      </c>
      <c r="CQ86">
        <f t="shared" si="83"/>
        <v>5.2419354838709707E-2</v>
      </c>
      <c r="CR86">
        <f t="shared" si="84"/>
        <v>3.8306451612903247E-2</v>
      </c>
      <c r="CS86">
        <f t="shared" si="85"/>
        <v>0.15524193548387102</v>
      </c>
      <c r="CT86">
        <f t="shared" si="86"/>
        <v>7.0564516129032293E-2</v>
      </c>
      <c r="CU86">
        <f t="shared" si="87"/>
        <v>4.8387096774193582E-2</v>
      </c>
    </row>
    <row r="87" spans="1:99" x14ac:dyDescent="0.3">
      <c r="A87" s="3">
        <v>40961</v>
      </c>
      <c r="B87" s="4" t="s">
        <v>52</v>
      </c>
      <c r="C87" s="4" t="s">
        <v>58</v>
      </c>
      <c r="D87" s="4" t="s">
        <v>58</v>
      </c>
      <c r="E87" s="6">
        <v>7.0000000000000007E-2</v>
      </c>
      <c r="F87" s="6">
        <v>0</v>
      </c>
      <c r="G87" s="6">
        <v>0.06</v>
      </c>
      <c r="H87" s="6">
        <v>0</v>
      </c>
      <c r="I87" s="6">
        <v>1.1100000000000001</v>
      </c>
      <c r="J87" s="6">
        <v>0.66</v>
      </c>
      <c r="K87" s="6">
        <v>0.04</v>
      </c>
      <c r="L87" s="6">
        <v>0.02</v>
      </c>
      <c r="M87" s="6">
        <v>0.76</v>
      </c>
      <c r="N87" s="6">
        <v>0</v>
      </c>
      <c r="O87" s="6">
        <v>0.1</v>
      </c>
      <c r="P87" s="6">
        <v>0.09</v>
      </c>
      <c r="Q87" s="6">
        <v>0.06</v>
      </c>
      <c r="R87" s="6">
        <v>0.03</v>
      </c>
      <c r="S87" s="6">
        <v>0.05</v>
      </c>
      <c r="T87" s="6">
        <v>0.05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0.03</v>
      </c>
      <c r="AA87" s="6">
        <v>0.09</v>
      </c>
      <c r="AB87" s="6">
        <v>0.01</v>
      </c>
      <c r="AC87" s="6">
        <v>0.09</v>
      </c>
      <c r="AD87" s="6">
        <v>0</v>
      </c>
      <c r="AE87" s="6">
        <v>0</v>
      </c>
      <c r="AF87" s="6">
        <v>7.0000000000000007E-2</v>
      </c>
      <c r="AG87" s="6">
        <v>0.01</v>
      </c>
      <c r="AH87" s="6">
        <v>0.09</v>
      </c>
      <c r="AI87" s="6">
        <v>0.01</v>
      </c>
      <c r="AJ87" s="6">
        <v>7.0000000000000007E-2</v>
      </c>
      <c r="AK87" s="6">
        <v>0</v>
      </c>
      <c r="AL87" s="6">
        <v>0</v>
      </c>
      <c r="AM87" s="6">
        <v>0.03</v>
      </c>
      <c r="AN87" s="6">
        <v>0</v>
      </c>
      <c r="AO87" s="6">
        <v>0</v>
      </c>
      <c r="AP87" s="6">
        <v>0</v>
      </c>
      <c r="AQ87" s="6">
        <v>0.02</v>
      </c>
      <c r="AR87" s="7">
        <f t="shared" si="57"/>
        <v>2.4099999999999988</v>
      </c>
      <c r="AS87" s="7">
        <f t="shared" si="58"/>
        <v>0.79</v>
      </c>
      <c r="AT87" s="7">
        <f t="shared" si="59"/>
        <v>0.42</v>
      </c>
      <c r="AU87" s="7">
        <f t="shared" si="60"/>
        <v>0.09</v>
      </c>
      <c r="AV87" s="7">
        <f t="shared" si="61"/>
        <v>7.0000000000000007E-2</v>
      </c>
      <c r="AW87" s="7">
        <f t="shared" si="62"/>
        <v>0.25</v>
      </c>
      <c r="AX87" s="7">
        <f t="shared" si="63"/>
        <v>0.24000000000000002</v>
      </c>
      <c r="AY87" s="7">
        <f t="shared" si="64"/>
        <v>0.16</v>
      </c>
      <c r="AZ87" s="7">
        <f t="shared" si="65"/>
        <v>3.6199999999999983</v>
      </c>
      <c r="BA87">
        <f t="shared" si="66"/>
        <v>1.9337016574585645E-2</v>
      </c>
      <c r="BB87">
        <f t="shared" si="88"/>
        <v>0</v>
      </c>
      <c r="BC87">
        <f t="shared" si="89"/>
        <v>1.6574585635359122E-2</v>
      </c>
      <c r="BD87">
        <f t="shared" si="90"/>
        <v>0</v>
      </c>
      <c r="BE87">
        <f t="shared" si="91"/>
        <v>0.30662983425414381</v>
      </c>
      <c r="BF87">
        <f t="shared" si="92"/>
        <v>0.18232044198895037</v>
      </c>
      <c r="BG87">
        <f t="shared" si="93"/>
        <v>1.1049723756906082E-2</v>
      </c>
      <c r="BH87">
        <f t="shared" si="94"/>
        <v>5.524861878453041E-3</v>
      </c>
      <c r="BI87">
        <f t="shared" si="95"/>
        <v>0.20994475138121557</v>
      </c>
      <c r="BJ87">
        <f t="shared" si="96"/>
        <v>0</v>
      </c>
      <c r="BK87">
        <f t="shared" si="97"/>
        <v>2.7624309392265206E-2</v>
      </c>
      <c r="BL87">
        <f t="shared" si="98"/>
        <v>2.4861878453038683E-2</v>
      </c>
      <c r="BM87">
        <f t="shared" si="99"/>
        <v>1.6574585635359122E-2</v>
      </c>
      <c r="BN87">
        <f t="shared" si="100"/>
        <v>8.2872928176795611E-3</v>
      </c>
      <c r="BO87">
        <f t="shared" si="101"/>
        <v>1.3812154696132603E-2</v>
      </c>
      <c r="BP87">
        <f t="shared" si="102"/>
        <v>1.3812154696132603E-2</v>
      </c>
      <c r="BQ87">
        <f t="shared" si="103"/>
        <v>0</v>
      </c>
      <c r="BR87">
        <f t="shared" si="104"/>
        <v>0</v>
      </c>
      <c r="BS87">
        <f t="shared" si="105"/>
        <v>0</v>
      </c>
      <c r="BT87">
        <f t="shared" si="106"/>
        <v>0</v>
      </c>
      <c r="BU87">
        <f t="shared" si="107"/>
        <v>0</v>
      </c>
      <c r="BV87">
        <f t="shared" si="108"/>
        <v>8.2872928176795611E-3</v>
      </c>
      <c r="BW87">
        <f t="shared" si="109"/>
        <v>2.4861878453038683E-2</v>
      </c>
      <c r="BX87">
        <f t="shared" si="110"/>
        <v>2.7624309392265205E-3</v>
      </c>
      <c r="BY87">
        <f t="shared" si="111"/>
        <v>2.4861878453038683E-2</v>
      </c>
      <c r="BZ87">
        <f t="shared" si="112"/>
        <v>0</v>
      </c>
      <c r="CA87">
        <f t="shared" si="67"/>
        <v>0</v>
      </c>
      <c r="CB87">
        <f t="shared" si="68"/>
        <v>1.9337016574585645E-2</v>
      </c>
      <c r="CC87">
        <f t="shared" si="69"/>
        <v>2.7624309392265205E-3</v>
      </c>
      <c r="CD87">
        <f t="shared" si="70"/>
        <v>2.4861878453038683E-2</v>
      </c>
      <c r="CE87">
        <f t="shared" si="71"/>
        <v>2.7624309392265205E-3</v>
      </c>
      <c r="CF87">
        <f t="shared" si="72"/>
        <v>1.9337016574585645E-2</v>
      </c>
      <c r="CG87">
        <f t="shared" si="73"/>
        <v>0</v>
      </c>
      <c r="CH87">
        <f t="shared" si="74"/>
        <v>0</v>
      </c>
      <c r="CI87">
        <f t="shared" si="75"/>
        <v>8.2872928176795611E-3</v>
      </c>
      <c r="CJ87">
        <f t="shared" si="76"/>
        <v>0</v>
      </c>
      <c r="CK87">
        <f t="shared" si="77"/>
        <v>0</v>
      </c>
      <c r="CL87">
        <f t="shared" si="78"/>
        <v>0</v>
      </c>
      <c r="CM87">
        <f t="shared" si="79"/>
        <v>5.524861878453041E-3</v>
      </c>
      <c r="CN87">
        <f t="shared" si="80"/>
        <v>0.66574585635359118</v>
      </c>
      <c r="CO87">
        <f t="shared" si="81"/>
        <v>0.21823204419889514</v>
      </c>
      <c r="CP87">
        <f t="shared" si="82"/>
        <v>0.11602209944751386</v>
      </c>
      <c r="CQ87">
        <f t="shared" si="83"/>
        <v>2.4861878453038683E-2</v>
      </c>
      <c r="CR87">
        <f t="shared" si="84"/>
        <v>1.9337016574585645E-2</v>
      </c>
      <c r="CS87">
        <f t="shared" si="85"/>
        <v>6.9060773480663015E-2</v>
      </c>
      <c r="CT87">
        <f t="shared" si="86"/>
        <v>6.6298342541436503E-2</v>
      </c>
      <c r="CU87">
        <f t="shared" si="87"/>
        <v>4.4198895027624328E-2</v>
      </c>
    </row>
    <row r="88" spans="1:99" x14ac:dyDescent="0.3">
      <c r="A88" s="3">
        <v>40961</v>
      </c>
      <c r="B88" s="4" t="s">
        <v>52</v>
      </c>
      <c r="C88" s="4" t="s">
        <v>58</v>
      </c>
      <c r="D88" s="4" t="s">
        <v>58</v>
      </c>
      <c r="E88" s="6">
        <v>0.19</v>
      </c>
      <c r="F88" s="6">
        <v>0.01</v>
      </c>
      <c r="G88" s="6">
        <v>0.12</v>
      </c>
      <c r="H88" s="6">
        <v>0</v>
      </c>
      <c r="I88" s="6">
        <v>1.73</v>
      </c>
      <c r="J88" s="6">
        <v>1.47</v>
      </c>
      <c r="K88" s="6">
        <v>7.0000000000000007E-2</v>
      </c>
      <c r="L88" s="6">
        <v>0.04</v>
      </c>
      <c r="M88" s="6">
        <v>0.9</v>
      </c>
      <c r="N88" s="6">
        <v>0.01</v>
      </c>
      <c r="O88" s="6">
        <v>0.44</v>
      </c>
      <c r="P88" s="6">
        <v>0.17</v>
      </c>
      <c r="Q88" s="6">
        <v>0.11</v>
      </c>
      <c r="R88" s="6">
        <v>0.05</v>
      </c>
      <c r="S88" s="6">
        <v>0.11</v>
      </c>
      <c r="T88" s="6">
        <v>7.0000000000000007E-2</v>
      </c>
      <c r="U88" s="6">
        <v>0.01</v>
      </c>
      <c r="V88" s="6">
        <v>0</v>
      </c>
      <c r="W88" s="6">
        <v>0.01</v>
      </c>
      <c r="X88" s="6">
        <v>0</v>
      </c>
      <c r="Y88" s="6">
        <v>0</v>
      </c>
      <c r="Z88" s="6">
        <v>0.06</v>
      </c>
      <c r="AA88" s="6">
        <v>0.2</v>
      </c>
      <c r="AB88" s="6">
        <v>0.02</v>
      </c>
      <c r="AC88" s="6">
        <v>0.12</v>
      </c>
      <c r="AD88" s="6">
        <v>0.01</v>
      </c>
      <c r="AE88" s="6">
        <v>0</v>
      </c>
      <c r="AF88" s="6">
        <v>0.17</v>
      </c>
      <c r="AG88" s="6">
        <v>0.03</v>
      </c>
      <c r="AH88" s="6">
        <v>0.14000000000000001</v>
      </c>
      <c r="AI88" s="6">
        <v>0.05</v>
      </c>
      <c r="AJ88" s="6">
        <v>0.19</v>
      </c>
      <c r="AK88" s="6">
        <v>0.13</v>
      </c>
      <c r="AL88" s="6">
        <v>0</v>
      </c>
      <c r="AM88" s="6">
        <v>0.06</v>
      </c>
      <c r="AN88" s="6">
        <v>0.01</v>
      </c>
      <c r="AO88" s="6">
        <v>0</v>
      </c>
      <c r="AP88" s="6">
        <v>0</v>
      </c>
      <c r="AQ88" s="6">
        <v>0.04</v>
      </c>
      <c r="AR88" s="7">
        <f t="shared" si="57"/>
        <v>3.8199999999999994</v>
      </c>
      <c r="AS88" s="7">
        <f t="shared" si="58"/>
        <v>2.04</v>
      </c>
      <c r="AT88" s="7">
        <f t="shared" si="59"/>
        <v>0.88000000000000012</v>
      </c>
      <c r="AU88" s="7">
        <f t="shared" si="60"/>
        <v>0.16</v>
      </c>
      <c r="AV88" s="7">
        <f t="shared" si="61"/>
        <v>0.17</v>
      </c>
      <c r="AW88" s="7">
        <f t="shared" si="62"/>
        <v>0.60000000000000009</v>
      </c>
      <c r="AX88" s="7">
        <f t="shared" si="63"/>
        <v>0.36</v>
      </c>
      <c r="AY88" s="7">
        <f t="shared" si="64"/>
        <v>0.51</v>
      </c>
      <c r="AZ88" s="7">
        <f t="shared" si="65"/>
        <v>6.7399999999999984</v>
      </c>
      <c r="BA88">
        <f t="shared" si="66"/>
        <v>2.8189910979228492E-2</v>
      </c>
      <c r="BB88">
        <f t="shared" si="88"/>
        <v>1.4836795252225522E-3</v>
      </c>
      <c r="BC88">
        <f t="shared" si="89"/>
        <v>1.7804154302670627E-2</v>
      </c>
      <c r="BD88">
        <f t="shared" si="90"/>
        <v>0</v>
      </c>
      <c r="BE88">
        <f t="shared" si="91"/>
        <v>0.25667655786350152</v>
      </c>
      <c r="BF88">
        <f t="shared" si="92"/>
        <v>0.21810089020771517</v>
      </c>
      <c r="BG88">
        <f t="shared" si="93"/>
        <v>1.0385756676557866E-2</v>
      </c>
      <c r="BH88">
        <f t="shared" si="94"/>
        <v>5.9347181008902088E-3</v>
      </c>
      <c r="BI88">
        <f t="shared" si="95"/>
        <v>0.1335311572700297</v>
      </c>
      <c r="BJ88">
        <f t="shared" si="96"/>
        <v>1.4836795252225522E-3</v>
      </c>
      <c r="BK88">
        <f t="shared" si="97"/>
        <v>6.5281899109792305E-2</v>
      </c>
      <c r="BL88">
        <f t="shared" si="98"/>
        <v>2.522255192878339E-2</v>
      </c>
      <c r="BM88">
        <f t="shared" si="99"/>
        <v>1.6320474777448076E-2</v>
      </c>
      <c r="BN88">
        <f t="shared" si="100"/>
        <v>7.4183976261127616E-3</v>
      </c>
      <c r="BO88">
        <f t="shared" si="101"/>
        <v>1.6320474777448076E-2</v>
      </c>
      <c r="BP88">
        <f t="shared" si="102"/>
        <v>1.0385756676557866E-2</v>
      </c>
      <c r="BQ88">
        <f t="shared" si="103"/>
        <v>1.4836795252225522E-3</v>
      </c>
      <c r="BR88">
        <f t="shared" si="104"/>
        <v>0</v>
      </c>
      <c r="BS88">
        <f t="shared" si="105"/>
        <v>1.4836795252225522E-3</v>
      </c>
      <c r="BT88">
        <f t="shared" si="106"/>
        <v>0</v>
      </c>
      <c r="BU88">
        <f t="shared" si="107"/>
        <v>0</v>
      </c>
      <c r="BV88">
        <f t="shared" si="108"/>
        <v>8.9020771513353136E-3</v>
      </c>
      <c r="BW88">
        <f t="shared" si="109"/>
        <v>2.9673590504451047E-2</v>
      </c>
      <c r="BX88">
        <f t="shared" si="110"/>
        <v>2.9673590504451044E-3</v>
      </c>
      <c r="BY88">
        <f t="shared" si="111"/>
        <v>1.7804154302670627E-2</v>
      </c>
      <c r="BZ88">
        <f t="shared" si="112"/>
        <v>1.4836795252225522E-3</v>
      </c>
      <c r="CA88">
        <f t="shared" si="67"/>
        <v>0</v>
      </c>
      <c r="CB88">
        <f t="shared" si="68"/>
        <v>2.522255192878339E-2</v>
      </c>
      <c r="CC88">
        <f t="shared" si="69"/>
        <v>4.4510385756676568E-3</v>
      </c>
      <c r="CD88">
        <f t="shared" si="70"/>
        <v>2.0771513353115733E-2</v>
      </c>
      <c r="CE88">
        <f t="shared" si="71"/>
        <v>7.4183976261127616E-3</v>
      </c>
      <c r="CF88">
        <f t="shared" si="72"/>
        <v>2.8189910979228492E-2</v>
      </c>
      <c r="CG88">
        <f t="shared" si="73"/>
        <v>1.9287833827893182E-2</v>
      </c>
      <c r="CH88">
        <f t="shared" si="74"/>
        <v>0</v>
      </c>
      <c r="CI88">
        <f t="shared" si="75"/>
        <v>8.9020771513353136E-3</v>
      </c>
      <c r="CJ88">
        <f t="shared" si="76"/>
        <v>1.4836795252225522E-3</v>
      </c>
      <c r="CK88">
        <f t="shared" si="77"/>
        <v>0</v>
      </c>
      <c r="CL88">
        <f t="shared" si="78"/>
        <v>0</v>
      </c>
      <c r="CM88">
        <f t="shared" si="79"/>
        <v>5.9347181008902088E-3</v>
      </c>
      <c r="CN88">
        <f t="shared" si="80"/>
        <v>0.56676557863501487</v>
      </c>
      <c r="CO88">
        <f t="shared" si="81"/>
        <v>0.30267062314540066</v>
      </c>
      <c r="CP88">
        <f t="shared" si="82"/>
        <v>0.13056379821958461</v>
      </c>
      <c r="CQ88">
        <f t="shared" si="83"/>
        <v>2.3738872403560835E-2</v>
      </c>
      <c r="CR88">
        <f t="shared" si="84"/>
        <v>2.522255192878339E-2</v>
      </c>
      <c r="CS88">
        <f t="shared" si="85"/>
        <v>8.902077151335315E-2</v>
      </c>
      <c r="CT88">
        <f t="shared" si="86"/>
        <v>5.3412462908011882E-2</v>
      </c>
      <c r="CU88">
        <f t="shared" si="87"/>
        <v>7.5667655786350166E-2</v>
      </c>
    </row>
    <row r="89" spans="1:99" x14ac:dyDescent="0.3">
      <c r="A89" s="3">
        <v>40961</v>
      </c>
      <c r="B89" s="4" t="s">
        <v>52</v>
      </c>
      <c r="C89" s="4" t="s">
        <v>58</v>
      </c>
      <c r="D89" s="4" t="s">
        <v>58</v>
      </c>
      <c r="E89" s="6">
        <v>0.23</v>
      </c>
      <c r="F89" s="6">
        <v>0.02</v>
      </c>
      <c r="G89" s="6">
        <v>7.0000000000000007E-2</v>
      </c>
      <c r="H89" s="6">
        <v>0.01</v>
      </c>
      <c r="I89" s="6">
        <v>1.1200000000000001</v>
      </c>
      <c r="J89" s="6">
        <v>0.52</v>
      </c>
      <c r="K89" s="6">
        <v>0.02</v>
      </c>
      <c r="L89" s="6">
        <v>0</v>
      </c>
      <c r="M89" s="6">
        <v>0.54</v>
      </c>
      <c r="N89" s="6">
        <v>0.09</v>
      </c>
      <c r="O89" s="6">
        <v>0.13</v>
      </c>
      <c r="P89" s="6">
        <v>0.06</v>
      </c>
      <c r="Q89" s="6">
        <v>0.02</v>
      </c>
      <c r="R89" s="6">
        <v>0.03</v>
      </c>
      <c r="S89" s="6">
        <v>0</v>
      </c>
      <c r="T89" s="6">
        <v>0.01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0.02</v>
      </c>
      <c r="AB89" s="6">
        <v>0</v>
      </c>
      <c r="AC89" s="6">
        <v>0.01</v>
      </c>
      <c r="AD89" s="6">
        <v>0</v>
      </c>
      <c r="AE89" s="6">
        <v>0</v>
      </c>
      <c r="AF89" s="6">
        <v>0</v>
      </c>
      <c r="AG89" s="6">
        <v>0</v>
      </c>
      <c r="AH89" s="6">
        <v>0.01</v>
      </c>
      <c r="AI89" s="6">
        <v>0</v>
      </c>
      <c r="AJ89" s="6">
        <v>0.02</v>
      </c>
      <c r="AK89" s="6">
        <v>0.02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f t="shared" si="57"/>
        <v>2.0499999999999998</v>
      </c>
      <c r="AS89" s="7">
        <f t="shared" si="58"/>
        <v>0.77</v>
      </c>
      <c r="AT89" s="7">
        <f t="shared" si="59"/>
        <v>0.13</v>
      </c>
      <c r="AU89" s="7">
        <f t="shared" si="60"/>
        <v>0.05</v>
      </c>
      <c r="AV89" s="7">
        <f t="shared" si="61"/>
        <v>0</v>
      </c>
      <c r="AW89" s="7">
        <f t="shared" si="62"/>
        <v>0.02</v>
      </c>
      <c r="AX89" s="7">
        <f t="shared" si="63"/>
        <v>0.03</v>
      </c>
      <c r="AY89" s="7">
        <f t="shared" si="64"/>
        <v>0.11000000000000001</v>
      </c>
      <c r="AZ89" s="7">
        <f t="shared" si="65"/>
        <v>2.9499999999999993</v>
      </c>
      <c r="BA89">
        <f t="shared" si="66"/>
        <v>7.7966101694915274E-2</v>
      </c>
      <c r="BB89">
        <f t="shared" si="88"/>
        <v>6.7796610169491541E-3</v>
      </c>
      <c r="BC89">
        <f t="shared" si="89"/>
        <v>2.3728813559322041E-2</v>
      </c>
      <c r="BD89">
        <f t="shared" si="90"/>
        <v>3.389830508474577E-3</v>
      </c>
      <c r="BE89">
        <f t="shared" si="91"/>
        <v>0.37966101694915266</v>
      </c>
      <c r="BF89">
        <f t="shared" si="92"/>
        <v>0.17627118644067802</v>
      </c>
      <c r="BG89">
        <f t="shared" si="93"/>
        <v>6.7796610169491541E-3</v>
      </c>
      <c r="BH89">
        <f t="shared" si="94"/>
        <v>0</v>
      </c>
      <c r="BI89">
        <f t="shared" si="95"/>
        <v>0.18305084745762717</v>
      </c>
      <c r="BJ89">
        <f t="shared" si="96"/>
        <v>3.0508474576271191E-2</v>
      </c>
      <c r="BK89">
        <f t="shared" si="97"/>
        <v>4.4067796610169505E-2</v>
      </c>
      <c r="BL89">
        <f t="shared" si="98"/>
        <v>2.0338983050847463E-2</v>
      </c>
      <c r="BM89">
        <f t="shared" si="99"/>
        <v>6.7796610169491541E-3</v>
      </c>
      <c r="BN89">
        <f t="shared" si="100"/>
        <v>1.0169491525423732E-2</v>
      </c>
      <c r="BO89">
        <f t="shared" si="101"/>
        <v>0</v>
      </c>
      <c r="BP89">
        <f t="shared" si="102"/>
        <v>3.389830508474577E-3</v>
      </c>
      <c r="BQ89">
        <f t="shared" si="103"/>
        <v>0</v>
      </c>
      <c r="BR89">
        <f t="shared" si="104"/>
        <v>0</v>
      </c>
      <c r="BS89">
        <f t="shared" si="105"/>
        <v>0</v>
      </c>
      <c r="BT89">
        <f t="shared" si="106"/>
        <v>0</v>
      </c>
      <c r="BU89">
        <f t="shared" si="107"/>
        <v>0</v>
      </c>
      <c r="BV89">
        <f t="shared" si="108"/>
        <v>0</v>
      </c>
      <c r="BW89">
        <f t="shared" si="109"/>
        <v>6.7796610169491541E-3</v>
      </c>
      <c r="BX89">
        <f t="shared" si="110"/>
        <v>0</v>
      </c>
      <c r="BY89">
        <f t="shared" si="111"/>
        <v>3.389830508474577E-3</v>
      </c>
      <c r="BZ89">
        <f t="shared" si="112"/>
        <v>0</v>
      </c>
      <c r="CA89">
        <f t="shared" si="67"/>
        <v>0</v>
      </c>
      <c r="CB89">
        <f t="shared" si="68"/>
        <v>0</v>
      </c>
      <c r="CC89">
        <f t="shared" si="69"/>
        <v>0</v>
      </c>
      <c r="CD89">
        <f t="shared" si="70"/>
        <v>3.389830508474577E-3</v>
      </c>
      <c r="CE89">
        <f t="shared" si="71"/>
        <v>0</v>
      </c>
      <c r="CF89">
        <f t="shared" si="72"/>
        <v>6.7796610169491541E-3</v>
      </c>
      <c r="CG89">
        <f t="shared" si="73"/>
        <v>6.7796610169491541E-3</v>
      </c>
      <c r="CH89">
        <f t="shared" si="74"/>
        <v>0</v>
      </c>
      <c r="CI89">
        <f t="shared" si="75"/>
        <v>0</v>
      </c>
      <c r="CJ89">
        <f t="shared" si="76"/>
        <v>0</v>
      </c>
      <c r="CK89">
        <f t="shared" si="77"/>
        <v>0</v>
      </c>
      <c r="CL89">
        <f t="shared" si="78"/>
        <v>0</v>
      </c>
      <c r="CM89">
        <f t="shared" si="79"/>
        <v>0</v>
      </c>
      <c r="CN89">
        <f t="shared" si="80"/>
        <v>0.69491525423728828</v>
      </c>
      <c r="CO89">
        <f t="shared" si="81"/>
        <v>0.26101694915254242</v>
      </c>
      <c r="CP89">
        <f t="shared" si="82"/>
        <v>4.4067796610169505E-2</v>
      </c>
      <c r="CQ89">
        <f t="shared" si="83"/>
        <v>1.6949152542372885E-2</v>
      </c>
      <c r="CR89">
        <f t="shared" si="84"/>
        <v>0</v>
      </c>
      <c r="CS89">
        <f t="shared" si="85"/>
        <v>6.7796610169491541E-3</v>
      </c>
      <c r="CT89">
        <f t="shared" si="86"/>
        <v>1.0169491525423732E-2</v>
      </c>
      <c r="CU89">
        <f t="shared" si="87"/>
        <v>3.7288135593220355E-2</v>
      </c>
    </row>
    <row r="90" spans="1:99" x14ac:dyDescent="0.3">
      <c r="A90" s="3">
        <v>40961</v>
      </c>
      <c r="B90" s="4" t="s">
        <v>52</v>
      </c>
      <c r="C90" s="4" t="s">
        <v>58</v>
      </c>
      <c r="D90" s="4" t="s">
        <v>58</v>
      </c>
      <c r="E90" s="6">
        <v>1.76</v>
      </c>
      <c r="F90" s="6">
        <v>0.05</v>
      </c>
      <c r="G90" s="6">
        <v>0.54</v>
      </c>
      <c r="H90" s="6">
        <v>0.02</v>
      </c>
      <c r="I90" s="6">
        <v>6.19</v>
      </c>
      <c r="J90" s="6">
        <v>0.65</v>
      </c>
      <c r="K90" s="6">
        <v>0</v>
      </c>
      <c r="L90" s="6">
        <v>0.03</v>
      </c>
      <c r="M90" s="6">
        <v>1.89</v>
      </c>
      <c r="N90" s="6">
        <v>0</v>
      </c>
      <c r="O90" s="6">
        <v>2.71</v>
      </c>
      <c r="P90" s="6">
        <v>0.38</v>
      </c>
      <c r="Q90" s="6">
        <v>0.23</v>
      </c>
      <c r="R90" s="6">
        <v>7.0000000000000007E-2</v>
      </c>
      <c r="S90" s="6">
        <v>0.14000000000000001</v>
      </c>
      <c r="T90" s="6">
        <v>0.11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0.03</v>
      </c>
      <c r="AA90" s="6">
        <v>0.12</v>
      </c>
      <c r="AB90" s="6">
        <v>0</v>
      </c>
      <c r="AC90" s="6">
        <v>0.22</v>
      </c>
      <c r="AD90" s="6">
        <v>0.11</v>
      </c>
      <c r="AE90" s="6">
        <v>0</v>
      </c>
      <c r="AF90" s="6">
        <v>0.08</v>
      </c>
      <c r="AG90" s="6">
        <v>0.04</v>
      </c>
      <c r="AH90" s="6">
        <v>0.13</v>
      </c>
      <c r="AI90" s="6">
        <v>0.01</v>
      </c>
      <c r="AJ90" s="6">
        <v>0.01</v>
      </c>
      <c r="AK90" s="6">
        <v>0.03</v>
      </c>
      <c r="AL90" s="6">
        <v>0.01</v>
      </c>
      <c r="AM90" s="6">
        <v>0.04</v>
      </c>
      <c r="AN90" s="6">
        <v>0</v>
      </c>
      <c r="AO90" s="6">
        <v>0</v>
      </c>
      <c r="AP90" s="6">
        <v>0</v>
      </c>
      <c r="AQ90" s="6">
        <v>0</v>
      </c>
      <c r="AR90" s="7">
        <f t="shared" si="57"/>
        <v>10.969999999999999</v>
      </c>
      <c r="AS90" s="7">
        <f t="shared" si="58"/>
        <v>3.5799999999999996</v>
      </c>
      <c r="AT90" s="7">
        <f t="shared" si="59"/>
        <v>1.05</v>
      </c>
      <c r="AU90" s="7">
        <f t="shared" si="60"/>
        <v>0.30000000000000004</v>
      </c>
      <c r="AV90" s="7">
        <f t="shared" si="61"/>
        <v>0.08</v>
      </c>
      <c r="AW90" s="7">
        <f t="shared" si="62"/>
        <v>0.38000000000000006</v>
      </c>
      <c r="AX90" s="7">
        <f t="shared" si="63"/>
        <v>0.5</v>
      </c>
      <c r="AY90" s="7">
        <f t="shared" si="64"/>
        <v>0.62000000000000011</v>
      </c>
      <c r="AZ90" s="7">
        <f t="shared" si="65"/>
        <v>15.599999999999998</v>
      </c>
      <c r="BA90">
        <f t="shared" si="66"/>
        <v>0.11282051282051284</v>
      </c>
      <c r="BB90">
        <f t="shared" si="88"/>
        <v>3.2051282051282059E-3</v>
      </c>
      <c r="BC90">
        <f t="shared" si="89"/>
        <v>3.4615384615384624E-2</v>
      </c>
      <c r="BD90">
        <f t="shared" si="90"/>
        <v>1.2820512820512823E-3</v>
      </c>
      <c r="BE90">
        <f t="shared" si="91"/>
        <v>0.39679487179487188</v>
      </c>
      <c r="BF90">
        <f t="shared" si="92"/>
        <v>4.1666666666666671E-2</v>
      </c>
      <c r="BG90">
        <f t="shared" si="93"/>
        <v>0</v>
      </c>
      <c r="BH90">
        <f t="shared" si="94"/>
        <v>1.9230769230769232E-3</v>
      </c>
      <c r="BI90">
        <f t="shared" si="95"/>
        <v>0.12115384615384617</v>
      </c>
      <c r="BJ90">
        <f t="shared" si="96"/>
        <v>0</v>
      </c>
      <c r="BK90">
        <f t="shared" si="97"/>
        <v>0.17371794871794874</v>
      </c>
      <c r="BL90">
        <f t="shared" si="98"/>
        <v>2.4358974358974363E-2</v>
      </c>
      <c r="BM90">
        <f t="shared" si="99"/>
        <v>1.4743589743589747E-2</v>
      </c>
      <c r="BN90">
        <f t="shared" si="100"/>
        <v>4.4871794871794886E-3</v>
      </c>
      <c r="BO90">
        <f t="shared" si="101"/>
        <v>8.9743589743589772E-3</v>
      </c>
      <c r="BP90">
        <f t="shared" si="102"/>
        <v>7.0512820512820523E-3</v>
      </c>
      <c r="BQ90">
        <f t="shared" si="103"/>
        <v>0</v>
      </c>
      <c r="BR90">
        <f t="shared" si="104"/>
        <v>0</v>
      </c>
      <c r="BS90">
        <f t="shared" si="105"/>
        <v>0</v>
      </c>
      <c r="BT90">
        <f t="shared" si="106"/>
        <v>0</v>
      </c>
      <c r="BU90">
        <f t="shared" si="107"/>
        <v>0</v>
      </c>
      <c r="BV90">
        <f t="shared" si="108"/>
        <v>1.9230769230769232E-3</v>
      </c>
      <c r="BW90">
        <f t="shared" si="109"/>
        <v>7.6923076923076927E-3</v>
      </c>
      <c r="BX90">
        <f t="shared" si="110"/>
        <v>0</v>
      </c>
      <c r="BY90">
        <f t="shared" si="111"/>
        <v>1.4102564102564105E-2</v>
      </c>
      <c r="BZ90">
        <f t="shared" si="112"/>
        <v>7.0512820512820523E-3</v>
      </c>
      <c r="CA90">
        <f t="shared" si="67"/>
        <v>0</v>
      </c>
      <c r="CB90">
        <f t="shared" si="68"/>
        <v>5.1282051282051291E-3</v>
      </c>
      <c r="CC90">
        <f t="shared" si="69"/>
        <v>2.5641025641025645E-3</v>
      </c>
      <c r="CD90">
        <f t="shared" si="70"/>
        <v>8.333333333333335E-3</v>
      </c>
      <c r="CE90">
        <f t="shared" si="71"/>
        <v>6.4102564102564113E-4</v>
      </c>
      <c r="CF90">
        <f t="shared" si="72"/>
        <v>6.4102564102564113E-4</v>
      </c>
      <c r="CG90">
        <f t="shared" si="73"/>
        <v>1.9230769230769232E-3</v>
      </c>
      <c r="CH90">
        <f t="shared" si="74"/>
        <v>6.4102564102564113E-4</v>
      </c>
      <c r="CI90">
        <f t="shared" si="75"/>
        <v>2.5641025641025645E-3</v>
      </c>
      <c r="CJ90">
        <f t="shared" si="76"/>
        <v>0</v>
      </c>
      <c r="CK90">
        <f t="shared" si="77"/>
        <v>0</v>
      </c>
      <c r="CL90">
        <f t="shared" si="78"/>
        <v>0</v>
      </c>
      <c r="CM90">
        <f t="shared" si="79"/>
        <v>0</v>
      </c>
      <c r="CN90">
        <f t="shared" si="80"/>
        <v>0.70320512820512826</v>
      </c>
      <c r="CO90">
        <f t="shared" si="81"/>
        <v>0.2294871794871795</v>
      </c>
      <c r="CP90">
        <f t="shared" si="82"/>
        <v>6.7307692307692318E-2</v>
      </c>
      <c r="CQ90">
        <f t="shared" si="83"/>
        <v>1.9230769230769235E-2</v>
      </c>
      <c r="CR90">
        <f t="shared" si="84"/>
        <v>5.1282051282051291E-3</v>
      </c>
      <c r="CS90">
        <f t="shared" si="85"/>
        <v>2.4358974358974366E-2</v>
      </c>
      <c r="CT90">
        <f t="shared" si="86"/>
        <v>3.2051282051282055E-2</v>
      </c>
      <c r="CU90">
        <f t="shared" si="87"/>
        <v>3.9743589743589755E-2</v>
      </c>
    </row>
    <row r="91" spans="1:99" x14ac:dyDescent="0.3">
      <c r="A91" s="3">
        <v>40961</v>
      </c>
      <c r="B91" s="4" t="s">
        <v>52</v>
      </c>
      <c r="C91" s="4" t="s">
        <v>58</v>
      </c>
      <c r="D91" s="4" t="s">
        <v>58</v>
      </c>
      <c r="E91" s="6">
        <v>1.88</v>
      </c>
      <c r="F91" s="6">
        <v>0.03</v>
      </c>
      <c r="G91" s="6">
        <v>0.42</v>
      </c>
      <c r="H91" s="6">
        <v>0.02</v>
      </c>
      <c r="I91" s="6">
        <v>6.05</v>
      </c>
      <c r="J91" s="6">
        <v>0.73</v>
      </c>
      <c r="K91" s="6">
        <v>0</v>
      </c>
      <c r="L91" s="6">
        <v>0.03</v>
      </c>
      <c r="M91" s="6">
        <v>1.6</v>
      </c>
      <c r="N91" s="6">
        <v>0</v>
      </c>
      <c r="O91" s="6">
        <v>2.5099999999999998</v>
      </c>
      <c r="P91" s="6">
        <v>0.31</v>
      </c>
      <c r="Q91" s="6">
        <v>0.24</v>
      </c>
      <c r="R91" s="6">
        <v>0.08</v>
      </c>
      <c r="S91" s="6">
        <v>0.18</v>
      </c>
      <c r="T91" s="6">
        <v>0.11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0.03</v>
      </c>
      <c r="AA91" s="6">
        <v>0.14000000000000001</v>
      </c>
      <c r="AB91" s="6">
        <v>0</v>
      </c>
      <c r="AC91" s="6">
        <v>0.22</v>
      </c>
      <c r="AD91" s="6">
        <v>0.1</v>
      </c>
      <c r="AE91" s="6">
        <v>0</v>
      </c>
      <c r="AF91" s="6">
        <v>0.09</v>
      </c>
      <c r="AG91" s="6">
        <v>0.05</v>
      </c>
      <c r="AH91" s="6">
        <v>0.11</v>
      </c>
      <c r="AI91" s="6">
        <v>0</v>
      </c>
      <c r="AJ91" s="6">
        <v>0.01</v>
      </c>
      <c r="AK91" s="6">
        <v>0.04</v>
      </c>
      <c r="AL91" s="6">
        <v>0</v>
      </c>
      <c r="AM91" s="6">
        <v>0.03</v>
      </c>
      <c r="AN91" s="6">
        <v>0</v>
      </c>
      <c r="AO91" s="6">
        <v>0.01</v>
      </c>
      <c r="AP91" s="6">
        <v>0</v>
      </c>
      <c r="AQ91" s="6">
        <v>0</v>
      </c>
      <c r="AR91" s="7">
        <f t="shared" si="57"/>
        <v>10.529999999999998</v>
      </c>
      <c r="AS91" s="7">
        <f t="shared" si="58"/>
        <v>3.42</v>
      </c>
      <c r="AT91" s="7">
        <f t="shared" si="59"/>
        <v>1.07</v>
      </c>
      <c r="AU91" s="7">
        <f t="shared" si="60"/>
        <v>0.32</v>
      </c>
      <c r="AV91" s="7">
        <f t="shared" si="61"/>
        <v>0.09</v>
      </c>
      <c r="AW91" s="7">
        <f t="shared" si="62"/>
        <v>0.43999999999999995</v>
      </c>
      <c r="AX91" s="7">
        <f t="shared" si="63"/>
        <v>0.49</v>
      </c>
      <c r="AY91" s="7">
        <f t="shared" si="64"/>
        <v>0.5</v>
      </c>
      <c r="AZ91" s="7">
        <f t="shared" si="65"/>
        <v>15.019999999999998</v>
      </c>
      <c r="BA91">
        <f t="shared" si="66"/>
        <v>0.12516644474034622</v>
      </c>
      <c r="BB91">
        <f t="shared" si="88"/>
        <v>1.9973368841544607E-3</v>
      </c>
      <c r="BC91">
        <f t="shared" si="89"/>
        <v>2.7962716378162455E-2</v>
      </c>
      <c r="BD91">
        <f t="shared" si="90"/>
        <v>1.3315579227696408E-3</v>
      </c>
      <c r="BE91">
        <f t="shared" si="91"/>
        <v>0.40279627163781628</v>
      </c>
      <c r="BF91">
        <f t="shared" si="92"/>
        <v>4.8601864181091886E-2</v>
      </c>
      <c r="BG91">
        <f t="shared" si="93"/>
        <v>0</v>
      </c>
      <c r="BH91">
        <f t="shared" si="94"/>
        <v>1.9973368841544607E-3</v>
      </c>
      <c r="BI91">
        <f t="shared" si="95"/>
        <v>0.10652463382157126</v>
      </c>
      <c r="BJ91">
        <f t="shared" si="96"/>
        <v>0</v>
      </c>
      <c r="BK91">
        <f t="shared" si="97"/>
        <v>0.16711051930758988</v>
      </c>
      <c r="BL91">
        <f t="shared" si="98"/>
        <v>2.0639147802929431E-2</v>
      </c>
      <c r="BM91">
        <f t="shared" si="99"/>
        <v>1.5978695073235686E-2</v>
      </c>
      <c r="BN91">
        <f t="shared" si="100"/>
        <v>5.3262316910785631E-3</v>
      </c>
      <c r="BO91">
        <f t="shared" si="101"/>
        <v>1.1984021304926765E-2</v>
      </c>
      <c r="BP91">
        <f t="shared" si="102"/>
        <v>7.3235685752330235E-3</v>
      </c>
      <c r="BQ91">
        <f t="shared" si="103"/>
        <v>0</v>
      </c>
      <c r="BR91">
        <f t="shared" si="104"/>
        <v>0</v>
      </c>
      <c r="BS91">
        <f t="shared" si="105"/>
        <v>0</v>
      </c>
      <c r="BT91">
        <f t="shared" si="106"/>
        <v>0</v>
      </c>
      <c r="BU91">
        <f t="shared" si="107"/>
        <v>0</v>
      </c>
      <c r="BV91">
        <f t="shared" si="108"/>
        <v>1.9973368841544607E-3</v>
      </c>
      <c r="BW91">
        <f t="shared" si="109"/>
        <v>9.3209054593874855E-3</v>
      </c>
      <c r="BX91">
        <f t="shared" si="110"/>
        <v>0</v>
      </c>
      <c r="BY91">
        <f t="shared" si="111"/>
        <v>1.4647137150466047E-2</v>
      </c>
      <c r="BZ91">
        <f t="shared" si="112"/>
        <v>6.6577896138482039E-3</v>
      </c>
      <c r="CA91">
        <f t="shared" si="67"/>
        <v>0</v>
      </c>
      <c r="CB91">
        <f t="shared" si="68"/>
        <v>5.9920106524633827E-3</v>
      </c>
      <c r="CC91">
        <f t="shared" si="69"/>
        <v>3.328894806924102E-3</v>
      </c>
      <c r="CD91">
        <f t="shared" si="70"/>
        <v>7.3235685752330235E-3</v>
      </c>
      <c r="CE91">
        <f t="shared" si="71"/>
        <v>0</v>
      </c>
      <c r="CF91">
        <f t="shared" si="72"/>
        <v>6.6577896138482039E-4</v>
      </c>
      <c r="CG91">
        <f t="shared" si="73"/>
        <v>2.6631158455392816E-3</v>
      </c>
      <c r="CH91">
        <f t="shared" si="74"/>
        <v>0</v>
      </c>
      <c r="CI91">
        <f t="shared" si="75"/>
        <v>1.9973368841544607E-3</v>
      </c>
      <c r="CJ91">
        <f t="shared" si="76"/>
        <v>0</v>
      </c>
      <c r="CK91">
        <f t="shared" si="77"/>
        <v>6.6577896138482039E-4</v>
      </c>
      <c r="CL91">
        <f t="shared" si="78"/>
        <v>0</v>
      </c>
      <c r="CM91">
        <f t="shared" si="79"/>
        <v>0</v>
      </c>
      <c r="CN91">
        <f t="shared" si="80"/>
        <v>0.70106524633821565</v>
      </c>
      <c r="CO91">
        <f t="shared" si="81"/>
        <v>0.22769640479360856</v>
      </c>
      <c r="CP91">
        <f t="shared" si="82"/>
        <v>7.1238348868175774E-2</v>
      </c>
      <c r="CQ91">
        <f t="shared" si="83"/>
        <v>2.1304926764314253E-2</v>
      </c>
      <c r="CR91">
        <f t="shared" si="84"/>
        <v>5.9920106524633827E-3</v>
      </c>
      <c r="CS91">
        <f t="shared" si="85"/>
        <v>2.929427430093209E-2</v>
      </c>
      <c r="CT91">
        <f t="shared" si="86"/>
        <v>3.2623169107856197E-2</v>
      </c>
      <c r="CU91">
        <f t="shared" si="87"/>
        <v>3.3288948069241014E-2</v>
      </c>
    </row>
    <row r="92" spans="1:99" x14ac:dyDescent="0.3">
      <c r="A92" s="3">
        <v>40961</v>
      </c>
      <c r="B92" s="4" t="s">
        <v>52</v>
      </c>
      <c r="C92" s="4" t="s">
        <v>58</v>
      </c>
      <c r="D92" s="4" t="s">
        <v>58</v>
      </c>
      <c r="E92" s="6">
        <v>3.52</v>
      </c>
      <c r="F92" s="6">
        <v>0.1</v>
      </c>
      <c r="G92" s="6">
        <v>0.76</v>
      </c>
      <c r="H92" s="6">
        <v>0.03</v>
      </c>
      <c r="I92" s="6">
        <v>6.69</v>
      </c>
      <c r="J92" s="6">
        <v>3.69</v>
      </c>
      <c r="K92" s="6">
        <v>0.01</v>
      </c>
      <c r="L92" s="6">
        <v>0.04</v>
      </c>
      <c r="M92" s="6">
        <v>1.29</v>
      </c>
      <c r="N92" s="6">
        <v>0</v>
      </c>
      <c r="O92" s="6">
        <v>2.84</v>
      </c>
      <c r="P92" s="6">
        <v>0.34</v>
      </c>
      <c r="Q92" s="6">
        <v>0.11</v>
      </c>
      <c r="R92" s="6">
        <v>0.06</v>
      </c>
      <c r="S92" s="6">
        <v>0</v>
      </c>
      <c r="T92" s="6">
        <v>7.0000000000000007E-2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0.02</v>
      </c>
      <c r="AA92" s="6">
        <v>7.0000000000000007E-2</v>
      </c>
      <c r="AB92" s="6">
        <v>0</v>
      </c>
      <c r="AC92" s="6">
        <v>0.11</v>
      </c>
      <c r="AD92" s="6">
        <v>0</v>
      </c>
      <c r="AE92" s="6">
        <v>0</v>
      </c>
      <c r="AF92" s="6">
        <v>0.04</v>
      </c>
      <c r="AG92" s="6">
        <v>0.01</v>
      </c>
      <c r="AH92" s="6">
        <v>0.04</v>
      </c>
      <c r="AI92" s="6">
        <v>0</v>
      </c>
      <c r="AJ92" s="6">
        <v>0.02</v>
      </c>
      <c r="AK92" s="6">
        <v>0.02</v>
      </c>
      <c r="AL92" s="6">
        <v>0.01</v>
      </c>
      <c r="AM92" s="6">
        <v>0.05</v>
      </c>
      <c r="AN92" s="6">
        <v>0</v>
      </c>
      <c r="AO92" s="6">
        <v>0</v>
      </c>
      <c r="AP92" s="6">
        <v>0.01</v>
      </c>
      <c r="AQ92" s="6">
        <v>0</v>
      </c>
      <c r="AR92" s="7">
        <f t="shared" si="57"/>
        <v>12.609999999999998</v>
      </c>
      <c r="AS92" s="7">
        <f t="shared" si="58"/>
        <v>6.6999999999999993</v>
      </c>
      <c r="AT92" s="7">
        <f t="shared" si="59"/>
        <v>0.64000000000000012</v>
      </c>
      <c r="AU92" s="7">
        <f t="shared" si="60"/>
        <v>0.16999999999999998</v>
      </c>
      <c r="AV92" s="7">
        <f t="shared" si="61"/>
        <v>0.04</v>
      </c>
      <c r="AW92" s="7">
        <f t="shared" si="62"/>
        <v>0.13</v>
      </c>
      <c r="AX92" s="7">
        <f t="shared" si="63"/>
        <v>0.23</v>
      </c>
      <c r="AY92" s="7">
        <f t="shared" si="64"/>
        <v>0.85000000000000009</v>
      </c>
      <c r="AZ92" s="7">
        <f t="shared" si="65"/>
        <v>19.95</v>
      </c>
      <c r="BA92">
        <f t="shared" si="66"/>
        <v>0.17644110275689223</v>
      </c>
      <c r="BB92">
        <f t="shared" si="88"/>
        <v>5.0125313283208026E-3</v>
      </c>
      <c r="BC92">
        <f t="shared" si="89"/>
        <v>3.8095238095238099E-2</v>
      </c>
      <c r="BD92">
        <f t="shared" si="90"/>
        <v>1.5037593984962407E-3</v>
      </c>
      <c r="BE92">
        <f t="shared" si="91"/>
        <v>0.33533834586466171</v>
      </c>
      <c r="BF92">
        <f t="shared" si="92"/>
        <v>0.18496240601503761</v>
      </c>
      <c r="BG92">
        <f t="shared" si="93"/>
        <v>5.0125313283208019E-4</v>
      </c>
      <c r="BH92">
        <f t="shared" si="94"/>
        <v>2.0050125313283208E-3</v>
      </c>
      <c r="BI92">
        <f t="shared" si="95"/>
        <v>6.4661654135338351E-2</v>
      </c>
      <c r="BJ92">
        <f t="shared" si="96"/>
        <v>0</v>
      </c>
      <c r="BK92">
        <f t="shared" si="97"/>
        <v>0.14235588972431076</v>
      </c>
      <c r="BL92">
        <f t="shared" si="98"/>
        <v>1.7042606516290727E-2</v>
      </c>
      <c r="BM92">
        <f t="shared" si="99"/>
        <v>5.5137844611528822E-3</v>
      </c>
      <c r="BN92">
        <f t="shared" si="100"/>
        <v>3.0075187969924814E-3</v>
      </c>
      <c r="BO92">
        <f t="shared" si="101"/>
        <v>0</v>
      </c>
      <c r="BP92">
        <f t="shared" si="102"/>
        <v>3.5087719298245619E-3</v>
      </c>
      <c r="BQ92">
        <f t="shared" si="103"/>
        <v>0</v>
      </c>
      <c r="BR92">
        <f t="shared" si="104"/>
        <v>0</v>
      </c>
      <c r="BS92">
        <f t="shared" si="105"/>
        <v>0</v>
      </c>
      <c r="BT92">
        <f t="shared" si="106"/>
        <v>0</v>
      </c>
      <c r="BU92">
        <f t="shared" si="107"/>
        <v>0</v>
      </c>
      <c r="BV92">
        <f t="shared" si="108"/>
        <v>1.0025062656641604E-3</v>
      </c>
      <c r="BW92">
        <f t="shared" si="109"/>
        <v>3.5087719298245619E-3</v>
      </c>
      <c r="BX92">
        <f t="shared" si="110"/>
        <v>0</v>
      </c>
      <c r="BY92">
        <f t="shared" si="111"/>
        <v>5.5137844611528822E-3</v>
      </c>
      <c r="BZ92">
        <f t="shared" si="112"/>
        <v>0</v>
      </c>
      <c r="CA92">
        <f t="shared" si="67"/>
        <v>0</v>
      </c>
      <c r="CB92">
        <f t="shared" si="68"/>
        <v>2.0050125313283208E-3</v>
      </c>
      <c r="CC92">
        <f t="shared" si="69"/>
        <v>5.0125313283208019E-4</v>
      </c>
      <c r="CD92">
        <f t="shared" si="70"/>
        <v>2.0050125313283208E-3</v>
      </c>
      <c r="CE92">
        <f t="shared" si="71"/>
        <v>0</v>
      </c>
      <c r="CF92">
        <f t="shared" si="72"/>
        <v>1.0025062656641604E-3</v>
      </c>
      <c r="CG92">
        <f t="shared" si="73"/>
        <v>1.0025062656641604E-3</v>
      </c>
      <c r="CH92">
        <f t="shared" si="74"/>
        <v>5.0125313283208019E-4</v>
      </c>
      <c r="CI92">
        <f t="shared" si="75"/>
        <v>2.5062656641604013E-3</v>
      </c>
      <c r="CJ92">
        <f t="shared" si="76"/>
        <v>0</v>
      </c>
      <c r="CK92">
        <f t="shared" si="77"/>
        <v>0</v>
      </c>
      <c r="CL92">
        <f t="shared" si="78"/>
        <v>5.0125313283208019E-4</v>
      </c>
      <c r="CM92">
        <f t="shared" si="79"/>
        <v>0</v>
      </c>
      <c r="CN92">
        <f t="shared" si="80"/>
        <v>0.63208020050125302</v>
      </c>
      <c r="CO92">
        <f t="shared" si="81"/>
        <v>0.33583959899749372</v>
      </c>
      <c r="CP92">
        <f t="shared" si="82"/>
        <v>3.2080200501253139E-2</v>
      </c>
      <c r="CQ92">
        <f t="shared" si="83"/>
        <v>8.5213032581453636E-3</v>
      </c>
      <c r="CR92">
        <f t="shared" si="84"/>
        <v>2.0050125313283208E-3</v>
      </c>
      <c r="CS92">
        <f t="shared" si="85"/>
        <v>6.5162907268170433E-3</v>
      </c>
      <c r="CT92">
        <f t="shared" si="86"/>
        <v>1.1528822055137845E-2</v>
      </c>
      <c r="CU92">
        <f t="shared" si="87"/>
        <v>4.2606516290726822E-2</v>
      </c>
    </row>
    <row r="93" spans="1:99" x14ac:dyDescent="0.3">
      <c r="A93" s="3">
        <v>40961</v>
      </c>
      <c r="B93" s="4" t="s">
        <v>52</v>
      </c>
      <c r="C93" s="4" t="s">
        <v>58</v>
      </c>
      <c r="D93" s="4" t="s">
        <v>58</v>
      </c>
      <c r="E93" s="6">
        <v>9.58</v>
      </c>
      <c r="F93" s="6">
        <v>0.31</v>
      </c>
      <c r="G93" s="6">
        <v>2.4900000000000002</v>
      </c>
      <c r="H93" s="6">
        <v>0.09</v>
      </c>
      <c r="I93" s="6">
        <v>21.87</v>
      </c>
      <c r="J93" s="6">
        <v>12.76</v>
      </c>
      <c r="K93" s="6">
        <v>0</v>
      </c>
      <c r="L93" s="6">
        <v>0.13</v>
      </c>
      <c r="M93" s="6">
        <v>6.61</v>
      </c>
      <c r="N93" s="6">
        <v>0</v>
      </c>
      <c r="O93" s="6">
        <v>7.05</v>
      </c>
      <c r="P93" s="6">
        <v>0.76</v>
      </c>
      <c r="Q93" s="6">
        <v>0.25</v>
      </c>
      <c r="R93" s="6">
        <v>0.19</v>
      </c>
      <c r="S93" s="6">
        <v>0</v>
      </c>
      <c r="T93" s="6">
        <v>0.28999999999999998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0.06</v>
      </c>
      <c r="AA93" s="6">
        <v>0.16</v>
      </c>
      <c r="AB93" s="6">
        <v>0.03</v>
      </c>
      <c r="AC93" s="6">
        <v>0.42</v>
      </c>
      <c r="AD93" s="6">
        <v>0</v>
      </c>
      <c r="AE93" s="6">
        <v>0</v>
      </c>
      <c r="AF93" s="6">
        <v>0.06</v>
      </c>
      <c r="AG93" s="6">
        <v>0.03</v>
      </c>
      <c r="AH93" s="6">
        <v>0.19</v>
      </c>
      <c r="AI93" s="6">
        <v>0</v>
      </c>
      <c r="AJ93" s="6">
        <v>0.06</v>
      </c>
      <c r="AK93" s="6">
        <v>0.09</v>
      </c>
      <c r="AL93" s="6">
        <v>0.03</v>
      </c>
      <c r="AM93" s="6">
        <v>0.13</v>
      </c>
      <c r="AN93" s="6">
        <v>0</v>
      </c>
      <c r="AO93" s="6">
        <v>0</v>
      </c>
      <c r="AP93" s="6">
        <v>0</v>
      </c>
      <c r="AQ93" s="6">
        <v>0</v>
      </c>
      <c r="AR93" s="7">
        <f t="shared" si="57"/>
        <v>41.820000000000007</v>
      </c>
      <c r="AS93" s="7">
        <f t="shared" si="58"/>
        <v>20.34</v>
      </c>
      <c r="AT93" s="7">
        <f t="shared" si="59"/>
        <v>1.48</v>
      </c>
      <c r="AU93" s="7">
        <f t="shared" si="60"/>
        <v>0.44</v>
      </c>
      <c r="AV93" s="7">
        <f t="shared" si="61"/>
        <v>0.06</v>
      </c>
      <c r="AW93" s="7">
        <f t="shared" si="62"/>
        <v>0.28000000000000003</v>
      </c>
      <c r="AX93" s="7">
        <f t="shared" si="63"/>
        <v>0.92999999999999994</v>
      </c>
      <c r="AY93" s="7">
        <f t="shared" si="64"/>
        <v>2.77</v>
      </c>
      <c r="AZ93" s="7">
        <f t="shared" si="65"/>
        <v>63.640000000000008</v>
      </c>
      <c r="BA93">
        <f t="shared" si="66"/>
        <v>0.15053425518541796</v>
      </c>
      <c r="BB93">
        <f t="shared" si="88"/>
        <v>4.8711502199874288E-3</v>
      </c>
      <c r="BC93">
        <f t="shared" si="89"/>
        <v>3.9126335637963541E-2</v>
      </c>
      <c r="BD93">
        <f t="shared" si="90"/>
        <v>1.4142049025769954E-3</v>
      </c>
      <c r="BE93">
        <f t="shared" si="91"/>
        <v>0.34365179132620993</v>
      </c>
      <c r="BF93">
        <f t="shared" si="92"/>
        <v>0.20050282840980513</v>
      </c>
      <c r="BG93">
        <f t="shared" si="93"/>
        <v>0</v>
      </c>
      <c r="BH93">
        <f t="shared" si="94"/>
        <v>2.0427404148334379E-3</v>
      </c>
      <c r="BI93">
        <f t="shared" si="95"/>
        <v>0.10386549340037711</v>
      </c>
      <c r="BJ93">
        <f t="shared" si="96"/>
        <v>0</v>
      </c>
      <c r="BK93">
        <f t="shared" si="97"/>
        <v>0.11077938403519798</v>
      </c>
      <c r="BL93">
        <f t="shared" si="98"/>
        <v>1.1942174732872407E-2</v>
      </c>
      <c r="BM93">
        <f t="shared" si="99"/>
        <v>3.9283469516027654E-3</v>
      </c>
      <c r="BN93">
        <f t="shared" si="100"/>
        <v>2.9855436832181017E-3</v>
      </c>
      <c r="BO93">
        <f t="shared" si="101"/>
        <v>0</v>
      </c>
      <c r="BP93">
        <f t="shared" si="102"/>
        <v>4.5568824638592071E-3</v>
      </c>
      <c r="BQ93">
        <f t="shared" si="103"/>
        <v>0</v>
      </c>
      <c r="BR93">
        <f t="shared" si="104"/>
        <v>0</v>
      </c>
      <c r="BS93">
        <f t="shared" si="105"/>
        <v>0</v>
      </c>
      <c r="BT93">
        <f t="shared" si="106"/>
        <v>0</v>
      </c>
      <c r="BU93">
        <f t="shared" si="107"/>
        <v>0</v>
      </c>
      <c r="BV93">
        <f t="shared" si="108"/>
        <v>9.4280326838466354E-4</v>
      </c>
      <c r="BW93">
        <f t="shared" si="109"/>
        <v>2.5141420490257696E-3</v>
      </c>
      <c r="BX93">
        <f t="shared" si="110"/>
        <v>4.7140163419233177E-4</v>
      </c>
      <c r="BY93">
        <f t="shared" si="111"/>
        <v>6.599622878692645E-3</v>
      </c>
      <c r="BZ93">
        <f t="shared" si="112"/>
        <v>0</v>
      </c>
      <c r="CA93">
        <f t="shared" si="67"/>
        <v>0</v>
      </c>
      <c r="CB93">
        <f t="shared" si="68"/>
        <v>9.4280326838466354E-4</v>
      </c>
      <c r="CC93">
        <f t="shared" si="69"/>
        <v>4.7140163419233177E-4</v>
      </c>
      <c r="CD93">
        <f t="shared" si="70"/>
        <v>2.9855436832181017E-3</v>
      </c>
      <c r="CE93">
        <f t="shared" si="71"/>
        <v>0</v>
      </c>
      <c r="CF93">
        <f t="shared" si="72"/>
        <v>9.4280326838466354E-4</v>
      </c>
      <c r="CG93">
        <f t="shared" si="73"/>
        <v>1.4142049025769954E-3</v>
      </c>
      <c r="CH93">
        <f t="shared" si="74"/>
        <v>4.7140163419233177E-4</v>
      </c>
      <c r="CI93">
        <f t="shared" si="75"/>
        <v>2.0427404148334379E-3</v>
      </c>
      <c r="CJ93">
        <f t="shared" si="76"/>
        <v>0</v>
      </c>
      <c r="CK93">
        <f t="shared" si="77"/>
        <v>0</v>
      </c>
      <c r="CL93">
        <f t="shared" si="78"/>
        <v>0</v>
      </c>
      <c r="CM93">
        <f t="shared" si="79"/>
        <v>0</v>
      </c>
      <c r="CN93">
        <f t="shared" si="80"/>
        <v>0.65713387806411061</v>
      </c>
      <c r="CO93">
        <f t="shared" si="81"/>
        <v>0.31961030798240098</v>
      </c>
      <c r="CP93">
        <f t="shared" si="82"/>
        <v>2.3255813953488368E-2</v>
      </c>
      <c r="CQ93">
        <f t="shared" si="83"/>
        <v>6.9138906348208667E-3</v>
      </c>
      <c r="CR93">
        <f t="shared" si="84"/>
        <v>9.4280326838466354E-4</v>
      </c>
      <c r="CS93">
        <f t="shared" si="85"/>
        <v>4.3997485857950975E-3</v>
      </c>
      <c r="CT93">
        <f t="shared" si="86"/>
        <v>1.4613450659962285E-2</v>
      </c>
      <c r="CU93">
        <f t="shared" si="87"/>
        <v>4.3526084223758636E-2</v>
      </c>
    </row>
    <row r="94" spans="1:99" x14ac:dyDescent="0.3">
      <c r="A94" s="3">
        <v>41002</v>
      </c>
      <c r="B94" s="4" t="s">
        <v>53</v>
      </c>
      <c r="C94" s="4" t="s">
        <v>58</v>
      </c>
      <c r="D94" s="4" t="s">
        <v>58</v>
      </c>
      <c r="E94" s="6">
        <v>0.94</v>
      </c>
      <c r="F94" s="6">
        <v>0.02</v>
      </c>
      <c r="G94" s="6">
        <v>0.14000000000000001</v>
      </c>
      <c r="H94" s="6">
        <v>0</v>
      </c>
      <c r="I94" s="6">
        <v>1.87</v>
      </c>
      <c r="J94" s="6">
        <v>0.05</v>
      </c>
      <c r="K94" s="6">
        <v>0</v>
      </c>
      <c r="L94" s="6">
        <v>0.04</v>
      </c>
      <c r="M94" s="6">
        <v>0.43</v>
      </c>
      <c r="N94" s="6">
        <v>0</v>
      </c>
      <c r="O94" s="6">
        <v>0.87</v>
      </c>
      <c r="P94" s="6">
        <v>0.18</v>
      </c>
      <c r="Q94" s="6">
        <v>0.22</v>
      </c>
      <c r="R94" s="6">
        <v>0.04</v>
      </c>
      <c r="S94" s="6">
        <v>0.32</v>
      </c>
      <c r="T94" s="6">
        <v>0.06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0.02</v>
      </c>
      <c r="AA94" s="6">
        <v>0.12</v>
      </c>
      <c r="AB94" s="6">
        <v>0</v>
      </c>
      <c r="AC94" s="6">
        <v>0.06</v>
      </c>
      <c r="AD94" s="6">
        <v>0</v>
      </c>
      <c r="AE94" s="6">
        <v>0</v>
      </c>
      <c r="AF94" s="6">
        <v>7.0000000000000007E-2</v>
      </c>
      <c r="AG94" s="6">
        <v>0.01</v>
      </c>
      <c r="AH94" s="6">
        <v>0.04</v>
      </c>
      <c r="AI94" s="6">
        <v>0</v>
      </c>
      <c r="AJ94" s="6">
        <v>0</v>
      </c>
      <c r="AK94" s="6">
        <v>0.02</v>
      </c>
      <c r="AL94" s="6">
        <v>0</v>
      </c>
      <c r="AM94" s="6">
        <v>0.03</v>
      </c>
      <c r="AN94" s="6">
        <v>0</v>
      </c>
      <c r="AO94" s="6">
        <v>0</v>
      </c>
      <c r="AP94" s="6">
        <v>0</v>
      </c>
      <c r="AQ94" s="6">
        <v>0</v>
      </c>
      <c r="AR94" s="7">
        <f t="shared" si="57"/>
        <v>3.6</v>
      </c>
      <c r="AS94" s="7">
        <f t="shared" si="58"/>
        <v>0.98</v>
      </c>
      <c r="AT94" s="7">
        <f t="shared" si="59"/>
        <v>0.97</v>
      </c>
      <c r="AU94" s="7">
        <f t="shared" si="60"/>
        <v>0.26</v>
      </c>
      <c r="AV94" s="7">
        <f t="shared" si="61"/>
        <v>7.0000000000000007E-2</v>
      </c>
      <c r="AW94" s="7">
        <f t="shared" si="62"/>
        <v>0.53</v>
      </c>
      <c r="AX94" s="7">
        <f t="shared" si="63"/>
        <v>0.17</v>
      </c>
      <c r="AY94" s="7">
        <f t="shared" si="64"/>
        <v>0.19</v>
      </c>
      <c r="AZ94" s="7">
        <f t="shared" si="65"/>
        <v>5.5499999999999989</v>
      </c>
      <c r="BA94">
        <f t="shared" si="66"/>
        <v>0.16936936936936939</v>
      </c>
      <c r="BB94">
        <f t="shared" si="88"/>
        <v>3.6036036036036045E-3</v>
      </c>
      <c r="BC94">
        <f t="shared" si="89"/>
        <v>2.5225225225225231E-2</v>
      </c>
      <c r="BD94">
        <f t="shared" si="90"/>
        <v>0</v>
      </c>
      <c r="BE94">
        <f t="shared" si="91"/>
        <v>0.33693693693693705</v>
      </c>
      <c r="BF94">
        <f t="shared" si="92"/>
        <v>9.0090090090090107E-3</v>
      </c>
      <c r="BG94">
        <f t="shared" si="93"/>
        <v>0</v>
      </c>
      <c r="BH94">
        <f t="shared" si="94"/>
        <v>7.2072072072072091E-3</v>
      </c>
      <c r="BI94">
        <f t="shared" si="95"/>
        <v>7.7477477477477491E-2</v>
      </c>
      <c r="BJ94">
        <f t="shared" si="96"/>
        <v>0</v>
      </c>
      <c r="BK94">
        <f t="shared" si="97"/>
        <v>0.15675675675675679</v>
      </c>
      <c r="BL94">
        <f t="shared" si="98"/>
        <v>3.2432432432432434E-2</v>
      </c>
      <c r="BM94">
        <f t="shared" si="99"/>
        <v>3.9639639639639644E-2</v>
      </c>
      <c r="BN94">
        <f t="shared" si="100"/>
        <v>7.2072072072072091E-3</v>
      </c>
      <c r="BO94">
        <f t="shared" si="101"/>
        <v>5.7657657657657672E-2</v>
      </c>
      <c r="BP94">
        <f t="shared" si="102"/>
        <v>1.0810810810810813E-2</v>
      </c>
      <c r="BQ94">
        <f t="shared" si="103"/>
        <v>0</v>
      </c>
      <c r="BR94">
        <f t="shared" si="104"/>
        <v>0</v>
      </c>
      <c r="BS94">
        <f t="shared" si="105"/>
        <v>0</v>
      </c>
      <c r="BT94">
        <f t="shared" si="106"/>
        <v>0</v>
      </c>
      <c r="BU94">
        <f t="shared" si="107"/>
        <v>0</v>
      </c>
      <c r="BV94">
        <f t="shared" si="108"/>
        <v>3.6036036036036045E-3</v>
      </c>
      <c r="BW94">
        <f t="shared" si="109"/>
        <v>2.1621621621621626E-2</v>
      </c>
      <c r="BX94">
        <f t="shared" si="110"/>
        <v>0</v>
      </c>
      <c r="BY94">
        <f t="shared" si="111"/>
        <v>1.0810810810810813E-2</v>
      </c>
      <c r="BZ94">
        <f t="shared" si="112"/>
        <v>0</v>
      </c>
      <c r="CA94">
        <f t="shared" si="67"/>
        <v>0</v>
      </c>
      <c r="CB94">
        <f t="shared" si="68"/>
        <v>1.2612612612612616E-2</v>
      </c>
      <c r="CC94">
        <f t="shared" si="69"/>
        <v>1.8018018018018023E-3</v>
      </c>
      <c r="CD94">
        <f t="shared" si="70"/>
        <v>7.2072072072072091E-3</v>
      </c>
      <c r="CE94">
        <f t="shared" si="71"/>
        <v>0</v>
      </c>
      <c r="CF94">
        <f t="shared" si="72"/>
        <v>0</v>
      </c>
      <c r="CG94">
        <f t="shared" si="73"/>
        <v>3.6036036036036045E-3</v>
      </c>
      <c r="CH94">
        <f t="shared" si="74"/>
        <v>0</v>
      </c>
      <c r="CI94">
        <f t="shared" si="75"/>
        <v>5.4054054054054066E-3</v>
      </c>
      <c r="CJ94">
        <f t="shared" si="76"/>
        <v>0</v>
      </c>
      <c r="CK94">
        <f t="shared" si="77"/>
        <v>0</v>
      </c>
      <c r="CL94">
        <f t="shared" si="78"/>
        <v>0</v>
      </c>
      <c r="CM94">
        <f t="shared" si="79"/>
        <v>0</v>
      </c>
      <c r="CN94">
        <f t="shared" si="80"/>
        <v>0.6486486486486488</v>
      </c>
      <c r="CO94">
        <f t="shared" si="81"/>
        <v>0.1765765765765766</v>
      </c>
      <c r="CP94">
        <f t="shared" si="82"/>
        <v>0.17477477477477479</v>
      </c>
      <c r="CQ94">
        <f t="shared" si="83"/>
        <v>4.6846846846846854E-2</v>
      </c>
      <c r="CR94">
        <f t="shared" si="84"/>
        <v>1.2612612612612616E-2</v>
      </c>
      <c r="CS94">
        <f t="shared" si="85"/>
        <v>9.5495495495495519E-2</v>
      </c>
      <c r="CT94">
        <f t="shared" si="86"/>
        <v>3.063063063063064E-2</v>
      </c>
      <c r="CU94">
        <f t="shared" si="87"/>
        <v>3.4234234234234238E-2</v>
      </c>
    </row>
    <row r="95" spans="1:99" x14ac:dyDescent="0.3">
      <c r="A95" s="3">
        <v>41002</v>
      </c>
      <c r="B95" s="4" t="s">
        <v>53</v>
      </c>
      <c r="C95" s="4" t="s">
        <v>58</v>
      </c>
      <c r="D95" s="4" t="s">
        <v>58</v>
      </c>
      <c r="E95" s="6">
        <v>0.78</v>
      </c>
      <c r="F95" s="6">
        <v>0.02</v>
      </c>
      <c r="G95" s="6">
        <v>0.12</v>
      </c>
      <c r="H95" s="6">
        <v>0.01</v>
      </c>
      <c r="I95" s="6">
        <v>1.59</v>
      </c>
      <c r="J95" s="6">
        <v>0.05</v>
      </c>
      <c r="K95" s="6">
        <v>0</v>
      </c>
      <c r="L95" s="6">
        <v>0.03</v>
      </c>
      <c r="M95" s="6">
        <v>0.38</v>
      </c>
      <c r="N95" s="6">
        <v>0</v>
      </c>
      <c r="O95" s="6">
        <v>0.75</v>
      </c>
      <c r="P95" s="6">
        <v>0.14000000000000001</v>
      </c>
      <c r="Q95" s="6">
        <v>0.19</v>
      </c>
      <c r="R95" s="6">
        <v>0.04</v>
      </c>
      <c r="S95" s="6">
        <v>0.28999999999999998</v>
      </c>
      <c r="T95" s="6">
        <v>0.05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0.03</v>
      </c>
      <c r="AA95" s="6">
        <v>0.11</v>
      </c>
      <c r="AB95" s="6">
        <v>0</v>
      </c>
      <c r="AC95" s="6">
        <v>0.06</v>
      </c>
      <c r="AD95" s="6">
        <v>0.01</v>
      </c>
      <c r="AE95" s="6">
        <v>0</v>
      </c>
      <c r="AF95" s="6">
        <v>7.0000000000000007E-2</v>
      </c>
      <c r="AG95" s="6">
        <v>0.01</v>
      </c>
      <c r="AH95" s="6">
        <v>0.04</v>
      </c>
      <c r="AI95" s="6">
        <v>0</v>
      </c>
      <c r="AJ95" s="6">
        <v>0.01</v>
      </c>
      <c r="AK95" s="6">
        <v>0.1</v>
      </c>
      <c r="AL95" s="6">
        <v>0.01</v>
      </c>
      <c r="AM95" s="6">
        <v>0.03</v>
      </c>
      <c r="AN95" s="6">
        <v>0.01</v>
      </c>
      <c r="AO95" s="6">
        <v>0</v>
      </c>
      <c r="AP95" s="6">
        <v>0</v>
      </c>
      <c r="AQ95" s="6">
        <v>0</v>
      </c>
      <c r="AR95" s="7">
        <f t="shared" si="57"/>
        <v>3.1899999999999991</v>
      </c>
      <c r="AS95" s="7">
        <f t="shared" si="58"/>
        <v>0.87</v>
      </c>
      <c r="AT95" s="7">
        <f t="shared" si="59"/>
        <v>0.87000000000000011</v>
      </c>
      <c r="AU95" s="7">
        <f t="shared" si="60"/>
        <v>0.23</v>
      </c>
      <c r="AV95" s="7">
        <f t="shared" si="61"/>
        <v>7.0000000000000007E-2</v>
      </c>
      <c r="AW95" s="7">
        <f t="shared" si="62"/>
        <v>0.49999999999999994</v>
      </c>
      <c r="AX95" s="7">
        <f t="shared" si="63"/>
        <v>0.16</v>
      </c>
      <c r="AY95" s="7">
        <f t="shared" si="64"/>
        <v>0.27</v>
      </c>
      <c r="AZ95" s="7">
        <f t="shared" si="65"/>
        <v>4.9299999999999988</v>
      </c>
      <c r="BA95">
        <f t="shared" si="66"/>
        <v>0.15821501014198788</v>
      </c>
      <c r="BB95">
        <f t="shared" si="88"/>
        <v>4.0567951318458426E-3</v>
      </c>
      <c r="BC95">
        <f t="shared" si="89"/>
        <v>2.4340770791075057E-2</v>
      </c>
      <c r="BD95">
        <f t="shared" si="90"/>
        <v>2.0283975659229213E-3</v>
      </c>
      <c r="BE95">
        <f t="shared" si="91"/>
        <v>0.32251521298174451</v>
      </c>
      <c r="BF95">
        <f t="shared" si="92"/>
        <v>1.0141987829614608E-2</v>
      </c>
      <c r="BG95">
        <f t="shared" si="93"/>
        <v>0</v>
      </c>
      <c r="BH95">
        <f t="shared" si="94"/>
        <v>6.0851926977687643E-3</v>
      </c>
      <c r="BI95">
        <f t="shared" si="95"/>
        <v>7.7079107505071007E-2</v>
      </c>
      <c r="BJ95">
        <f t="shared" si="96"/>
        <v>0</v>
      </c>
      <c r="BK95">
        <f t="shared" si="97"/>
        <v>0.15212981744421911</v>
      </c>
      <c r="BL95">
        <f t="shared" si="98"/>
        <v>2.8397565922920903E-2</v>
      </c>
      <c r="BM95">
        <f t="shared" si="99"/>
        <v>3.8539553752535503E-2</v>
      </c>
      <c r="BN95">
        <f t="shared" si="100"/>
        <v>8.1135902636916852E-3</v>
      </c>
      <c r="BO95">
        <f t="shared" si="101"/>
        <v>5.8823529411764719E-2</v>
      </c>
      <c r="BP95">
        <f t="shared" si="102"/>
        <v>1.0141987829614608E-2</v>
      </c>
      <c r="BQ95">
        <f t="shared" si="103"/>
        <v>0</v>
      </c>
      <c r="BR95">
        <f t="shared" si="104"/>
        <v>0</v>
      </c>
      <c r="BS95">
        <f t="shared" si="105"/>
        <v>0</v>
      </c>
      <c r="BT95">
        <f t="shared" si="106"/>
        <v>0</v>
      </c>
      <c r="BU95">
        <f t="shared" si="107"/>
        <v>0</v>
      </c>
      <c r="BV95">
        <f t="shared" si="108"/>
        <v>6.0851926977687643E-3</v>
      </c>
      <c r="BW95">
        <f t="shared" si="109"/>
        <v>2.2312373225152136E-2</v>
      </c>
      <c r="BX95">
        <f t="shared" si="110"/>
        <v>0</v>
      </c>
      <c r="BY95">
        <f t="shared" si="111"/>
        <v>1.2170385395537529E-2</v>
      </c>
      <c r="BZ95">
        <f t="shared" si="112"/>
        <v>2.0283975659229213E-3</v>
      </c>
      <c r="CA95">
        <f t="shared" si="67"/>
        <v>0</v>
      </c>
      <c r="CB95">
        <f t="shared" si="68"/>
        <v>1.4198782961460451E-2</v>
      </c>
      <c r="CC95">
        <f t="shared" si="69"/>
        <v>2.0283975659229213E-3</v>
      </c>
      <c r="CD95">
        <f t="shared" si="70"/>
        <v>8.1135902636916852E-3</v>
      </c>
      <c r="CE95">
        <f t="shared" si="71"/>
        <v>0</v>
      </c>
      <c r="CF95">
        <f t="shared" si="72"/>
        <v>2.0283975659229213E-3</v>
      </c>
      <c r="CG95">
        <f t="shared" si="73"/>
        <v>2.0283975659229216E-2</v>
      </c>
      <c r="CH95">
        <f t="shared" si="74"/>
        <v>2.0283975659229213E-3</v>
      </c>
      <c r="CI95">
        <f t="shared" si="75"/>
        <v>6.0851926977687643E-3</v>
      </c>
      <c r="CJ95">
        <f t="shared" si="76"/>
        <v>2.0283975659229213E-3</v>
      </c>
      <c r="CK95">
        <f t="shared" si="77"/>
        <v>0</v>
      </c>
      <c r="CL95">
        <f t="shared" si="78"/>
        <v>0</v>
      </c>
      <c r="CM95">
        <f t="shared" si="79"/>
        <v>0</v>
      </c>
      <c r="CN95">
        <f t="shared" si="80"/>
        <v>0.64705882352941169</v>
      </c>
      <c r="CO95">
        <f t="shared" si="81"/>
        <v>0.17647058823529416</v>
      </c>
      <c r="CP95">
        <f t="shared" si="82"/>
        <v>0.17647058823529418</v>
      </c>
      <c r="CQ95">
        <f t="shared" si="83"/>
        <v>4.6653144016227194E-2</v>
      </c>
      <c r="CR95">
        <f t="shared" si="84"/>
        <v>1.4198782961460451E-2</v>
      </c>
      <c r="CS95">
        <f t="shared" si="85"/>
        <v>0.10141987829614606</v>
      </c>
      <c r="CT95">
        <f t="shared" si="86"/>
        <v>3.2454361054766741E-2</v>
      </c>
      <c r="CU95">
        <f t="shared" si="87"/>
        <v>5.4766734279918884E-2</v>
      </c>
    </row>
    <row r="96" spans="1:99" x14ac:dyDescent="0.3">
      <c r="A96" s="3">
        <v>41002</v>
      </c>
      <c r="B96" s="4" t="s">
        <v>53</v>
      </c>
      <c r="C96" s="4" t="s">
        <v>58</v>
      </c>
      <c r="D96" s="4" t="s">
        <v>58</v>
      </c>
      <c r="E96" s="6">
        <v>0.89</v>
      </c>
      <c r="F96" s="6">
        <v>0.02</v>
      </c>
      <c r="G96" s="6">
        <v>0.16</v>
      </c>
      <c r="H96" s="6">
        <v>0</v>
      </c>
      <c r="I96" s="6">
        <v>1.75</v>
      </c>
      <c r="J96" s="6">
        <v>0.22</v>
      </c>
      <c r="K96" s="6">
        <v>0</v>
      </c>
      <c r="L96" s="6">
        <v>0.03</v>
      </c>
      <c r="M96" s="6">
        <v>0.45</v>
      </c>
      <c r="N96" s="6">
        <v>0</v>
      </c>
      <c r="O96" s="6">
        <v>0.69</v>
      </c>
      <c r="P96" s="6">
        <v>0.1</v>
      </c>
      <c r="Q96" s="6">
        <v>0.12</v>
      </c>
      <c r="R96" s="6">
        <v>0.04</v>
      </c>
      <c r="S96" s="6">
        <v>0.09</v>
      </c>
      <c r="T96" s="6">
        <v>0.03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0.01</v>
      </c>
      <c r="AA96" s="6">
        <v>0.06</v>
      </c>
      <c r="AB96" s="6">
        <v>0</v>
      </c>
      <c r="AC96" s="6">
        <v>0.04</v>
      </c>
      <c r="AD96" s="6">
        <v>0</v>
      </c>
      <c r="AE96" s="6">
        <v>0</v>
      </c>
      <c r="AF96" s="6">
        <v>0.03</v>
      </c>
      <c r="AG96" s="6">
        <v>0.01</v>
      </c>
      <c r="AH96" s="6">
        <v>0.03</v>
      </c>
      <c r="AI96" s="6">
        <v>0</v>
      </c>
      <c r="AJ96" s="6">
        <v>0.01</v>
      </c>
      <c r="AK96" s="6">
        <v>0.02</v>
      </c>
      <c r="AL96" s="6">
        <v>0.01</v>
      </c>
      <c r="AM96" s="6">
        <v>0.03</v>
      </c>
      <c r="AN96" s="6">
        <v>0</v>
      </c>
      <c r="AO96" s="6">
        <v>0</v>
      </c>
      <c r="AP96" s="6">
        <v>0</v>
      </c>
      <c r="AQ96" s="6">
        <v>0</v>
      </c>
      <c r="AR96" s="7">
        <f t="shared" si="57"/>
        <v>3.4299999999999988</v>
      </c>
      <c r="AS96" s="7">
        <f t="shared" si="58"/>
        <v>0.96</v>
      </c>
      <c r="AT96" s="7">
        <f t="shared" si="59"/>
        <v>0.44999999999999996</v>
      </c>
      <c r="AU96" s="7">
        <f t="shared" si="60"/>
        <v>0.16</v>
      </c>
      <c r="AV96" s="7">
        <f t="shared" si="61"/>
        <v>0.03</v>
      </c>
      <c r="AW96" s="7">
        <f t="shared" si="62"/>
        <v>0.18999999999999997</v>
      </c>
      <c r="AX96" s="7">
        <f t="shared" si="63"/>
        <v>0.11</v>
      </c>
      <c r="AY96" s="7">
        <f t="shared" si="64"/>
        <v>0.22</v>
      </c>
      <c r="AZ96" s="7">
        <f t="shared" si="65"/>
        <v>4.84</v>
      </c>
      <c r="BA96">
        <f t="shared" si="66"/>
        <v>0.18388429752066116</v>
      </c>
      <c r="BB96">
        <f t="shared" si="88"/>
        <v>4.1322314049586778E-3</v>
      </c>
      <c r="BC96">
        <f t="shared" si="89"/>
        <v>3.3057851239669422E-2</v>
      </c>
      <c r="BD96">
        <f t="shared" si="90"/>
        <v>0</v>
      </c>
      <c r="BE96">
        <f t="shared" si="91"/>
        <v>0.36157024793388431</v>
      </c>
      <c r="BF96">
        <f t="shared" si="92"/>
        <v>4.5454545454545456E-2</v>
      </c>
      <c r="BG96">
        <f t="shared" si="93"/>
        <v>0</v>
      </c>
      <c r="BH96">
        <f t="shared" si="94"/>
        <v>6.1983471074380167E-3</v>
      </c>
      <c r="BI96">
        <f t="shared" si="95"/>
        <v>9.2975206611570257E-2</v>
      </c>
      <c r="BJ96">
        <f t="shared" si="96"/>
        <v>0</v>
      </c>
      <c r="BK96">
        <f t="shared" si="97"/>
        <v>0.14256198347107438</v>
      </c>
      <c r="BL96">
        <f t="shared" si="98"/>
        <v>2.0661157024793389E-2</v>
      </c>
      <c r="BM96">
        <f t="shared" si="99"/>
        <v>2.4793388429752067E-2</v>
      </c>
      <c r="BN96">
        <f t="shared" si="100"/>
        <v>8.2644628099173556E-3</v>
      </c>
      <c r="BO96">
        <f t="shared" si="101"/>
        <v>1.859504132231405E-2</v>
      </c>
      <c r="BP96">
        <f t="shared" si="102"/>
        <v>6.1983471074380167E-3</v>
      </c>
      <c r="BQ96">
        <f t="shared" si="103"/>
        <v>0</v>
      </c>
      <c r="BR96">
        <f t="shared" si="104"/>
        <v>0</v>
      </c>
      <c r="BS96">
        <f t="shared" si="105"/>
        <v>0</v>
      </c>
      <c r="BT96">
        <f t="shared" si="106"/>
        <v>0</v>
      </c>
      <c r="BU96">
        <f t="shared" si="107"/>
        <v>0</v>
      </c>
      <c r="BV96">
        <f t="shared" si="108"/>
        <v>2.0661157024793389E-3</v>
      </c>
      <c r="BW96">
        <f t="shared" si="109"/>
        <v>1.2396694214876033E-2</v>
      </c>
      <c r="BX96">
        <f t="shared" si="110"/>
        <v>0</v>
      </c>
      <c r="BY96">
        <f t="shared" si="111"/>
        <v>8.2644628099173556E-3</v>
      </c>
      <c r="BZ96">
        <f t="shared" si="112"/>
        <v>0</v>
      </c>
      <c r="CA96">
        <f t="shared" si="67"/>
        <v>0</v>
      </c>
      <c r="CB96">
        <f t="shared" si="68"/>
        <v>6.1983471074380167E-3</v>
      </c>
      <c r="CC96">
        <f t="shared" si="69"/>
        <v>2.0661157024793389E-3</v>
      </c>
      <c r="CD96">
        <f t="shared" si="70"/>
        <v>6.1983471074380167E-3</v>
      </c>
      <c r="CE96">
        <f t="shared" si="71"/>
        <v>0</v>
      </c>
      <c r="CF96">
        <f t="shared" si="72"/>
        <v>2.0661157024793389E-3</v>
      </c>
      <c r="CG96">
        <f t="shared" si="73"/>
        <v>4.1322314049586778E-3</v>
      </c>
      <c r="CH96">
        <f t="shared" si="74"/>
        <v>2.0661157024793389E-3</v>
      </c>
      <c r="CI96">
        <f t="shared" si="75"/>
        <v>6.1983471074380167E-3</v>
      </c>
      <c r="CJ96">
        <f t="shared" si="76"/>
        <v>0</v>
      </c>
      <c r="CK96">
        <f t="shared" si="77"/>
        <v>0</v>
      </c>
      <c r="CL96">
        <f t="shared" si="78"/>
        <v>0</v>
      </c>
      <c r="CM96">
        <f t="shared" si="79"/>
        <v>0</v>
      </c>
      <c r="CN96">
        <f t="shared" si="80"/>
        <v>0.70867768595041303</v>
      </c>
      <c r="CO96">
        <f t="shared" si="81"/>
        <v>0.19834710743801653</v>
      </c>
      <c r="CP96">
        <f t="shared" si="82"/>
        <v>9.2975206611570244E-2</v>
      </c>
      <c r="CQ96">
        <f t="shared" si="83"/>
        <v>3.3057851239669422E-2</v>
      </c>
      <c r="CR96">
        <f t="shared" si="84"/>
        <v>6.1983471074380167E-3</v>
      </c>
      <c r="CS96">
        <f t="shared" si="85"/>
        <v>3.9256198347107432E-2</v>
      </c>
      <c r="CT96">
        <f t="shared" si="86"/>
        <v>2.2727272727272728E-2</v>
      </c>
      <c r="CU96">
        <f t="shared" si="87"/>
        <v>4.5454545454545456E-2</v>
      </c>
    </row>
    <row r="97" spans="1:99" x14ac:dyDescent="0.3">
      <c r="A97" s="3">
        <v>41002</v>
      </c>
      <c r="B97" s="4" t="s">
        <v>53</v>
      </c>
      <c r="C97" s="4" t="s">
        <v>58</v>
      </c>
      <c r="D97" s="4" t="s">
        <v>58</v>
      </c>
      <c r="E97" s="6">
        <v>0.92</v>
      </c>
      <c r="F97" s="6">
        <v>0.03</v>
      </c>
      <c r="G97" s="6">
        <v>0.14000000000000001</v>
      </c>
      <c r="H97" s="6">
        <v>0.01</v>
      </c>
      <c r="I97" s="6">
        <v>1.95</v>
      </c>
      <c r="J97" s="6">
        <v>0.13</v>
      </c>
      <c r="K97" s="6">
        <v>0.05</v>
      </c>
      <c r="L97" s="6">
        <v>0.01</v>
      </c>
      <c r="M97" s="6">
        <v>0.38</v>
      </c>
      <c r="N97" s="6">
        <v>0.01</v>
      </c>
      <c r="O97" s="6">
        <v>0.46</v>
      </c>
      <c r="P97" s="6">
        <v>0.06</v>
      </c>
      <c r="Q97" s="6">
        <v>0.05</v>
      </c>
      <c r="R97" s="6">
        <v>0.05</v>
      </c>
      <c r="S97" s="6">
        <v>0</v>
      </c>
      <c r="T97" s="6">
        <v>0.03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0.01</v>
      </c>
      <c r="AA97" s="6">
        <v>0.03</v>
      </c>
      <c r="AB97" s="6">
        <v>0</v>
      </c>
      <c r="AC97" s="6">
        <v>0.05</v>
      </c>
      <c r="AD97" s="6">
        <v>0</v>
      </c>
      <c r="AE97" s="6">
        <v>0</v>
      </c>
      <c r="AF97" s="6">
        <v>0.01</v>
      </c>
      <c r="AG97" s="6">
        <v>0.01</v>
      </c>
      <c r="AH97" s="6">
        <v>0.03</v>
      </c>
      <c r="AI97" s="6">
        <v>0</v>
      </c>
      <c r="AJ97" s="6">
        <v>0.01</v>
      </c>
      <c r="AK97" s="6">
        <v>0.03</v>
      </c>
      <c r="AL97" s="6">
        <v>0.01</v>
      </c>
      <c r="AM97" s="6">
        <v>0</v>
      </c>
      <c r="AN97" s="6">
        <v>0</v>
      </c>
      <c r="AO97" s="6">
        <v>0.01</v>
      </c>
      <c r="AP97" s="6">
        <v>0</v>
      </c>
      <c r="AQ97" s="6">
        <v>0</v>
      </c>
      <c r="AR97" s="7">
        <f t="shared" si="57"/>
        <v>3.6199999999999979</v>
      </c>
      <c r="AS97" s="7">
        <f t="shared" si="58"/>
        <v>0.65</v>
      </c>
      <c r="AT97" s="7">
        <f t="shared" si="59"/>
        <v>0.21000000000000002</v>
      </c>
      <c r="AU97" s="7">
        <f t="shared" si="60"/>
        <v>0.1</v>
      </c>
      <c r="AV97" s="7">
        <f t="shared" si="61"/>
        <v>0.01</v>
      </c>
      <c r="AW97" s="7">
        <f t="shared" si="62"/>
        <v>0.05</v>
      </c>
      <c r="AX97" s="7">
        <f t="shared" si="63"/>
        <v>0.12</v>
      </c>
      <c r="AY97" s="7">
        <f t="shared" si="64"/>
        <v>0.18000000000000002</v>
      </c>
      <c r="AZ97" s="7">
        <f t="shared" si="65"/>
        <v>4.4799999999999978</v>
      </c>
      <c r="BA97">
        <f t="shared" si="66"/>
        <v>0.20535714285714296</v>
      </c>
      <c r="BB97">
        <f t="shared" si="88"/>
        <v>6.6964285714285745E-3</v>
      </c>
      <c r="BC97">
        <f t="shared" si="89"/>
        <v>3.1250000000000021E-2</v>
      </c>
      <c r="BD97">
        <f t="shared" si="90"/>
        <v>2.2321428571428583E-3</v>
      </c>
      <c r="BE97">
        <f t="shared" si="91"/>
        <v>0.43526785714285737</v>
      </c>
      <c r="BF97">
        <f t="shared" si="92"/>
        <v>2.9017857142857158E-2</v>
      </c>
      <c r="BG97">
        <f t="shared" si="93"/>
        <v>1.1160714285714291E-2</v>
      </c>
      <c r="BH97">
        <f t="shared" si="94"/>
        <v>2.2321428571428583E-3</v>
      </c>
      <c r="BI97">
        <f t="shared" si="95"/>
        <v>8.4821428571428617E-2</v>
      </c>
      <c r="BJ97">
        <f t="shared" si="96"/>
        <v>2.2321428571428583E-3</v>
      </c>
      <c r="BK97">
        <f t="shared" si="97"/>
        <v>0.10267857142857148</v>
      </c>
      <c r="BL97">
        <f t="shared" si="98"/>
        <v>1.3392857142857149E-2</v>
      </c>
      <c r="BM97">
        <f t="shared" si="99"/>
        <v>1.1160714285714291E-2</v>
      </c>
      <c r="BN97">
        <f t="shared" si="100"/>
        <v>1.1160714285714291E-2</v>
      </c>
      <c r="BO97">
        <f t="shared" si="101"/>
        <v>0</v>
      </c>
      <c r="BP97">
        <f t="shared" si="102"/>
        <v>6.6964285714285745E-3</v>
      </c>
      <c r="BQ97">
        <f t="shared" si="103"/>
        <v>0</v>
      </c>
      <c r="BR97">
        <f t="shared" si="104"/>
        <v>0</v>
      </c>
      <c r="BS97">
        <f t="shared" si="105"/>
        <v>0</v>
      </c>
      <c r="BT97">
        <f t="shared" si="106"/>
        <v>0</v>
      </c>
      <c r="BU97">
        <f t="shared" si="107"/>
        <v>0</v>
      </c>
      <c r="BV97">
        <f t="shared" si="108"/>
        <v>2.2321428571428583E-3</v>
      </c>
      <c r="BW97">
        <f t="shared" si="109"/>
        <v>6.6964285714285745E-3</v>
      </c>
      <c r="BX97">
        <f t="shared" si="110"/>
        <v>0</v>
      </c>
      <c r="BY97">
        <f t="shared" si="111"/>
        <v>1.1160714285714291E-2</v>
      </c>
      <c r="BZ97">
        <f t="shared" si="112"/>
        <v>0</v>
      </c>
      <c r="CA97">
        <f t="shared" si="67"/>
        <v>0</v>
      </c>
      <c r="CB97">
        <f t="shared" si="68"/>
        <v>2.2321428571428583E-3</v>
      </c>
      <c r="CC97">
        <f t="shared" si="69"/>
        <v>2.2321428571428583E-3</v>
      </c>
      <c r="CD97">
        <f t="shared" si="70"/>
        <v>6.6964285714285745E-3</v>
      </c>
      <c r="CE97">
        <f t="shared" si="71"/>
        <v>0</v>
      </c>
      <c r="CF97">
        <f t="shared" si="72"/>
        <v>2.2321428571428583E-3</v>
      </c>
      <c r="CG97">
        <f t="shared" si="73"/>
        <v>6.6964285714285745E-3</v>
      </c>
      <c r="CH97">
        <f t="shared" si="74"/>
        <v>2.2321428571428583E-3</v>
      </c>
      <c r="CI97">
        <f t="shared" si="75"/>
        <v>0</v>
      </c>
      <c r="CJ97">
        <f t="shared" si="76"/>
        <v>0</v>
      </c>
      <c r="CK97">
        <f t="shared" si="77"/>
        <v>2.2321428571428583E-3</v>
      </c>
      <c r="CL97">
        <f t="shared" si="78"/>
        <v>0</v>
      </c>
      <c r="CM97">
        <f t="shared" si="79"/>
        <v>0</v>
      </c>
      <c r="CN97">
        <f t="shared" si="80"/>
        <v>0.80803571428571419</v>
      </c>
      <c r="CO97">
        <f t="shared" si="81"/>
        <v>0.14508928571428578</v>
      </c>
      <c r="CP97">
        <f t="shared" si="82"/>
        <v>4.6875000000000028E-2</v>
      </c>
      <c r="CQ97">
        <f t="shared" si="83"/>
        <v>2.2321428571428582E-2</v>
      </c>
      <c r="CR97">
        <f t="shared" si="84"/>
        <v>2.2321428571428583E-3</v>
      </c>
      <c r="CS97">
        <f t="shared" si="85"/>
        <v>1.1160714285714291E-2</v>
      </c>
      <c r="CT97">
        <f t="shared" si="86"/>
        <v>2.6785714285714298E-2</v>
      </c>
      <c r="CU97">
        <f t="shared" si="87"/>
        <v>4.0178571428571452E-2</v>
      </c>
    </row>
    <row r="98" spans="1:99" x14ac:dyDescent="0.3">
      <c r="A98" s="3">
        <v>41019</v>
      </c>
      <c r="B98" s="4" t="s">
        <v>53</v>
      </c>
      <c r="C98" s="4" t="s">
        <v>58</v>
      </c>
      <c r="D98" s="4" t="s">
        <v>58</v>
      </c>
      <c r="E98" s="6">
        <v>0.65</v>
      </c>
      <c r="F98" s="6">
        <v>0.01</v>
      </c>
      <c r="G98" s="6">
        <v>0.06</v>
      </c>
      <c r="H98" s="6">
        <v>0.01</v>
      </c>
      <c r="I98" s="6">
        <v>1.25</v>
      </c>
      <c r="J98" s="6">
        <v>0.79</v>
      </c>
      <c r="K98" s="6">
        <v>0.02</v>
      </c>
      <c r="L98" s="6">
        <v>0</v>
      </c>
      <c r="M98" s="6">
        <v>0.33</v>
      </c>
      <c r="N98" s="6">
        <v>7.0000000000000007E-2</v>
      </c>
      <c r="O98" s="6">
        <v>0.26</v>
      </c>
      <c r="P98" s="6">
        <v>0.1</v>
      </c>
      <c r="Q98" s="6">
        <v>0.33</v>
      </c>
      <c r="R98" s="6">
        <v>0.06</v>
      </c>
      <c r="S98" s="6">
        <v>0.42</v>
      </c>
      <c r="T98" s="6">
        <v>0.03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0.03</v>
      </c>
      <c r="AA98" s="6">
        <v>0.13</v>
      </c>
      <c r="AB98" s="6">
        <v>0</v>
      </c>
      <c r="AC98" s="6">
        <v>0.01</v>
      </c>
      <c r="AD98" s="6">
        <v>0</v>
      </c>
      <c r="AE98" s="6">
        <v>0</v>
      </c>
      <c r="AF98" s="6">
        <v>0.13</v>
      </c>
      <c r="AG98" s="6">
        <v>0.01</v>
      </c>
      <c r="AH98" s="6">
        <v>0.01</v>
      </c>
      <c r="AI98" s="6">
        <v>0</v>
      </c>
      <c r="AJ98" s="6">
        <v>0.05</v>
      </c>
      <c r="AK98" s="6">
        <v>0.03</v>
      </c>
      <c r="AL98" s="6">
        <v>0.01</v>
      </c>
      <c r="AM98" s="6">
        <v>0.01</v>
      </c>
      <c r="AN98" s="6">
        <v>0</v>
      </c>
      <c r="AO98" s="6">
        <v>0</v>
      </c>
      <c r="AP98" s="6">
        <v>0</v>
      </c>
      <c r="AQ98" s="6">
        <v>0</v>
      </c>
      <c r="AR98" s="7">
        <f t="shared" si="57"/>
        <v>2.4699999999999984</v>
      </c>
      <c r="AS98" s="7">
        <f t="shared" si="58"/>
        <v>1.1400000000000001</v>
      </c>
      <c r="AT98" s="7">
        <f t="shared" si="59"/>
        <v>1.2000000000000002</v>
      </c>
      <c r="AU98" s="7">
        <f t="shared" si="60"/>
        <v>0.39</v>
      </c>
      <c r="AV98" s="7">
        <f t="shared" si="61"/>
        <v>0.13</v>
      </c>
      <c r="AW98" s="7">
        <f t="shared" si="62"/>
        <v>0.71</v>
      </c>
      <c r="AX98" s="7">
        <f t="shared" si="63"/>
        <v>6.0000000000000005E-2</v>
      </c>
      <c r="AY98" s="7">
        <f t="shared" si="64"/>
        <v>0.15000000000000002</v>
      </c>
      <c r="AZ98" s="7">
        <f t="shared" si="65"/>
        <v>4.8099999999999996</v>
      </c>
      <c r="BA98">
        <f t="shared" si="66"/>
        <v>0.13513513513513514</v>
      </c>
      <c r="BB98">
        <f t="shared" si="88"/>
        <v>2.0790020790020791E-3</v>
      </c>
      <c r="BC98">
        <f t="shared" si="89"/>
        <v>1.2474012474012475E-2</v>
      </c>
      <c r="BD98">
        <f t="shared" si="90"/>
        <v>2.0790020790020791E-3</v>
      </c>
      <c r="BE98">
        <f t="shared" si="91"/>
        <v>0.25987525987525989</v>
      </c>
      <c r="BF98">
        <f t="shared" si="92"/>
        <v>0.16424116424116425</v>
      </c>
      <c r="BG98">
        <f t="shared" si="93"/>
        <v>4.1580041580041582E-3</v>
      </c>
      <c r="BH98">
        <f t="shared" si="94"/>
        <v>0</v>
      </c>
      <c r="BI98">
        <f t="shared" si="95"/>
        <v>6.8607068607068611E-2</v>
      </c>
      <c r="BJ98">
        <f t="shared" si="96"/>
        <v>1.4553014553014556E-2</v>
      </c>
      <c r="BK98">
        <f t="shared" si="97"/>
        <v>5.4054054054054057E-2</v>
      </c>
      <c r="BL98">
        <f t="shared" si="98"/>
        <v>2.0790020790020791E-2</v>
      </c>
      <c r="BM98">
        <f t="shared" si="99"/>
        <v>6.8607068607068611E-2</v>
      </c>
      <c r="BN98">
        <f t="shared" si="100"/>
        <v>1.2474012474012475E-2</v>
      </c>
      <c r="BO98">
        <f t="shared" si="101"/>
        <v>8.7318087318087323E-2</v>
      </c>
      <c r="BP98">
        <f t="shared" si="102"/>
        <v>6.2370062370062374E-3</v>
      </c>
      <c r="BQ98">
        <f t="shared" si="103"/>
        <v>0</v>
      </c>
      <c r="BR98">
        <f t="shared" si="104"/>
        <v>0</v>
      </c>
      <c r="BS98">
        <f t="shared" si="105"/>
        <v>0</v>
      </c>
      <c r="BT98">
        <f t="shared" si="106"/>
        <v>0</v>
      </c>
      <c r="BU98">
        <f t="shared" si="107"/>
        <v>0</v>
      </c>
      <c r="BV98">
        <f t="shared" si="108"/>
        <v>6.2370062370062374E-3</v>
      </c>
      <c r="BW98">
        <f t="shared" si="109"/>
        <v>2.7027027027027029E-2</v>
      </c>
      <c r="BX98">
        <f t="shared" si="110"/>
        <v>0</v>
      </c>
      <c r="BY98">
        <f t="shared" si="111"/>
        <v>2.0790020790020791E-3</v>
      </c>
      <c r="BZ98">
        <f t="shared" si="112"/>
        <v>0</v>
      </c>
      <c r="CA98">
        <f t="shared" si="67"/>
        <v>0</v>
      </c>
      <c r="CB98">
        <f t="shared" si="68"/>
        <v>2.7027027027027029E-2</v>
      </c>
      <c r="CC98">
        <f t="shared" si="69"/>
        <v>2.0790020790020791E-3</v>
      </c>
      <c r="CD98">
        <f t="shared" si="70"/>
        <v>2.0790020790020791E-3</v>
      </c>
      <c r="CE98">
        <f t="shared" si="71"/>
        <v>0</v>
      </c>
      <c r="CF98">
        <f t="shared" si="72"/>
        <v>1.0395010395010396E-2</v>
      </c>
      <c r="CG98">
        <f t="shared" si="73"/>
        <v>6.2370062370062374E-3</v>
      </c>
      <c r="CH98">
        <f t="shared" si="74"/>
        <v>2.0790020790020791E-3</v>
      </c>
      <c r="CI98">
        <f t="shared" si="75"/>
        <v>2.0790020790020791E-3</v>
      </c>
      <c r="CJ98">
        <f t="shared" si="76"/>
        <v>0</v>
      </c>
      <c r="CK98">
        <f t="shared" si="77"/>
        <v>0</v>
      </c>
      <c r="CL98">
        <f t="shared" si="78"/>
        <v>0</v>
      </c>
      <c r="CM98">
        <f t="shared" si="79"/>
        <v>0</v>
      </c>
      <c r="CN98">
        <f t="shared" si="80"/>
        <v>0.51351351351351326</v>
      </c>
      <c r="CO98">
        <f t="shared" si="81"/>
        <v>0.23700623700623705</v>
      </c>
      <c r="CP98">
        <f t="shared" si="82"/>
        <v>0.24948024948024955</v>
      </c>
      <c r="CQ98">
        <f t="shared" si="83"/>
        <v>8.1081081081081086E-2</v>
      </c>
      <c r="CR98">
        <f t="shared" si="84"/>
        <v>2.7027027027027029E-2</v>
      </c>
      <c r="CS98">
        <f t="shared" si="85"/>
        <v>0.14760914760914762</v>
      </c>
      <c r="CT98">
        <f t="shared" si="86"/>
        <v>1.2474012474012476E-2</v>
      </c>
      <c r="CU98">
        <f t="shared" si="87"/>
        <v>3.1185031185031194E-2</v>
      </c>
    </row>
    <row r="99" spans="1:99" x14ac:dyDescent="0.3">
      <c r="A99" s="3">
        <v>41019</v>
      </c>
      <c r="B99" s="4" t="s">
        <v>53</v>
      </c>
      <c r="C99" s="4" t="s">
        <v>58</v>
      </c>
      <c r="D99" s="4" t="s">
        <v>58</v>
      </c>
      <c r="E99" s="6">
        <v>7.05</v>
      </c>
      <c r="F99" s="6">
        <v>0.09</v>
      </c>
      <c r="G99" s="6">
        <v>0.68</v>
      </c>
      <c r="H99" s="6">
        <v>0.03</v>
      </c>
      <c r="I99" s="6">
        <v>12.74</v>
      </c>
      <c r="J99" s="6">
        <v>7.36</v>
      </c>
      <c r="K99" s="6">
        <v>0.01</v>
      </c>
      <c r="L99" s="6">
        <v>0.08</v>
      </c>
      <c r="M99" s="6">
        <v>1.96</v>
      </c>
      <c r="N99" s="6">
        <v>0</v>
      </c>
      <c r="O99" s="6">
        <v>6.13</v>
      </c>
      <c r="P99" s="6">
        <v>1.6</v>
      </c>
      <c r="Q99" s="6">
        <v>3.25</v>
      </c>
      <c r="R99" s="6">
        <v>0.01</v>
      </c>
      <c r="S99" s="6">
        <v>3.15</v>
      </c>
      <c r="T99" s="6">
        <v>0.35</v>
      </c>
      <c r="U99" s="6">
        <v>0</v>
      </c>
      <c r="V99" s="6">
        <v>0.08</v>
      </c>
      <c r="W99" s="6">
        <v>0.01</v>
      </c>
      <c r="X99" s="6">
        <v>0</v>
      </c>
      <c r="Y99" s="6">
        <v>0.01</v>
      </c>
      <c r="Z99" s="6">
        <v>0.12</v>
      </c>
      <c r="AA99" s="6">
        <v>0.66</v>
      </c>
      <c r="AB99" s="6">
        <v>0.01</v>
      </c>
      <c r="AC99" s="6">
        <v>0.38</v>
      </c>
      <c r="AD99" s="6">
        <v>0.06</v>
      </c>
      <c r="AE99" s="6">
        <v>0</v>
      </c>
      <c r="AF99" s="6">
        <v>0.67</v>
      </c>
      <c r="AG99" s="6">
        <v>0.03</v>
      </c>
      <c r="AH99" s="6">
        <v>0.19</v>
      </c>
      <c r="AI99" s="6">
        <v>0.03</v>
      </c>
      <c r="AJ99" s="6">
        <v>0.01</v>
      </c>
      <c r="AK99" s="6">
        <v>0.05</v>
      </c>
      <c r="AL99" s="6">
        <v>0.01</v>
      </c>
      <c r="AM99" s="6">
        <v>7.0000000000000007E-2</v>
      </c>
      <c r="AN99" s="6">
        <v>0</v>
      </c>
      <c r="AO99" s="6">
        <v>0.01</v>
      </c>
      <c r="AP99" s="6">
        <v>0</v>
      </c>
      <c r="AQ99" s="6">
        <v>0</v>
      </c>
      <c r="AR99" s="7">
        <f t="shared" si="57"/>
        <v>23.550000000000011</v>
      </c>
      <c r="AS99" s="7">
        <f t="shared" si="58"/>
        <v>13.860000000000001</v>
      </c>
      <c r="AT99" s="7">
        <f t="shared" si="59"/>
        <v>9.4799999999999986</v>
      </c>
      <c r="AU99" s="7">
        <f t="shared" si="60"/>
        <v>3.2699999999999996</v>
      </c>
      <c r="AV99" s="7">
        <f t="shared" si="61"/>
        <v>0.67</v>
      </c>
      <c r="AW99" s="7">
        <f t="shared" si="62"/>
        <v>4.6300000000000008</v>
      </c>
      <c r="AX99" s="7">
        <f t="shared" si="63"/>
        <v>0.95</v>
      </c>
      <c r="AY99" s="7">
        <f t="shared" si="64"/>
        <v>0.81</v>
      </c>
      <c r="AZ99" s="7">
        <f t="shared" si="65"/>
        <v>46.889999999999986</v>
      </c>
      <c r="BA99">
        <f t="shared" si="66"/>
        <v>0.15035188739603331</v>
      </c>
      <c r="BB99">
        <f t="shared" si="88"/>
        <v>1.9193857965451061E-3</v>
      </c>
      <c r="BC99">
        <f t="shared" si="89"/>
        <v>1.4502026018340802E-2</v>
      </c>
      <c r="BD99">
        <f t="shared" si="90"/>
        <v>6.3979526551503538E-4</v>
      </c>
      <c r="BE99">
        <f t="shared" si="91"/>
        <v>0.27169972275538501</v>
      </c>
      <c r="BF99">
        <f t="shared" si="92"/>
        <v>0.1569631051396887</v>
      </c>
      <c r="BG99">
        <f t="shared" si="93"/>
        <v>2.132650885050118E-4</v>
      </c>
      <c r="BH99">
        <f t="shared" si="94"/>
        <v>1.7061207080400944E-3</v>
      </c>
      <c r="BI99">
        <f t="shared" si="95"/>
        <v>4.179995734698231E-2</v>
      </c>
      <c r="BJ99">
        <f t="shared" si="96"/>
        <v>0</v>
      </c>
      <c r="BK99">
        <f t="shared" si="97"/>
        <v>0.13073149925357222</v>
      </c>
      <c r="BL99">
        <f t="shared" si="98"/>
        <v>3.4122414160801889E-2</v>
      </c>
      <c r="BM99">
        <f t="shared" si="99"/>
        <v>6.931115376412883E-2</v>
      </c>
      <c r="BN99">
        <f t="shared" si="100"/>
        <v>2.132650885050118E-4</v>
      </c>
      <c r="BO99">
        <f t="shared" si="101"/>
        <v>6.7178502879078714E-2</v>
      </c>
      <c r="BP99">
        <f t="shared" si="102"/>
        <v>7.4642780976754124E-3</v>
      </c>
      <c r="BQ99">
        <f t="shared" si="103"/>
        <v>0</v>
      </c>
      <c r="BR99">
        <f t="shared" si="104"/>
        <v>1.7061207080400944E-3</v>
      </c>
      <c r="BS99">
        <f t="shared" si="105"/>
        <v>2.132650885050118E-4</v>
      </c>
      <c r="BT99">
        <f t="shared" si="106"/>
        <v>0</v>
      </c>
      <c r="BU99">
        <f t="shared" si="107"/>
        <v>2.132650885050118E-4</v>
      </c>
      <c r="BV99">
        <f t="shared" si="108"/>
        <v>2.5591810620601415E-3</v>
      </c>
      <c r="BW99">
        <f t="shared" si="109"/>
        <v>1.407549584133078E-2</v>
      </c>
      <c r="BX99">
        <f t="shared" si="110"/>
        <v>2.132650885050118E-4</v>
      </c>
      <c r="BY99">
        <f t="shared" si="111"/>
        <v>8.104073363190448E-3</v>
      </c>
      <c r="BZ99">
        <f t="shared" si="112"/>
        <v>1.2795905310300708E-3</v>
      </c>
      <c r="CA99">
        <f t="shared" si="67"/>
        <v>0</v>
      </c>
      <c r="CB99">
        <f t="shared" si="68"/>
        <v>1.4288760929835791E-2</v>
      </c>
      <c r="CC99">
        <f t="shared" si="69"/>
        <v>6.3979526551503538E-4</v>
      </c>
      <c r="CD99">
        <f t="shared" si="70"/>
        <v>4.052036681595224E-3</v>
      </c>
      <c r="CE99">
        <f t="shared" si="71"/>
        <v>6.3979526551503538E-4</v>
      </c>
      <c r="CF99">
        <f t="shared" si="72"/>
        <v>2.132650885050118E-4</v>
      </c>
      <c r="CG99">
        <f t="shared" si="73"/>
        <v>1.066325442525059E-3</v>
      </c>
      <c r="CH99">
        <f t="shared" si="74"/>
        <v>2.132650885050118E-4</v>
      </c>
      <c r="CI99">
        <f t="shared" si="75"/>
        <v>1.4928556195350827E-3</v>
      </c>
      <c r="CJ99">
        <f t="shared" si="76"/>
        <v>0</v>
      </c>
      <c r="CK99">
        <f t="shared" si="77"/>
        <v>2.132650885050118E-4</v>
      </c>
      <c r="CL99">
        <f t="shared" si="78"/>
        <v>0</v>
      </c>
      <c r="CM99">
        <f t="shared" si="79"/>
        <v>0</v>
      </c>
      <c r="CN99">
        <f t="shared" si="80"/>
        <v>0.50223928342930302</v>
      </c>
      <c r="CO99">
        <f t="shared" si="81"/>
        <v>0.29558541266794636</v>
      </c>
      <c r="CP99">
        <f t="shared" si="82"/>
        <v>0.20217530390275115</v>
      </c>
      <c r="CQ99">
        <f t="shared" si="83"/>
        <v>6.9737683941138842E-2</v>
      </c>
      <c r="CR99">
        <f t="shared" si="84"/>
        <v>1.4288760929835791E-2</v>
      </c>
      <c r="CS99">
        <f t="shared" si="85"/>
        <v>9.8741735977820475E-2</v>
      </c>
      <c r="CT99">
        <f t="shared" si="86"/>
        <v>2.0260183407976119E-2</v>
      </c>
      <c r="CU99">
        <f t="shared" si="87"/>
        <v>1.7274472168905958E-2</v>
      </c>
    </row>
    <row r="100" spans="1:99" x14ac:dyDescent="0.3">
      <c r="A100" s="3">
        <v>41019</v>
      </c>
      <c r="B100" s="4" t="s">
        <v>53</v>
      </c>
      <c r="C100" s="4" t="s">
        <v>58</v>
      </c>
      <c r="D100" s="4" t="s">
        <v>58</v>
      </c>
      <c r="E100" s="6">
        <v>6.96</v>
      </c>
      <c r="F100" s="6">
        <v>0.08</v>
      </c>
      <c r="G100" s="6">
        <v>0.6</v>
      </c>
      <c r="H100" s="6">
        <v>0.01</v>
      </c>
      <c r="I100" s="6">
        <v>12.47</v>
      </c>
      <c r="J100" s="6">
        <v>7.53</v>
      </c>
      <c r="K100" s="6">
        <v>0.01</v>
      </c>
      <c r="L100" s="6">
        <v>0.08</v>
      </c>
      <c r="M100" s="6">
        <v>1.59</v>
      </c>
      <c r="N100" s="6">
        <v>0</v>
      </c>
      <c r="O100" s="6">
        <v>6.2</v>
      </c>
      <c r="P100" s="6">
        <v>1.63</v>
      </c>
      <c r="Q100" s="6">
        <v>3.47</v>
      </c>
      <c r="R100" s="6">
        <v>0.01</v>
      </c>
      <c r="S100" s="6">
        <v>3.43</v>
      </c>
      <c r="T100" s="6">
        <v>0.35</v>
      </c>
      <c r="U100" s="6">
        <v>0</v>
      </c>
      <c r="V100" s="6">
        <v>0.08</v>
      </c>
      <c r="W100" s="6">
        <v>0.01</v>
      </c>
      <c r="X100" s="6">
        <v>0.01</v>
      </c>
      <c r="Y100" s="6">
        <v>0.01</v>
      </c>
      <c r="Z100" s="6">
        <v>0.12</v>
      </c>
      <c r="AA100" s="6">
        <v>0.73</v>
      </c>
      <c r="AB100" s="6">
        <v>0.01</v>
      </c>
      <c r="AC100" s="6">
        <v>0.37</v>
      </c>
      <c r="AD100" s="6">
        <v>0.06</v>
      </c>
      <c r="AE100" s="6">
        <v>0</v>
      </c>
      <c r="AF100" s="6">
        <v>0.73</v>
      </c>
      <c r="AG100" s="6">
        <v>0.09</v>
      </c>
      <c r="AH100" s="6">
        <v>0.2</v>
      </c>
      <c r="AI100" s="6">
        <v>0.03</v>
      </c>
      <c r="AJ100" s="6">
        <v>0.01</v>
      </c>
      <c r="AK100" s="6">
        <v>0.06</v>
      </c>
      <c r="AL100" s="6">
        <v>0.01</v>
      </c>
      <c r="AM100" s="6">
        <v>0.06</v>
      </c>
      <c r="AN100" s="6">
        <v>0</v>
      </c>
      <c r="AO100" s="6">
        <v>0</v>
      </c>
      <c r="AP100" s="6">
        <v>0.01</v>
      </c>
      <c r="AQ100" s="6">
        <v>0</v>
      </c>
      <c r="AR100" s="7">
        <f t="shared" si="57"/>
        <v>22.800000000000008</v>
      </c>
      <c r="AS100" s="7">
        <f t="shared" si="58"/>
        <v>14.07</v>
      </c>
      <c r="AT100" s="7">
        <f t="shared" si="59"/>
        <v>10.15</v>
      </c>
      <c r="AU100" s="7">
        <f t="shared" si="60"/>
        <v>3.4999999999999996</v>
      </c>
      <c r="AV100" s="7">
        <f t="shared" si="61"/>
        <v>0.73</v>
      </c>
      <c r="AW100" s="7">
        <f t="shared" si="62"/>
        <v>5.04</v>
      </c>
      <c r="AX100" s="7">
        <f t="shared" si="63"/>
        <v>1.01</v>
      </c>
      <c r="AY100" s="7">
        <f t="shared" si="64"/>
        <v>0.73</v>
      </c>
      <c r="AZ100" s="7">
        <f t="shared" si="65"/>
        <v>47.019999999999989</v>
      </c>
      <c r="BA100">
        <f t="shared" si="66"/>
        <v>0.14802211824755426</v>
      </c>
      <c r="BB100">
        <f t="shared" si="88"/>
        <v>1.7014036580178652E-3</v>
      </c>
      <c r="BC100">
        <f t="shared" si="89"/>
        <v>1.2760527435133989E-2</v>
      </c>
      <c r="BD100">
        <f t="shared" si="90"/>
        <v>2.1267545725223315E-4</v>
      </c>
      <c r="BE100">
        <f t="shared" si="91"/>
        <v>0.26520629519353472</v>
      </c>
      <c r="BF100">
        <f t="shared" si="92"/>
        <v>0.16014461931093157</v>
      </c>
      <c r="BG100">
        <f t="shared" si="93"/>
        <v>2.1267545725223315E-4</v>
      </c>
      <c r="BH100">
        <f t="shared" si="94"/>
        <v>1.7014036580178652E-3</v>
      </c>
      <c r="BI100">
        <f t="shared" si="95"/>
        <v>3.3815397703105071E-2</v>
      </c>
      <c r="BJ100">
        <f t="shared" si="96"/>
        <v>0</v>
      </c>
      <c r="BK100">
        <f t="shared" si="97"/>
        <v>0.13185878349638455</v>
      </c>
      <c r="BL100">
        <f t="shared" si="98"/>
        <v>3.4666099532113998E-2</v>
      </c>
      <c r="BM100">
        <f t="shared" si="99"/>
        <v>7.37983836665249E-2</v>
      </c>
      <c r="BN100">
        <f t="shared" si="100"/>
        <v>2.1267545725223315E-4</v>
      </c>
      <c r="BO100">
        <f t="shared" si="101"/>
        <v>7.2947681837515974E-2</v>
      </c>
      <c r="BP100">
        <f t="shared" si="102"/>
        <v>7.4436410038281591E-3</v>
      </c>
      <c r="BQ100">
        <f t="shared" si="103"/>
        <v>0</v>
      </c>
      <c r="BR100">
        <f t="shared" si="104"/>
        <v>1.7014036580178652E-3</v>
      </c>
      <c r="BS100">
        <f t="shared" si="105"/>
        <v>2.1267545725223315E-4</v>
      </c>
      <c r="BT100">
        <f t="shared" si="106"/>
        <v>2.1267545725223315E-4</v>
      </c>
      <c r="BU100">
        <f t="shared" si="107"/>
        <v>2.1267545725223315E-4</v>
      </c>
      <c r="BV100">
        <f t="shared" si="108"/>
        <v>2.5521054870267976E-3</v>
      </c>
      <c r="BW100">
        <f t="shared" si="109"/>
        <v>1.5525308379413018E-2</v>
      </c>
      <c r="BX100">
        <f t="shared" si="110"/>
        <v>2.1267545725223315E-4</v>
      </c>
      <c r="BY100">
        <f t="shared" si="111"/>
        <v>7.8689919183326257E-3</v>
      </c>
      <c r="BZ100">
        <f t="shared" si="112"/>
        <v>1.2760527435133988E-3</v>
      </c>
      <c r="CA100">
        <f t="shared" si="67"/>
        <v>0</v>
      </c>
      <c r="CB100">
        <f t="shared" si="68"/>
        <v>1.5525308379413018E-2</v>
      </c>
      <c r="CC100">
        <f t="shared" si="69"/>
        <v>1.9140791152700981E-3</v>
      </c>
      <c r="CD100">
        <f t="shared" si="70"/>
        <v>4.2535091450446628E-3</v>
      </c>
      <c r="CE100">
        <f t="shared" si="71"/>
        <v>6.3802637175669941E-4</v>
      </c>
      <c r="CF100">
        <f t="shared" si="72"/>
        <v>2.1267545725223315E-4</v>
      </c>
      <c r="CG100">
        <f t="shared" si="73"/>
        <v>1.2760527435133988E-3</v>
      </c>
      <c r="CH100">
        <f t="shared" si="74"/>
        <v>2.1267545725223315E-4</v>
      </c>
      <c r="CI100">
        <f t="shared" si="75"/>
        <v>1.2760527435133988E-3</v>
      </c>
      <c r="CJ100">
        <f t="shared" si="76"/>
        <v>0</v>
      </c>
      <c r="CK100">
        <f t="shared" si="77"/>
        <v>0</v>
      </c>
      <c r="CL100">
        <f t="shared" si="78"/>
        <v>2.1267545725223315E-4</v>
      </c>
      <c r="CM100">
        <f t="shared" si="79"/>
        <v>0</v>
      </c>
      <c r="CN100">
        <f t="shared" si="80"/>
        <v>0.48490004253509172</v>
      </c>
      <c r="CO100">
        <f t="shared" si="81"/>
        <v>0.29923436835389206</v>
      </c>
      <c r="CP100">
        <f t="shared" si="82"/>
        <v>0.21586558911101664</v>
      </c>
      <c r="CQ100">
        <f t="shared" si="83"/>
        <v>7.4436410038281595E-2</v>
      </c>
      <c r="CR100">
        <f t="shared" si="84"/>
        <v>1.5525308379413018E-2</v>
      </c>
      <c r="CS100">
        <f t="shared" si="85"/>
        <v>0.10718843045512551</v>
      </c>
      <c r="CT100">
        <f t="shared" si="86"/>
        <v>2.1480221182475549E-2</v>
      </c>
      <c r="CU100">
        <f t="shared" si="87"/>
        <v>1.5525308379413018E-2</v>
      </c>
    </row>
    <row r="101" spans="1:99" x14ac:dyDescent="0.3">
      <c r="A101" s="3">
        <v>41019</v>
      </c>
      <c r="B101" s="4" t="s">
        <v>53</v>
      </c>
      <c r="C101" s="4" t="s">
        <v>58</v>
      </c>
      <c r="D101" s="4" t="s">
        <v>58</v>
      </c>
      <c r="E101" s="6">
        <v>6.3</v>
      </c>
      <c r="F101" s="6">
        <v>0.09</v>
      </c>
      <c r="G101" s="6">
        <v>0.78</v>
      </c>
      <c r="H101" s="6">
        <v>0.03</v>
      </c>
      <c r="I101" s="6">
        <v>12.02</v>
      </c>
      <c r="J101" s="6">
        <v>6.19</v>
      </c>
      <c r="K101" s="6">
        <v>0.01</v>
      </c>
      <c r="L101" s="6">
        <v>0.06</v>
      </c>
      <c r="M101" s="6">
        <v>1.68</v>
      </c>
      <c r="N101" s="6">
        <v>0</v>
      </c>
      <c r="O101" s="6">
        <v>5.18</v>
      </c>
      <c r="P101" s="6">
        <v>1.19</v>
      </c>
      <c r="Q101" s="6">
        <v>2.41</v>
      </c>
      <c r="R101" s="6">
        <v>0.01</v>
      </c>
      <c r="S101" s="6">
        <v>2.11</v>
      </c>
      <c r="T101" s="6">
        <v>0.28000000000000003</v>
      </c>
      <c r="U101" s="6">
        <v>0</v>
      </c>
      <c r="V101" s="6">
        <v>0.06</v>
      </c>
      <c r="W101" s="6">
        <v>0.01</v>
      </c>
      <c r="X101" s="6">
        <v>0.01</v>
      </c>
      <c r="Y101" s="6">
        <v>0.01</v>
      </c>
      <c r="Z101" s="6">
        <v>0.08</v>
      </c>
      <c r="AA101" s="6">
        <v>0.44</v>
      </c>
      <c r="AB101" s="6">
        <v>0.01</v>
      </c>
      <c r="AC101" s="6">
        <v>0.32</v>
      </c>
      <c r="AD101" s="6">
        <v>0.05</v>
      </c>
      <c r="AE101" s="6">
        <v>0</v>
      </c>
      <c r="AF101" s="6">
        <v>0.41</v>
      </c>
      <c r="AG101" s="6">
        <v>0.03</v>
      </c>
      <c r="AH101" s="6">
        <v>0.19</v>
      </c>
      <c r="AI101" s="6">
        <v>0</v>
      </c>
      <c r="AJ101" s="6">
        <v>0.01</v>
      </c>
      <c r="AK101" s="6">
        <v>0.06</v>
      </c>
      <c r="AL101" s="6">
        <v>0.01</v>
      </c>
      <c r="AM101" s="6">
        <v>0.06</v>
      </c>
      <c r="AN101" s="6">
        <v>0</v>
      </c>
      <c r="AO101" s="6">
        <v>0.01</v>
      </c>
      <c r="AP101" s="6">
        <v>0.01</v>
      </c>
      <c r="AQ101" s="6">
        <v>0</v>
      </c>
      <c r="AR101" s="7">
        <f t="shared" si="57"/>
        <v>21.780000000000012</v>
      </c>
      <c r="AS101" s="7">
        <f t="shared" si="58"/>
        <v>11.660000000000002</v>
      </c>
      <c r="AT101" s="7">
        <f t="shared" si="59"/>
        <v>6.68</v>
      </c>
      <c r="AU101" s="7">
        <f t="shared" si="60"/>
        <v>2.4399999999999995</v>
      </c>
      <c r="AV101" s="7">
        <f t="shared" si="61"/>
        <v>0.41</v>
      </c>
      <c r="AW101" s="7">
        <f t="shared" si="62"/>
        <v>3.04</v>
      </c>
      <c r="AX101" s="7">
        <f t="shared" si="63"/>
        <v>0.82000000000000006</v>
      </c>
      <c r="AY101" s="7">
        <f t="shared" si="64"/>
        <v>0.90999999999999992</v>
      </c>
      <c r="AZ101" s="7">
        <f t="shared" si="65"/>
        <v>40.119999999999976</v>
      </c>
      <c r="BA101">
        <f t="shared" si="66"/>
        <v>0.15702891326021942</v>
      </c>
      <c r="BB101">
        <f t="shared" si="88"/>
        <v>2.2432701894317063E-3</v>
      </c>
      <c r="BC101">
        <f t="shared" si="89"/>
        <v>1.9441674975074787E-2</v>
      </c>
      <c r="BD101">
        <f t="shared" si="90"/>
        <v>7.4775672981056867E-4</v>
      </c>
      <c r="BE101">
        <f t="shared" si="91"/>
        <v>0.29960119641076788</v>
      </c>
      <c r="BF101">
        <f t="shared" si="92"/>
        <v>0.15428713858424736</v>
      </c>
      <c r="BG101">
        <f t="shared" si="93"/>
        <v>2.4925224327018957E-4</v>
      </c>
      <c r="BH101">
        <f t="shared" si="94"/>
        <v>1.4955134596211373E-3</v>
      </c>
      <c r="BI101">
        <f t="shared" si="95"/>
        <v>4.1874376869391848E-2</v>
      </c>
      <c r="BJ101">
        <f t="shared" si="96"/>
        <v>0</v>
      </c>
      <c r="BK101">
        <f t="shared" si="97"/>
        <v>0.12911266201395818</v>
      </c>
      <c r="BL101">
        <f t="shared" si="98"/>
        <v>2.9661016949152557E-2</v>
      </c>
      <c r="BM101">
        <f t="shared" si="99"/>
        <v>6.0069790628115689E-2</v>
      </c>
      <c r="BN101">
        <f t="shared" si="100"/>
        <v>2.4925224327018957E-4</v>
      </c>
      <c r="BO101">
        <f t="shared" si="101"/>
        <v>5.2592223330009999E-2</v>
      </c>
      <c r="BP101">
        <f t="shared" si="102"/>
        <v>6.9790628115653092E-3</v>
      </c>
      <c r="BQ101">
        <f t="shared" si="103"/>
        <v>0</v>
      </c>
      <c r="BR101">
        <f t="shared" si="104"/>
        <v>1.4955134596211373E-3</v>
      </c>
      <c r="BS101">
        <f t="shared" si="105"/>
        <v>2.4925224327018957E-4</v>
      </c>
      <c r="BT101">
        <f t="shared" si="106"/>
        <v>2.4925224327018957E-4</v>
      </c>
      <c r="BU101">
        <f t="shared" si="107"/>
        <v>2.4925224327018957E-4</v>
      </c>
      <c r="BV101">
        <f t="shared" si="108"/>
        <v>1.9940179461615166E-3</v>
      </c>
      <c r="BW101">
        <f t="shared" si="109"/>
        <v>1.0967098703888341E-2</v>
      </c>
      <c r="BX101">
        <f t="shared" si="110"/>
        <v>2.4925224327018957E-4</v>
      </c>
      <c r="BY101">
        <f t="shared" si="111"/>
        <v>7.9760717846460664E-3</v>
      </c>
      <c r="BZ101">
        <f t="shared" si="112"/>
        <v>1.246261216350948E-3</v>
      </c>
      <c r="CA101">
        <f t="shared" si="67"/>
        <v>0</v>
      </c>
      <c r="CB101">
        <f t="shared" si="68"/>
        <v>1.0219341974077771E-2</v>
      </c>
      <c r="CC101">
        <f t="shared" si="69"/>
        <v>7.4775672981056867E-4</v>
      </c>
      <c r="CD101">
        <f t="shared" si="70"/>
        <v>4.7357926221336024E-3</v>
      </c>
      <c r="CE101">
        <f t="shared" si="71"/>
        <v>0</v>
      </c>
      <c r="CF101">
        <f t="shared" si="72"/>
        <v>2.4925224327018957E-4</v>
      </c>
      <c r="CG101">
        <f t="shared" si="73"/>
        <v>1.4955134596211373E-3</v>
      </c>
      <c r="CH101">
        <f t="shared" si="74"/>
        <v>2.4925224327018957E-4</v>
      </c>
      <c r="CI101">
        <f t="shared" si="75"/>
        <v>1.4955134596211373E-3</v>
      </c>
      <c r="CJ101">
        <f t="shared" si="76"/>
        <v>0</v>
      </c>
      <c r="CK101">
        <f t="shared" si="77"/>
        <v>2.4925224327018957E-4</v>
      </c>
      <c r="CL101">
        <f t="shared" si="78"/>
        <v>2.4925224327018957E-4</v>
      </c>
      <c r="CM101">
        <f t="shared" si="79"/>
        <v>0</v>
      </c>
      <c r="CN101">
        <f t="shared" si="80"/>
        <v>0.54287138584247319</v>
      </c>
      <c r="CO101">
        <f t="shared" si="81"/>
        <v>0.29062811565304109</v>
      </c>
      <c r="CP101">
        <f t="shared" si="82"/>
        <v>0.16650049850448664</v>
      </c>
      <c r="CQ101">
        <f t="shared" si="83"/>
        <v>6.0817547357926244E-2</v>
      </c>
      <c r="CR101">
        <f t="shared" si="84"/>
        <v>1.0219341974077771E-2</v>
      </c>
      <c r="CS101">
        <f t="shared" si="85"/>
        <v>7.5772681954137638E-2</v>
      </c>
      <c r="CT101">
        <f t="shared" si="86"/>
        <v>2.0438683948155546E-2</v>
      </c>
      <c r="CU101">
        <f t="shared" si="87"/>
        <v>2.2681954137587251E-2</v>
      </c>
    </row>
    <row r="102" spans="1:99" x14ac:dyDescent="0.3">
      <c r="A102" s="3">
        <v>41019</v>
      </c>
      <c r="B102" s="4" t="s">
        <v>53</v>
      </c>
      <c r="C102" s="4" t="s">
        <v>58</v>
      </c>
      <c r="D102" s="4" t="s">
        <v>58</v>
      </c>
      <c r="E102" s="6">
        <v>5.19</v>
      </c>
      <c r="F102" s="6">
        <v>7.0000000000000007E-2</v>
      </c>
      <c r="G102" s="6">
        <v>0.7</v>
      </c>
      <c r="H102" s="6">
        <v>0.03</v>
      </c>
      <c r="I102" s="6">
        <v>10.62</v>
      </c>
      <c r="J102" s="6">
        <v>5.07</v>
      </c>
      <c r="K102" s="6">
        <v>0</v>
      </c>
      <c r="L102" s="6">
        <v>0.06</v>
      </c>
      <c r="M102" s="6">
        <v>1.87</v>
      </c>
      <c r="N102" s="6">
        <v>0</v>
      </c>
      <c r="O102" s="6">
        <v>4.34</v>
      </c>
      <c r="P102" s="6">
        <v>1</v>
      </c>
      <c r="Q102" s="6">
        <v>1.99</v>
      </c>
      <c r="R102" s="6">
        <v>0</v>
      </c>
      <c r="S102" s="6">
        <v>1.66</v>
      </c>
      <c r="T102" s="6">
        <v>0.24</v>
      </c>
      <c r="U102" s="6">
        <v>0</v>
      </c>
      <c r="V102" s="6">
        <v>0.05</v>
      </c>
      <c r="W102" s="6">
        <v>0</v>
      </c>
      <c r="X102" s="6">
        <v>0</v>
      </c>
      <c r="Y102" s="6">
        <v>0</v>
      </c>
      <c r="Z102" s="6">
        <v>0.06</v>
      </c>
      <c r="AA102" s="6">
        <v>0.36</v>
      </c>
      <c r="AB102" s="6">
        <v>0.01</v>
      </c>
      <c r="AC102" s="6">
        <v>0.27</v>
      </c>
      <c r="AD102" s="6">
        <v>0.04</v>
      </c>
      <c r="AE102" s="6">
        <v>0</v>
      </c>
      <c r="AF102" s="6">
        <v>0.32</v>
      </c>
      <c r="AG102" s="6">
        <v>7.0000000000000007E-2</v>
      </c>
      <c r="AH102" s="6">
        <v>0.17</v>
      </c>
      <c r="AI102" s="6">
        <v>0</v>
      </c>
      <c r="AJ102" s="6">
        <v>0.01</v>
      </c>
      <c r="AK102" s="6">
        <v>0.05</v>
      </c>
      <c r="AL102" s="6">
        <v>0.01</v>
      </c>
      <c r="AM102" s="6">
        <v>0.06</v>
      </c>
      <c r="AN102" s="6">
        <v>0</v>
      </c>
      <c r="AO102" s="6">
        <v>0</v>
      </c>
      <c r="AP102" s="6">
        <v>0</v>
      </c>
      <c r="AQ102" s="6">
        <v>0</v>
      </c>
      <c r="AR102" s="7">
        <f t="shared" si="57"/>
        <v>19.270000000000003</v>
      </c>
      <c r="AS102" s="7">
        <f t="shared" si="58"/>
        <v>9.66</v>
      </c>
      <c r="AT102" s="7">
        <f t="shared" si="59"/>
        <v>5.3900000000000006</v>
      </c>
      <c r="AU102" s="7">
        <f t="shared" si="60"/>
        <v>1.99</v>
      </c>
      <c r="AV102" s="7">
        <f t="shared" si="61"/>
        <v>0.32</v>
      </c>
      <c r="AW102" s="7">
        <f t="shared" si="62"/>
        <v>2.4</v>
      </c>
      <c r="AX102" s="7">
        <f t="shared" si="63"/>
        <v>0.75000000000000011</v>
      </c>
      <c r="AY102" s="7">
        <f t="shared" si="64"/>
        <v>0.82000000000000006</v>
      </c>
      <c r="AZ102" s="7">
        <f t="shared" si="65"/>
        <v>34.319999999999993</v>
      </c>
      <c r="BA102">
        <f t="shared" si="66"/>
        <v>0.15122377622377625</v>
      </c>
      <c r="BB102">
        <f t="shared" si="88"/>
        <v>2.0396270396270404E-3</v>
      </c>
      <c r="BC102">
        <f t="shared" si="89"/>
        <v>2.03962703962704E-2</v>
      </c>
      <c r="BD102">
        <f t="shared" si="90"/>
        <v>8.7412587412587423E-4</v>
      </c>
      <c r="BE102">
        <f t="shared" si="91"/>
        <v>0.30944055944055948</v>
      </c>
      <c r="BF102">
        <f t="shared" si="92"/>
        <v>0.14772727272727276</v>
      </c>
      <c r="BG102">
        <f t="shared" si="93"/>
        <v>0</v>
      </c>
      <c r="BH102">
        <f t="shared" si="94"/>
        <v>1.7482517482517485E-3</v>
      </c>
      <c r="BI102">
        <f t="shared" si="95"/>
        <v>5.4487179487179502E-2</v>
      </c>
      <c r="BJ102">
        <f t="shared" si="96"/>
        <v>0</v>
      </c>
      <c r="BK102">
        <f t="shared" si="97"/>
        <v>0.12645687645687648</v>
      </c>
      <c r="BL102">
        <f t="shared" si="98"/>
        <v>2.9137529137529143E-2</v>
      </c>
      <c r="BM102">
        <f t="shared" si="99"/>
        <v>5.7983682983682998E-2</v>
      </c>
      <c r="BN102">
        <f t="shared" si="100"/>
        <v>0</v>
      </c>
      <c r="BO102">
        <f t="shared" si="101"/>
        <v>4.8368298368298375E-2</v>
      </c>
      <c r="BP102">
        <f t="shared" si="102"/>
        <v>6.9930069930069939E-3</v>
      </c>
      <c r="BQ102">
        <f t="shared" si="103"/>
        <v>0</v>
      </c>
      <c r="BR102">
        <f t="shared" si="104"/>
        <v>1.4568764568764572E-3</v>
      </c>
      <c r="BS102">
        <f t="shared" si="105"/>
        <v>0</v>
      </c>
      <c r="BT102">
        <f t="shared" si="106"/>
        <v>0</v>
      </c>
      <c r="BU102">
        <f t="shared" si="107"/>
        <v>0</v>
      </c>
      <c r="BV102">
        <f t="shared" si="108"/>
        <v>1.7482517482517485E-3</v>
      </c>
      <c r="BW102">
        <f t="shared" si="109"/>
        <v>1.0489510489510492E-2</v>
      </c>
      <c r="BX102">
        <f t="shared" si="110"/>
        <v>2.9137529137529143E-4</v>
      </c>
      <c r="BY102">
        <f t="shared" si="111"/>
        <v>7.8671328671328696E-3</v>
      </c>
      <c r="BZ102">
        <f t="shared" si="112"/>
        <v>1.1655011655011657E-3</v>
      </c>
      <c r="CA102">
        <f t="shared" si="67"/>
        <v>0</v>
      </c>
      <c r="CB102">
        <f t="shared" si="68"/>
        <v>9.3240093240093257E-3</v>
      </c>
      <c r="CC102">
        <f t="shared" si="69"/>
        <v>2.0396270396270404E-3</v>
      </c>
      <c r="CD102">
        <f t="shared" si="70"/>
        <v>4.9533799533799548E-3</v>
      </c>
      <c r="CE102">
        <f t="shared" si="71"/>
        <v>0</v>
      </c>
      <c r="CF102">
        <f t="shared" si="72"/>
        <v>2.9137529137529143E-4</v>
      </c>
      <c r="CG102">
        <f t="shared" si="73"/>
        <v>1.4568764568764572E-3</v>
      </c>
      <c r="CH102">
        <f t="shared" si="74"/>
        <v>2.9137529137529143E-4</v>
      </c>
      <c r="CI102">
        <f t="shared" si="75"/>
        <v>1.7482517482517485E-3</v>
      </c>
      <c r="CJ102">
        <f t="shared" si="76"/>
        <v>0</v>
      </c>
      <c r="CK102">
        <f t="shared" si="77"/>
        <v>0</v>
      </c>
      <c r="CL102">
        <f t="shared" si="78"/>
        <v>0</v>
      </c>
      <c r="CM102">
        <f t="shared" si="79"/>
        <v>0</v>
      </c>
      <c r="CN102">
        <f t="shared" si="80"/>
        <v>0.56148018648018672</v>
      </c>
      <c r="CO102">
        <f t="shared" si="81"/>
        <v>0.28146853146853151</v>
      </c>
      <c r="CP102">
        <f t="shared" si="82"/>
        <v>0.1570512820512821</v>
      </c>
      <c r="CQ102">
        <f t="shared" si="83"/>
        <v>5.7983682983682998E-2</v>
      </c>
      <c r="CR102">
        <f t="shared" si="84"/>
        <v>9.3240093240093257E-3</v>
      </c>
      <c r="CS102">
        <f t="shared" si="85"/>
        <v>6.9930069930069935E-2</v>
      </c>
      <c r="CT102">
        <f t="shared" si="86"/>
        <v>2.1853146853146859E-2</v>
      </c>
      <c r="CU102">
        <f t="shared" si="87"/>
        <v>2.3892773892773899E-2</v>
      </c>
    </row>
    <row r="103" spans="1:99" x14ac:dyDescent="0.3">
      <c r="A103" s="3">
        <v>41031</v>
      </c>
      <c r="B103" s="4" t="s">
        <v>43</v>
      </c>
      <c r="C103" s="4" t="s">
        <v>58</v>
      </c>
      <c r="D103" s="4" t="s">
        <v>58</v>
      </c>
      <c r="E103" s="6">
        <v>0.62</v>
      </c>
      <c r="F103" s="6">
        <v>0.04</v>
      </c>
      <c r="G103" s="6">
        <v>0.1</v>
      </c>
      <c r="H103" s="6">
        <v>0.02</v>
      </c>
      <c r="I103" s="6">
        <v>1.19</v>
      </c>
      <c r="J103" s="6">
        <v>0.72</v>
      </c>
      <c r="K103" s="6">
        <v>0.02</v>
      </c>
      <c r="L103" s="6">
        <v>0</v>
      </c>
      <c r="M103" s="6">
        <v>0.37</v>
      </c>
      <c r="N103" s="6">
        <v>0.03</v>
      </c>
      <c r="O103" s="6">
        <v>0.32</v>
      </c>
      <c r="P103" s="6">
        <v>0.33</v>
      </c>
      <c r="Q103" s="6">
        <v>0.27</v>
      </c>
      <c r="R103" s="6">
        <v>0.05</v>
      </c>
      <c r="S103" s="6">
        <v>0.41</v>
      </c>
      <c r="T103" s="6">
        <v>0.03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0.03</v>
      </c>
      <c r="AA103" s="6">
        <v>0.17</v>
      </c>
      <c r="AB103" s="6">
        <v>0</v>
      </c>
      <c r="AC103" s="6">
        <v>0.01</v>
      </c>
      <c r="AD103" s="6">
        <v>0</v>
      </c>
      <c r="AE103" s="6">
        <v>0</v>
      </c>
      <c r="AF103" s="6">
        <v>0.13</v>
      </c>
      <c r="AG103" s="6">
        <v>0</v>
      </c>
      <c r="AH103" s="6">
        <v>0.01</v>
      </c>
      <c r="AI103" s="6">
        <v>0</v>
      </c>
      <c r="AJ103" s="6">
        <v>0.04</v>
      </c>
      <c r="AK103" s="6">
        <v>0.04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7">
        <f t="shared" si="57"/>
        <v>2.4299999999999993</v>
      </c>
      <c r="AS103" s="7">
        <f t="shared" si="58"/>
        <v>1.1300000000000001</v>
      </c>
      <c r="AT103" s="7">
        <f t="shared" si="59"/>
        <v>1.3900000000000001</v>
      </c>
      <c r="AU103" s="7">
        <f t="shared" si="60"/>
        <v>0.32</v>
      </c>
      <c r="AV103" s="7">
        <f t="shared" si="61"/>
        <v>0.13</v>
      </c>
      <c r="AW103" s="7">
        <f t="shared" si="62"/>
        <v>0.74</v>
      </c>
      <c r="AX103" s="7">
        <f t="shared" si="63"/>
        <v>0.05</v>
      </c>
      <c r="AY103" s="7">
        <f t="shared" si="64"/>
        <v>0.18</v>
      </c>
      <c r="AZ103" s="7">
        <f t="shared" si="65"/>
        <v>4.9499999999999993</v>
      </c>
      <c r="BA103">
        <f t="shared" si="66"/>
        <v>0.12525252525252528</v>
      </c>
      <c r="BB103">
        <f t="shared" si="88"/>
        <v>8.0808080808080825E-3</v>
      </c>
      <c r="BC103">
        <f t="shared" si="89"/>
        <v>2.0202020202020207E-2</v>
      </c>
      <c r="BD103">
        <f t="shared" si="90"/>
        <v>4.0404040404040413E-3</v>
      </c>
      <c r="BE103">
        <f t="shared" si="91"/>
        <v>0.24040404040404043</v>
      </c>
      <c r="BF103">
        <f t="shared" si="92"/>
        <v>0.14545454545454548</v>
      </c>
      <c r="BG103">
        <f t="shared" si="93"/>
        <v>4.0404040404040413E-3</v>
      </c>
      <c r="BH103">
        <f t="shared" si="94"/>
        <v>0</v>
      </c>
      <c r="BI103">
        <f t="shared" si="95"/>
        <v>7.4747474747474757E-2</v>
      </c>
      <c r="BJ103">
        <f t="shared" si="96"/>
        <v>6.0606060606060615E-3</v>
      </c>
      <c r="BK103">
        <f t="shared" si="97"/>
        <v>6.464646464646466E-2</v>
      </c>
      <c r="BL103">
        <f t="shared" si="98"/>
        <v>6.666666666666668E-2</v>
      </c>
      <c r="BM103">
        <f t="shared" si="99"/>
        <v>5.4545454545454557E-2</v>
      </c>
      <c r="BN103">
        <f t="shared" si="100"/>
        <v>1.0101010101010104E-2</v>
      </c>
      <c r="BO103">
        <f t="shared" si="101"/>
        <v>8.2828282828282834E-2</v>
      </c>
      <c r="BP103">
        <f t="shared" si="102"/>
        <v>6.0606060606060615E-3</v>
      </c>
      <c r="BQ103">
        <f t="shared" si="103"/>
        <v>0</v>
      </c>
      <c r="BR103">
        <f t="shared" si="104"/>
        <v>0</v>
      </c>
      <c r="BS103">
        <f t="shared" si="105"/>
        <v>0</v>
      </c>
      <c r="BT103">
        <f t="shared" si="106"/>
        <v>0</v>
      </c>
      <c r="BU103">
        <f t="shared" si="107"/>
        <v>0</v>
      </c>
      <c r="BV103">
        <f t="shared" si="108"/>
        <v>6.0606060606060615E-3</v>
      </c>
      <c r="BW103">
        <f t="shared" si="109"/>
        <v>3.4343434343434349E-2</v>
      </c>
      <c r="BX103">
        <f t="shared" si="110"/>
        <v>0</v>
      </c>
      <c r="BY103">
        <f t="shared" si="111"/>
        <v>2.0202020202020206E-3</v>
      </c>
      <c r="BZ103">
        <f t="shared" si="112"/>
        <v>0</v>
      </c>
      <c r="CA103">
        <f t="shared" si="67"/>
        <v>0</v>
      </c>
      <c r="CB103">
        <f t="shared" si="68"/>
        <v>2.6262626262626269E-2</v>
      </c>
      <c r="CC103">
        <f t="shared" si="69"/>
        <v>0</v>
      </c>
      <c r="CD103">
        <f t="shared" si="70"/>
        <v>2.0202020202020206E-3</v>
      </c>
      <c r="CE103">
        <f t="shared" si="71"/>
        <v>0</v>
      </c>
      <c r="CF103">
        <f t="shared" si="72"/>
        <v>8.0808080808080825E-3</v>
      </c>
      <c r="CG103">
        <f t="shared" si="73"/>
        <v>8.0808080808080825E-3</v>
      </c>
      <c r="CH103">
        <f t="shared" si="74"/>
        <v>0</v>
      </c>
      <c r="CI103">
        <f t="shared" si="75"/>
        <v>0</v>
      </c>
      <c r="CJ103">
        <f t="shared" si="76"/>
        <v>0</v>
      </c>
      <c r="CK103">
        <f t="shared" si="77"/>
        <v>0</v>
      </c>
      <c r="CL103">
        <f t="shared" si="78"/>
        <v>0</v>
      </c>
      <c r="CM103">
        <f t="shared" si="79"/>
        <v>0</v>
      </c>
      <c r="CN103">
        <f t="shared" si="80"/>
        <v>0.49090909090909085</v>
      </c>
      <c r="CO103">
        <f t="shared" si="81"/>
        <v>0.22828282828282834</v>
      </c>
      <c r="CP103">
        <f t="shared" si="82"/>
        <v>0.2808080808080809</v>
      </c>
      <c r="CQ103">
        <f t="shared" si="83"/>
        <v>6.464646464646466E-2</v>
      </c>
      <c r="CR103">
        <f t="shared" si="84"/>
        <v>2.6262626262626269E-2</v>
      </c>
      <c r="CS103">
        <f t="shared" si="85"/>
        <v>0.14949494949494951</v>
      </c>
      <c r="CT103">
        <f t="shared" si="86"/>
        <v>1.0101010101010104E-2</v>
      </c>
      <c r="CU103">
        <f t="shared" si="87"/>
        <v>3.6363636363636369E-2</v>
      </c>
    </row>
    <row r="104" spans="1:99" x14ac:dyDescent="0.3">
      <c r="A104" s="3">
        <v>41031</v>
      </c>
      <c r="B104" s="4" t="s">
        <v>43</v>
      </c>
      <c r="C104" s="4" t="s">
        <v>58</v>
      </c>
      <c r="D104" s="4" t="s">
        <v>58</v>
      </c>
      <c r="E104" s="6">
        <v>5.42</v>
      </c>
      <c r="F104" s="6">
        <v>0.11</v>
      </c>
      <c r="G104" s="6">
        <v>0.61</v>
      </c>
      <c r="H104" s="6">
        <v>0.03</v>
      </c>
      <c r="I104" s="6">
        <v>7.59</v>
      </c>
      <c r="J104" s="6">
        <v>6.1</v>
      </c>
      <c r="K104" s="6">
        <v>0.01</v>
      </c>
      <c r="L104" s="6">
        <v>0.04</v>
      </c>
      <c r="M104" s="6">
        <v>1.07</v>
      </c>
      <c r="N104" s="6">
        <v>0</v>
      </c>
      <c r="O104" s="6">
        <v>3.97</v>
      </c>
      <c r="P104" s="6">
        <v>1.22</v>
      </c>
      <c r="Q104" s="6">
        <v>1.74</v>
      </c>
      <c r="R104" s="6">
        <v>0</v>
      </c>
      <c r="S104" s="6">
        <v>2.67</v>
      </c>
      <c r="T104" s="6">
        <v>0.27</v>
      </c>
      <c r="U104" s="6">
        <v>0</v>
      </c>
      <c r="V104" s="6">
        <v>0.04</v>
      </c>
      <c r="W104" s="6">
        <v>0.01</v>
      </c>
      <c r="X104" s="6">
        <v>0.01</v>
      </c>
      <c r="Y104" s="6">
        <v>0.01</v>
      </c>
      <c r="Z104" s="6">
        <v>0.19</v>
      </c>
      <c r="AA104" s="6">
        <v>1</v>
      </c>
      <c r="AB104" s="6">
        <v>0.01</v>
      </c>
      <c r="AC104" s="6">
        <v>0.21</v>
      </c>
      <c r="AD104" s="6">
        <v>0.02</v>
      </c>
      <c r="AE104" s="6">
        <v>0</v>
      </c>
      <c r="AF104" s="6">
        <v>1</v>
      </c>
      <c r="AG104" s="6">
        <v>0.02</v>
      </c>
      <c r="AH104" s="6">
        <v>0.11</v>
      </c>
      <c r="AI104" s="6">
        <v>0</v>
      </c>
      <c r="AJ104" s="6">
        <v>0.01</v>
      </c>
      <c r="AK104" s="6">
        <v>0.04</v>
      </c>
      <c r="AL104" s="6">
        <v>0.01</v>
      </c>
      <c r="AM104" s="6">
        <v>0.06</v>
      </c>
      <c r="AN104" s="6">
        <v>0</v>
      </c>
      <c r="AO104" s="6">
        <v>0.01</v>
      </c>
      <c r="AP104" s="6">
        <v>0.01</v>
      </c>
      <c r="AQ104" s="6">
        <v>0</v>
      </c>
      <c r="AR104" s="7">
        <f t="shared" si="57"/>
        <v>15.459999999999999</v>
      </c>
      <c r="AS104" s="7">
        <f t="shared" si="58"/>
        <v>10.309999999999999</v>
      </c>
      <c r="AT104" s="7">
        <f t="shared" si="59"/>
        <v>7.85</v>
      </c>
      <c r="AU104" s="7">
        <f t="shared" si="60"/>
        <v>1.76</v>
      </c>
      <c r="AV104" s="7">
        <f t="shared" si="61"/>
        <v>1</v>
      </c>
      <c r="AW104" s="7">
        <f t="shared" si="62"/>
        <v>4.8599999999999994</v>
      </c>
      <c r="AX104" s="7">
        <f t="shared" si="63"/>
        <v>0.61</v>
      </c>
      <c r="AY104" s="7">
        <f t="shared" si="64"/>
        <v>0.72</v>
      </c>
      <c r="AZ104" s="7">
        <f t="shared" si="65"/>
        <v>33.619999999999997</v>
      </c>
      <c r="BA104">
        <f t="shared" si="66"/>
        <v>0.16121356335514575</v>
      </c>
      <c r="BB104">
        <f t="shared" si="88"/>
        <v>3.2718619869125522E-3</v>
      </c>
      <c r="BC104">
        <f t="shared" si="89"/>
        <v>1.8143961927424155E-2</v>
      </c>
      <c r="BD104">
        <f t="shared" si="90"/>
        <v>8.92325996430696E-4</v>
      </c>
      <c r="BE104">
        <f t="shared" si="91"/>
        <v>0.22575847709696611</v>
      </c>
      <c r="BF104">
        <f t="shared" si="92"/>
        <v>0.18143961927424151</v>
      </c>
      <c r="BG104">
        <f t="shared" si="93"/>
        <v>2.9744199881023202E-4</v>
      </c>
      <c r="BH104">
        <f t="shared" si="94"/>
        <v>1.1897679952409281E-3</v>
      </c>
      <c r="BI104">
        <f t="shared" si="95"/>
        <v>3.1826293872694832E-2</v>
      </c>
      <c r="BJ104">
        <f t="shared" si="96"/>
        <v>0</v>
      </c>
      <c r="BK104">
        <f t="shared" si="97"/>
        <v>0.11808447352766212</v>
      </c>
      <c r="BL104">
        <f t="shared" si="98"/>
        <v>3.628792385484831E-2</v>
      </c>
      <c r="BM104">
        <f t="shared" si="99"/>
        <v>5.1754907792980372E-2</v>
      </c>
      <c r="BN104">
        <f t="shared" si="100"/>
        <v>0</v>
      </c>
      <c r="BO104">
        <f t="shared" si="101"/>
        <v>7.9417013682331949E-2</v>
      </c>
      <c r="BP104">
        <f t="shared" si="102"/>
        <v>8.0309339678762658E-3</v>
      </c>
      <c r="BQ104">
        <f t="shared" si="103"/>
        <v>0</v>
      </c>
      <c r="BR104">
        <f t="shared" si="104"/>
        <v>1.1897679952409281E-3</v>
      </c>
      <c r="BS104">
        <f t="shared" si="105"/>
        <v>2.9744199881023202E-4</v>
      </c>
      <c r="BT104">
        <f t="shared" si="106"/>
        <v>2.9744199881023202E-4</v>
      </c>
      <c r="BU104">
        <f t="shared" si="107"/>
        <v>2.9744199881023202E-4</v>
      </c>
      <c r="BV104">
        <f t="shared" si="108"/>
        <v>5.6513979773944083E-3</v>
      </c>
      <c r="BW104">
        <f t="shared" si="109"/>
        <v>2.9744199881023201E-2</v>
      </c>
      <c r="BX104">
        <f t="shared" si="110"/>
        <v>2.9744199881023202E-4</v>
      </c>
      <c r="BY104">
        <f t="shared" si="111"/>
        <v>6.246281975014872E-3</v>
      </c>
      <c r="BZ104">
        <f t="shared" si="112"/>
        <v>5.9488399762046404E-4</v>
      </c>
      <c r="CA104">
        <f t="shared" si="67"/>
        <v>0</v>
      </c>
      <c r="CB104">
        <f t="shared" si="68"/>
        <v>2.9744199881023201E-2</v>
      </c>
      <c r="CC104">
        <f t="shared" si="69"/>
        <v>5.9488399762046404E-4</v>
      </c>
      <c r="CD104">
        <f t="shared" si="70"/>
        <v>3.2718619869125522E-3</v>
      </c>
      <c r="CE104">
        <f t="shared" si="71"/>
        <v>0</v>
      </c>
      <c r="CF104">
        <f t="shared" si="72"/>
        <v>2.9744199881023202E-4</v>
      </c>
      <c r="CG104">
        <f t="shared" si="73"/>
        <v>1.1897679952409281E-3</v>
      </c>
      <c r="CH104">
        <f t="shared" si="74"/>
        <v>2.9744199881023202E-4</v>
      </c>
      <c r="CI104">
        <f t="shared" si="75"/>
        <v>1.784651992861392E-3</v>
      </c>
      <c r="CJ104">
        <f t="shared" si="76"/>
        <v>0</v>
      </c>
      <c r="CK104">
        <f t="shared" si="77"/>
        <v>2.9744199881023202E-4</v>
      </c>
      <c r="CL104">
        <f t="shared" si="78"/>
        <v>2.9744199881023202E-4</v>
      </c>
      <c r="CM104">
        <f t="shared" si="79"/>
        <v>0</v>
      </c>
      <c r="CN104">
        <f t="shared" si="80"/>
        <v>0.45984533016061868</v>
      </c>
      <c r="CO104">
        <f t="shared" si="81"/>
        <v>0.30666270077334917</v>
      </c>
      <c r="CP104">
        <f t="shared" si="82"/>
        <v>0.23349196906603212</v>
      </c>
      <c r="CQ104">
        <f t="shared" si="83"/>
        <v>5.2349791790600834E-2</v>
      </c>
      <c r="CR104">
        <f t="shared" si="84"/>
        <v>2.9744199881023201E-2</v>
      </c>
      <c r="CS104">
        <f t="shared" si="85"/>
        <v>0.14455681142177274</v>
      </c>
      <c r="CT104">
        <f t="shared" si="86"/>
        <v>1.8143961927424155E-2</v>
      </c>
      <c r="CU104">
        <f t="shared" si="87"/>
        <v>2.1415823914336704E-2</v>
      </c>
    </row>
    <row r="105" spans="1:99" x14ac:dyDescent="0.3">
      <c r="A105" s="3">
        <v>41031</v>
      </c>
      <c r="B105" s="4" t="s">
        <v>43</v>
      </c>
      <c r="C105" s="4" t="s">
        <v>58</v>
      </c>
      <c r="D105" s="4" t="s">
        <v>58</v>
      </c>
      <c r="E105" s="6">
        <v>8.65</v>
      </c>
      <c r="F105" s="6">
        <v>0.18</v>
      </c>
      <c r="G105" s="6">
        <v>1.05</v>
      </c>
      <c r="H105" s="6">
        <v>0.04</v>
      </c>
      <c r="I105" s="6">
        <v>13.18</v>
      </c>
      <c r="J105" s="6">
        <v>8.08</v>
      </c>
      <c r="K105" s="6">
        <v>0.01</v>
      </c>
      <c r="L105" s="6">
        <v>0.02</v>
      </c>
      <c r="M105" s="6">
        <v>1.26</v>
      </c>
      <c r="N105" s="6">
        <v>0.01</v>
      </c>
      <c r="O105" s="6">
        <v>5.03</v>
      </c>
      <c r="P105" s="6">
        <v>0.95</v>
      </c>
      <c r="Q105" s="6">
        <v>1.1000000000000001</v>
      </c>
      <c r="R105" s="6">
        <v>0.01</v>
      </c>
      <c r="S105" s="6">
        <v>1.46</v>
      </c>
      <c r="T105" s="6">
        <v>0.21</v>
      </c>
      <c r="U105" s="6">
        <v>0</v>
      </c>
      <c r="V105" s="6">
        <v>0</v>
      </c>
      <c r="W105" s="6">
        <v>0.01</v>
      </c>
      <c r="X105" s="6">
        <v>0</v>
      </c>
      <c r="Y105" s="6">
        <v>0</v>
      </c>
      <c r="Z105" s="6">
        <v>0.11</v>
      </c>
      <c r="AA105" s="6">
        <v>0.4</v>
      </c>
      <c r="AB105" s="6">
        <v>0.01</v>
      </c>
      <c r="AC105" s="6">
        <v>0.21</v>
      </c>
      <c r="AD105" s="6">
        <v>0.02</v>
      </c>
      <c r="AE105" s="6">
        <v>0</v>
      </c>
      <c r="AF105" s="6">
        <v>0.31</v>
      </c>
      <c r="AG105" s="6">
        <v>0.02</v>
      </c>
      <c r="AH105" s="6">
        <v>0.13</v>
      </c>
      <c r="AI105" s="6">
        <v>0</v>
      </c>
      <c r="AJ105" s="6">
        <v>0.03</v>
      </c>
      <c r="AK105" s="6">
        <v>0.04</v>
      </c>
      <c r="AL105" s="6">
        <v>0.01</v>
      </c>
      <c r="AM105" s="6">
        <v>0</v>
      </c>
      <c r="AN105" s="6">
        <v>0</v>
      </c>
      <c r="AO105" s="6">
        <v>0.01</v>
      </c>
      <c r="AP105" s="6">
        <v>0</v>
      </c>
      <c r="AQ105" s="6">
        <v>0</v>
      </c>
      <c r="AR105" s="7">
        <f t="shared" si="57"/>
        <v>24.820000000000011</v>
      </c>
      <c r="AS105" s="7">
        <f t="shared" si="58"/>
        <v>13.379999999999999</v>
      </c>
      <c r="AT105" s="7">
        <f t="shared" si="59"/>
        <v>4.3499999999999988</v>
      </c>
      <c r="AU105" s="7">
        <f t="shared" si="60"/>
        <v>1.1100000000000001</v>
      </c>
      <c r="AV105" s="7">
        <f t="shared" si="61"/>
        <v>0.31</v>
      </c>
      <c r="AW105" s="7">
        <f t="shared" si="62"/>
        <v>2.2800000000000002</v>
      </c>
      <c r="AX105" s="7">
        <f t="shared" si="63"/>
        <v>0.57000000000000006</v>
      </c>
      <c r="AY105" s="7">
        <f t="shared" si="64"/>
        <v>1.1200000000000001</v>
      </c>
      <c r="AZ105" s="7">
        <f t="shared" si="65"/>
        <v>42.550000000000004</v>
      </c>
      <c r="BA105">
        <f t="shared" si="66"/>
        <v>0.20329024676850763</v>
      </c>
      <c r="BB105">
        <f t="shared" si="88"/>
        <v>4.2303172737955339E-3</v>
      </c>
      <c r="BC105">
        <f t="shared" si="89"/>
        <v>2.4676850763807285E-2</v>
      </c>
      <c r="BD105">
        <f t="shared" si="90"/>
        <v>9.4007050528789647E-4</v>
      </c>
      <c r="BE105">
        <f t="shared" si="91"/>
        <v>0.30975323149236189</v>
      </c>
      <c r="BF105">
        <f t="shared" si="92"/>
        <v>0.18989424206815508</v>
      </c>
      <c r="BG105">
        <f t="shared" si="93"/>
        <v>2.3501762632197412E-4</v>
      </c>
      <c r="BH105">
        <f t="shared" si="94"/>
        <v>4.7003525264394824E-4</v>
      </c>
      <c r="BI105">
        <f t="shared" si="95"/>
        <v>2.9612220916568739E-2</v>
      </c>
      <c r="BJ105">
        <f t="shared" si="96"/>
        <v>2.3501762632197412E-4</v>
      </c>
      <c r="BK105">
        <f t="shared" si="97"/>
        <v>0.11821386603995299</v>
      </c>
      <c r="BL105">
        <f t="shared" si="98"/>
        <v>2.2326674500587541E-2</v>
      </c>
      <c r="BM105">
        <f t="shared" si="99"/>
        <v>2.5851938895417155E-2</v>
      </c>
      <c r="BN105">
        <f t="shared" si="100"/>
        <v>2.3501762632197412E-4</v>
      </c>
      <c r="BO105">
        <f t="shared" si="101"/>
        <v>3.4312573443008219E-2</v>
      </c>
      <c r="BP105">
        <f t="shared" si="102"/>
        <v>4.9353701527614568E-3</v>
      </c>
      <c r="BQ105">
        <f t="shared" si="103"/>
        <v>0</v>
      </c>
      <c r="BR105">
        <f t="shared" si="104"/>
        <v>0</v>
      </c>
      <c r="BS105">
        <f t="shared" si="105"/>
        <v>2.3501762632197412E-4</v>
      </c>
      <c r="BT105">
        <f t="shared" si="106"/>
        <v>0</v>
      </c>
      <c r="BU105">
        <f t="shared" si="107"/>
        <v>0</v>
      </c>
      <c r="BV105">
        <f t="shared" si="108"/>
        <v>2.5851938895417154E-3</v>
      </c>
      <c r="BW105">
        <f t="shared" si="109"/>
        <v>9.4007050528789656E-3</v>
      </c>
      <c r="BX105">
        <f t="shared" si="110"/>
        <v>2.3501762632197412E-4</v>
      </c>
      <c r="BY105">
        <f t="shared" si="111"/>
        <v>4.9353701527614568E-3</v>
      </c>
      <c r="BZ105">
        <f t="shared" si="112"/>
        <v>4.7003525264394824E-4</v>
      </c>
      <c r="CA105">
        <f t="shared" si="67"/>
        <v>0</v>
      </c>
      <c r="CB105">
        <f t="shared" si="68"/>
        <v>7.2855464159811978E-3</v>
      </c>
      <c r="CC105">
        <f t="shared" si="69"/>
        <v>4.7003525264394824E-4</v>
      </c>
      <c r="CD105">
        <f t="shared" si="70"/>
        <v>3.0552291421856639E-3</v>
      </c>
      <c r="CE105">
        <f t="shared" si="71"/>
        <v>0</v>
      </c>
      <c r="CF105">
        <f t="shared" si="72"/>
        <v>7.0505287896592236E-4</v>
      </c>
      <c r="CG105">
        <f t="shared" si="73"/>
        <v>9.4007050528789647E-4</v>
      </c>
      <c r="CH105">
        <f t="shared" si="74"/>
        <v>2.3501762632197412E-4</v>
      </c>
      <c r="CI105">
        <f t="shared" si="75"/>
        <v>0</v>
      </c>
      <c r="CJ105">
        <f t="shared" si="76"/>
        <v>0</v>
      </c>
      <c r="CK105">
        <f t="shared" si="77"/>
        <v>2.3501762632197412E-4</v>
      </c>
      <c r="CL105">
        <f t="shared" si="78"/>
        <v>0</v>
      </c>
      <c r="CM105">
        <f t="shared" si="79"/>
        <v>0</v>
      </c>
      <c r="CN105">
        <f t="shared" si="80"/>
        <v>0.58331374853114004</v>
      </c>
      <c r="CO105">
        <f t="shared" si="81"/>
        <v>0.31445358401880136</v>
      </c>
      <c r="CP105">
        <f t="shared" si="82"/>
        <v>0.10223266745005871</v>
      </c>
      <c r="CQ105">
        <f t="shared" si="83"/>
        <v>2.6086956521739129E-2</v>
      </c>
      <c r="CR105">
        <f t="shared" si="84"/>
        <v>7.2855464159811978E-3</v>
      </c>
      <c r="CS105">
        <f t="shared" si="85"/>
        <v>5.3584018801410109E-2</v>
      </c>
      <c r="CT105">
        <f t="shared" si="86"/>
        <v>1.3396004700352527E-2</v>
      </c>
      <c r="CU105">
        <f t="shared" si="87"/>
        <v>2.6321974148061103E-2</v>
      </c>
    </row>
    <row r="106" spans="1:99" x14ac:dyDescent="0.3">
      <c r="A106" s="3">
        <v>41038</v>
      </c>
      <c r="B106" s="4" t="s">
        <v>43</v>
      </c>
      <c r="C106" s="4" t="s">
        <v>58</v>
      </c>
      <c r="D106" s="4" t="s">
        <v>58</v>
      </c>
      <c r="E106" s="6">
        <v>0.76</v>
      </c>
      <c r="F106" s="6">
        <v>0.1</v>
      </c>
      <c r="G106" s="6">
        <v>0.53</v>
      </c>
      <c r="H106" s="6">
        <v>0.08</v>
      </c>
      <c r="I106" s="6">
        <v>3.98</v>
      </c>
      <c r="J106" s="6">
        <v>0.63</v>
      </c>
      <c r="K106" s="6">
        <v>0.1</v>
      </c>
      <c r="L106" s="6">
        <v>0</v>
      </c>
      <c r="M106" s="6">
        <v>1.58</v>
      </c>
      <c r="N106" s="6">
        <v>0.24</v>
      </c>
      <c r="O106" s="6">
        <v>0.35</v>
      </c>
      <c r="P106" s="6">
        <v>0.18</v>
      </c>
      <c r="Q106" s="6">
        <v>0.12</v>
      </c>
      <c r="R106" s="6">
        <v>0.08</v>
      </c>
      <c r="S106" s="6">
        <v>0.41</v>
      </c>
      <c r="T106" s="6">
        <v>0.06</v>
      </c>
      <c r="U106" s="6">
        <v>0</v>
      </c>
      <c r="V106" s="6">
        <v>0</v>
      </c>
      <c r="W106" s="6">
        <v>0</v>
      </c>
      <c r="X106" s="6">
        <v>0</v>
      </c>
      <c r="Y106" s="6">
        <v>0.02</v>
      </c>
      <c r="Z106" s="6">
        <v>0.02</v>
      </c>
      <c r="AA106" s="6">
        <v>0.12</v>
      </c>
      <c r="AB106" s="6">
        <v>0</v>
      </c>
      <c r="AC106" s="6">
        <v>0.02</v>
      </c>
      <c r="AD106" s="6">
        <v>0</v>
      </c>
      <c r="AE106" s="6">
        <v>0.06</v>
      </c>
      <c r="AF106" s="6">
        <v>0.1</v>
      </c>
      <c r="AG106" s="6">
        <v>0</v>
      </c>
      <c r="AH106" s="6">
        <v>0.02</v>
      </c>
      <c r="AI106" s="6">
        <v>0</v>
      </c>
      <c r="AJ106" s="6">
        <v>0.08</v>
      </c>
      <c r="AK106" s="6">
        <v>0.1</v>
      </c>
      <c r="AL106" s="6">
        <v>0.02</v>
      </c>
      <c r="AM106" s="6">
        <v>0.02</v>
      </c>
      <c r="AN106" s="6">
        <v>0</v>
      </c>
      <c r="AO106" s="6">
        <v>0</v>
      </c>
      <c r="AP106" s="6">
        <v>0</v>
      </c>
      <c r="AQ106" s="6">
        <v>0</v>
      </c>
      <c r="AR106" s="7">
        <f t="shared" si="57"/>
        <v>7.2699999999999969</v>
      </c>
      <c r="AS106" s="7">
        <f t="shared" si="58"/>
        <v>1.4</v>
      </c>
      <c r="AT106" s="7">
        <f t="shared" si="59"/>
        <v>1.1100000000000001</v>
      </c>
      <c r="AU106" s="7">
        <f t="shared" si="60"/>
        <v>0.22</v>
      </c>
      <c r="AV106" s="7">
        <f t="shared" si="61"/>
        <v>0.1</v>
      </c>
      <c r="AW106" s="7">
        <f t="shared" si="62"/>
        <v>0.65</v>
      </c>
      <c r="AX106" s="7">
        <f t="shared" si="63"/>
        <v>0.1</v>
      </c>
      <c r="AY106" s="7">
        <f t="shared" si="64"/>
        <v>0.73</v>
      </c>
      <c r="AZ106" s="7">
        <f t="shared" si="65"/>
        <v>9.7799999999999958</v>
      </c>
      <c r="BA106">
        <f t="shared" si="66"/>
        <v>7.7709611451942773E-2</v>
      </c>
      <c r="BB106">
        <f t="shared" si="88"/>
        <v>1.0224948875255629E-2</v>
      </c>
      <c r="BC106">
        <f t="shared" si="89"/>
        <v>5.4192229038854831E-2</v>
      </c>
      <c r="BD106">
        <f t="shared" si="90"/>
        <v>8.1799591002045032E-3</v>
      </c>
      <c r="BE106">
        <f t="shared" si="91"/>
        <v>0.40695296523517399</v>
      </c>
      <c r="BF106">
        <f t="shared" si="92"/>
        <v>6.441717791411046E-2</v>
      </c>
      <c r="BG106">
        <f t="shared" si="93"/>
        <v>1.0224948875255629E-2</v>
      </c>
      <c r="BH106">
        <f t="shared" si="94"/>
        <v>0</v>
      </c>
      <c r="BI106">
        <f t="shared" si="95"/>
        <v>0.16155419222903894</v>
      </c>
      <c r="BJ106">
        <f t="shared" si="96"/>
        <v>2.4539877300613508E-2</v>
      </c>
      <c r="BK106">
        <f t="shared" si="97"/>
        <v>3.5787321063394696E-2</v>
      </c>
      <c r="BL106">
        <f t="shared" si="98"/>
        <v>1.8404907975460131E-2</v>
      </c>
      <c r="BM106">
        <f t="shared" si="99"/>
        <v>1.2269938650306754E-2</v>
      </c>
      <c r="BN106">
        <f t="shared" si="100"/>
        <v>8.1799591002045032E-3</v>
      </c>
      <c r="BO106">
        <f t="shared" si="101"/>
        <v>4.192229038854807E-2</v>
      </c>
      <c r="BP106">
        <f t="shared" si="102"/>
        <v>6.134969325153377E-3</v>
      </c>
      <c r="BQ106">
        <f t="shared" si="103"/>
        <v>0</v>
      </c>
      <c r="BR106">
        <f t="shared" si="104"/>
        <v>0</v>
      </c>
      <c r="BS106">
        <f t="shared" si="105"/>
        <v>0</v>
      </c>
      <c r="BT106">
        <f t="shared" si="106"/>
        <v>0</v>
      </c>
      <c r="BU106">
        <f t="shared" si="107"/>
        <v>2.0449897750511258E-3</v>
      </c>
      <c r="BV106">
        <f t="shared" si="108"/>
        <v>2.0449897750511258E-3</v>
      </c>
      <c r="BW106">
        <f t="shared" si="109"/>
        <v>1.2269938650306754E-2</v>
      </c>
      <c r="BX106">
        <f t="shared" si="110"/>
        <v>0</v>
      </c>
      <c r="BY106">
        <f t="shared" si="111"/>
        <v>2.0449897750511258E-3</v>
      </c>
      <c r="BZ106">
        <f t="shared" si="112"/>
        <v>0</v>
      </c>
      <c r="CA106">
        <f t="shared" si="67"/>
        <v>6.134969325153377E-3</v>
      </c>
      <c r="CB106">
        <f t="shared" si="68"/>
        <v>1.0224948875255629E-2</v>
      </c>
      <c r="CC106">
        <f t="shared" si="69"/>
        <v>0</v>
      </c>
      <c r="CD106">
        <f t="shared" si="70"/>
        <v>2.0449897750511258E-3</v>
      </c>
      <c r="CE106">
        <f t="shared" si="71"/>
        <v>0</v>
      </c>
      <c r="CF106">
        <f t="shared" si="72"/>
        <v>8.1799591002045032E-3</v>
      </c>
      <c r="CG106">
        <f t="shared" si="73"/>
        <v>1.0224948875255629E-2</v>
      </c>
      <c r="CH106">
        <f t="shared" si="74"/>
        <v>2.0449897750511258E-3</v>
      </c>
      <c r="CI106">
        <f t="shared" si="75"/>
        <v>2.0449897750511258E-3</v>
      </c>
      <c r="CJ106">
        <f t="shared" si="76"/>
        <v>0</v>
      </c>
      <c r="CK106">
        <f t="shared" si="77"/>
        <v>0</v>
      </c>
      <c r="CL106">
        <f t="shared" si="78"/>
        <v>0</v>
      </c>
      <c r="CM106">
        <f t="shared" si="79"/>
        <v>0</v>
      </c>
      <c r="CN106">
        <f t="shared" si="80"/>
        <v>0.74335378323108381</v>
      </c>
      <c r="CO106">
        <f t="shared" si="81"/>
        <v>0.14314928425357878</v>
      </c>
      <c r="CP106">
        <f t="shared" si="82"/>
        <v>0.11349693251533748</v>
      </c>
      <c r="CQ106">
        <f t="shared" si="83"/>
        <v>2.2494887525562383E-2</v>
      </c>
      <c r="CR106">
        <f t="shared" si="84"/>
        <v>1.0224948875255629E-2</v>
      </c>
      <c r="CS106">
        <f t="shared" si="85"/>
        <v>6.6462167689161591E-2</v>
      </c>
      <c r="CT106">
        <f t="shared" si="86"/>
        <v>1.0224948875255629E-2</v>
      </c>
      <c r="CU106">
        <f t="shared" si="87"/>
        <v>7.4642126789366089E-2</v>
      </c>
    </row>
    <row r="107" spans="1:99" x14ac:dyDescent="0.3">
      <c r="A107" s="3">
        <v>41038</v>
      </c>
      <c r="B107" s="4" t="s">
        <v>43</v>
      </c>
      <c r="C107" s="4" t="s">
        <v>58</v>
      </c>
      <c r="D107" s="4" t="s">
        <v>58</v>
      </c>
      <c r="E107" s="6">
        <v>0.43</v>
      </c>
      <c r="F107" s="6">
        <v>0.06</v>
      </c>
      <c r="G107" s="6">
        <v>0.44</v>
      </c>
      <c r="H107" s="6">
        <v>0.06</v>
      </c>
      <c r="I107" s="6">
        <v>3.63</v>
      </c>
      <c r="J107" s="6">
        <v>0.26</v>
      </c>
      <c r="K107" s="6">
        <v>0.12</v>
      </c>
      <c r="L107" s="6">
        <v>0</v>
      </c>
      <c r="M107" s="6">
        <v>1.34</v>
      </c>
      <c r="N107" s="6">
        <v>0</v>
      </c>
      <c r="O107" s="6">
        <v>0.4</v>
      </c>
      <c r="P107" s="6">
        <v>0.21</v>
      </c>
      <c r="Q107" s="6">
        <v>0.02</v>
      </c>
      <c r="R107" s="6">
        <v>7.0000000000000007E-2</v>
      </c>
      <c r="S107" s="6">
        <v>0</v>
      </c>
      <c r="T107" s="6">
        <v>0.05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0.01</v>
      </c>
      <c r="AA107" s="6">
        <v>0.04</v>
      </c>
      <c r="AB107" s="6">
        <v>0</v>
      </c>
      <c r="AC107" s="6">
        <v>0.02</v>
      </c>
      <c r="AD107" s="6">
        <v>0.01</v>
      </c>
      <c r="AE107" s="6">
        <v>0.05</v>
      </c>
      <c r="AF107" s="6">
        <v>0.02</v>
      </c>
      <c r="AG107" s="6">
        <v>0.01</v>
      </c>
      <c r="AH107" s="6">
        <v>0.05</v>
      </c>
      <c r="AI107" s="6">
        <v>0</v>
      </c>
      <c r="AJ107" s="6">
        <v>0.05</v>
      </c>
      <c r="AK107" s="6">
        <v>0.05</v>
      </c>
      <c r="AL107" s="6">
        <v>0.01</v>
      </c>
      <c r="AM107" s="6">
        <v>0.01</v>
      </c>
      <c r="AN107" s="6">
        <v>0</v>
      </c>
      <c r="AO107" s="6">
        <v>0</v>
      </c>
      <c r="AP107" s="6">
        <v>0</v>
      </c>
      <c r="AQ107" s="6">
        <v>0</v>
      </c>
      <c r="AR107" s="7">
        <f t="shared" si="57"/>
        <v>6.2099999999999982</v>
      </c>
      <c r="AS107" s="7">
        <f t="shared" si="58"/>
        <v>0.79</v>
      </c>
      <c r="AT107" s="7">
        <f t="shared" si="59"/>
        <v>0.42000000000000004</v>
      </c>
      <c r="AU107" s="7">
        <f t="shared" si="60"/>
        <v>9.0000000000000011E-2</v>
      </c>
      <c r="AV107" s="7">
        <f t="shared" si="61"/>
        <v>0.02</v>
      </c>
      <c r="AW107" s="7">
        <f t="shared" si="62"/>
        <v>7.0000000000000007E-2</v>
      </c>
      <c r="AX107" s="7">
        <f t="shared" si="63"/>
        <v>0.13</v>
      </c>
      <c r="AY107" s="7">
        <f t="shared" si="64"/>
        <v>0.55000000000000004</v>
      </c>
      <c r="AZ107" s="7">
        <f t="shared" si="65"/>
        <v>7.4199999999999973</v>
      </c>
      <c r="BA107">
        <f t="shared" si="66"/>
        <v>5.7951482479784384E-2</v>
      </c>
      <c r="BB107">
        <f t="shared" si="88"/>
        <v>8.0862533692722394E-3</v>
      </c>
      <c r="BC107">
        <f t="shared" si="89"/>
        <v>5.9299191374663093E-2</v>
      </c>
      <c r="BD107">
        <f t="shared" si="90"/>
        <v>8.0862533692722394E-3</v>
      </c>
      <c r="BE107">
        <f t="shared" si="91"/>
        <v>0.4892183288409705</v>
      </c>
      <c r="BF107">
        <f t="shared" si="92"/>
        <v>3.5040431266846375E-2</v>
      </c>
      <c r="BG107">
        <f t="shared" si="93"/>
        <v>1.6172506738544479E-2</v>
      </c>
      <c r="BH107">
        <f t="shared" si="94"/>
        <v>0</v>
      </c>
      <c r="BI107">
        <f t="shared" si="95"/>
        <v>0.1805929919137467</v>
      </c>
      <c r="BJ107">
        <f t="shared" si="96"/>
        <v>0</v>
      </c>
      <c r="BK107">
        <f t="shared" si="97"/>
        <v>5.3908355795148272E-2</v>
      </c>
      <c r="BL107">
        <f t="shared" si="98"/>
        <v>2.8301886792452841E-2</v>
      </c>
      <c r="BM107">
        <f t="shared" si="99"/>
        <v>2.6954177897574134E-3</v>
      </c>
      <c r="BN107">
        <f t="shared" si="100"/>
        <v>9.4339622641509482E-3</v>
      </c>
      <c r="BO107">
        <f t="shared" si="101"/>
        <v>0</v>
      </c>
      <c r="BP107">
        <f t="shared" si="102"/>
        <v>6.738544474393534E-3</v>
      </c>
      <c r="BQ107">
        <f t="shared" si="103"/>
        <v>0</v>
      </c>
      <c r="BR107">
        <f t="shared" si="104"/>
        <v>0</v>
      </c>
      <c r="BS107">
        <f t="shared" si="105"/>
        <v>0</v>
      </c>
      <c r="BT107">
        <f t="shared" si="106"/>
        <v>0</v>
      </c>
      <c r="BU107">
        <f t="shared" si="107"/>
        <v>0</v>
      </c>
      <c r="BV107">
        <f t="shared" si="108"/>
        <v>1.3477088948787067E-3</v>
      </c>
      <c r="BW107">
        <f t="shared" si="109"/>
        <v>5.3908355795148268E-3</v>
      </c>
      <c r="BX107">
        <f t="shared" si="110"/>
        <v>0</v>
      </c>
      <c r="BY107">
        <f t="shared" si="111"/>
        <v>2.6954177897574134E-3</v>
      </c>
      <c r="BZ107">
        <f t="shared" si="112"/>
        <v>1.3477088948787067E-3</v>
      </c>
      <c r="CA107">
        <f t="shared" si="67"/>
        <v>6.738544474393534E-3</v>
      </c>
      <c r="CB107">
        <f t="shared" si="68"/>
        <v>2.6954177897574134E-3</v>
      </c>
      <c r="CC107">
        <f t="shared" si="69"/>
        <v>1.3477088948787067E-3</v>
      </c>
      <c r="CD107">
        <f t="shared" si="70"/>
        <v>6.738544474393534E-3</v>
      </c>
      <c r="CE107">
        <f t="shared" si="71"/>
        <v>0</v>
      </c>
      <c r="CF107">
        <f t="shared" si="72"/>
        <v>6.738544474393534E-3</v>
      </c>
      <c r="CG107">
        <f t="shared" si="73"/>
        <v>6.738544474393534E-3</v>
      </c>
      <c r="CH107">
        <f t="shared" si="74"/>
        <v>1.3477088948787067E-3</v>
      </c>
      <c r="CI107">
        <f t="shared" si="75"/>
        <v>1.3477088948787067E-3</v>
      </c>
      <c r="CJ107">
        <f t="shared" si="76"/>
        <v>0</v>
      </c>
      <c r="CK107">
        <f t="shared" si="77"/>
        <v>0</v>
      </c>
      <c r="CL107">
        <f t="shared" si="78"/>
        <v>0</v>
      </c>
      <c r="CM107">
        <f t="shared" si="79"/>
        <v>0</v>
      </c>
      <c r="CN107">
        <f t="shared" si="80"/>
        <v>0.83692722371967665</v>
      </c>
      <c r="CO107">
        <f t="shared" si="81"/>
        <v>0.10646900269541783</v>
      </c>
      <c r="CP107">
        <f t="shared" si="82"/>
        <v>5.6603773584905689E-2</v>
      </c>
      <c r="CQ107">
        <f t="shared" si="83"/>
        <v>1.2129380053908363E-2</v>
      </c>
      <c r="CR107">
        <f t="shared" si="84"/>
        <v>2.6954177897574134E-3</v>
      </c>
      <c r="CS107">
        <f t="shared" si="85"/>
        <v>9.4339622641509482E-3</v>
      </c>
      <c r="CT107">
        <f t="shared" si="86"/>
        <v>1.7520215633423188E-2</v>
      </c>
      <c r="CU107">
        <f t="shared" si="87"/>
        <v>7.412398921832887E-2</v>
      </c>
    </row>
    <row r="108" spans="1:99" x14ac:dyDescent="0.3">
      <c r="A108" s="3">
        <v>41045</v>
      </c>
      <c r="B108" s="4" t="s">
        <v>43</v>
      </c>
      <c r="C108" s="4" t="s">
        <v>58</v>
      </c>
      <c r="D108" s="4" t="s">
        <v>58</v>
      </c>
      <c r="E108" s="6">
        <v>0.31</v>
      </c>
      <c r="F108" s="6">
        <v>0</v>
      </c>
      <c r="G108" s="6">
        <v>0.06</v>
      </c>
      <c r="H108" s="6">
        <v>0</v>
      </c>
      <c r="I108" s="6">
        <v>1.24</v>
      </c>
      <c r="J108" s="6">
        <v>1.72</v>
      </c>
      <c r="K108" s="6">
        <v>0.03</v>
      </c>
      <c r="L108" s="6">
        <v>0</v>
      </c>
      <c r="M108" s="6">
        <v>0.31</v>
      </c>
      <c r="N108" s="6">
        <v>0</v>
      </c>
      <c r="O108" s="6">
        <v>0.23</v>
      </c>
      <c r="P108" s="6">
        <v>0.3</v>
      </c>
      <c r="Q108" s="6">
        <v>0.44</v>
      </c>
      <c r="R108" s="6">
        <v>0.05</v>
      </c>
      <c r="S108" s="6">
        <v>0.61</v>
      </c>
      <c r="T108" s="6">
        <v>0.03</v>
      </c>
      <c r="U108" s="6">
        <v>0.01</v>
      </c>
      <c r="V108" s="6">
        <v>0</v>
      </c>
      <c r="W108" s="6">
        <v>0.02</v>
      </c>
      <c r="X108" s="6">
        <v>0</v>
      </c>
      <c r="Y108" s="6">
        <v>0</v>
      </c>
      <c r="Z108" s="6">
        <v>0.19</v>
      </c>
      <c r="AA108" s="6">
        <v>0.66</v>
      </c>
      <c r="AB108" s="6">
        <v>0.01</v>
      </c>
      <c r="AC108" s="6">
        <v>0.06</v>
      </c>
      <c r="AD108" s="6">
        <v>0.01</v>
      </c>
      <c r="AE108" s="6">
        <v>0</v>
      </c>
      <c r="AF108" s="6">
        <v>0.45</v>
      </c>
      <c r="AG108" s="6">
        <v>0.01</v>
      </c>
      <c r="AH108" s="6">
        <v>0.06</v>
      </c>
      <c r="AI108" s="6">
        <v>0.01</v>
      </c>
      <c r="AJ108" s="6">
        <v>0.08</v>
      </c>
      <c r="AK108" s="6">
        <v>0</v>
      </c>
      <c r="AL108" s="6">
        <v>0</v>
      </c>
      <c r="AM108" s="6">
        <v>0.03</v>
      </c>
      <c r="AN108" s="6">
        <v>0</v>
      </c>
      <c r="AO108" s="6">
        <v>0</v>
      </c>
      <c r="AP108" s="6">
        <v>0</v>
      </c>
      <c r="AQ108" s="6">
        <v>0.21</v>
      </c>
      <c r="AR108" s="7">
        <f t="shared" si="57"/>
        <v>2.4399999999999995</v>
      </c>
      <c r="AS108" s="7">
        <f t="shared" si="58"/>
        <v>1.98</v>
      </c>
      <c r="AT108" s="7">
        <f t="shared" si="59"/>
        <v>2.7199999999999998</v>
      </c>
      <c r="AU108" s="7">
        <f t="shared" si="60"/>
        <v>0.49</v>
      </c>
      <c r="AV108" s="7">
        <f t="shared" si="61"/>
        <v>0.45</v>
      </c>
      <c r="AW108" s="7">
        <f t="shared" si="62"/>
        <v>1.9300000000000002</v>
      </c>
      <c r="AX108" s="7">
        <f t="shared" si="63"/>
        <v>0.15999999999999998</v>
      </c>
      <c r="AY108" s="7">
        <f t="shared" si="64"/>
        <v>0.17</v>
      </c>
      <c r="AZ108" s="7">
        <f t="shared" si="65"/>
        <v>7.14</v>
      </c>
      <c r="BA108">
        <f t="shared" si="66"/>
        <v>4.341736694677871E-2</v>
      </c>
      <c r="BB108">
        <f t="shared" si="88"/>
        <v>0</v>
      </c>
      <c r="BC108">
        <f t="shared" si="89"/>
        <v>8.4033613445378148E-3</v>
      </c>
      <c r="BD108">
        <f t="shared" si="90"/>
        <v>0</v>
      </c>
      <c r="BE108">
        <f t="shared" si="91"/>
        <v>0.17366946778711484</v>
      </c>
      <c r="BF108">
        <f t="shared" si="92"/>
        <v>0.24089635854341737</v>
      </c>
      <c r="BG108">
        <f t="shared" si="93"/>
        <v>4.2016806722689074E-3</v>
      </c>
      <c r="BH108">
        <f t="shared" si="94"/>
        <v>0</v>
      </c>
      <c r="BI108">
        <f t="shared" si="95"/>
        <v>4.341736694677871E-2</v>
      </c>
      <c r="BJ108">
        <f t="shared" si="96"/>
        <v>0</v>
      </c>
      <c r="BK108">
        <f t="shared" si="97"/>
        <v>3.2212885154061628E-2</v>
      </c>
      <c r="BL108">
        <f t="shared" si="98"/>
        <v>4.2016806722689079E-2</v>
      </c>
      <c r="BM108">
        <f t="shared" si="99"/>
        <v>6.1624649859943981E-2</v>
      </c>
      <c r="BN108">
        <f t="shared" si="100"/>
        <v>7.0028011204481795E-3</v>
      </c>
      <c r="BO108">
        <f t="shared" si="101"/>
        <v>8.5434173669467789E-2</v>
      </c>
      <c r="BP108">
        <f t="shared" si="102"/>
        <v>4.2016806722689074E-3</v>
      </c>
      <c r="BQ108">
        <f t="shared" si="103"/>
        <v>1.4005602240896359E-3</v>
      </c>
      <c r="BR108">
        <f t="shared" si="104"/>
        <v>0</v>
      </c>
      <c r="BS108">
        <f t="shared" si="105"/>
        <v>2.8011204481792717E-3</v>
      </c>
      <c r="BT108">
        <f t="shared" si="106"/>
        <v>0</v>
      </c>
      <c r="BU108">
        <f t="shared" si="107"/>
        <v>0</v>
      </c>
      <c r="BV108">
        <f t="shared" si="108"/>
        <v>2.6610644257703084E-2</v>
      </c>
      <c r="BW108">
        <f t="shared" si="109"/>
        <v>9.2436974789915971E-2</v>
      </c>
      <c r="BX108">
        <f t="shared" si="110"/>
        <v>1.4005602240896359E-3</v>
      </c>
      <c r="BY108">
        <f t="shared" si="111"/>
        <v>8.4033613445378148E-3</v>
      </c>
      <c r="BZ108">
        <f t="shared" si="112"/>
        <v>1.4005602240896359E-3</v>
      </c>
      <c r="CA108">
        <f t="shared" si="67"/>
        <v>0</v>
      </c>
      <c r="CB108">
        <f t="shared" si="68"/>
        <v>6.3025210084033612E-2</v>
      </c>
      <c r="CC108">
        <f t="shared" si="69"/>
        <v>1.4005602240896359E-3</v>
      </c>
      <c r="CD108">
        <f t="shared" si="70"/>
        <v>8.4033613445378148E-3</v>
      </c>
      <c r="CE108">
        <f t="shared" si="71"/>
        <v>1.4005602240896359E-3</v>
      </c>
      <c r="CF108">
        <f t="shared" si="72"/>
        <v>1.1204481792717087E-2</v>
      </c>
      <c r="CG108">
        <f t="shared" si="73"/>
        <v>0</v>
      </c>
      <c r="CH108">
        <f t="shared" si="74"/>
        <v>0</v>
      </c>
      <c r="CI108">
        <f t="shared" si="75"/>
        <v>4.2016806722689074E-3</v>
      </c>
      <c r="CJ108">
        <f t="shared" si="76"/>
        <v>0</v>
      </c>
      <c r="CK108">
        <f t="shared" si="77"/>
        <v>0</v>
      </c>
      <c r="CL108">
        <f t="shared" si="78"/>
        <v>0</v>
      </c>
      <c r="CM108">
        <f t="shared" si="79"/>
        <v>2.9411764705882353E-2</v>
      </c>
      <c r="CN108">
        <f t="shared" si="80"/>
        <v>0.3417366946778711</v>
      </c>
      <c r="CO108">
        <f t="shared" si="81"/>
        <v>0.27731092436974791</v>
      </c>
      <c r="CP108">
        <f t="shared" si="82"/>
        <v>0.38095238095238093</v>
      </c>
      <c r="CQ108">
        <f t="shared" si="83"/>
        <v>6.8627450980392163E-2</v>
      </c>
      <c r="CR108">
        <f t="shared" si="84"/>
        <v>6.3025210084033612E-2</v>
      </c>
      <c r="CS108">
        <f t="shared" si="85"/>
        <v>0.27030812324929976</v>
      </c>
      <c r="CT108">
        <f t="shared" si="86"/>
        <v>2.240896358543417E-2</v>
      </c>
      <c r="CU108">
        <f t="shared" si="87"/>
        <v>2.3809523809523812E-2</v>
      </c>
    </row>
    <row r="109" spans="1:99" x14ac:dyDescent="0.3">
      <c r="A109" s="3">
        <v>41045</v>
      </c>
      <c r="B109" s="4" t="s">
        <v>43</v>
      </c>
      <c r="C109" s="4" t="s">
        <v>58</v>
      </c>
      <c r="D109" s="4" t="s">
        <v>58</v>
      </c>
      <c r="E109" s="6">
        <v>0.69</v>
      </c>
      <c r="F109" s="6">
        <v>0.01</v>
      </c>
      <c r="G109" s="6">
        <v>0.08</v>
      </c>
      <c r="H109" s="6">
        <v>0</v>
      </c>
      <c r="I109" s="6">
        <v>1.64</v>
      </c>
      <c r="J109" s="6">
        <v>1.9</v>
      </c>
      <c r="K109" s="6">
        <v>0.03</v>
      </c>
      <c r="L109" s="6">
        <v>0.01</v>
      </c>
      <c r="M109" s="6">
        <v>0.44</v>
      </c>
      <c r="N109" s="6">
        <v>0</v>
      </c>
      <c r="O109" s="6">
        <v>0.3</v>
      </c>
      <c r="P109" s="6">
        <v>0.48</v>
      </c>
      <c r="Q109" s="6">
        <v>0.45</v>
      </c>
      <c r="R109" s="6">
        <v>0.06</v>
      </c>
      <c r="S109" s="6">
        <v>0.78</v>
      </c>
      <c r="T109" s="6">
        <v>0.04</v>
      </c>
      <c r="U109" s="6">
        <v>0.01</v>
      </c>
      <c r="V109" s="6">
        <v>0</v>
      </c>
      <c r="W109" s="6">
        <v>0.01</v>
      </c>
      <c r="X109" s="6">
        <v>0</v>
      </c>
      <c r="Y109" s="6">
        <v>0.01</v>
      </c>
      <c r="Z109" s="6">
        <v>0.25</v>
      </c>
      <c r="AA109" s="6">
        <v>0.66</v>
      </c>
      <c r="AB109" s="6">
        <v>0.01</v>
      </c>
      <c r="AC109" s="6">
        <v>7.0000000000000007E-2</v>
      </c>
      <c r="AD109" s="6">
        <v>0</v>
      </c>
      <c r="AE109" s="6">
        <v>0</v>
      </c>
      <c r="AF109" s="6">
        <v>0.47</v>
      </c>
      <c r="AG109" s="6">
        <v>0.01</v>
      </c>
      <c r="AH109" s="6">
        <v>7.0000000000000007E-2</v>
      </c>
      <c r="AI109" s="6">
        <v>0.01</v>
      </c>
      <c r="AJ109" s="6">
        <v>0.13</v>
      </c>
      <c r="AK109" s="6">
        <v>0.1</v>
      </c>
      <c r="AL109" s="6">
        <v>0</v>
      </c>
      <c r="AM109" s="6">
        <v>0.04</v>
      </c>
      <c r="AN109" s="6">
        <v>0</v>
      </c>
      <c r="AO109" s="6">
        <v>0</v>
      </c>
      <c r="AP109" s="6">
        <v>0</v>
      </c>
      <c r="AQ109" s="6">
        <v>0.27</v>
      </c>
      <c r="AR109" s="7">
        <f t="shared" si="57"/>
        <v>3.6199999999999988</v>
      </c>
      <c r="AS109" s="7">
        <f t="shared" si="58"/>
        <v>2.2399999999999993</v>
      </c>
      <c r="AT109" s="7">
        <f t="shared" si="59"/>
        <v>3.17</v>
      </c>
      <c r="AU109" s="7">
        <f t="shared" si="60"/>
        <v>0.52</v>
      </c>
      <c r="AV109" s="7">
        <f t="shared" si="61"/>
        <v>0.47</v>
      </c>
      <c r="AW109" s="7">
        <f t="shared" si="62"/>
        <v>2.1799999999999997</v>
      </c>
      <c r="AX109" s="7">
        <f t="shared" si="63"/>
        <v>0.19</v>
      </c>
      <c r="AY109" s="7">
        <f t="shared" si="64"/>
        <v>0.35</v>
      </c>
      <c r="AZ109" s="7">
        <f t="shared" si="65"/>
        <v>9.0299999999999994</v>
      </c>
      <c r="BA109">
        <f t="shared" si="66"/>
        <v>7.6411960132890366E-2</v>
      </c>
      <c r="BB109">
        <f t="shared" si="88"/>
        <v>1.107419712070875E-3</v>
      </c>
      <c r="BC109">
        <f t="shared" si="89"/>
        <v>8.8593576965670003E-3</v>
      </c>
      <c r="BD109">
        <f t="shared" si="90"/>
        <v>0</v>
      </c>
      <c r="BE109">
        <f t="shared" si="91"/>
        <v>0.18161683277962348</v>
      </c>
      <c r="BF109">
        <f t="shared" si="92"/>
        <v>0.21040974529346623</v>
      </c>
      <c r="BG109">
        <f t="shared" si="93"/>
        <v>3.3222591362126247E-3</v>
      </c>
      <c r="BH109">
        <f t="shared" si="94"/>
        <v>1.107419712070875E-3</v>
      </c>
      <c r="BI109">
        <f t="shared" si="95"/>
        <v>4.8726467331118496E-2</v>
      </c>
      <c r="BJ109">
        <f t="shared" si="96"/>
        <v>0</v>
      </c>
      <c r="BK109">
        <f t="shared" si="97"/>
        <v>3.3222591362126248E-2</v>
      </c>
      <c r="BL109">
        <f t="shared" si="98"/>
        <v>5.3156146179401995E-2</v>
      </c>
      <c r="BM109">
        <f t="shared" si="99"/>
        <v>4.9833887043189376E-2</v>
      </c>
      <c r="BN109">
        <f t="shared" si="100"/>
        <v>6.6445182724252493E-3</v>
      </c>
      <c r="BO109">
        <f t="shared" si="101"/>
        <v>8.637873754152825E-2</v>
      </c>
      <c r="BP109">
        <f t="shared" si="102"/>
        <v>4.4296788482835001E-3</v>
      </c>
      <c r="BQ109">
        <f t="shared" si="103"/>
        <v>1.107419712070875E-3</v>
      </c>
      <c r="BR109">
        <f t="shared" si="104"/>
        <v>0</v>
      </c>
      <c r="BS109">
        <f t="shared" si="105"/>
        <v>1.107419712070875E-3</v>
      </c>
      <c r="BT109">
        <f t="shared" si="106"/>
        <v>0</v>
      </c>
      <c r="BU109">
        <f t="shared" si="107"/>
        <v>1.107419712070875E-3</v>
      </c>
      <c r="BV109">
        <f t="shared" si="108"/>
        <v>2.7685492801771874E-2</v>
      </c>
      <c r="BW109">
        <f t="shared" si="109"/>
        <v>7.3089700996677748E-2</v>
      </c>
      <c r="BX109">
        <f t="shared" si="110"/>
        <v>1.107419712070875E-3</v>
      </c>
      <c r="BY109">
        <f t="shared" si="111"/>
        <v>7.7519379844961257E-3</v>
      </c>
      <c r="BZ109">
        <f t="shared" si="112"/>
        <v>0</v>
      </c>
      <c r="CA109">
        <f t="shared" si="67"/>
        <v>0</v>
      </c>
      <c r="CB109">
        <f t="shared" si="68"/>
        <v>5.2048726467331122E-2</v>
      </c>
      <c r="CC109">
        <f t="shared" si="69"/>
        <v>1.107419712070875E-3</v>
      </c>
      <c r="CD109">
        <f t="shared" si="70"/>
        <v>7.7519379844961257E-3</v>
      </c>
      <c r="CE109">
        <f t="shared" si="71"/>
        <v>1.107419712070875E-3</v>
      </c>
      <c r="CF109">
        <f t="shared" si="72"/>
        <v>1.4396456256921375E-2</v>
      </c>
      <c r="CG109">
        <f t="shared" si="73"/>
        <v>1.1074197120708749E-2</v>
      </c>
      <c r="CH109">
        <f t="shared" si="74"/>
        <v>0</v>
      </c>
      <c r="CI109">
        <f t="shared" si="75"/>
        <v>4.4296788482835001E-3</v>
      </c>
      <c r="CJ109">
        <f t="shared" si="76"/>
        <v>0</v>
      </c>
      <c r="CK109">
        <f t="shared" si="77"/>
        <v>0</v>
      </c>
      <c r="CL109">
        <f t="shared" si="78"/>
        <v>0</v>
      </c>
      <c r="CM109">
        <f t="shared" si="79"/>
        <v>2.9900332225913626E-2</v>
      </c>
      <c r="CN109">
        <f t="shared" si="80"/>
        <v>0.40088593576965659</v>
      </c>
      <c r="CO109">
        <f t="shared" si="81"/>
        <v>0.24806201550387591</v>
      </c>
      <c r="CP109">
        <f t="shared" si="82"/>
        <v>0.35105204872646734</v>
      </c>
      <c r="CQ109">
        <f t="shared" si="83"/>
        <v>5.75858250276855E-2</v>
      </c>
      <c r="CR109">
        <f t="shared" si="84"/>
        <v>5.2048726467331122E-2</v>
      </c>
      <c r="CS109">
        <f t="shared" si="85"/>
        <v>0.2414174972314507</v>
      </c>
      <c r="CT109">
        <f t="shared" si="86"/>
        <v>2.1040974529346623E-2</v>
      </c>
      <c r="CU109">
        <f t="shared" si="87"/>
        <v>3.875968992248062E-2</v>
      </c>
    </row>
    <row r="110" spans="1:99" x14ac:dyDescent="0.3">
      <c r="A110" s="3">
        <v>41045</v>
      </c>
      <c r="B110" s="4" t="s">
        <v>43</v>
      </c>
      <c r="C110" s="4" t="s">
        <v>58</v>
      </c>
      <c r="D110" s="4" t="s">
        <v>58</v>
      </c>
      <c r="E110" s="6">
        <v>0.55000000000000004</v>
      </c>
      <c r="F110" s="6">
        <v>0.01</v>
      </c>
      <c r="G110" s="6">
        <v>7.0000000000000007E-2</v>
      </c>
      <c r="H110" s="6">
        <v>0</v>
      </c>
      <c r="I110" s="6">
        <v>1.39</v>
      </c>
      <c r="J110" s="6">
        <v>2</v>
      </c>
      <c r="K110" s="6">
        <v>0.03</v>
      </c>
      <c r="L110" s="6">
        <v>0.01</v>
      </c>
      <c r="M110" s="6">
        <v>0.42</v>
      </c>
      <c r="N110" s="6">
        <v>0</v>
      </c>
      <c r="O110" s="6">
        <v>0.32</v>
      </c>
      <c r="P110" s="6">
        <v>0.4</v>
      </c>
      <c r="Q110" s="6">
        <v>0.48</v>
      </c>
      <c r="R110" s="6">
        <v>0.05</v>
      </c>
      <c r="S110" s="6">
        <v>0.67</v>
      </c>
      <c r="T110" s="6">
        <v>0.04</v>
      </c>
      <c r="U110" s="6">
        <v>0.01</v>
      </c>
      <c r="V110" s="6">
        <v>0</v>
      </c>
      <c r="W110" s="6">
        <v>0.02</v>
      </c>
      <c r="X110" s="6">
        <v>0</v>
      </c>
      <c r="Y110" s="6">
        <v>0</v>
      </c>
      <c r="Z110" s="6">
        <v>0.19</v>
      </c>
      <c r="AA110" s="6">
        <v>0.68</v>
      </c>
      <c r="AB110" s="6">
        <v>0.01</v>
      </c>
      <c r="AC110" s="6">
        <v>0.06</v>
      </c>
      <c r="AD110" s="6">
        <v>0</v>
      </c>
      <c r="AE110" s="6">
        <v>0</v>
      </c>
      <c r="AF110" s="6">
        <v>0.45</v>
      </c>
      <c r="AG110" s="6">
        <v>0.01</v>
      </c>
      <c r="AH110" s="6">
        <v>0.06</v>
      </c>
      <c r="AI110" s="6">
        <v>0.01</v>
      </c>
      <c r="AJ110" s="6">
        <v>0.11</v>
      </c>
      <c r="AK110" s="6">
        <v>0.08</v>
      </c>
      <c r="AL110" s="6">
        <v>0</v>
      </c>
      <c r="AM110" s="6">
        <v>0.03</v>
      </c>
      <c r="AN110" s="6">
        <v>0</v>
      </c>
      <c r="AO110" s="6">
        <v>0</v>
      </c>
      <c r="AP110" s="6">
        <v>0</v>
      </c>
      <c r="AQ110" s="6">
        <v>0.23</v>
      </c>
      <c r="AR110" s="7">
        <f t="shared" si="57"/>
        <v>3.089999999999999</v>
      </c>
      <c r="AS110" s="7">
        <f t="shared" si="58"/>
        <v>2.359999999999999</v>
      </c>
      <c r="AT110" s="7">
        <f t="shared" si="59"/>
        <v>2.94</v>
      </c>
      <c r="AU110" s="7">
        <f t="shared" si="60"/>
        <v>0.53</v>
      </c>
      <c r="AV110" s="7">
        <f t="shared" si="61"/>
        <v>0.45</v>
      </c>
      <c r="AW110" s="7">
        <f t="shared" si="62"/>
        <v>2.0100000000000002</v>
      </c>
      <c r="AX110" s="7">
        <f t="shared" si="63"/>
        <v>0.16999999999999998</v>
      </c>
      <c r="AY110" s="7">
        <f t="shared" si="64"/>
        <v>0.29000000000000004</v>
      </c>
      <c r="AZ110" s="7">
        <f t="shared" si="65"/>
        <v>8.389999999999997</v>
      </c>
      <c r="BA110">
        <f t="shared" si="66"/>
        <v>6.5554231227651999E-2</v>
      </c>
      <c r="BB110">
        <f t="shared" si="88"/>
        <v>1.1918951132300361E-3</v>
      </c>
      <c r="BC110">
        <f t="shared" si="89"/>
        <v>8.3432657926102542E-3</v>
      </c>
      <c r="BD110">
        <f t="shared" si="90"/>
        <v>0</v>
      </c>
      <c r="BE110">
        <f t="shared" si="91"/>
        <v>0.16567342073897501</v>
      </c>
      <c r="BF110">
        <f t="shared" si="92"/>
        <v>0.23837902264600724</v>
      </c>
      <c r="BG110">
        <f t="shared" si="93"/>
        <v>3.5756853396901084E-3</v>
      </c>
      <c r="BH110">
        <f t="shared" si="94"/>
        <v>1.1918951132300361E-3</v>
      </c>
      <c r="BI110">
        <f t="shared" si="95"/>
        <v>5.0059594755661518E-2</v>
      </c>
      <c r="BJ110">
        <f t="shared" si="96"/>
        <v>0</v>
      </c>
      <c r="BK110">
        <f t="shared" si="97"/>
        <v>3.8140643623361156E-2</v>
      </c>
      <c r="BL110">
        <f t="shared" si="98"/>
        <v>4.7675804529201449E-2</v>
      </c>
      <c r="BM110">
        <f t="shared" si="99"/>
        <v>5.7210965435041734E-2</v>
      </c>
      <c r="BN110">
        <f t="shared" si="100"/>
        <v>5.9594755661501811E-3</v>
      </c>
      <c r="BO110">
        <f t="shared" si="101"/>
        <v>7.9856972586412431E-2</v>
      </c>
      <c r="BP110">
        <f t="shared" si="102"/>
        <v>4.7675804529201445E-3</v>
      </c>
      <c r="BQ110">
        <f t="shared" si="103"/>
        <v>1.1918951132300361E-3</v>
      </c>
      <c r="BR110">
        <f t="shared" si="104"/>
        <v>0</v>
      </c>
      <c r="BS110">
        <f t="shared" si="105"/>
        <v>2.3837902264600723E-3</v>
      </c>
      <c r="BT110">
        <f t="shared" si="106"/>
        <v>0</v>
      </c>
      <c r="BU110">
        <f t="shared" si="107"/>
        <v>0</v>
      </c>
      <c r="BV110">
        <f t="shared" si="108"/>
        <v>2.2646007151370686E-2</v>
      </c>
      <c r="BW110">
        <f t="shared" si="109"/>
        <v>8.1048867699642466E-2</v>
      </c>
      <c r="BX110">
        <f t="shared" si="110"/>
        <v>1.1918951132300361E-3</v>
      </c>
      <c r="BY110">
        <f t="shared" si="111"/>
        <v>7.1513706793802168E-3</v>
      </c>
      <c r="BZ110">
        <f t="shared" si="112"/>
        <v>0</v>
      </c>
      <c r="CA110">
        <f t="shared" si="67"/>
        <v>0</v>
      </c>
      <c r="CB110">
        <f t="shared" si="68"/>
        <v>5.363528009535163E-2</v>
      </c>
      <c r="CC110">
        <f t="shared" si="69"/>
        <v>1.1918951132300361E-3</v>
      </c>
      <c r="CD110">
        <f t="shared" si="70"/>
        <v>7.1513706793802168E-3</v>
      </c>
      <c r="CE110">
        <f t="shared" si="71"/>
        <v>1.1918951132300361E-3</v>
      </c>
      <c r="CF110">
        <f t="shared" si="72"/>
        <v>1.3110846245530399E-2</v>
      </c>
      <c r="CG110">
        <f t="shared" si="73"/>
        <v>9.5351609058402891E-3</v>
      </c>
      <c r="CH110">
        <f t="shared" si="74"/>
        <v>0</v>
      </c>
      <c r="CI110">
        <f t="shared" si="75"/>
        <v>3.5756853396901084E-3</v>
      </c>
      <c r="CJ110">
        <f t="shared" si="76"/>
        <v>0</v>
      </c>
      <c r="CK110">
        <f t="shared" si="77"/>
        <v>0</v>
      </c>
      <c r="CL110">
        <f t="shared" si="78"/>
        <v>0</v>
      </c>
      <c r="CM110">
        <f t="shared" si="79"/>
        <v>2.7413587604290832E-2</v>
      </c>
      <c r="CN110">
        <f t="shared" si="80"/>
        <v>0.36829558998808104</v>
      </c>
      <c r="CO110">
        <f t="shared" si="81"/>
        <v>0.28128724672228844</v>
      </c>
      <c r="CP110">
        <f t="shared" si="82"/>
        <v>0.35041716328963063</v>
      </c>
      <c r="CQ110">
        <f t="shared" si="83"/>
        <v>6.3170441001191915E-2</v>
      </c>
      <c r="CR110">
        <f t="shared" si="84"/>
        <v>5.363528009535163E-2</v>
      </c>
      <c r="CS110">
        <f t="shared" si="85"/>
        <v>0.23957091775923731</v>
      </c>
      <c r="CT110">
        <f t="shared" si="86"/>
        <v>2.0262216924910613E-2</v>
      </c>
      <c r="CU110">
        <f t="shared" si="87"/>
        <v>3.4564958283671052E-2</v>
      </c>
    </row>
    <row r="111" spans="1:99" x14ac:dyDescent="0.3">
      <c r="A111" s="3">
        <v>41045</v>
      </c>
      <c r="B111" s="4" t="s">
        <v>43</v>
      </c>
      <c r="C111" s="4" t="s">
        <v>58</v>
      </c>
      <c r="D111" s="4" t="s">
        <v>58</v>
      </c>
      <c r="E111" s="6">
        <v>1.1299999999999999</v>
      </c>
      <c r="F111" s="6">
        <v>0.01</v>
      </c>
      <c r="G111" s="6">
        <v>0.1</v>
      </c>
      <c r="H111" s="6">
        <v>0</v>
      </c>
      <c r="I111" s="6">
        <v>1.85</v>
      </c>
      <c r="J111" s="6">
        <v>2.29</v>
      </c>
      <c r="K111" s="6">
        <v>0.03</v>
      </c>
      <c r="L111" s="6">
        <v>0.01</v>
      </c>
      <c r="M111" s="6">
        <v>0.46</v>
      </c>
      <c r="N111" s="6">
        <v>0</v>
      </c>
      <c r="O111" s="6">
        <v>0.33</v>
      </c>
      <c r="P111" s="6">
        <v>0.51</v>
      </c>
      <c r="Q111" s="6">
        <v>0.48</v>
      </c>
      <c r="R111" s="6">
        <v>7.0000000000000007E-2</v>
      </c>
      <c r="S111" s="6">
        <v>0.81</v>
      </c>
      <c r="T111" s="6">
        <v>0.04</v>
      </c>
      <c r="U111" s="6">
        <v>0.01</v>
      </c>
      <c r="V111" s="6">
        <v>0</v>
      </c>
      <c r="W111" s="6">
        <v>0.01</v>
      </c>
      <c r="X111" s="6">
        <v>0</v>
      </c>
      <c r="Y111" s="6">
        <v>0.01</v>
      </c>
      <c r="Z111" s="6">
        <v>0.25</v>
      </c>
      <c r="AA111" s="6">
        <v>0.66</v>
      </c>
      <c r="AB111" s="6">
        <v>0.01</v>
      </c>
      <c r="AC111" s="6">
        <v>7.0000000000000007E-2</v>
      </c>
      <c r="AD111" s="6">
        <v>0.01</v>
      </c>
      <c r="AE111" s="6">
        <v>0</v>
      </c>
      <c r="AF111" s="6">
        <v>0.45</v>
      </c>
      <c r="AG111" s="6">
        <v>0.01</v>
      </c>
      <c r="AH111" s="6">
        <v>7.0000000000000007E-2</v>
      </c>
      <c r="AI111" s="6">
        <v>0.01</v>
      </c>
      <c r="AJ111" s="6">
        <v>0.18</v>
      </c>
      <c r="AK111" s="6">
        <v>0.13</v>
      </c>
      <c r="AL111" s="6">
        <v>0.01</v>
      </c>
      <c r="AM111" s="6">
        <v>0</v>
      </c>
      <c r="AN111" s="6">
        <v>0</v>
      </c>
      <c r="AO111" s="6">
        <v>0</v>
      </c>
      <c r="AP111" s="6">
        <v>0</v>
      </c>
      <c r="AQ111" s="6">
        <v>0.28000000000000003</v>
      </c>
      <c r="AR111" s="7">
        <f t="shared" si="57"/>
        <v>4.3699999999999992</v>
      </c>
      <c r="AS111" s="7">
        <f t="shared" si="58"/>
        <v>2.669999999999999</v>
      </c>
      <c r="AT111" s="7">
        <f t="shared" si="59"/>
        <v>3.25</v>
      </c>
      <c r="AU111" s="7">
        <f t="shared" si="60"/>
        <v>0.56000000000000005</v>
      </c>
      <c r="AV111" s="7">
        <f t="shared" si="61"/>
        <v>0.45</v>
      </c>
      <c r="AW111" s="7">
        <f t="shared" si="62"/>
        <v>2.19</v>
      </c>
      <c r="AX111" s="7">
        <f t="shared" si="63"/>
        <v>0.19</v>
      </c>
      <c r="AY111" s="7">
        <f t="shared" si="64"/>
        <v>0.41000000000000003</v>
      </c>
      <c r="AZ111" s="7">
        <f t="shared" si="65"/>
        <v>10.289999999999997</v>
      </c>
      <c r="BA111">
        <f t="shared" si="66"/>
        <v>0.10981535471331391</v>
      </c>
      <c r="BB111">
        <f t="shared" si="88"/>
        <v>9.7181729834791087E-4</v>
      </c>
      <c r="BC111">
        <f t="shared" si="89"/>
        <v>9.7181729834791095E-3</v>
      </c>
      <c r="BD111">
        <f t="shared" si="90"/>
        <v>0</v>
      </c>
      <c r="BE111">
        <f t="shared" si="91"/>
        <v>0.1797862001943635</v>
      </c>
      <c r="BF111">
        <f t="shared" si="92"/>
        <v>0.2225461613216716</v>
      </c>
      <c r="BG111">
        <f t="shared" si="93"/>
        <v>2.9154518950437326E-3</v>
      </c>
      <c r="BH111">
        <f t="shared" si="94"/>
        <v>9.7181729834791087E-4</v>
      </c>
      <c r="BI111">
        <f t="shared" si="95"/>
        <v>4.4703595724003897E-2</v>
      </c>
      <c r="BJ111">
        <f t="shared" si="96"/>
        <v>0</v>
      </c>
      <c r="BK111">
        <f t="shared" si="97"/>
        <v>3.2069970845481056E-2</v>
      </c>
      <c r="BL111">
        <f t="shared" si="98"/>
        <v>4.9562682215743455E-2</v>
      </c>
      <c r="BM111">
        <f t="shared" si="99"/>
        <v>4.6647230320699722E-2</v>
      </c>
      <c r="BN111">
        <f t="shared" si="100"/>
        <v>6.8027210884353765E-3</v>
      </c>
      <c r="BO111">
        <f t="shared" si="101"/>
        <v>7.8717201166180778E-2</v>
      </c>
      <c r="BP111">
        <f t="shared" si="102"/>
        <v>3.8872691933916435E-3</v>
      </c>
      <c r="BQ111">
        <f t="shared" si="103"/>
        <v>9.7181729834791087E-4</v>
      </c>
      <c r="BR111">
        <f t="shared" si="104"/>
        <v>0</v>
      </c>
      <c r="BS111">
        <f t="shared" si="105"/>
        <v>9.7181729834791087E-4</v>
      </c>
      <c r="BT111">
        <f t="shared" si="106"/>
        <v>0</v>
      </c>
      <c r="BU111">
        <f t="shared" si="107"/>
        <v>9.7181729834791087E-4</v>
      </c>
      <c r="BV111">
        <f t="shared" si="108"/>
        <v>2.4295432458697769E-2</v>
      </c>
      <c r="BW111">
        <f t="shared" si="109"/>
        <v>6.4139941690962113E-2</v>
      </c>
      <c r="BX111">
        <f t="shared" si="110"/>
        <v>9.7181729834791087E-4</v>
      </c>
      <c r="BY111">
        <f t="shared" si="111"/>
        <v>6.8027210884353765E-3</v>
      </c>
      <c r="BZ111">
        <f t="shared" si="112"/>
        <v>9.7181729834791087E-4</v>
      </c>
      <c r="CA111">
        <f t="shared" si="67"/>
        <v>0</v>
      </c>
      <c r="CB111">
        <f t="shared" si="68"/>
        <v>4.3731778425655989E-2</v>
      </c>
      <c r="CC111">
        <f t="shared" si="69"/>
        <v>9.7181729834791087E-4</v>
      </c>
      <c r="CD111">
        <f t="shared" si="70"/>
        <v>6.8027210884353765E-3</v>
      </c>
      <c r="CE111">
        <f t="shared" si="71"/>
        <v>9.7181729834791087E-4</v>
      </c>
      <c r="CF111">
        <f t="shared" si="72"/>
        <v>1.7492711370262395E-2</v>
      </c>
      <c r="CG111">
        <f t="shared" si="73"/>
        <v>1.2633624878522841E-2</v>
      </c>
      <c r="CH111">
        <f t="shared" si="74"/>
        <v>9.7181729834791087E-4</v>
      </c>
      <c r="CI111">
        <f t="shared" si="75"/>
        <v>0</v>
      </c>
      <c r="CJ111">
        <f t="shared" si="76"/>
        <v>0</v>
      </c>
      <c r="CK111">
        <f t="shared" si="77"/>
        <v>0</v>
      </c>
      <c r="CL111">
        <f t="shared" si="78"/>
        <v>0</v>
      </c>
      <c r="CM111">
        <f t="shared" si="79"/>
        <v>2.7210884353741506E-2</v>
      </c>
      <c r="CN111">
        <f t="shared" si="80"/>
        <v>0.42468415937803694</v>
      </c>
      <c r="CO111">
        <f t="shared" si="81"/>
        <v>0.25947521865889212</v>
      </c>
      <c r="CP111">
        <f t="shared" si="82"/>
        <v>0.315840621963071</v>
      </c>
      <c r="CQ111">
        <f t="shared" si="83"/>
        <v>5.4421768707483012E-2</v>
      </c>
      <c r="CR111">
        <f t="shared" si="84"/>
        <v>4.3731778425655989E-2</v>
      </c>
      <c r="CS111">
        <f t="shared" si="85"/>
        <v>0.21282798833819247</v>
      </c>
      <c r="CT111">
        <f t="shared" si="86"/>
        <v>1.8464528668610307E-2</v>
      </c>
      <c r="CU111">
        <f t="shared" si="87"/>
        <v>3.9844509232264347E-2</v>
      </c>
    </row>
    <row r="112" spans="1:99" x14ac:dyDescent="0.3">
      <c r="A112" s="3">
        <v>41073</v>
      </c>
      <c r="B112" s="4" t="s">
        <v>46</v>
      </c>
      <c r="C112" s="4" t="s">
        <v>58</v>
      </c>
      <c r="D112" s="4" t="s">
        <v>58</v>
      </c>
      <c r="E112" s="6">
        <v>4.16</v>
      </c>
      <c r="F112" s="6">
        <v>0.04</v>
      </c>
      <c r="G112" s="6">
        <v>0.56000000000000005</v>
      </c>
      <c r="H112" s="6">
        <v>0.02</v>
      </c>
      <c r="I112" s="6">
        <v>8.5</v>
      </c>
      <c r="J112" s="6">
        <v>5.93</v>
      </c>
      <c r="K112" s="6">
        <v>0.01</v>
      </c>
      <c r="L112" s="6">
        <v>0.04</v>
      </c>
      <c r="M112" s="6">
        <v>1.33</v>
      </c>
      <c r="N112" s="6">
        <v>0</v>
      </c>
      <c r="O112" s="6">
        <v>3</v>
      </c>
      <c r="P112" s="6">
        <v>0.63</v>
      </c>
      <c r="Q112" s="6">
        <v>0.92</v>
      </c>
      <c r="R112" s="6">
        <v>0</v>
      </c>
      <c r="S112" s="6">
        <v>0.69</v>
      </c>
      <c r="T112" s="6">
        <v>0.15</v>
      </c>
      <c r="U112" s="6">
        <v>0</v>
      </c>
      <c r="V112" s="6">
        <v>0</v>
      </c>
      <c r="W112" s="6">
        <v>0.01</v>
      </c>
      <c r="X112" s="6">
        <v>0</v>
      </c>
      <c r="Y112" s="6">
        <v>0</v>
      </c>
      <c r="Z112" s="6">
        <v>0.18</v>
      </c>
      <c r="AA112" s="6">
        <v>0.45</v>
      </c>
      <c r="AB112" s="6">
        <v>0.01</v>
      </c>
      <c r="AC112" s="6">
        <v>0.35</v>
      </c>
      <c r="AD112" s="6">
        <v>0.02</v>
      </c>
      <c r="AE112" s="6">
        <v>0</v>
      </c>
      <c r="AF112" s="6">
        <v>0.17</v>
      </c>
      <c r="AG112" s="6">
        <v>0.03</v>
      </c>
      <c r="AH112" s="6">
        <v>0.15</v>
      </c>
      <c r="AI112" s="6">
        <v>0</v>
      </c>
      <c r="AJ112" s="6">
        <v>0.06</v>
      </c>
      <c r="AK112" s="6">
        <v>0.03</v>
      </c>
      <c r="AL112" s="6">
        <v>0.01</v>
      </c>
      <c r="AM112" s="6">
        <v>0.05</v>
      </c>
      <c r="AN112" s="6">
        <v>0</v>
      </c>
      <c r="AO112" s="6">
        <v>0</v>
      </c>
      <c r="AP112" s="6">
        <v>0</v>
      </c>
      <c r="AQ112" s="6">
        <v>0</v>
      </c>
      <c r="AR112" s="7">
        <f t="shared" si="57"/>
        <v>15.4</v>
      </c>
      <c r="AS112" s="7">
        <f t="shared" si="58"/>
        <v>9.0499999999999989</v>
      </c>
      <c r="AT112" s="7">
        <f t="shared" si="59"/>
        <v>3.05</v>
      </c>
      <c r="AU112" s="7">
        <f t="shared" si="60"/>
        <v>0.92</v>
      </c>
      <c r="AV112" s="7">
        <f t="shared" si="61"/>
        <v>0.17</v>
      </c>
      <c r="AW112" s="7">
        <f t="shared" si="62"/>
        <v>1.4899999999999998</v>
      </c>
      <c r="AX112" s="7">
        <f t="shared" si="63"/>
        <v>0.68</v>
      </c>
      <c r="AY112" s="7">
        <f t="shared" si="64"/>
        <v>0.70000000000000007</v>
      </c>
      <c r="AZ112" s="7">
        <f t="shared" si="65"/>
        <v>27.500000000000011</v>
      </c>
      <c r="BA112">
        <f t="shared" si="66"/>
        <v>0.15127272727272723</v>
      </c>
      <c r="BB112">
        <f t="shared" si="88"/>
        <v>1.454545454545454E-3</v>
      </c>
      <c r="BC112">
        <f t="shared" si="89"/>
        <v>2.0363636363636358E-2</v>
      </c>
      <c r="BD112">
        <f t="shared" si="90"/>
        <v>7.2727272727272701E-4</v>
      </c>
      <c r="BE112">
        <f t="shared" si="91"/>
        <v>0.30909090909090897</v>
      </c>
      <c r="BF112">
        <f t="shared" si="92"/>
        <v>0.21563636363636354</v>
      </c>
      <c r="BG112">
        <f t="shared" si="93"/>
        <v>3.6363636363636351E-4</v>
      </c>
      <c r="BH112">
        <f t="shared" si="94"/>
        <v>1.454545454545454E-3</v>
      </c>
      <c r="BI112">
        <f t="shared" si="95"/>
        <v>4.8363636363636345E-2</v>
      </c>
      <c r="BJ112">
        <f t="shared" si="96"/>
        <v>0</v>
      </c>
      <c r="BK112">
        <f t="shared" si="97"/>
        <v>0.10909090909090904</v>
      </c>
      <c r="BL112">
        <f t="shared" si="98"/>
        <v>2.29090909090909E-2</v>
      </c>
      <c r="BM112">
        <f t="shared" si="99"/>
        <v>3.3454545454545445E-2</v>
      </c>
      <c r="BN112">
        <f t="shared" si="100"/>
        <v>0</v>
      </c>
      <c r="BO112">
        <f t="shared" si="101"/>
        <v>2.509090909090908E-2</v>
      </c>
      <c r="BP112">
        <f t="shared" si="102"/>
        <v>5.4545454545454524E-3</v>
      </c>
      <c r="BQ112">
        <f t="shared" si="103"/>
        <v>0</v>
      </c>
      <c r="BR112">
        <f t="shared" si="104"/>
        <v>0</v>
      </c>
      <c r="BS112">
        <f t="shared" si="105"/>
        <v>3.6363636363636351E-4</v>
      </c>
      <c r="BT112">
        <f t="shared" si="106"/>
        <v>0</v>
      </c>
      <c r="BU112">
        <f t="shared" si="107"/>
        <v>0</v>
      </c>
      <c r="BV112">
        <f t="shared" si="108"/>
        <v>6.5454545454545427E-3</v>
      </c>
      <c r="BW112">
        <f t="shared" si="109"/>
        <v>1.6363636363636358E-2</v>
      </c>
      <c r="BX112">
        <f t="shared" si="110"/>
        <v>3.6363636363636351E-4</v>
      </c>
      <c r="BY112">
        <f t="shared" si="111"/>
        <v>1.2727272727272721E-2</v>
      </c>
      <c r="BZ112">
        <f t="shared" si="112"/>
        <v>7.2727272727272701E-4</v>
      </c>
      <c r="CA112">
        <f t="shared" si="67"/>
        <v>0</v>
      </c>
      <c r="CB112">
        <f t="shared" si="68"/>
        <v>6.1818181818181798E-3</v>
      </c>
      <c r="CC112">
        <f t="shared" si="69"/>
        <v>1.0909090909090905E-3</v>
      </c>
      <c r="CD112">
        <f t="shared" si="70"/>
        <v>5.4545454545454524E-3</v>
      </c>
      <c r="CE112">
        <f t="shared" si="71"/>
        <v>0</v>
      </c>
      <c r="CF112">
        <f t="shared" si="72"/>
        <v>2.181818181818181E-3</v>
      </c>
      <c r="CG112">
        <f t="shared" si="73"/>
        <v>1.0909090909090905E-3</v>
      </c>
      <c r="CH112">
        <f t="shared" si="74"/>
        <v>3.6363636363636351E-4</v>
      </c>
      <c r="CI112">
        <f t="shared" si="75"/>
        <v>1.8181818181818175E-3</v>
      </c>
      <c r="CJ112">
        <f t="shared" si="76"/>
        <v>0</v>
      </c>
      <c r="CK112">
        <f t="shared" si="77"/>
        <v>0</v>
      </c>
      <c r="CL112">
        <f t="shared" si="78"/>
        <v>0</v>
      </c>
      <c r="CM112">
        <f t="shared" si="79"/>
        <v>0</v>
      </c>
      <c r="CN112">
        <f t="shared" si="80"/>
        <v>0.55999999999999983</v>
      </c>
      <c r="CO112">
        <f t="shared" si="81"/>
        <v>0.32909090909090893</v>
      </c>
      <c r="CP112">
        <f t="shared" si="82"/>
        <v>0.11090909090909086</v>
      </c>
      <c r="CQ112">
        <f t="shared" si="83"/>
        <v>3.3454545454545445E-2</v>
      </c>
      <c r="CR112">
        <f t="shared" si="84"/>
        <v>6.1818181818181798E-3</v>
      </c>
      <c r="CS112">
        <f t="shared" si="85"/>
        <v>5.418181818181815E-2</v>
      </c>
      <c r="CT112">
        <f t="shared" si="86"/>
        <v>2.4727272727272719E-2</v>
      </c>
      <c r="CU112">
        <f t="shared" si="87"/>
        <v>2.5454545454545448E-2</v>
      </c>
    </row>
    <row r="113" spans="1:99" x14ac:dyDescent="0.3">
      <c r="A113" s="3">
        <v>41073</v>
      </c>
      <c r="B113" s="4" t="s">
        <v>46</v>
      </c>
      <c r="C113" s="4" t="s">
        <v>58</v>
      </c>
      <c r="D113" s="4" t="s">
        <v>58</v>
      </c>
      <c r="E113" s="6">
        <v>3.79</v>
      </c>
      <c r="F113" s="6">
        <v>0.04</v>
      </c>
      <c r="G113" s="6">
        <v>0.5</v>
      </c>
      <c r="H113" s="6">
        <v>0.02</v>
      </c>
      <c r="I113" s="6">
        <v>7.67</v>
      </c>
      <c r="J113" s="6">
        <v>5.35</v>
      </c>
      <c r="K113" s="6">
        <v>0</v>
      </c>
      <c r="L113" s="6">
        <v>0.03</v>
      </c>
      <c r="M113" s="6">
        <v>1.1499999999999999</v>
      </c>
      <c r="N113" s="6">
        <v>0</v>
      </c>
      <c r="O113" s="6">
        <v>2.61</v>
      </c>
      <c r="P113" s="6">
        <v>0.55000000000000004</v>
      </c>
      <c r="Q113" s="6">
        <v>0.85</v>
      </c>
      <c r="R113" s="6">
        <v>0</v>
      </c>
      <c r="S113" s="6">
        <v>0.62</v>
      </c>
      <c r="T113" s="6">
        <v>0.12</v>
      </c>
      <c r="U113" s="6">
        <v>0</v>
      </c>
      <c r="V113" s="6">
        <v>0</v>
      </c>
      <c r="W113" s="6">
        <v>0.01</v>
      </c>
      <c r="X113" s="6">
        <v>0</v>
      </c>
      <c r="Y113" s="6">
        <v>0</v>
      </c>
      <c r="Z113" s="6">
        <v>0.16</v>
      </c>
      <c r="AA113" s="6">
        <v>0.4</v>
      </c>
      <c r="AB113" s="6">
        <v>0.01</v>
      </c>
      <c r="AC113" s="6">
        <v>0.3</v>
      </c>
      <c r="AD113" s="6">
        <v>0.02</v>
      </c>
      <c r="AE113" s="6">
        <v>0</v>
      </c>
      <c r="AF113" s="6">
        <v>0.14000000000000001</v>
      </c>
      <c r="AG113" s="6">
        <v>0.02</v>
      </c>
      <c r="AH113" s="6">
        <v>0.13</v>
      </c>
      <c r="AI113" s="6">
        <v>0</v>
      </c>
      <c r="AJ113" s="6">
        <v>0.05</v>
      </c>
      <c r="AK113" s="6">
        <v>0.03</v>
      </c>
      <c r="AL113" s="6">
        <v>0.01</v>
      </c>
      <c r="AM113" s="6">
        <v>0.05</v>
      </c>
      <c r="AN113" s="6">
        <v>0</v>
      </c>
      <c r="AO113" s="6">
        <v>0</v>
      </c>
      <c r="AP113" s="6">
        <v>0</v>
      </c>
      <c r="AQ113" s="6">
        <v>0</v>
      </c>
      <c r="AR113" s="7">
        <f t="shared" si="57"/>
        <v>13.830000000000002</v>
      </c>
      <c r="AS113" s="7">
        <f t="shared" si="58"/>
        <v>8.0699999999999985</v>
      </c>
      <c r="AT113" s="7">
        <f t="shared" si="59"/>
        <v>2.73</v>
      </c>
      <c r="AU113" s="7">
        <f t="shared" si="60"/>
        <v>0.85</v>
      </c>
      <c r="AV113" s="7">
        <f t="shared" si="61"/>
        <v>0.14000000000000001</v>
      </c>
      <c r="AW113" s="7">
        <f t="shared" si="62"/>
        <v>1.3200000000000003</v>
      </c>
      <c r="AX113" s="7">
        <f t="shared" si="63"/>
        <v>0.57000000000000006</v>
      </c>
      <c r="AY113" s="7">
        <f t="shared" si="64"/>
        <v>0.63</v>
      </c>
      <c r="AZ113" s="7">
        <f t="shared" si="65"/>
        <v>24.630000000000006</v>
      </c>
      <c r="BA113">
        <f t="shared" si="66"/>
        <v>0.1538773853024766</v>
      </c>
      <c r="BB113">
        <f t="shared" si="88"/>
        <v>1.6240357287860328E-3</v>
      </c>
      <c r="BC113">
        <f t="shared" si="89"/>
        <v>2.0300446609825412E-2</v>
      </c>
      <c r="BD113">
        <f t="shared" si="90"/>
        <v>8.1201786439301642E-4</v>
      </c>
      <c r="BE113">
        <f t="shared" si="91"/>
        <v>0.31140885099472182</v>
      </c>
      <c r="BF113">
        <f t="shared" si="92"/>
        <v>0.2172147787251319</v>
      </c>
      <c r="BG113">
        <f t="shared" si="93"/>
        <v>0</v>
      </c>
      <c r="BH113">
        <f t="shared" si="94"/>
        <v>1.2180267965895247E-3</v>
      </c>
      <c r="BI113">
        <f t="shared" si="95"/>
        <v>4.6691027202598441E-2</v>
      </c>
      <c r="BJ113">
        <f t="shared" si="96"/>
        <v>0</v>
      </c>
      <c r="BK113">
        <f t="shared" si="97"/>
        <v>0.10596833130328864</v>
      </c>
      <c r="BL113">
        <f t="shared" si="98"/>
        <v>2.2330491270807953E-2</v>
      </c>
      <c r="BM113">
        <f t="shared" si="99"/>
        <v>3.4510759236703201E-2</v>
      </c>
      <c r="BN113">
        <f t="shared" si="100"/>
        <v>0</v>
      </c>
      <c r="BO113">
        <f t="shared" si="101"/>
        <v>2.5172553796183508E-2</v>
      </c>
      <c r="BP113">
        <f t="shared" si="102"/>
        <v>4.8721071863580987E-3</v>
      </c>
      <c r="BQ113">
        <f t="shared" si="103"/>
        <v>0</v>
      </c>
      <c r="BR113">
        <f t="shared" si="104"/>
        <v>0</v>
      </c>
      <c r="BS113">
        <f t="shared" si="105"/>
        <v>4.0600893219650821E-4</v>
      </c>
      <c r="BT113">
        <f t="shared" si="106"/>
        <v>0</v>
      </c>
      <c r="BU113">
        <f t="shared" si="107"/>
        <v>0</v>
      </c>
      <c r="BV113">
        <f t="shared" si="108"/>
        <v>6.4961429151441314E-3</v>
      </c>
      <c r="BW113">
        <f t="shared" si="109"/>
        <v>1.624035728786033E-2</v>
      </c>
      <c r="BX113">
        <f t="shared" si="110"/>
        <v>4.0600893219650821E-4</v>
      </c>
      <c r="BY113">
        <f t="shared" si="111"/>
        <v>1.2180267965895246E-2</v>
      </c>
      <c r="BZ113">
        <f t="shared" si="112"/>
        <v>8.1201786439301642E-4</v>
      </c>
      <c r="CA113">
        <f t="shared" si="67"/>
        <v>0</v>
      </c>
      <c r="CB113">
        <f t="shared" si="68"/>
        <v>5.6841250507511159E-3</v>
      </c>
      <c r="CC113">
        <f t="shared" si="69"/>
        <v>8.1201786439301642E-4</v>
      </c>
      <c r="CD113">
        <f t="shared" si="70"/>
        <v>5.2781161185546073E-3</v>
      </c>
      <c r="CE113">
        <f t="shared" si="71"/>
        <v>0</v>
      </c>
      <c r="CF113">
        <f t="shared" si="72"/>
        <v>2.0300446609825412E-3</v>
      </c>
      <c r="CG113">
        <f t="shared" si="73"/>
        <v>1.2180267965895247E-3</v>
      </c>
      <c r="CH113">
        <f t="shared" si="74"/>
        <v>4.0600893219650821E-4</v>
      </c>
      <c r="CI113">
        <f t="shared" si="75"/>
        <v>2.0300446609825412E-3</v>
      </c>
      <c r="CJ113">
        <f t="shared" si="76"/>
        <v>0</v>
      </c>
      <c r="CK113">
        <f t="shared" si="77"/>
        <v>0</v>
      </c>
      <c r="CL113">
        <f t="shared" si="78"/>
        <v>0</v>
      </c>
      <c r="CM113">
        <f t="shared" si="79"/>
        <v>0</v>
      </c>
      <c r="CN113">
        <f t="shared" si="80"/>
        <v>0.56151035322777099</v>
      </c>
      <c r="CO113">
        <f t="shared" si="81"/>
        <v>0.32764920828258209</v>
      </c>
      <c r="CP113">
        <f t="shared" si="82"/>
        <v>0.11084043848964674</v>
      </c>
      <c r="CQ113">
        <f t="shared" si="83"/>
        <v>3.4510759236703201E-2</v>
      </c>
      <c r="CR113">
        <f t="shared" si="84"/>
        <v>5.6841250507511159E-3</v>
      </c>
      <c r="CS113">
        <f t="shared" si="85"/>
        <v>5.3593179049939099E-2</v>
      </c>
      <c r="CT113">
        <f t="shared" si="86"/>
        <v>2.3142509135200971E-2</v>
      </c>
      <c r="CU113">
        <f t="shared" si="87"/>
        <v>2.5578562728380019E-2</v>
      </c>
    </row>
    <row r="114" spans="1:99" x14ac:dyDescent="0.3">
      <c r="A114" s="3">
        <v>41073</v>
      </c>
      <c r="B114" s="4" t="s">
        <v>46</v>
      </c>
      <c r="C114" s="4" t="s">
        <v>58</v>
      </c>
      <c r="D114" s="4" t="s">
        <v>58</v>
      </c>
      <c r="E114" s="6">
        <v>1.82</v>
      </c>
      <c r="F114" s="6">
        <v>7.0000000000000007E-2</v>
      </c>
      <c r="G114" s="6">
        <v>0.3</v>
      </c>
      <c r="H114" s="6">
        <v>0.02</v>
      </c>
      <c r="I114" s="6">
        <v>3.91</v>
      </c>
      <c r="J114" s="6">
        <v>0.36</v>
      </c>
      <c r="K114" s="6">
        <v>0</v>
      </c>
      <c r="L114" s="6">
        <v>0.02</v>
      </c>
      <c r="M114" s="6">
        <v>0.64</v>
      </c>
      <c r="N114" s="6">
        <v>0</v>
      </c>
      <c r="O114" s="6">
        <v>1.27</v>
      </c>
      <c r="P114" s="6">
        <v>0.23</v>
      </c>
      <c r="Q114" s="6">
        <v>0.45</v>
      </c>
      <c r="R114" s="6">
        <v>0</v>
      </c>
      <c r="S114" s="6">
        <v>0.3</v>
      </c>
      <c r="T114" s="6">
        <v>7.0000000000000007E-2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0.06</v>
      </c>
      <c r="AA114" s="6">
        <v>0.26</v>
      </c>
      <c r="AB114" s="6">
        <v>0</v>
      </c>
      <c r="AC114" s="6">
        <v>0.15</v>
      </c>
      <c r="AD114" s="6">
        <v>0.01</v>
      </c>
      <c r="AE114" s="6">
        <v>0</v>
      </c>
      <c r="AF114" s="6">
        <v>0.06</v>
      </c>
      <c r="AG114" s="6">
        <v>0.01</v>
      </c>
      <c r="AH114" s="6">
        <v>7.0000000000000007E-2</v>
      </c>
      <c r="AI114" s="6">
        <v>0</v>
      </c>
      <c r="AJ114" s="6">
        <v>0.03</v>
      </c>
      <c r="AK114" s="6">
        <v>0.05</v>
      </c>
      <c r="AL114" s="6">
        <v>0</v>
      </c>
      <c r="AM114" s="6">
        <v>0.03</v>
      </c>
      <c r="AN114" s="6">
        <v>0</v>
      </c>
      <c r="AO114" s="6">
        <v>0</v>
      </c>
      <c r="AP114" s="6">
        <v>0</v>
      </c>
      <c r="AQ114" s="6">
        <v>0</v>
      </c>
      <c r="AR114" s="7">
        <f t="shared" si="57"/>
        <v>7.080000000000001</v>
      </c>
      <c r="AS114" s="7">
        <f t="shared" si="58"/>
        <v>1.75</v>
      </c>
      <c r="AT114" s="7">
        <f t="shared" si="59"/>
        <v>1.36</v>
      </c>
      <c r="AU114" s="7">
        <f t="shared" si="60"/>
        <v>0.45</v>
      </c>
      <c r="AV114" s="7">
        <f t="shared" si="61"/>
        <v>0.06</v>
      </c>
      <c r="AW114" s="7">
        <f t="shared" si="62"/>
        <v>0.67999999999999994</v>
      </c>
      <c r="AX114" s="7">
        <f t="shared" si="63"/>
        <v>0.30000000000000004</v>
      </c>
      <c r="AY114" s="7">
        <f t="shared" si="64"/>
        <v>0.41000000000000003</v>
      </c>
      <c r="AZ114" s="7">
        <f t="shared" si="65"/>
        <v>10.190000000000001</v>
      </c>
      <c r="BA114">
        <f t="shared" si="66"/>
        <v>0.17860647693817466</v>
      </c>
      <c r="BB114">
        <f t="shared" si="88"/>
        <v>6.8694798822374874E-3</v>
      </c>
      <c r="BC114">
        <f t="shared" si="89"/>
        <v>2.9440628066732085E-2</v>
      </c>
      <c r="BD114">
        <f t="shared" si="90"/>
        <v>1.9627085377821392E-3</v>
      </c>
      <c r="BE114">
        <f t="shared" si="91"/>
        <v>0.38370951913640822</v>
      </c>
      <c r="BF114">
        <f t="shared" si="92"/>
        <v>3.5328753680078505E-2</v>
      </c>
      <c r="BG114">
        <f t="shared" si="93"/>
        <v>0</v>
      </c>
      <c r="BH114">
        <f t="shared" si="94"/>
        <v>1.9627085377821392E-3</v>
      </c>
      <c r="BI114">
        <f t="shared" si="95"/>
        <v>6.2806673209028455E-2</v>
      </c>
      <c r="BJ114">
        <f t="shared" si="96"/>
        <v>0</v>
      </c>
      <c r="BK114">
        <f t="shared" si="97"/>
        <v>0.12463199214916583</v>
      </c>
      <c r="BL114">
        <f t="shared" si="98"/>
        <v>2.2571148184494599E-2</v>
      </c>
      <c r="BM114">
        <f t="shared" si="99"/>
        <v>4.4160942100098133E-2</v>
      </c>
      <c r="BN114">
        <f t="shared" si="100"/>
        <v>0</v>
      </c>
      <c r="BO114">
        <f t="shared" si="101"/>
        <v>2.9440628066732085E-2</v>
      </c>
      <c r="BP114">
        <f t="shared" si="102"/>
        <v>6.8694798822374874E-3</v>
      </c>
      <c r="BQ114">
        <f t="shared" si="103"/>
        <v>0</v>
      </c>
      <c r="BR114">
        <f t="shared" si="104"/>
        <v>0</v>
      </c>
      <c r="BS114">
        <f t="shared" si="105"/>
        <v>0</v>
      </c>
      <c r="BT114">
        <f t="shared" si="106"/>
        <v>0</v>
      </c>
      <c r="BU114">
        <f t="shared" si="107"/>
        <v>0</v>
      </c>
      <c r="BV114">
        <f t="shared" si="108"/>
        <v>5.8881256133464172E-3</v>
      </c>
      <c r="BW114">
        <f t="shared" si="109"/>
        <v>2.5515210991167808E-2</v>
      </c>
      <c r="BX114">
        <f t="shared" si="110"/>
        <v>0</v>
      </c>
      <c r="BY114">
        <f t="shared" si="111"/>
        <v>1.4720314033366043E-2</v>
      </c>
      <c r="BZ114">
        <f t="shared" si="112"/>
        <v>9.813542688910696E-4</v>
      </c>
      <c r="CA114">
        <f t="shared" si="67"/>
        <v>0</v>
      </c>
      <c r="CB114">
        <f t="shared" si="68"/>
        <v>5.8881256133464172E-3</v>
      </c>
      <c r="CC114">
        <f t="shared" si="69"/>
        <v>9.813542688910696E-4</v>
      </c>
      <c r="CD114">
        <f t="shared" si="70"/>
        <v>6.8694798822374874E-3</v>
      </c>
      <c r="CE114">
        <f t="shared" si="71"/>
        <v>0</v>
      </c>
      <c r="CF114">
        <f t="shared" si="72"/>
        <v>2.9440628066732086E-3</v>
      </c>
      <c r="CG114">
        <f t="shared" si="73"/>
        <v>4.9067713444553478E-3</v>
      </c>
      <c r="CH114">
        <f t="shared" si="74"/>
        <v>0</v>
      </c>
      <c r="CI114">
        <f t="shared" si="75"/>
        <v>2.9440628066732086E-3</v>
      </c>
      <c r="CJ114">
        <f t="shared" si="76"/>
        <v>0</v>
      </c>
      <c r="CK114">
        <f t="shared" si="77"/>
        <v>0</v>
      </c>
      <c r="CL114">
        <f t="shared" si="78"/>
        <v>0</v>
      </c>
      <c r="CM114">
        <f t="shared" si="79"/>
        <v>0</v>
      </c>
      <c r="CN114">
        <f t="shared" si="80"/>
        <v>0.69479882237487733</v>
      </c>
      <c r="CO114">
        <f t="shared" si="81"/>
        <v>0.17173699705593717</v>
      </c>
      <c r="CP114">
        <f t="shared" si="82"/>
        <v>0.13346418056918546</v>
      </c>
      <c r="CQ114">
        <f t="shared" si="83"/>
        <v>4.4160942100098133E-2</v>
      </c>
      <c r="CR114">
        <f t="shared" si="84"/>
        <v>5.8881256133464172E-3</v>
      </c>
      <c r="CS114">
        <f t="shared" si="85"/>
        <v>6.6732090284592718E-2</v>
      </c>
      <c r="CT114">
        <f t="shared" si="86"/>
        <v>2.9440628066732092E-2</v>
      </c>
      <c r="CU114">
        <f t="shared" si="87"/>
        <v>4.0235525024533855E-2</v>
      </c>
    </row>
    <row r="115" spans="1:99" x14ac:dyDescent="0.3">
      <c r="A115" s="3">
        <v>41073</v>
      </c>
      <c r="B115" s="4" t="s">
        <v>46</v>
      </c>
      <c r="C115" s="4" t="s">
        <v>58</v>
      </c>
      <c r="D115" s="4" t="s">
        <v>58</v>
      </c>
      <c r="E115" s="6">
        <v>1.94</v>
      </c>
      <c r="F115" s="6">
        <v>0.03</v>
      </c>
      <c r="G115" s="6">
        <v>0.32</v>
      </c>
      <c r="H115" s="6">
        <v>0.02</v>
      </c>
      <c r="I115" s="6">
        <v>4.3</v>
      </c>
      <c r="J115" s="6">
        <v>0.38</v>
      </c>
      <c r="K115" s="6">
        <v>0</v>
      </c>
      <c r="L115" s="6">
        <v>0.02</v>
      </c>
      <c r="M115" s="6">
        <v>0.68</v>
      </c>
      <c r="N115" s="6">
        <v>0</v>
      </c>
      <c r="O115" s="6">
        <v>1.36</v>
      </c>
      <c r="P115" s="6">
        <v>0.25</v>
      </c>
      <c r="Q115" s="6">
        <v>0.47</v>
      </c>
      <c r="R115" s="6">
        <v>0</v>
      </c>
      <c r="S115" s="6">
        <v>0.3</v>
      </c>
      <c r="T115" s="6">
        <v>7.0000000000000007E-2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0.06</v>
      </c>
      <c r="AA115" s="6">
        <v>0.26</v>
      </c>
      <c r="AB115" s="6">
        <v>0</v>
      </c>
      <c r="AC115" s="6">
        <v>0.15</v>
      </c>
      <c r="AD115" s="6">
        <v>0.01</v>
      </c>
      <c r="AE115" s="6">
        <v>0</v>
      </c>
      <c r="AF115" s="6">
        <v>0.06</v>
      </c>
      <c r="AG115" s="6">
        <v>0</v>
      </c>
      <c r="AH115" s="6">
        <v>7.0000000000000007E-2</v>
      </c>
      <c r="AI115" s="6">
        <v>0</v>
      </c>
      <c r="AJ115" s="6">
        <v>0.03</v>
      </c>
      <c r="AK115" s="6">
        <v>0.05</v>
      </c>
      <c r="AL115" s="6">
        <v>0</v>
      </c>
      <c r="AM115" s="6">
        <v>0.03</v>
      </c>
      <c r="AN115" s="6">
        <v>0</v>
      </c>
      <c r="AO115" s="6">
        <v>0</v>
      </c>
      <c r="AP115" s="6">
        <v>0</v>
      </c>
      <c r="AQ115" s="6">
        <v>0</v>
      </c>
      <c r="AR115" s="7">
        <f t="shared" si="57"/>
        <v>7.6400000000000006</v>
      </c>
      <c r="AS115" s="7">
        <f t="shared" si="58"/>
        <v>1.82</v>
      </c>
      <c r="AT115" s="7">
        <f t="shared" si="59"/>
        <v>1.4000000000000001</v>
      </c>
      <c r="AU115" s="7">
        <f t="shared" si="60"/>
        <v>0.47</v>
      </c>
      <c r="AV115" s="7">
        <f t="shared" si="61"/>
        <v>0.06</v>
      </c>
      <c r="AW115" s="7">
        <f t="shared" si="62"/>
        <v>0.67999999999999994</v>
      </c>
      <c r="AX115" s="7">
        <f t="shared" si="63"/>
        <v>0.29000000000000004</v>
      </c>
      <c r="AY115" s="7">
        <f t="shared" si="64"/>
        <v>0.43000000000000005</v>
      </c>
      <c r="AZ115" s="7">
        <f t="shared" si="65"/>
        <v>10.860000000000001</v>
      </c>
      <c r="BA115">
        <f t="shared" si="66"/>
        <v>0.17863720073664824</v>
      </c>
      <c r="BB115">
        <f t="shared" si="88"/>
        <v>2.7624309392265188E-3</v>
      </c>
      <c r="BC115">
        <f t="shared" si="89"/>
        <v>2.9465930018416204E-2</v>
      </c>
      <c r="BD115">
        <f t="shared" si="90"/>
        <v>1.8416206261510127E-3</v>
      </c>
      <c r="BE115">
        <f t="shared" si="91"/>
        <v>0.3959484346224677</v>
      </c>
      <c r="BF115">
        <f t="shared" si="92"/>
        <v>3.4990791896869239E-2</v>
      </c>
      <c r="BG115">
        <f t="shared" si="93"/>
        <v>0</v>
      </c>
      <c r="BH115">
        <f t="shared" si="94"/>
        <v>1.8416206261510127E-3</v>
      </c>
      <c r="BI115">
        <f t="shared" si="95"/>
        <v>6.2615101289134431E-2</v>
      </c>
      <c r="BJ115">
        <f t="shared" si="96"/>
        <v>0</v>
      </c>
      <c r="BK115">
        <f t="shared" si="97"/>
        <v>0.12523020257826886</v>
      </c>
      <c r="BL115">
        <f t="shared" si="98"/>
        <v>2.3020257826887658E-2</v>
      </c>
      <c r="BM115">
        <f t="shared" si="99"/>
        <v>4.3278084714548797E-2</v>
      </c>
      <c r="BN115">
        <f t="shared" si="100"/>
        <v>0</v>
      </c>
      <c r="BO115">
        <f t="shared" si="101"/>
        <v>2.7624309392265189E-2</v>
      </c>
      <c r="BP115">
        <f t="shared" si="102"/>
        <v>6.4456721915285451E-3</v>
      </c>
      <c r="BQ115">
        <f t="shared" si="103"/>
        <v>0</v>
      </c>
      <c r="BR115">
        <f t="shared" si="104"/>
        <v>0</v>
      </c>
      <c r="BS115">
        <f t="shared" si="105"/>
        <v>0</v>
      </c>
      <c r="BT115">
        <f t="shared" si="106"/>
        <v>0</v>
      </c>
      <c r="BU115">
        <f t="shared" si="107"/>
        <v>0</v>
      </c>
      <c r="BV115">
        <f t="shared" si="108"/>
        <v>5.5248618784530376E-3</v>
      </c>
      <c r="BW115">
        <f t="shared" si="109"/>
        <v>2.3941068139963165E-2</v>
      </c>
      <c r="BX115">
        <f t="shared" si="110"/>
        <v>0</v>
      </c>
      <c r="BY115">
        <f t="shared" si="111"/>
        <v>1.3812154696132594E-2</v>
      </c>
      <c r="BZ115">
        <f t="shared" si="112"/>
        <v>9.2081031307550637E-4</v>
      </c>
      <c r="CA115">
        <f t="shared" si="67"/>
        <v>0</v>
      </c>
      <c r="CB115">
        <f t="shared" si="68"/>
        <v>5.5248618784530376E-3</v>
      </c>
      <c r="CC115">
        <f t="shared" si="69"/>
        <v>0</v>
      </c>
      <c r="CD115">
        <f t="shared" si="70"/>
        <v>6.4456721915285451E-3</v>
      </c>
      <c r="CE115">
        <f t="shared" si="71"/>
        <v>0</v>
      </c>
      <c r="CF115">
        <f t="shared" si="72"/>
        <v>2.7624309392265188E-3</v>
      </c>
      <c r="CG115">
        <f t="shared" si="73"/>
        <v>4.6040515653775317E-3</v>
      </c>
      <c r="CH115">
        <f t="shared" si="74"/>
        <v>0</v>
      </c>
      <c r="CI115">
        <f t="shared" si="75"/>
        <v>2.7624309392265188E-3</v>
      </c>
      <c r="CJ115">
        <f t="shared" si="76"/>
        <v>0</v>
      </c>
      <c r="CK115">
        <f t="shared" si="77"/>
        <v>0</v>
      </c>
      <c r="CL115">
        <f t="shared" si="78"/>
        <v>0</v>
      </c>
      <c r="CM115">
        <f t="shared" si="79"/>
        <v>0</v>
      </c>
      <c r="CN115">
        <f t="shared" si="80"/>
        <v>0.7034990791896869</v>
      </c>
      <c r="CO115">
        <f t="shared" si="81"/>
        <v>0.16758747697974216</v>
      </c>
      <c r="CP115">
        <f t="shared" si="82"/>
        <v>0.12891344383057091</v>
      </c>
      <c r="CQ115">
        <f t="shared" si="83"/>
        <v>4.3278084714548797E-2</v>
      </c>
      <c r="CR115">
        <f t="shared" si="84"/>
        <v>5.5248618784530376E-3</v>
      </c>
      <c r="CS115">
        <f t="shared" si="85"/>
        <v>6.2615101289134431E-2</v>
      </c>
      <c r="CT115">
        <f t="shared" si="86"/>
        <v>2.6703499079189688E-2</v>
      </c>
      <c r="CU115">
        <f t="shared" si="87"/>
        <v>3.959484346224678E-2</v>
      </c>
    </row>
    <row r="116" spans="1:99" x14ac:dyDescent="0.3">
      <c r="A116" s="3">
        <v>41094</v>
      </c>
      <c r="B116" s="4" t="s">
        <v>47</v>
      </c>
      <c r="C116" s="4" t="s">
        <v>58</v>
      </c>
      <c r="D116" s="4" t="s">
        <v>58</v>
      </c>
      <c r="E116" s="6">
        <v>7.0000000000000007E-2</v>
      </c>
      <c r="F116" s="6">
        <v>0</v>
      </c>
      <c r="G116" s="6">
        <v>0.02</v>
      </c>
      <c r="H116" s="6">
        <v>0.01</v>
      </c>
      <c r="I116" s="6">
        <v>0.93</v>
      </c>
      <c r="J116" s="6">
        <v>0.51</v>
      </c>
      <c r="K116" s="6">
        <v>0.02</v>
      </c>
      <c r="L116" s="6">
        <v>0.01</v>
      </c>
      <c r="M116" s="6">
        <v>0.37</v>
      </c>
      <c r="N116" s="6">
        <v>0.02</v>
      </c>
      <c r="O116" s="6">
        <v>0.19</v>
      </c>
      <c r="P116" s="6">
        <v>0.1</v>
      </c>
      <c r="Q116" s="6">
        <v>0.21</v>
      </c>
      <c r="R116" s="6">
        <v>0.03</v>
      </c>
      <c r="S116" s="6">
        <v>0.06</v>
      </c>
      <c r="T116" s="6">
        <v>0.01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0.02</v>
      </c>
      <c r="AA116" s="6">
        <v>0.05</v>
      </c>
      <c r="AB116" s="6">
        <v>0</v>
      </c>
      <c r="AC116" s="6">
        <v>0.01</v>
      </c>
      <c r="AD116" s="6">
        <v>0</v>
      </c>
      <c r="AE116" s="6">
        <v>0.01</v>
      </c>
      <c r="AF116" s="6">
        <v>0</v>
      </c>
      <c r="AG116" s="6">
        <v>0</v>
      </c>
      <c r="AH116" s="6">
        <v>0.01</v>
      </c>
      <c r="AI116" s="6">
        <v>0</v>
      </c>
      <c r="AJ116" s="6">
        <v>0.01</v>
      </c>
      <c r="AK116" s="6">
        <v>0.01</v>
      </c>
      <c r="AL116" s="6">
        <v>0</v>
      </c>
      <c r="AM116" s="6">
        <v>0.01</v>
      </c>
      <c r="AN116" s="6">
        <v>0</v>
      </c>
      <c r="AO116" s="6">
        <v>0</v>
      </c>
      <c r="AP116" s="6">
        <v>0</v>
      </c>
      <c r="AQ116" s="6">
        <v>0</v>
      </c>
      <c r="AR116" s="7">
        <f t="shared" si="57"/>
        <v>1.4700000000000002</v>
      </c>
      <c r="AS116" s="7">
        <f t="shared" si="58"/>
        <v>0.74</v>
      </c>
      <c r="AT116" s="7">
        <f t="shared" si="59"/>
        <v>0.48</v>
      </c>
      <c r="AU116" s="7">
        <f t="shared" si="60"/>
        <v>0.24</v>
      </c>
      <c r="AV116" s="7">
        <f t="shared" si="61"/>
        <v>0</v>
      </c>
      <c r="AW116" s="7">
        <f t="shared" si="62"/>
        <v>0.13</v>
      </c>
      <c r="AX116" s="7">
        <f t="shared" si="63"/>
        <v>0.03</v>
      </c>
      <c r="AY116" s="7">
        <f t="shared" si="64"/>
        <v>0.05</v>
      </c>
      <c r="AZ116" s="7">
        <f t="shared" si="65"/>
        <v>2.6899999999999982</v>
      </c>
      <c r="BA116">
        <f t="shared" si="66"/>
        <v>2.6022304832713776E-2</v>
      </c>
      <c r="BB116">
        <f t="shared" si="88"/>
        <v>0</v>
      </c>
      <c r="BC116">
        <f t="shared" si="89"/>
        <v>7.4349442379182205E-3</v>
      </c>
      <c r="BD116">
        <f t="shared" si="90"/>
        <v>3.7174721189591102E-3</v>
      </c>
      <c r="BE116">
        <f t="shared" si="91"/>
        <v>0.34572490706319731</v>
      </c>
      <c r="BF116">
        <f t="shared" si="92"/>
        <v>0.18959107806691464</v>
      </c>
      <c r="BG116">
        <f t="shared" si="93"/>
        <v>7.4349442379182205E-3</v>
      </c>
      <c r="BH116">
        <f t="shared" si="94"/>
        <v>3.7174721189591102E-3</v>
      </c>
      <c r="BI116">
        <f t="shared" si="95"/>
        <v>0.13754646840148707</v>
      </c>
      <c r="BJ116">
        <f t="shared" si="96"/>
        <v>7.4349442379182205E-3</v>
      </c>
      <c r="BK116">
        <f t="shared" si="97"/>
        <v>7.0631970260223095E-2</v>
      </c>
      <c r="BL116">
        <f t="shared" si="98"/>
        <v>3.7174721189591108E-2</v>
      </c>
      <c r="BM116">
        <f t="shared" si="99"/>
        <v>7.8066914498141321E-2</v>
      </c>
      <c r="BN116">
        <f t="shared" si="100"/>
        <v>1.115241635687733E-2</v>
      </c>
      <c r="BO116">
        <f t="shared" si="101"/>
        <v>2.230483271375466E-2</v>
      </c>
      <c r="BP116">
        <f t="shared" si="102"/>
        <v>3.7174721189591102E-3</v>
      </c>
      <c r="BQ116">
        <f t="shared" si="103"/>
        <v>0</v>
      </c>
      <c r="BR116">
        <f t="shared" si="104"/>
        <v>0</v>
      </c>
      <c r="BS116">
        <f t="shared" si="105"/>
        <v>0</v>
      </c>
      <c r="BT116">
        <f t="shared" si="106"/>
        <v>0</v>
      </c>
      <c r="BU116">
        <f t="shared" si="107"/>
        <v>0</v>
      </c>
      <c r="BV116">
        <f t="shared" si="108"/>
        <v>7.4349442379182205E-3</v>
      </c>
      <c r="BW116">
        <f t="shared" si="109"/>
        <v>1.8587360594795554E-2</v>
      </c>
      <c r="BX116">
        <f t="shared" si="110"/>
        <v>0</v>
      </c>
      <c r="BY116">
        <f t="shared" si="111"/>
        <v>3.7174721189591102E-3</v>
      </c>
      <c r="BZ116">
        <f t="shared" si="112"/>
        <v>0</v>
      </c>
      <c r="CA116">
        <f t="shared" si="67"/>
        <v>3.7174721189591102E-3</v>
      </c>
      <c r="CB116">
        <f t="shared" si="68"/>
        <v>0</v>
      </c>
      <c r="CC116">
        <f t="shared" si="69"/>
        <v>0</v>
      </c>
      <c r="CD116">
        <f t="shared" si="70"/>
        <v>3.7174721189591102E-3</v>
      </c>
      <c r="CE116">
        <f t="shared" si="71"/>
        <v>0</v>
      </c>
      <c r="CF116">
        <f t="shared" si="72"/>
        <v>3.7174721189591102E-3</v>
      </c>
      <c r="CG116">
        <f t="shared" si="73"/>
        <v>3.7174721189591102E-3</v>
      </c>
      <c r="CH116">
        <f t="shared" si="74"/>
        <v>0</v>
      </c>
      <c r="CI116">
        <f t="shared" si="75"/>
        <v>3.7174721189591102E-3</v>
      </c>
      <c r="CJ116">
        <f t="shared" si="76"/>
        <v>0</v>
      </c>
      <c r="CK116">
        <f t="shared" si="77"/>
        <v>0</v>
      </c>
      <c r="CL116">
        <f t="shared" si="78"/>
        <v>0</v>
      </c>
      <c r="CM116">
        <f t="shared" si="79"/>
        <v>0</v>
      </c>
      <c r="CN116">
        <f t="shared" si="80"/>
        <v>0.54646840148698927</v>
      </c>
      <c r="CO116">
        <f t="shared" si="81"/>
        <v>0.27509293680297414</v>
      </c>
      <c r="CP116">
        <f t="shared" si="82"/>
        <v>0.17843866171003728</v>
      </c>
      <c r="CQ116">
        <f t="shared" si="83"/>
        <v>8.9219330855018639E-2</v>
      </c>
      <c r="CR116">
        <f t="shared" si="84"/>
        <v>0</v>
      </c>
      <c r="CS116">
        <f t="shared" si="85"/>
        <v>4.8327137546468439E-2</v>
      </c>
      <c r="CT116">
        <f t="shared" si="86"/>
        <v>1.115241635687733E-2</v>
      </c>
      <c r="CU116">
        <f t="shared" si="87"/>
        <v>1.8587360594795554E-2</v>
      </c>
    </row>
    <row r="117" spans="1:99" x14ac:dyDescent="0.3">
      <c r="A117" s="3">
        <v>41094</v>
      </c>
      <c r="B117" s="4" t="s">
        <v>47</v>
      </c>
      <c r="C117" s="4" t="s">
        <v>58</v>
      </c>
      <c r="D117" s="4" t="s">
        <v>58</v>
      </c>
      <c r="E117" s="6">
        <v>0.15</v>
      </c>
      <c r="F117" s="6">
        <v>0.01</v>
      </c>
      <c r="G117" s="6">
        <v>0.03</v>
      </c>
      <c r="H117" s="6">
        <v>0.01</v>
      </c>
      <c r="I117" s="6">
        <v>1.26</v>
      </c>
      <c r="J117" s="6">
        <v>0.53</v>
      </c>
      <c r="K117" s="6">
        <v>0.02</v>
      </c>
      <c r="L117" s="6">
        <v>0.01</v>
      </c>
      <c r="M117" s="6">
        <v>0.36</v>
      </c>
      <c r="N117" s="6">
        <v>0</v>
      </c>
      <c r="O117" s="6">
        <v>0.23</v>
      </c>
      <c r="P117" s="6">
        <v>0.14000000000000001</v>
      </c>
      <c r="Q117" s="6">
        <v>0.21</v>
      </c>
      <c r="R117" s="6">
        <v>0.03</v>
      </c>
      <c r="S117" s="6">
        <v>0.09</v>
      </c>
      <c r="T117" s="6">
        <v>0.01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0.03</v>
      </c>
      <c r="AA117" s="6">
        <v>0.04</v>
      </c>
      <c r="AB117" s="6">
        <v>0</v>
      </c>
      <c r="AC117" s="6">
        <v>0.01</v>
      </c>
      <c r="AD117" s="6">
        <v>0</v>
      </c>
      <c r="AE117" s="6">
        <v>0</v>
      </c>
      <c r="AF117" s="6">
        <v>0</v>
      </c>
      <c r="AG117" s="6">
        <v>0</v>
      </c>
      <c r="AH117" s="6">
        <v>0.01</v>
      </c>
      <c r="AI117" s="6">
        <v>0</v>
      </c>
      <c r="AJ117" s="6">
        <v>0.02</v>
      </c>
      <c r="AK117" s="6">
        <v>0.01</v>
      </c>
      <c r="AL117" s="6">
        <v>0</v>
      </c>
      <c r="AM117" s="6">
        <v>0</v>
      </c>
      <c r="AN117" s="6">
        <v>0.01</v>
      </c>
      <c r="AO117" s="6">
        <v>0</v>
      </c>
      <c r="AP117" s="6">
        <v>0</v>
      </c>
      <c r="AQ117" s="6">
        <v>0</v>
      </c>
      <c r="AR117" s="7">
        <f t="shared" si="57"/>
        <v>1.89</v>
      </c>
      <c r="AS117" s="7">
        <f t="shared" si="58"/>
        <v>0.79</v>
      </c>
      <c r="AT117" s="7">
        <f t="shared" si="59"/>
        <v>0.54</v>
      </c>
      <c r="AU117" s="7">
        <f t="shared" si="60"/>
        <v>0.24</v>
      </c>
      <c r="AV117" s="7">
        <f t="shared" si="61"/>
        <v>0</v>
      </c>
      <c r="AW117" s="7">
        <f t="shared" si="62"/>
        <v>0.16</v>
      </c>
      <c r="AX117" s="7">
        <f t="shared" si="63"/>
        <v>0.03</v>
      </c>
      <c r="AY117" s="7">
        <f t="shared" si="64"/>
        <v>6.9999999999999993E-2</v>
      </c>
      <c r="AZ117" s="7">
        <f t="shared" si="65"/>
        <v>3.219999999999998</v>
      </c>
      <c r="BA117">
        <f t="shared" si="66"/>
        <v>4.6583850931677044E-2</v>
      </c>
      <c r="BB117">
        <f t="shared" si="88"/>
        <v>3.1055900621118032E-3</v>
      </c>
      <c r="BC117">
        <f t="shared" si="89"/>
        <v>9.3167701863354092E-3</v>
      </c>
      <c r="BD117">
        <f t="shared" si="90"/>
        <v>3.1055900621118032E-3</v>
      </c>
      <c r="BE117">
        <f t="shared" si="91"/>
        <v>0.3913043478260872</v>
      </c>
      <c r="BF117">
        <f t="shared" si="92"/>
        <v>0.16459627329192558</v>
      </c>
      <c r="BG117">
        <f t="shared" si="93"/>
        <v>6.2111801242236064E-3</v>
      </c>
      <c r="BH117">
        <f t="shared" si="94"/>
        <v>3.1055900621118032E-3</v>
      </c>
      <c r="BI117">
        <f t="shared" si="95"/>
        <v>0.11180124223602492</v>
      </c>
      <c r="BJ117">
        <f t="shared" si="96"/>
        <v>0</v>
      </c>
      <c r="BK117">
        <f t="shared" si="97"/>
        <v>7.142857142857148E-2</v>
      </c>
      <c r="BL117">
        <f t="shared" si="98"/>
        <v>4.3478260869565251E-2</v>
      </c>
      <c r="BM117">
        <f t="shared" si="99"/>
        <v>6.5217391304347866E-2</v>
      </c>
      <c r="BN117">
        <f t="shared" si="100"/>
        <v>9.3167701863354092E-3</v>
      </c>
      <c r="BO117">
        <f t="shared" si="101"/>
        <v>2.7950310559006229E-2</v>
      </c>
      <c r="BP117">
        <f t="shared" si="102"/>
        <v>3.1055900621118032E-3</v>
      </c>
      <c r="BQ117">
        <f t="shared" si="103"/>
        <v>0</v>
      </c>
      <c r="BR117">
        <f t="shared" si="104"/>
        <v>0</v>
      </c>
      <c r="BS117">
        <f t="shared" si="105"/>
        <v>0</v>
      </c>
      <c r="BT117">
        <f t="shared" si="106"/>
        <v>0</v>
      </c>
      <c r="BU117">
        <f t="shared" si="107"/>
        <v>0</v>
      </c>
      <c r="BV117">
        <f t="shared" si="108"/>
        <v>9.3167701863354092E-3</v>
      </c>
      <c r="BW117">
        <f t="shared" si="109"/>
        <v>1.2422360248447213E-2</v>
      </c>
      <c r="BX117">
        <f t="shared" si="110"/>
        <v>0</v>
      </c>
      <c r="BY117">
        <f t="shared" si="111"/>
        <v>3.1055900621118032E-3</v>
      </c>
      <c r="BZ117">
        <f t="shared" si="112"/>
        <v>0</v>
      </c>
      <c r="CA117">
        <f t="shared" si="67"/>
        <v>0</v>
      </c>
      <c r="CB117">
        <f t="shared" si="68"/>
        <v>0</v>
      </c>
      <c r="CC117">
        <f t="shared" si="69"/>
        <v>0</v>
      </c>
      <c r="CD117">
        <f t="shared" si="70"/>
        <v>3.1055900621118032E-3</v>
      </c>
      <c r="CE117">
        <f t="shared" si="71"/>
        <v>0</v>
      </c>
      <c r="CF117">
        <f t="shared" si="72"/>
        <v>6.2111801242236064E-3</v>
      </c>
      <c r="CG117">
        <f t="shared" si="73"/>
        <v>3.1055900621118032E-3</v>
      </c>
      <c r="CH117">
        <f t="shared" si="74"/>
        <v>0</v>
      </c>
      <c r="CI117">
        <f t="shared" si="75"/>
        <v>0</v>
      </c>
      <c r="CJ117">
        <f t="shared" si="76"/>
        <v>3.1055900621118032E-3</v>
      </c>
      <c r="CK117">
        <f t="shared" si="77"/>
        <v>0</v>
      </c>
      <c r="CL117">
        <f t="shared" si="78"/>
        <v>0</v>
      </c>
      <c r="CM117">
        <f t="shared" si="79"/>
        <v>0</v>
      </c>
      <c r="CN117">
        <f t="shared" si="80"/>
        <v>0.58695652173913082</v>
      </c>
      <c r="CO117">
        <f t="shared" si="81"/>
        <v>0.24534161490683246</v>
      </c>
      <c r="CP117">
        <f t="shared" si="82"/>
        <v>0.16770186335403739</v>
      </c>
      <c r="CQ117">
        <f t="shared" si="83"/>
        <v>7.4534161490683273E-2</v>
      </c>
      <c r="CR117">
        <f t="shared" si="84"/>
        <v>0</v>
      </c>
      <c r="CS117">
        <f t="shared" si="85"/>
        <v>4.9689440993788851E-2</v>
      </c>
      <c r="CT117">
        <f t="shared" si="86"/>
        <v>9.3167701863354092E-3</v>
      </c>
      <c r="CU117">
        <f t="shared" si="87"/>
        <v>2.1739130434782619E-2</v>
      </c>
    </row>
    <row r="118" spans="1:99" x14ac:dyDescent="0.3">
      <c r="A118" s="3">
        <v>41094</v>
      </c>
      <c r="B118" s="4" t="s">
        <v>47</v>
      </c>
      <c r="C118" s="4" t="s">
        <v>58</v>
      </c>
      <c r="D118" s="4" t="s">
        <v>58</v>
      </c>
      <c r="E118" s="6">
        <v>2.7</v>
      </c>
      <c r="F118" s="6">
        <v>0.03</v>
      </c>
      <c r="G118" s="6">
        <v>0.31</v>
      </c>
      <c r="H118" s="6">
        <v>0.01</v>
      </c>
      <c r="I118" s="6">
        <v>7.67</v>
      </c>
      <c r="J118" s="6">
        <v>5.09</v>
      </c>
      <c r="K118" s="6">
        <v>0.09</v>
      </c>
      <c r="L118" s="6">
        <v>0.03</v>
      </c>
      <c r="M118" s="6">
        <v>0.76</v>
      </c>
      <c r="N118" s="6">
        <v>0</v>
      </c>
      <c r="O118" s="6">
        <v>2.36</v>
      </c>
      <c r="P118" s="6">
        <v>0.72</v>
      </c>
      <c r="Q118" s="6">
        <v>0.9</v>
      </c>
      <c r="R118" s="6">
        <v>0</v>
      </c>
      <c r="S118" s="6">
        <v>0.38</v>
      </c>
      <c r="T118" s="6">
        <v>0.06</v>
      </c>
      <c r="U118" s="6">
        <v>0</v>
      </c>
      <c r="V118" s="6">
        <v>0</v>
      </c>
      <c r="W118" s="6">
        <v>0.01</v>
      </c>
      <c r="X118" s="6">
        <v>0.01</v>
      </c>
      <c r="Y118" s="6">
        <v>0</v>
      </c>
      <c r="Z118" s="6">
        <v>0.12</v>
      </c>
      <c r="AA118" s="6">
        <v>0.21</v>
      </c>
      <c r="AB118" s="6">
        <v>0.01</v>
      </c>
      <c r="AC118" s="6">
        <v>0.1</v>
      </c>
      <c r="AD118" s="6">
        <v>0</v>
      </c>
      <c r="AE118" s="6">
        <v>0</v>
      </c>
      <c r="AF118" s="6">
        <v>0.06</v>
      </c>
      <c r="AG118" s="6">
        <v>0.01</v>
      </c>
      <c r="AH118" s="6">
        <v>0.05</v>
      </c>
      <c r="AI118" s="6">
        <v>0</v>
      </c>
      <c r="AJ118" s="6">
        <v>0.03</v>
      </c>
      <c r="AK118" s="6">
        <v>0.01</v>
      </c>
      <c r="AL118" s="6">
        <v>0</v>
      </c>
      <c r="AM118" s="6">
        <v>0.03</v>
      </c>
      <c r="AN118" s="6">
        <v>0</v>
      </c>
      <c r="AO118" s="6">
        <v>0.01</v>
      </c>
      <c r="AP118" s="6">
        <v>0</v>
      </c>
      <c r="AQ118" s="6">
        <v>0</v>
      </c>
      <c r="AR118" s="7">
        <f t="shared" si="57"/>
        <v>11.839999999999998</v>
      </c>
      <c r="AS118" s="7">
        <f t="shared" si="58"/>
        <v>7.52</v>
      </c>
      <c r="AT118" s="7">
        <f t="shared" si="59"/>
        <v>2.4099999999999997</v>
      </c>
      <c r="AU118" s="7">
        <f t="shared" si="60"/>
        <v>0.91</v>
      </c>
      <c r="AV118" s="7">
        <f t="shared" si="61"/>
        <v>0.06</v>
      </c>
      <c r="AW118" s="7">
        <f t="shared" si="62"/>
        <v>0.77</v>
      </c>
      <c r="AX118" s="7">
        <f t="shared" si="63"/>
        <v>0.22000000000000003</v>
      </c>
      <c r="AY118" s="7">
        <f t="shared" si="64"/>
        <v>0.38</v>
      </c>
      <c r="AZ118" s="7">
        <f t="shared" si="65"/>
        <v>21.770000000000007</v>
      </c>
      <c r="BA118">
        <f t="shared" si="66"/>
        <v>0.12402388608176386</v>
      </c>
      <c r="BB118">
        <f t="shared" si="88"/>
        <v>1.378043178686265E-3</v>
      </c>
      <c r="BC118">
        <f t="shared" si="89"/>
        <v>1.4239779513091405E-2</v>
      </c>
      <c r="BD118">
        <f t="shared" si="90"/>
        <v>4.5934772622875506E-4</v>
      </c>
      <c r="BE118">
        <f t="shared" si="91"/>
        <v>0.3523197060174551</v>
      </c>
      <c r="BF118">
        <f t="shared" si="92"/>
        <v>0.23380799265043631</v>
      </c>
      <c r="BG118">
        <f t="shared" si="93"/>
        <v>4.1341295360587949E-3</v>
      </c>
      <c r="BH118">
        <f t="shared" si="94"/>
        <v>1.378043178686265E-3</v>
      </c>
      <c r="BI118">
        <f t="shared" si="95"/>
        <v>3.4910427193385385E-2</v>
      </c>
      <c r="BJ118">
        <f t="shared" si="96"/>
        <v>0</v>
      </c>
      <c r="BK118">
        <f t="shared" si="97"/>
        <v>0.10840606338998618</v>
      </c>
      <c r="BL118">
        <f t="shared" si="98"/>
        <v>3.3073036288470359E-2</v>
      </c>
      <c r="BM118">
        <f t="shared" si="99"/>
        <v>4.1341295360587955E-2</v>
      </c>
      <c r="BN118">
        <f t="shared" si="100"/>
        <v>0</v>
      </c>
      <c r="BO118">
        <f t="shared" si="101"/>
        <v>1.7455213596692692E-2</v>
      </c>
      <c r="BP118">
        <f t="shared" si="102"/>
        <v>2.75608635737253E-3</v>
      </c>
      <c r="BQ118">
        <f t="shared" si="103"/>
        <v>0</v>
      </c>
      <c r="BR118">
        <f t="shared" si="104"/>
        <v>0</v>
      </c>
      <c r="BS118">
        <f t="shared" si="105"/>
        <v>4.5934772622875506E-4</v>
      </c>
      <c r="BT118">
        <f t="shared" si="106"/>
        <v>4.5934772622875506E-4</v>
      </c>
      <c r="BU118">
        <f t="shared" si="107"/>
        <v>0</v>
      </c>
      <c r="BV118">
        <f t="shared" si="108"/>
        <v>5.5121727147450601E-3</v>
      </c>
      <c r="BW118">
        <f t="shared" si="109"/>
        <v>9.6463022508038558E-3</v>
      </c>
      <c r="BX118">
        <f t="shared" si="110"/>
        <v>4.5934772622875506E-4</v>
      </c>
      <c r="BY118">
        <f t="shared" si="111"/>
        <v>4.5934772622875505E-3</v>
      </c>
      <c r="BZ118">
        <f t="shared" si="112"/>
        <v>0</v>
      </c>
      <c r="CA118">
        <f t="shared" si="67"/>
        <v>0</v>
      </c>
      <c r="CB118">
        <f t="shared" si="68"/>
        <v>2.75608635737253E-3</v>
      </c>
      <c r="CC118">
        <f t="shared" si="69"/>
        <v>4.5934772622875506E-4</v>
      </c>
      <c r="CD118">
        <f t="shared" si="70"/>
        <v>2.2967386311437753E-3</v>
      </c>
      <c r="CE118">
        <f t="shared" si="71"/>
        <v>0</v>
      </c>
      <c r="CF118">
        <f t="shared" si="72"/>
        <v>1.378043178686265E-3</v>
      </c>
      <c r="CG118">
        <f t="shared" si="73"/>
        <v>4.5934772622875506E-4</v>
      </c>
      <c r="CH118">
        <f t="shared" si="74"/>
        <v>0</v>
      </c>
      <c r="CI118">
        <f t="shared" si="75"/>
        <v>1.378043178686265E-3</v>
      </c>
      <c r="CJ118">
        <f t="shared" si="76"/>
        <v>0</v>
      </c>
      <c r="CK118">
        <f t="shared" si="77"/>
        <v>4.5934772622875506E-4</v>
      </c>
      <c r="CL118">
        <f t="shared" si="78"/>
        <v>0</v>
      </c>
      <c r="CM118">
        <f t="shared" si="79"/>
        <v>0</v>
      </c>
      <c r="CN118">
        <f t="shared" si="80"/>
        <v>0.54386770785484584</v>
      </c>
      <c r="CO118">
        <f t="shared" si="81"/>
        <v>0.34542949012402374</v>
      </c>
      <c r="CP118">
        <f t="shared" si="82"/>
        <v>0.11070280202112995</v>
      </c>
      <c r="CQ118">
        <f t="shared" si="83"/>
        <v>4.1800643086816712E-2</v>
      </c>
      <c r="CR118">
        <f t="shared" si="84"/>
        <v>2.75608635737253E-3</v>
      </c>
      <c r="CS118">
        <f t="shared" si="85"/>
        <v>3.5369774919614135E-2</v>
      </c>
      <c r="CT118">
        <f t="shared" si="86"/>
        <v>1.0105649977032612E-2</v>
      </c>
      <c r="CU118">
        <f t="shared" si="87"/>
        <v>1.7455213596692692E-2</v>
      </c>
    </row>
    <row r="119" spans="1:99" x14ac:dyDescent="0.3">
      <c r="A119" s="3">
        <v>41094</v>
      </c>
      <c r="B119" s="4" t="s">
        <v>47</v>
      </c>
      <c r="C119" s="4" t="s">
        <v>58</v>
      </c>
      <c r="D119" s="4" t="s">
        <v>58</v>
      </c>
      <c r="E119" s="6">
        <v>3.92</v>
      </c>
      <c r="F119" s="6">
        <v>7.0000000000000007E-2</v>
      </c>
      <c r="G119" s="6">
        <v>0.46</v>
      </c>
      <c r="H119" s="6">
        <v>0.02</v>
      </c>
      <c r="I119" s="6">
        <v>10.74</v>
      </c>
      <c r="J119" s="6">
        <v>6.89</v>
      </c>
      <c r="K119" s="6">
        <v>0.02</v>
      </c>
      <c r="L119" s="6">
        <v>0.02</v>
      </c>
      <c r="M119" s="6">
        <v>0.99</v>
      </c>
      <c r="N119" s="6">
        <v>0</v>
      </c>
      <c r="O119" s="6">
        <v>3.26</v>
      </c>
      <c r="P119" s="6">
        <v>0.96</v>
      </c>
      <c r="Q119" s="6">
        <v>1.1100000000000001</v>
      </c>
      <c r="R119" s="6">
        <v>0</v>
      </c>
      <c r="S119" s="6">
        <v>0.48</v>
      </c>
      <c r="T119" s="6">
        <v>0.08</v>
      </c>
      <c r="U119" s="6">
        <v>0</v>
      </c>
      <c r="V119" s="6">
        <v>0</v>
      </c>
      <c r="W119" s="6">
        <v>0.01</v>
      </c>
      <c r="X119" s="6">
        <v>0</v>
      </c>
      <c r="Y119" s="6">
        <v>0.01</v>
      </c>
      <c r="Z119" s="6">
        <v>0.16</v>
      </c>
      <c r="AA119" s="6">
        <v>0.28000000000000003</v>
      </c>
      <c r="AB119" s="6">
        <v>0.01</v>
      </c>
      <c r="AC119" s="6">
        <v>0.14000000000000001</v>
      </c>
      <c r="AD119" s="6">
        <v>0.01</v>
      </c>
      <c r="AE119" s="6">
        <v>0</v>
      </c>
      <c r="AF119" s="6">
        <v>0.08</v>
      </c>
      <c r="AG119" s="6">
        <v>0.01</v>
      </c>
      <c r="AH119" s="6">
        <v>7.0000000000000007E-2</v>
      </c>
      <c r="AI119" s="6">
        <v>0</v>
      </c>
      <c r="AJ119" s="6">
        <v>0.02</v>
      </c>
      <c r="AK119" s="6">
        <v>0.02</v>
      </c>
      <c r="AL119" s="6">
        <v>0.01</v>
      </c>
      <c r="AM119" s="6">
        <v>0.04</v>
      </c>
      <c r="AN119" s="6">
        <v>0</v>
      </c>
      <c r="AO119" s="6">
        <v>0.01</v>
      </c>
      <c r="AP119" s="6">
        <v>0</v>
      </c>
      <c r="AQ119" s="6">
        <v>0</v>
      </c>
      <c r="AR119" s="7">
        <f t="shared" si="57"/>
        <v>16.540000000000003</v>
      </c>
      <c r="AS119" s="7">
        <f t="shared" si="58"/>
        <v>10.269999999999998</v>
      </c>
      <c r="AT119" s="7">
        <f t="shared" si="59"/>
        <v>3.09</v>
      </c>
      <c r="AU119" s="7">
        <f t="shared" si="60"/>
        <v>1.1200000000000001</v>
      </c>
      <c r="AV119" s="7">
        <f t="shared" si="61"/>
        <v>0.08</v>
      </c>
      <c r="AW119" s="7">
        <f t="shared" si="62"/>
        <v>1</v>
      </c>
      <c r="AX119" s="7">
        <f t="shared" si="63"/>
        <v>0.30000000000000004</v>
      </c>
      <c r="AY119" s="7">
        <f t="shared" si="64"/>
        <v>0.54</v>
      </c>
      <c r="AZ119" s="7">
        <f t="shared" si="65"/>
        <v>29.900000000000009</v>
      </c>
      <c r="BA119">
        <f t="shared" si="66"/>
        <v>0.13110367892976585</v>
      </c>
      <c r="BB119">
        <f t="shared" si="88"/>
        <v>2.3411371237458188E-3</v>
      </c>
      <c r="BC119">
        <f t="shared" si="89"/>
        <v>1.538461538461538E-2</v>
      </c>
      <c r="BD119">
        <f t="shared" si="90"/>
        <v>6.6889632107023397E-4</v>
      </c>
      <c r="BE119">
        <f t="shared" si="91"/>
        <v>0.35919732441471564</v>
      </c>
      <c r="BF119">
        <f t="shared" si="92"/>
        <v>0.23043478260869557</v>
      </c>
      <c r="BG119">
        <f t="shared" si="93"/>
        <v>6.6889632107023397E-4</v>
      </c>
      <c r="BH119">
        <f t="shared" si="94"/>
        <v>6.6889632107023397E-4</v>
      </c>
      <c r="BI119">
        <f t="shared" si="95"/>
        <v>3.3110367892976576E-2</v>
      </c>
      <c r="BJ119">
        <f t="shared" si="96"/>
        <v>0</v>
      </c>
      <c r="BK119">
        <f t="shared" si="97"/>
        <v>0.10903010033444811</v>
      </c>
      <c r="BL119">
        <f t="shared" si="98"/>
        <v>3.2107023411371227E-2</v>
      </c>
      <c r="BM119">
        <f t="shared" si="99"/>
        <v>3.7123745819397987E-2</v>
      </c>
      <c r="BN119">
        <f t="shared" si="100"/>
        <v>0</v>
      </c>
      <c r="BO119">
        <f t="shared" si="101"/>
        <v>1.6053511705685614E-2</v>
      </c>
      <c r="BP119">
        <f t="shared" si="102"/>
        <v>2.6755852842809359E-3</v>
      </c>
      <c r="BQ119">
        <f t="shared" si="103"/>
        <v>0</v>
      </c>
      <c r="BR119">
        <f t="shared" si="104"/>
        <v>0</v>
      </c>
      <c r="BS119">
        <f t="shared" si="105"/>
        <v>3.3444816053511699E-4</v>
      </c>
      <c r="BT119">
        <f t="shared" si="106"/>
        <v>0</v>
      </c>
      <c r="BU119">
        <f t="shared" si="107"/>
        <v>3.3444816053511699E-4</v>
      </c>
      <c r="BV119">
        <f t="shared" si="108"/>
        <v>5.3511705685618718E-3</v>
      </c>
      <c r="BW119">
        <f t="shared" si="109"/>
        <v>9.3645484949832752E-3</v>
      </c>
      <c r="BX119">
        <f t="shared" si="110"/>
        <v>3.3444816053511699E-4</v>
      </c>
      <c r="BY119">
        <f t="shared" si="111"/>
        <v>4.6822742474916376E-3</v>
      </c>
      <c r="BZ119">
        <f t="shared" si="112"/>
        <v>3.3444816053511699E-4</v>
      </c>
      <c r="CA119">
        <f t="shared" si="67"/>
        <v>0</v>
      </c>
      <c r="CB119">
        <f t="shared" si="68"/>
        <v>2.6755852842809359E-3</v>
      </c>
      <c r="CC119">
        <f t="shared" si="69"/>
        <v>3.3444816053511699E-4</v>
      </c>
      <c r="CD119">
        <f t="shared" si="70"/>
        <v>2.3411371237458188E-3</v>
      </c>
      <c r="CE119">
        <f t="shared" si="71"/>
        <v>0</v>
      </c>
      <c r="CF119">
        <f t="shared" si="72"/>
        <v>6.6889632107023397E-4</v>
      </c>
      <c r="CG119">
        <f t="shared" si="73"/>
        <v>6.6889632107023397E-4</v>
      </c>
      <c r="CH119">
        <f t="shared" si="74"/>
        <v>3.3444816053511699E-4</v>
      </c>
      <c r="CI119">
        <f t="shared" si="75"/>
        <v>1.3377926421404679E-3</v>
      </c>
      <c r="CJ119">
        <f t="shared" si="76"/>
        <v>0</v>
      </c>
      <c r="CK119">
        <f t="shared" si="77"/>
        <v>3.3444816053511699E-4</v>
      </c>
      <c r="CL119">
        <f t="shared" si="78"/>
        <v>0</v>
      </c>
      <c r="CM119">
        <f t="shared" si="79"/>
        <v>0</v>
      </c>
      <c r="CN119">
        <f t="shared" si="80"/>
        <v>0.55317725752508351</v>
      </c>
      <c r="CO119">
        <f t="shared" si="81"/>
        <v>0.34347826086956501</v>
      </c>
      <c r="CP119">
        <f t="shared" si="82"/>
        <v>0.10334448160535113</v>
      </c>
      <c r="CQ119">
        <f t="shared" si="83"/>
        <v>3.7458193979933101E-2</v>
      </c>
      <c r="CR119">
        <f t="shared" si="84"/>
        <v>2.6755852842809359E-3</v>
      </c>
      <c r="CS119">
        <f t="shared" si="85"/>
        <v>3.3444816053511697E-2</v>
      </c>
      <c r="CT119">
        <f t="shared" si="86"/>
        <v>1.003344481605351E-2</v>
      </c>
      <c r="CU119">
        <f t="shared" si="87"/>
        <v>1.8060200668896315E-2</v>
      </c>
    </row>
    <row r="120" spans="1:99" x14ac:dyDescent="0.3">
      <c r="A120" s="3">
        <v>41094</v>
      </c>
      <c r="B120" s="4" t="s">
        <v>47</v>
      </c>
      <c r="C120" s="4" t="s">
        <v>58</v>
      </c>
      <c r="D120" s="4" t="s">
        <v>58</v>
      </c>
      <c r="E120" s="6">
        <v>2.93</v>
      </c>
      <c r="F120" s="6">
        <v>0.08</v>
      </c>
      <c r="G120" s="6">
        <v>0.39</v>
      </c>
      <c r="H120" s="6">
        <v>0.02</v>
      </c>
      <c r="I120" s="6">
        <v>7.44</v>
      </c>
      <c r="J120" s="6">
        <v>5.59</v>
      </c>
      <c r="K120" s="6">
        <v>0.1</v>
      </c>
      <c r="L120" s="6">
        <v>0.03</v>
      </c>
      <c r="M120" s="6">
        <v>0.72</v>
      </c>
      <c r="N120" s="6">
        <v>0</v>
      </c>
      <c r="O120" s="6">
        <v>1.9</v>
      </c>
      <c r="P120" s="6">
        <v>0.46</v>
      </c>
      <c r="Q120" s="6">
        <v>0.94</v>
      </c>
      <c r="R120" s="6">
        <v>0.08</v>
      </c>
      <c r="S120" s="6">
        <v>0.24</v>
      </c>
      <c r="T120" s="6">
        <v>0.05</v>
      </c>
      <c r="U120" s="6">
        <v>0</v>
      </c>
      <c r="V120" s="6">
        <v>0</v>
      </c>
      <c r="W120" s="6">
        <v>0.01</v>
      </c>
      <c r="X120" s="6">
        <v>0.01</v>
      </c>
      <c r="Y120" s="6">
        <v>0</v>
      </c>
      <c r="Z120" s="6">
        <v>0.08</v>
      </c>
      <c r="AA120" s="6">
        <v>0.18</v>
      </c>
      <c r="AB120" s="6">
        <v>0.01</v>
      </c>
      <c r="AC120" s="6">
        <v>0.11</v>
      </c>
      <c r="AD120" s="6">
        <v>0</v>
      </c>
      <c r="AE120" s="6">
        <v>0</v>
      </c>
      <c r="AF120" s="6">
        <v>0.05</v>
      </c>
      <c r="AG120" s="6">
        <v>0.01</v>
      </c>
      <c r="AH120" s="6">
        <v>0.05</v>
      </c>
      <c r="AI120" s="6">
        <v>0</v>
      </c>
      <c r="AJ120" s="6">
        <v>0.04</v>
      </c>
      <c r="AK120" s="6">
        <v>0.03</v>
      </c>
      <c r="AL120" s="6">
        <v>0.01</v>
      </c>
      <c r="AM120" s="6">
        <v>0.04</v>
      </c>
      <c r="AN120" s="6">
        <v>0</v>
      </c>
      <c r="AO120" s="6">
        <v>0</v>
      </c>
      <c r="AP120" s="6">
        <v>0</v>
      </c>
      <c r="AQ120" s="6">
        <v>0</v>
      </c>
      <c r="AR120" s="7">
        <f t="shared" si="57"/>
        <v>11.93</v>
      </c>
      <c r="AS120" s="7">
        <f t="shared" si="58"/>
        <v>7.6199999999999992</v>
      </c>
      <c r="AT120" s="7">
        <f t="shared" si="59"/>
        <v>2.0499999999999998</v>
      </c>
      <c r="AU120" s="7">
        <f t="shared" si="60"/>
        <v>1.03</v>
      </c>
      <c r="AV120" s="7">
        <f t="shared" si="61"/>
        <v>0.05</v>
      </c>
      <c r="AW120" s="7">
        <f t="shared" si="62"/>
        <v>0.55000000000000004</v>
      </c>
      <c r="AX120" s="7">
        <f t="shared" si="63"/>
        <v>0.22000000000000003</v>
      </c>
      <c r="AY120" s="7">
        <f t="shared" si="64"/>
        <v>0.5</v>
      </c>
      <c r="AZ120" s="7">
        <f t="shared" si="65"/>
        <v>21.600000000000009</v>
      </c>
      <c r="BA120">
        <f t="shared" si="66"/>
        <v>0.1356481481481481</v>
      </c>
      <c r="BB120">
        <f t="shared" si="88"/>
        <v>3.7037037037037021E-3</v>
      </c>
      <c r="BC120">
        <f t="shared" si="89"/>
        <v>1.805555555555555E-2</v>
      </c>
      <c r="BD120">
        <f t="shared" si="90"/>
        <v>9.2592592592592553E-4</v>
      </c>
      <c r="BE120">
        <f t="shared" si="91"/>
        <v>0.34444444444444433</v>
      </c>
      <c r="BF120">
        <f t="shared" si="92"/>
        <v>0.25879629629629619</v>
      </c>
      <c r="BG120">
        <f t="shared" si="93"/>
        <v>4.6296296296296276E-3</v>
      </c>
      <c r="BH120">
        <f t="shared" si="94"/>
        <v>1.3888888888888883E-3</v>
      </c>
      <c r="BI120">
        <f t="shared" si="95"/>
        <v>3.3333333333333319E-2</v>
      </c>
      <c r="BJ120">
        <f t="shared" si="96"/>
        <v>0</v>
      </c>
      <c r="BK120">
        <f t="shared" si="97"/>
        <v>8.7962962962962923E-2</v>
      </c>
      <c r="BL120">
        <f t="shared" si="98"/>
        <v>2.1296296296296289E-2</v>
      </c>
      <c r="BM120">
        <f t="shared" si="99"/>
        <v>4.3518518518518498E-2</v>
      </c>
      <c r="BN120">
        <f t="shared" si="100"/>
        <v>3.7037037037037021E-3</v>
      </c>
      <c r="BO120">
        <f t="shared" si="101"/>
        <v>1.1111111111111106E-2</v>
      </c>
      <c r="BP120">
        <f t="shared" si="102"/>
        <v>2.3148148148148138E-3</v>
      </c>
      <c r="BQ120">
        <f t="shared" si="103"/>
        <v>0</v>
      </c>
      <c r="BR120">
        <f t="shared" si="104"/>
        <v>0</v>
      </c>
      <c r="BS120">
        <f t="shared" si="105"/>
        <v>4.6296296296296276E-4</v>
      </c>
      <c r="BT120">
        <f t="shared" si="106"/>
        <v>4.6296296296296276E-4</v>
      </c>
      <c r="BU120">
        <f t="shared" si="107"/>
        <v>0</v>
      </c>
      <c r="BV120">
        <f t="shared" si="108"/>
        <v>3.7037037037037021E-3</v>
      </c>
      <c r="BW120">
        <f t="shared" si="109"/>
        <v>8.3333333333333297E-3</v>
      </c>
      <c r="BX120">
        <f t="shared" si="110"/>
        <v>4.6296296296296276E-4</v>
      </c>
      <c r="BY120">
        <f t="shared" si="111"/>
        <v>5.0925925925925904E-3</v>
      </c>
      <c r="BZ120">
        <f t="shared" si="112"/>
        <v>0</v>
      </c>
      <c r="CA120">
        <f t="shared" si="67"/>
        <v>0</v>
      </c>
      <c r="CB120">
        <f t="shared" si="68"/>
        <v>2.3148148148148138E-3</v>
      </c>
      <c r="CC120">
        <f t="shared" si="69"/>
        <v>4.6296296296296276E-4</v>
      </c>
      <c r="CD120">
        <f t="shared" si="70"/>
        <v>2.3148148148148138E-3</v>
      </c>
      <c r="CE120">
        <f t="shared" si="71"/>
        <v>0</v>
      </c>
      <c r="CF120">
        <f t="shared" si="72"/>
        <v>1.8518518518518511E-3</v>
      </c>
      <c r="CG120">
        <f t="shared" si="73"/>
        <v>1.3888888888888883E-3</v>
      </c>
      <c r="CH120">
        <f t="shared" si="74"/>
        <v>4.6296296296296276E-4</v>
      </c>
      <c r="CI120">
        <f t="shared" si="75"/>
        <v>1.8518518518518511E-3</v>
      </c>
      <c r="CJ120">
        <f t="shared" si="76"/>
        <v>0</v>
      </c>
      <c r="CK120">
        <f t="shared" si="77"/>
        <v>0</v>
      </c>
      <c r="CL120">
        <f t="shared" si="78"/>
        <v>0</v>
      </c>
      <c r="CM120">
        <f t="shared" si="79"/>
        <v>0</v>
      </c>
      <c r="CN120">
        <f t="shared" si="80"/>
        <v>0.55231481481481459</v>
      </c>
      <c r="CO120">
        <f t="shared" si="81"/>
        <v>0.35277777777777758</v>
      </c>
      <c r="CP120">
        <f t="shared" si="82"/>
        <v>9.4907407407407357E-2</v>
      </c>
      <c r="CQ120">
        <f t="shared" si="83"/>
        <v>4.7685185185185171E-2</v>
      </c>
      <c r="CR120">
        <f t="shared" si="84"/>
        <v>2.3148148148148138E-3</v>
      </c>
      <c r="CS120">
        <f t="shared" si="85"/>
        <v>2.5462962962962955E-2</v>
      </c>
      <c r="CT120">
        <f t="shared" si="86"/>
        <v>1.0185185185185183E-2</v>
      </c>
      <c r="CU120">
        <f t="shared" si="87"/>
        <v>2.314814814814814E-2</v>
      </c>
    </row>
    <row r="121" spans="1:99" x14ac:dyDescent="0.3">
      <c r="A121" s="3">
        <v>41094</v>
      </c>
      <c r="B121" s="4" t="s">
        <v>47</v>
      </c>
      <c r="C121" s="4" t="s">
        <v>58</v>
      </c>
      <c r="D121" s="4" t="s">
        <v>58</v>
      </c>
      <c r="E121" s="6">
        <v>2.31</v>
      </c>
      <c r="F121" s="6">
        <v>0.09</v>
      </c>
      <c r="G121" s="6">
        <v>0.31</v>
      </c>
      <c r="H121" s="6">
        <v>0.01</v>
      </c>
      <c r="I121" s="6">
        <v>5.38</v>
      </c>
      <c r="J121" s="6">
        <v>0.14000000000000001</v>
      </c>
      <c r="K121" s="6">
        <v>0.01</v>
      </c>
      <c r="L121" s="6">
        <v>0.03</v>
      </c>
      <c r="M121" s="6">
        <v>0.57999999999999996</v>
      </c>
      <c r="N121" s="6">
        <v>0</v>
      </c>
      <c r="O121" s="6">
        <v>1.37</v>
      </c>
      <c r="P121" s="6">
        <v>0.33</v>
      </c>
      <c r="Q121" s="6">
        <v>0.71</v>
      </c>
      <c r="R121" s="6">
        <v>0</v>
      </c>
      <c r="S121" s="6">
        <v>0.18</v>
      </c>
      <c r="T121" s="6">
        <v>0.04</v>
      </c>
      <c r="U121" s="6">
        <v>0</v>
      </c>
      <c r="V121" s="6">
        <v>0</v>
      </c>
      <c r="W121" s="6">
        <v>0.01</v>
      </c>
      <c r="X121" s="6">
        <v>0.01</v>
      </c>
      <c r="Y121" s="6">
        <v>0</v>
      </c>
      <c r="Z121" s="6">
        <v>0.06</v>
      </c>
      <c r="AA121" s="6">
        <v>0.14000000000000001</v>
      </c>
      <c r="AB121" s="6">
        <v>0.01</v>
      </c>
      <c r="AC121" s="6">
        <v>0.08</v>
      </c>
      <c r="AD121" s="6">
        <v>0</v>
      </c>
      <c r="AE121" s="6">
        <v>0</v>
      </c>
      <c r="AF121" s="6">
        <v>0.04</v>
      </c>
      <c r="AG121" s="6">
        <v>0.01</v>
      </c>
      <c r="AH121" s="6">
        <v>0.04</v>
      </c>
      <c r="AI121" s="6">
        <v>0</v>
      </c>
      <c r="AJ121" s="6">
        <v>0.04</v>
      </c>
      <c r="AK121" s="6">
        <v>0.02</v>
      </c>
      <c r="AL121" s="6">
        <v>0</v>
      </c>
      <c r="AM121" s="6">
        <v>0.03</v>
      </c>
      <c r="AN121" s="6">
        <v>0</v>
      </c>
      <c r="AO121" s="6">
        <v>0.01</v>
      </c>
      <c r="AP121" s="6">
        <v>0</v>
      </c>
      <c r="AQ121" s="6">
        <v>0</v>
      </c>
      <c r="AR121" s="7">
        <f t="shared" si="57"/>
        <v>8.8699999999999957</v>
      </c>
      <c r="AS121" s="7">
        <f t="shared" si="58"/>
        <v>1.6400000000000001</v>
      </c>
      <c r="AT121" s="7">
        <f t="shared" si="59"/>
        <v>1.4800000000000002</v>
      </c>
      <c r="AU121" s="7">
        <f t="shared" si="60"/>
        <v>0.72</v>
      </c>
      <c r="AV121" s="7">
        <f t="shared" si="61"/>
        <v>0.04</v>
      </c>
      <c r="AW121" s="7">
        <f t="shared" si="62"/>
        <v>0.42</v>
      </c>
      <c r="AX121" s="7">
        <f t="shared" si="63"/>
        <v>0.17</v>
      </c>
      <c r="AY121" s="7">
        <f t="shared" si="64"/>
        <v>0.4</v>
      </c>
      <c r="AZ121" s="7">
        <f t="shared" si="65"/>
        <v>11.989999999999995</v>
      </c>
      <c r="BA121">
        <f t="shared" si="66"/>
        <v>0.19266055045871569</v>
      </c>
      <c r="BB121">
        <f t="shared" si="88"/>
        <v>7.5062552126772342E-3</v>
      </c>
      <c r="BC121">
        <f t="shared" si="89"/>
        <v>2.585487906588825E-2</v>
      </c>
      <c r="BD121">
        <f t="shared" si="90"/>
        <v>8.3402835696413718E-4</v>
      </c>
      <c r="BE121">
        <f t="shared" si="91"/>
        <v>0.44870725604670575</v>
      </c>
      <c r="BF121">
        <f t="shared" si="92"/>
        <v>1.1676396997497921E-2</v>
      </c>
      <c r="BG121">
        <f t="shared" si="93"/>
        <v>8.3402835696413718E-4</v>
      </c>
      <c r="BH121">
        <f t="shared" si="94"/>
        <v>2.5020850708924111E-3</v>
      </c>
      <c r="BI121">
        <f t="shared" si="95"/>
        <v>4.837364470391995E-2</v>
      </c>
      <c r="BJ121">
        <f t="shared" si="96"/>
        <v>0</v>
      </c>
      <c r="BK121">
        <f t="shared" si="97"/>
        <v>0.1142618849040868</v>
      </c>
      <c r="BL121">
        <f t="shared" si="98"/>
        <v>2.7522935779816526E-2</v>
      </c>
      <c r="BM121">
        <f t="shared" si="99"/>
        <v>5.9216013344453734E-2</v>
      </c>
      <c r="BN121">
        <f t="shared" si="100"/>
        <v>0</v>
      </c>
      <c r="BO121">
        <f t="shared" si="101"/>
        <v>1.5012510425354468E-2</v>
      </c>
      <c r="BP121">
        <f t="shared" si="102"/>
        <v>3.3361134278565487E-3</v>
      </c>
      <c r="BQ121">
        <f t="shared" si="103"/>
        <v>0</v>
      </c>
      <c r="BR121">
        <f t="shared" si="104"/>
        <v>0</v>
      </c>
      <c r="BS121">
        <f t="shared" si="105"/>
        <v>8.3402835696413718E-4</v>
      </c>
      <c r="BT121">
        <f t="shared" si="106"/>
        <v>8.3402835696413718E-4</v>
      </c>
      <c r="BU121">
        <f t="shared" si="107"/>
        <v>0</v>
      </c>
      <c r="BV121">
        <f t="shared" si="108"/>
        <v>5.0041701417848222E-3</v>
      </c>
      <c r="BW121">
        <f t="shared" si="109"/>
        <v>1.1676396997497921E-2</v>
      </c>
      <c r="BX121">
        <f t="shared" si="110"/>
        <v>8.3402835696413718E-4</v>
      </c>
      <c r="BY121">
        <f t="shared" si="111"/>
        <v>6.6722268557130975E-3</v>
      </c>
      <c r="BZ121">
        <f t="shared" si="112"/>
        <v>0</v>
      </c>
      <c r="CA121">
        <f t="shared" si="67"/>
        <v>0</v>
      </c>
      <c r="CB121">
        <f t="shared" si="68"/>
        <v>3.3361134278565487E-3</v>
      </c>
      <c r="CC121">
        <f t="shared" si="69"/>
        <v>8.3402835696413718E-4</v>
      </c>
      <c r="CD121">
        <f t="shared" si="70"/>
        <v>3.3361134278565487E-3</v>
      </c>
      <c r="CE121">
        <f t="shared" si="71"/>
        <v>0</v>
      </c>
      <c r="CF121">
        <f t="shared" si="72"/>
        <v>3.3361134278565487E-3</v>
      </c>
      <c r="CG121">
        <f t="shared" si="73"/>
        <v>1.6680567139282744E-3</v>
      </c>
      <c r="CH121">
        <f t="shared" si="74"/>
        <v>0</v>
      </c>
      <c r="CI121">
        <f t="shared" si="75"/>
        <v>2.5020850708924111E-3</v>
      </c>
      <c r="CJ121">
        <f t="shared" si="76"/>
        <v>0</v>
      </c>
      <c r="CK121">
        <f t="shared" si="77"/>
        <v>8.3402835696413718E-4</v>
      </c>
      <c r="CL121">
        <f t="shared" si="78"/>
        <v>0</v>
      </c>
      <c r="CM121">
        <f t="shared" si="79"/>
        <v>0</v>
      </c>
      <c r="CN121">
        <f t="shared" si="80"/>
        <v>0.7397831526271893</v>
      </c>
      <c r="CO121">
        <f t="shared" si="81"/>
        <v>0.13678065054211849</v>
      </c>
      <c r="CP121">
        <f t="shared" si="82"/>
        <v>0.12343619683069232</v>
      </c>
      <c r="CQ121">
        <f t="shared" si="83"/>
        <v>6.0050041701417874E-2</v>
      </c>
      <c r="CR121">
        <f t="shared" si="84"/>
        <v>3.3361134278565487E-3</v>
      </c>
      <c r="CS121">
        <f t="shared" si="85"/>
        <v>3.5029190992493756E-2</v>
      </c>
      <c r="CT121">
        <f t="shared" si="86"/>
        <v>1.4178482068390333E-2</v>
      </c>
      <c r="CU121">
        <f t="shared" si="87"/>
        <v>3.3361134278565491E-2</v>
      </c>
    </row>
    <row r="122" spans="1:99" x14ac:dyDescent="0.3">
      <c r="A122" s="3">
        <v>41110</v>
      </c>
      <c r="B122" s="4" t="s">
        <v>47</v>
      </c>
      <c r="C122" s="4" t="s">
        <v>58</v>
      </c>
      <c r="D122" s="4" t="s">
        <v>58</v>
      </c>
      <c r="E122" s="6">
        <v>3.29</v>
      </c>
      <c r="F122" s="6">
        <v>0.03</v>
      </c>
      <c r="G122" s="6">
        <v>0.34</v>
      </c>
      <c r="H122" s="6">
        <v>0.02</v>
      </c>
      <c r="I122" s="6">
        <v>8.06</v>
      </c>
      <c r="J122" s="6">
        <v>4.88</v>
      </c>
      <c r="K122" s="6">
        <v>0.01</v>
      </c>
      <c r="L122" s="6">
        <v>0.03</v>
      </c>
      <c r="M122" s="6">
        <v>0.87</v>
      </c>
      <c r="N122" s="6">
        <v>0</v>
      </c>
      <c r="O122" s="6">
        <v>2.1</v>
      </c>
      <c r="P122" s="6">
        <v>0.53</v>
      </c>
      <c r="Q122" s="6">
        <v>0.85</v>
      </c>
      <c r="R122" s="6">
        <v>0</v>
      </c>
      <c r="S122" s="6">
        <v>0.44</v>
      </c>
      <c r="T122" s="6">
        <v>0.08</v>
      </c>
      <c r="U122" s="6">
        <v>0</v>
      </c>
      <c r="V122" s="6">
        <v>0</v>
      </c>
      <c r="W122" s="6">
        <v>0.01</v>
      </c>
      <c r="X122" s="6">
        <v>0.01</v>
      </c>
      <c r="Y122" s="6">
        <v>0</v>
      </c>
      <c r="Z122" s="6">
        <v>0.09</v>
      </c>
      <c r="AA122" s="6">
        <v>0.2</v>
      </c>
      <c r="AB122" s="6">
        <v>0.01</v>
      </c>
      <c r="AC122" s="6">
        <v>0.09</v>
      </c>
      <c r="AD122" s="6">
        <v>0</v>
      </c>
      <c r="AE122" s="6">
        <v>0</v>
      </c>
      <c r="AF122" s="6">
        <v>7.0000000000000007E-2</v>
      </c>
      <c r="AG122" s="6">
        <v>0.01</v>
      </c>
      <c r="AH122" s="6">
        <v>0.06</v>
      </c>
      <c r="AI122" s="6">
        <v>0</v>
      </c>
      <c r="AJ122" s="6">
        <v>0.03</v>
      </c>
      <c r="AK122" s="6">
        <v>0.02</v>
      </c>
      <c r="AL122" s="6">
        <v>0</v>
      </c>
      <c r="AM122" s="6">
        <v>0.06</v>
      </c>
      <c r="AN122" s="6">
        <v>0</v>
      </c>
      <c r="AO122" s="6">
        <v>0.01</v>
      </c>
      <c r="AP122" s="6">
        <v>0.03</v>
      </c>
      <c r="AQ122" s="6">
        <v>0</v>
      </c>
      <c r="AR122" s="7">
        <f t="shared" si="57"/>
        <v>12.969999999999999</v>
      </c>
      <c r="AS122" s="7">
        <f t="shared" si="58"/>
        <v>7.0600000000000005</v>
      </c>
      <c r="AT122" s="7">
        <f t="shared" si="59"/>
        <v>2.1999999999999997</v>
      </c>
      <c r="AU122" s="7">
        <f t="shared" si="60"/>
        <v>0.86</v>
      </c>
      <c r="AV122" s="7">
        <f t="shared" si="61"/>
        <v>7.0000000000000007E-2</v>
      </c>
      <c r="AW122" s="7">
        <f t="shared" si="62"/>
        <v>0.8</v>
      </c>
      <c r="AX122" s="7">
        <f t="shared" si="63"/>
        <v>0.24</v>
      </c>
      <c r="AY122" s="7">
        <f t="shared" si="64"/>
        <v>0.45</v>
      </c>
      <c r="AZ122" s="7">
        <f t="shared" si="65"/>
        <v>22.230000000000015</v>
      </c>
      <c r="BA122">
        <f t="shared" si="66"/>
        <v>0.14799820062977947</v>
      </c>
      <c r="BB122">
        <f t="shared" si="88"/>
        <v>1.3495276653171381E-3</v>
      </c>
      <c r="BC122">
        <f t="shared" si="89"/>
        <v>1.5294646873594234E-2</v>
      </c>
      <c r="BD122">
        <f t="shared" si="90"/>
        <v>8.9968511021142538E-4</v>
      </c>
      <c r="BE122">
        <f t="shared" si="91"/>
        <v>0.36257309941520444</v>
      </c>
      <c r="BF122">
        <f t="shared" si="92"/>
        <v>0.2195231668915878</v>
      </c>
      <c r="BG122">
        <f t="shared" si="93"/>
        <v>4.4984255510571269E-4</v>
      </c>
      <c r="BH122">
        <f t="shared" si="94"/>
        <v>1.3495276653171381E-3</v>
      </c>
      <c r="BI122">
        <f t="shared" si="95"/>
        <v>3.9136302294197005E-2</v>
      </c>
      <c r="BJ122">
        <f t="shared" si="96"/>
        <v>0</v>
      </c>
      <c r="BK122">
        <f t="shared" si="97"/>
        <v>9.4466936572199678E-2</v>
      </c>
      <c r="BL122">
        <f t="shared" si="98"/>
        <v>2.3841655420602775E-2</v>
      </c>
      <c r="BM122">
        <f t="shared" si="99"/>
        <v>3.8236617183985577E-2</v>
      </c>
      <c r="BN122">
        <f t="shared" si="100"/>
        <v>0</v>
      </c>
      <c r="BO122">
        <f t="shared" si="101"/>
        <v>1.9793072424651358E-2</v>
      </c>
      <c r="BP122">
        <f t="shared" si="102"/>
        <v>3.5987404408457015E-3</v>
      </c>
      <c r="BQ122">
        <f t="shared" si="103"/>
        <v>0</v>
      </c>
      <c r="BR122">
        <f t="shared" si="104"/>
        <v>0</v>
      </c>
      <c r="BS122">
        <f t="shared" si="105"/>
        <v>4.4984255510571269E-4</v>
      </c>
      <c r="BT122">
        <f t="shared" si="106"/>
        <v>4.4984255510571269E-4</v>
      </c>
      <c r="BU122">
        <f t="shared" si="107"/>
        <v>0</v>
      </c>
      <c r="BV122">
        <f t="shared" si="108"/>
        <v>4.0485829959514144E-3</v>
      </c>
      <c r="BW122">
        <f t="shared" si="109"/>
        <v>8.9968511021142547E-3</v>
      </c>
      <c r="BX122">
        <f t="shared" si="110"/>
        <v>4.4984255510571269E-4</v>
      </c>
      <c r="BY122">
        <f t="shared" si="111"/>
        <v>4.0485829959514144E-3</v>
      </c>
      <c r="BZ122">
        <f t="shared" si="112"/>
        <v>0</v>
      </c>
      <c r="CA122">
        <f t="shared" si="67"/>
        <v>0</v>
      </c>
      <c r="CB122">
        <f t="shared" si="68"/>
        <v>3.1488978857399891E-3</v>
      </c>
      <c r="CC122">
        <f t="shared" si="69"/>
        <v>4.4984255510571269E-4</v>
      </c>
      <c r="CD122">
        <f t="shared" si="70"/>
        <v>2.6990553306342762E-3</v>
      </c>
      <c r="CE122">
        <f t="shared" si="71"/>
        <v>0</v>
      </c>
      <c r="CF122">
        <f t="shared" si="72"/>
        <v>1.3495276653171381E-3</v>
      </c>
      <c r="CG122">
        <f t="shared" si="73"/>
        <v>8.9968511021142538E-4</v>
      </c>
      <c r="CH122">
        <f t="shared" si="74"/>
        <v>0</v>
      </c>
      <c r="CI122">
        <f t="shared" si="75"/>
        <v>2.6990553306342762E-3</v>
      </c>
      <c r="CJ122">
        <f t="shared" si="76"/>
        <v>0</v>
      </c>
      <c r="CK122">
        <f t="shared" si="77"/>
        <v>4.4984255510571269E-4</v>
      </c>
      <c r="CL122">
        <f t="shared" si="78"/>
        <v>1.3495276653171381E-3</v>
      </c>
      <c r="CM122">
        <f t="shared" si="79"/>
        <v>0</v>
      </c>
      <c r="CN122">
        <f t="shared" si="80"/>
        <v>0.58344579397210927</v>
      </c>
      <c r="CO122">
        <f t="shared" si="81"/>
        <v>0.31758884390463321</v>
      </c>
      <c r="CP122">
        <f t="shared" si="82"/>
        <v>9.8965362123256781E-2</v>
      </c>
      <c r="CQ122">
        <f t="shared" si="83"/>
        <v>3.8686459739091295E-2</v>
      </c>
      <c r="CR122">
        <f t="shared" si="84"/>
        <v>3.1488978857399891E-3</v>
      </c>
      <c r="CS122">
        <f t="shared" si="85"/>
        <v>3.5987404408457019E-2</v>
      </c>
      <c r="CT122">
        <f t="shared" si="86"/>
        <v>1.0796221322537105E-2</v>
      </c>
      <c r="CU122">
        <f t="shared" si="87"/>
        <v>2.0242914979757071E-2</v>
      </c>
    </row>
    <row r="123" spans="1:99" x14ac:dyDescent="0.3">
      <c r="A123" s="3">
        <v>41110</v>
      </c>
      <c r="B123" s="4" t="s">
        <v>47</v>
      </c>
      <c r="C123" s="4" t="s">
        <v>58</v>
      </c>
      <c r="D123" s="4" t="s">
        <v>58</v>
      </c>
      <c r="E123" s="6">
        <v>2.48</v>
      </c>
      <c r="F123" s="6">
        <v>0.02</v>
      </c>
      <c r="G123" s="6">
        <v>0.26</v>
      </c>
      <c r="H123" s="6">
        <v>0.02</v>
      </c>
      <c r="I123" s="6">
        <v>6.06</v>
      </c>
      <c r="J123" s="6">
        <v>3.74</v>
      </c>
      <c r="K123" s="6">
        <v>0.01</v>
      </c>
      <c r="L123" s="6">
        <v>0.02</v>
      </c>
      <c r="M123" s="6">
        <v>0.68</v>
      </c>
      <c r="N123" s="6">
        <v>0</v>
      </c>
      <c r="O123" s="6">
        <v>1.64</v>
      </c>
      <c r="P123" s="6">
        <v>0.41</v>
      </c>
      <c r="Q123" s="6">
        <v>0.67</v>
      </c>
      <c r="R123" s="6">
        <v>0</v>
      </c>
      <c r="S123" s="6">
        <v>0.35</v>
      </c>
      <c r="T123" s="6">
        <v>0.06</v>
      </c>
      <c r="U123" s="6">
        <v>0</v>
      </c>
      <c r="V123" s="6">
        <v>0</v>
      </c>
      <c r="W123" s="6">
        <v>0.01</v>
      </c>
      <c r="X123" s="6">
        <v>0.01</v>
      </c>
      <c r="Y123" s="6">
        <v>0</v>
      </c>
      <c r="Z123" s="6">
        <v>7.0000000000000007E-2</v>
      </c>
      <c r="AA123" s="6">
        <v>0.16</v>
      </c>
      <c r="AB123" s="6">
        <v>0.01</v>
      </c>
      <c r="AC123" s="6">
        <v>7.0000000000000007E-2</v>
      </c>
      <c r="AD123" s="6">
        <v>0</v>
      </c>
      <c r="AE123" s="6">
        <v>0</v>
      </c>
      <c r="AF123" s="6">
        <v>0.06</v>
      </c>
      <c r="AG123" s="6">
        <v>0.01</v>
      </c>
      <c r="AH123" s="6">
        <v>0.05</v>
      </c>
      <c r="AI123" s="6">
        <v>0</v>
      </c>
      <c r="AJ123" s="6">
        <v>0.02</v>
      </c>
      <c r="AK123" s="6">
        <v>0.01</v>
      </c>
      <c r="AL123" s="6">
        <v>0</v>
      </c>
      <c r="AM123" s="6">
        <v>0.04</v>
      </c>
      <c r="AN123" s="6">
        <v>0</v>
      </c>
      <c r="AO123" s="6">
        <v>0.01</v>
      </c>
      <c r="AP123" s="6">
        <v>0.02</v>
      </c>
      <c r="AQ123" s="6">
        <v>0</v>
      </c>
      <c r="AR123" s="7">
        <f t="shared" si="57"/>
        <v>9.7899999999999991</v>
      </c>
      <c r="AS123" s="7">
        <f t="shared" si="58"/>
        <v>5.44</v>
      </c>
      <c r="AT123" s="7">
        <f t="shared" si="59"/>
        <v>1.74</v>
      </c>
      <c r="AU123" s="7">
        <f t="shared" si="60"/>
        <v>0.68</v>
      </c>
      <c r="AV123" s="7">
        <f t="shared" si="61"/>
        <v>0.06</v>
      </c>
      <c r="AW123" s="7">
        <f t="shared" si="62"/>
        <v>0.6399999999999999</v>
      </c>
      <c r="AX123" s="7">
        <f t="shared" si="63"/>
        <v>0.19</v>
      </c>
      <c r="AY123" s="7">
        <f t="shared" si="64"/>
        <v>0.33</v>
      </c>
      <c r="AZ123" s="7">
        <f t="shared" si="65"/>
        <v>16.97000000000001</v>
      </c>
      <c r="BA123">
        <f t="shared" si="66"/>
        <v>0.14614024749558036</v>
      </c>
      <c r="BB123">
        <f t="shared" si="88"/>
        <v>1.1785503830288738E-3</v>
      </c>
      <c r="BC123">
        <f t="shared" si="89"/>
        <v>1.532115497937536E-2</v>
      </c>
      <c r="BD123">
        <f t="shared" si="90"/>
        <v>1.1785503830288738E-3</v>
      </c>
      <c r="BE123">
        <f t="shared" si="91"/>
        <v>0.35710076605774876</v>
      </c>
      <c r="BF123">
        <f t="shared" si="92"/>
        <v>0.22038892162639942</v>
      </c>
      <c r="BG123">
        <f t="shared" si="93"/>
        <v>5.892751915144369E-4</v>
      </c>
      <c r="BH123">
        <f t="shared" si="94"/>
        <v>1.1785503830288738E-3</v>
      </c>
      <c r="BI123">
        <f t="shared" si="95"/>
        <v>4.0070713022981715E-2</v>
      </c>
      <c r="BJ123">
        <f t="shared" si="96"/>
        <v>0</v>
      </c>
      <c r="BK123">
        <f t="shared" si="97"/>
        <v>9.664113140836765E-2</v>
      </c>
      <c r="BL123">
        <f t="shared" si="98"/>
        <v>2.4160282852091913E-2</v>
      </c>
      <c r="BM123">
        <f t="shared" si="99"/>
        <v>3.9481437831467278E-2</v>
      </c>
      <c r="BN123">
        <f t="shared" si="100"/>
        <v>0</v>
      </c>
      <c r="BO123">
        <f t="shared" si="101"/>
        <v>2.062463170300529E-2</v>
      </c>
      <c r="BP123">
        <f t="shared" si="102"/>
        <v>3.5356511490866214E-3</v>
      </c>
      <c r="BQ123">
        <f t="shared" si="103"/>
        <v>0</v>
      </c>
      <c r="BR123">
        <f t="shared" si="104"/>
        <v>0</v>
      </c>
      <c r="BS123">
        <f t="shared" si="105"/>
        <v>5.892751915144369E-4</v>
      </c>
      <c r="BT123">
        <f t="shared" si="106"/>
        <v>5.892751915144369E-4</v>
      </c>
      <c r="BU123">
        <f t="shared" si="107"/>
        <v>0</v>
      </c>
      <c r="BV123">
        <f t="shared" si="108"/>
        <v>4.1249263406010588E-3</v>
      </c>
      <c r="BW123">
        <f t="shared" si="109"/>
        <v>9.4284030642309904E-3</v>
      </c>
      <c r="BX123">
        <f t="shared" si="110"/>
        <v>5.892751915144369E-4</v>
      </c>
      <c r="BY123">
        <f t="shared" si="111"/>
        <v>4.1249263406010588E-3</v>
      </c>
      <c r="BZ123">
        <f t="shared" si="112"/>
        <v>0</v>
      </c>
      <c r="CA123">
        <f t="shared" si="67"/>
        <v>0</v>
      </c>
      <c r="CB123">
        <f t="shared" si="68"/>
        <v>3.5356511490866214E-3</v>
      </c>
      <c r="CC123">
        <f t="shared" si="69"/>
        <v>5.892751915144369E-4</v>
      </c>
      <c r="CD123">
        <f t="shared" si="70"/>
        <v>2.9463759575721845E-3</v>
      </c>
      <c r="CE123">
        <f t="shared" si="71"/>
        <v>0</v>
      </c>
      <c r="CF123">
        <f t="shared" si="72"/>
        <v>1.1785503830288738E-3</v>
      </c>
      <c r="CG123">
        <f t="shared" si="73"/>
        <v>5.892751915144369E-4</v>
      </c>
      <c r="CH123">
        <f t="shared" si="74"/>
        <v>0</v>
      </c>
      <c r="CI123">
        <f t="shared" si="75"/>
        <v>2.3571007660577476E-3</v>
      </c>
      <c r="CJ123">
        <f t="shared" si="76"/>
        <v>0</v>
      </c>
      <c r="CK123">
        <f t="shared" si="77"/>
        <v>5.892751915144369E-4</v>
      </c>
      <c r="CL123">
        <f t="shared" si="78"/>
        <v>1.1785503830288738E-3</v>
      </c>
      <c r="CM123">
        <f t="shared" si="79"/>
        <v>0</v>
      </c>
      <c r="CN123">
        <f t="shared" si="80"/>
        <v>0.57690041249263369</v>
      </c>
      <c r="CO123">
        <f t="shared" si="81"/>
        <v>0.32056570418385372</v>
      </c>
      <c r="CP123">
        <f t="shared" si="82"/>
        <v>0.10253388332351203</v>
      </c>
      <c r="CQ123">
        <f t="shared" si="83"/>
        <v>4.0070713022981715E-2</v>
      </c>
      <c r="CR123">
        <f t="shared" si="84"/>
        <v>3.5356511490866214E-3</v>
      </c>
      <c r="CS123">
        <f t="shared" si="85"/>
        <v>3.7713612256923955E-2</v>
      </c>
      <c r="CT123">
        <f t="shared" si="86"/>
        <v>1.1196228638774302E-2</v>
      </c>
      <c r="CU123">
        <f t="shared" si="87"/>
        <v>1.9446081319976417E-2</v>
      </c>
    </row>
    <row r="124" spans="1:99" x14ac:dyDescent="0.3">
      <c r="A124" s="3">
        <v>41110</v>
      </c>
      <c r="B124" s="4" t="s">
        <v>47</v>
      </c>
      <c r="C124" s="4" t="s">
        <v>58</v>
      </c>
      <c r="D124" s="4" t="s">
        <v>58</v>
      </c>
      <c r="E124" s="6">
        <v>1.72</v>
      </c>
      <c r="F124" s="6">
        <v>0.03</v>
      </c>
      <c r="G124" s="6">
        <v>0.3</v>
      </c>
      <c r="H124" s="6">
        <v>0</v>
      </c>
      <c r="I124" s="6">
        <v>4.3</v>
      </c>
      <c r="J124" s="6">
        <v>0.59</v>
      </c>
      <c r="K124" s="6">
        <v>0.01</v>
      </c>
      <c r="L124" s="6">
        <v>7.0000000000000007E-2</v>
      </c>
      <c r="M124" s="6">
        <v>0.49</v>
      </c>
      <c r="N124" s="6">
        <v>0</v>
      </c>
      <c r="O124" s="6">
        <v>1.1100000000000001</v>
      </c>
      <c r="P124" s="6">
        <v>0.27</v>
      </c>
      <c r="Q124" s="6">
        <v>0.79</v>
      </c>
      <c r="R124" s="6">
        <v>0</v>
      </c>
      <c r="S124" s="6">
        <v>0.24</v>
      </c>
      <c r="T124" s="6">
        <v>0.04</v>
      </c>
      <c r="U124" s="6">
        <v>0</v>
      </c>
      <c r="V124" s="6">
        <v>0</v>
      </c>
      <c r="W124" s="6">
        <v>0.01</v>
      </c>
      <c r="X124" s="6">
        <v>0.01</v>
      </c>
      <c r="Y124" s="6">
        <v>0</v>
      </c>
      <c r="Z124" s="6">
        <v>0.05</v>
      </c>
      <c r="AA124" s="6">
        <v>0.15</v>
      </c>
      <c r="AB124" s="6">
        <v>0.01</v>
      </c>
      <c r="AC124" s="6">
        <v>7.0000000000000007E-2</v>
      </c>
      <c r="AD124" s="6">
        <v>0</v>
      </c>
      <c r="AE124" s="6">
        <v>0</v>
      </c>
      <c r="AF124" s="6">
        <v>0.04</v>
      </c>
      <c r="AG124" s="6">
        <v>0.01</v>
      </c>
      <c r="AH124" s="6">
        <v>0.03</v>
      </c>
      <c r="AI124" s="6">
        <v>0</v>
      </c>
      <c r="AJ124" s="6">
        <v>0.02</v>
      </c>
      <c r="AK124" s="6">
        <v>0.02</v>
      </c>
      <c r="AL124" s="6">
        <v>0.04</v>
      </c>
      <c r="AM124" s="6">
        <v>0.04</v>
      </c>
      <c r="AN124" s="6">
        <v>0</v>
      </c>
      <c r="AO124" s="6">
        <v>0.01</v>
      </c>
      <c r="AP124" s="6">
        <v>0.01</v>
      </c>
      <c r="AQ124" s="6">
        <v>0</v>
      </c>
      <c r="AR124" s="7">
        <f t="shared" si="57"/>
        <v>7.1199999999999992</v>
      </c>
      <c r="AS124" s="7">
        <f t="shared" si="58"/>
        <v>1.8</v>
      </c>
      <c r="AT124" s="7">
        <f t="shared" si="59"/>
        <v>1.5600000000000003</v>
      </c>
      <c r="AU124" s="7">
        <f t="shared" si="60"/>
        <v>0.8</v>
      </c>
      <c r="AV124" s="7">
        <f t="shared" si="61"/>
        <v>0.04</v>
      </c>
      <c r="AW124" s="7">
        <f t="shared" si="62"/>
        <v>0.47999999999999993</v>
      </c>
      <c r="AX124" s="7">
        <f t="shared" si="63"/>
        <v>0.15000000000000002</v>
      </c>
      <c r="AY124" s="7">
        <f t="shared" si="64"/>
        <v>0.37999999999999995</v>
      </c>
      <c r="AZ124" s="7">
        <f t="shared" si="65"/>
        <v>10.479999999999995</v>
      </c>
      <c r="BA124">
        <f t="shared" si="66"/>
        <v>0.16412213740458023</v>
      </c>
      <c r="BB124">
        <f t="shared" si="88"/>
        <v>2.8625954198473295E-3</v>
      </c>
      <c r="BC124">
        <f t="shared" si="89"/>
        <v>2.8625954198473295E-2</v>
      </c>
      <c r="BD124">
        <f t="shared" si="90"/>
        <v>0</v>
      </c>
      <c r="BE124">
        <f t="shared" si="91"/>
        <v>0.41030534351145054</v>
      </c>
      <c r="BF124">
        <f t="shared" si="92"/>
        <v>5.6297709923664147E-2</v>
      </c>
      <c r="BG124">
        <f t="shared" si="93"/>
        <v>9.5419847328244325E-4</v>
      </c>
      <c r="BH124">
        <f t="shared" si="94"/>
        <v>6.6793893129771034E-3</v>
      </c>
      <c r="BI124">
        <f t="shared" si="95"/>
        <v>4.6755725190839717E-2</v>
      </c>
      <c r="BJ124">
        <f t="shared" si="96"/>
        <v>0</v>
      </c>
      <c r="BK124">
        <f t="shared" si="97"/>
        <v>0.10591603053435121</v>
      </c>
      <c r="BL124">
        <f t="shared" si="98"/>
        <v>2.5763358778625969E-2</v>
      </c>
      <c r="BM124">
        <f t="shared" si="99"/>
        <v>7.5381679389313019E-2</v>
      </c>
      <c r="BN124">
        <f t="shared" si="100"/>
        <v>0</v>
      </c>
      <c r="BO124">
        <f t="shared" si="101"/>
        <v>2.2900763358778636E-2</v>
      </c>
      <c r="BP124">
        <f t="shared" si="102"/>
        <v>3.816793893129773E-3</v>
      </c>
      <c r="BQ124">
        <f t="shared" si="103"/>
        <v>0</v>
      </c>
      <c r="BR124">
        <f t="shared" si="104"/>
        <v>0</v>
      </c>
      <c r="BS124">
        <f t="shared" si="105"/>
        <v>9.5419847328244325E-4</v>
      </c>
      <c r="BT124">
        <f t="shared" si="106"/>
        <v>9.5419847328244325E-4</v>
      </c>
      <c r="BU124">
        <f t="shared" si="107"/>
        <v>0</v>
      </c>
      <c r="BV124">
        <f t="shared" si="108"/>
        <v>4.7709923664122165E-3</v>
      </c>
      <c r="BW124">
        <f t="shared" si="109"/>
        <v>1.4312977099236648E-2</v>
      </c>
      <c r="BX124">
        <f t="shared" si="110"/>
        <v>9.5419847328244325E-4</v>
      </c>
      <c r="BY124">
        <f t="shared" si="111"/>
        <v>6.6793893129771034E-3</v>
      </c>
      <c r="BZ124">
        <f t="shared" si="112"/>
        <v>0</v>
      </c>
      <c r="CA124">
        <f t="shared" si="67"/>
        <v>0</v>
      </c>
      <c r="CB124">
        <f t="shared" si="68"/>
        <v>3.816793893129773E-3</v>
      </c>
      <c r="CC124">
        <f t="shared" si="69"/>
        <v>9.5419847328244325E-4</v>
      </c>
      <c r="CD124">
        <f t="shared" si="70"/>
        <v>2.8625954198473295E-3</v>
      </c>
      <c r="CE124">
        <f t="shared" si="71"/>
        <v>0</v>
      </c>
      <c r="CF124">
        <f t="shared" si="72"/>
        <v>1.9083969465648865E-3</v>
      </c>
      <c r="CG124">
        <f t="shared" si="73"/>
        <v>1.9083969465648865E-3</v>
      </c>
      <c r="CH124">
        <f t="shared" si="74"/>
        <v>3.816793893129773E-3</v>
      </c>
      <c r="CI124">
        <f t="shared" si="75"/>
        <v>3.816793893129773E-3</v>
      </c>
      <c r="CJ124">
        <f t="shared" si="76"/>
        <v>0</v>
      </c>
      <c r="CK124">
        <f t="shared" si="77"/>
        <v>9.5419847328244325E-4</v>
      </c>
      <c r="CL124">
        <f t="shared" si="78"/>
        <v>9.5419847328244325E-4</v>
      </c>
      <c r="CM124">
        <f t="shared" si="79"/>
        <v>0</v>
      </c>
      <c r="CN124">
        <f t="shared" si="80"/>
        <v>0.67938931297709948</v>
      </c>
      <c r="CO124">
        <f t="shared" si="81"/>
        <v>0.17175572519083979</v>
      </c>
      <c r="CP124">
        <f t="shared" si="82"/>
        <v>0.14885496183206118</v>
      </c>
      <c r="CQ124">
        <f t="shared" si="83"/>
        <v>7.6335877862595464E-2</v>
      </c>
      <c r="CR124">
        <f t="shared" si="84"/>
        <v>3.816793893129773E-3</v>
      </c>
      <c r="CS124">
        <f t="shared" si="85"/>
        <v>4.5801526717557266E-2</v>
      </c>
      <c r="CT124">
        <f t="shared" si="86"/>
        <v>1.4312977099236649E-2</v>
      </c>
      <c r="CU124">
        <f t="shared" si="87"/>
        <v>3.6259541984732836E-2</v>
      </c>
    </row>
    <row r="125" spans="1:99" x14ac:dyDescent="0.3">
      <c r="A125" s="3">
        <v>41110</v>
      </c>
      <c r="B125" s="4" t="s">
        <v>47</v>
      </c>
      <c r="C125" s="4" t="s">
        <v>58</v>
      </c>
      <c r="D125" s="4" t="s">
        <v>58</v>
      </c>
      <c r="E125" s="6">
        <v>1.81</v>
      </c>
      <c r="F125" s="6">
        <v>0.03</v>
      </c>
      <c r="G125" s="6">
        <v>0.32</v>
      </c>
      <c r="H125" s="6">
        <v>0.01</v>
      </c>
      <c r="I125" s="6">
        <v>4.5</v>
      </c>
      <c r="J125" s="6">
        <v>0.61</v>
      </c>
      <c r="K125" s="6">
        <v>0.02</v>
      </c>
      <c r="L125" s="6">
        <v>0.06</v>
      </c>
      <c r="M125" s="6">
        <v>0.47</v>
      </c>
      <c r="N125" s="6">
        <v>0</v>
      </c>
      <c r="O125" s="6">
        <v>1.1200000000000001</v>
      </c>
      <c r="P125" s="6">
        <v>0.28000000000000003</v>
      </c>
      <c r="Q125" s="6">
        <v>0.8</v>
      </c>
      <c r="R125" s="6">
        <v>0</v>
      </c>
      <c r="S125" s="6">
        <v>0.25</v>
      </c>
      <c r="T125" s="6">
        <v>0.04</v>
      </c>
      <c r="U125" s="6">
        <v>0</v>
      </c>
      <c r="V125" s="6">
        <v>0</v>
      </c>
      <c r="W125" s="6">
        <v>0.01</v>
      </c>
      <c r="X125" s="6">
        <v>0.01</v>
      </c>
      <c r="Y125" s="6">
        <v>0</v>
      </c>
      <c r="Z125" s="6">
        <v>0.05</v>
      </c>
      <c r="AA125" s="6">
        <v>0.16</v>
      </c>
      <c r="AB125" s="6">
        <v>0.01</v>
      </c>
      <c r="AC125" s="6">
        <v>7.0000000000000007E-2</v>
      </c>
      <c r="AD125" s="6">
        <v>0</v>
      </c>
      <c r="AE125" s="6">
        <v>0</v>
      </c>
      <c r="AF125" s="6">
        <v>0.04</v>
      </c>
      <c r="AG125" s="6">
        <v>0.01</v>
      </c>
      <c r="AH125" s="6">
        <v>0.03</v>
      </c>
      <c r="AI125" s="6">
        <v>0</v>
      </c>
      <c r="AJ125" s="6">
        <v>0.03</v>
      </c>
      <c r="AK125" s="6">
        <v>0.03</v>
      </c>
      <c r="AL125" s="6">
        <v>0.05</v>
      </c>
      <c r="AM125" s="6">
        <v>0.04</v>
      </c>
      <c r="AN125" s="6">
        <v>0</v>
      </c>
      <c r="AO125" s="6">
        <v>0.01</v>
      </c>
      <c r="AP125" s="6">
        <v>0.01</v>
      </c>
      <c r="AQ125" s="6">
        <v>0</v>
      </c>
      <c r="AR125" s="7">
        <f t="shared" si="57"/>
        <v>7.4499999999999993</v>
      </c>
      <c r="AS125" s="7">
        <f t="shared" si="58"/>
        <v>1.83</v>
      </c>
      <c r="AT125" s="7">
        <f t="shared" si="59"/>
        <v>1.6000000000000003</v>
      </c>
      <c r="AU125" s="7">
        <f t="shared" si="60"/>
        <v>0.81</v>
      </c>
      <c r="AV125" s="7">
        <f t="shared" si="61"/>
        <v>0.04</v>
      </c>
      <c r="AW125" s="7">
        <f t="shared" si="62"/>
        <v>0.49999999999999994</v>
      </c>
      <c r="AX125" s="7">
        <f t="shared" si="63"/>
        <v>0.15000000000000002</v>
      </c>
      <c r="AY125" s="7">
        <f t="shared" si="64"/>
        <v>0.42</v>
      </c>
      <c r="AZ125" s="7">
        <f t="shared" si="65"/>
        <v>10.879999999999995</v>
      </c>
      <c r="BA125">
        <f t="shared" si="66"/>
        <v>0.16636029411764713</v>
      </c>
      <c r="BB125">
        <f t="shared" si="88"/>
        <v>2.7573529411764716E-3</v>
      </c>
      <c r="BC125">
        <f t="shared" si="89"/>
        <v>2.9411764705882366E-2</v>
      </c>
      <c r="BD125">
        <f t="shared" si="90"/>
        <v>9.1911764705882395E-4</v>
      </c>
      <c r="BE125">
        <f t="shared" si="91"/>
        <v>0.41360294117647078</v>
      </c>
      <c r="BF125">
        <f t="shared" si="92"/>
        <v>5.6066176470588258E-2</v>
      </c>
      <c r="BG125">
        <f t="shared" si="93"/>
        <v>1.8382352941176479E-3</v>
      </c>
      <c r="BH125">
        <f t="shared" si="94"/>
        <v>5.5147058823529433E-3</v>
      </c>
      <c r="BI125">
        <f t="shared" si="95"/>
        <v>4.3198529411764719E-2</v>
      </c>
      <c r="BJ125">
        <f t="shared" si="96"/>
        <v>0</v>
      </c>
      <c r="BK125">
        <f t="shared" si="97"/>
        <v>0.10294117647058829</v>
      </c>
      <c r="BL125">
        <f t="shared" si="98"/>
        <v>2.5735294117647071E-2</v>
      </c>
      <c r="BM125">
        <f t="shared" si="99"/>
        <v>7.3529411764705913E-2</v>
      </c>
      <c r="BN125">
        <f t="shared" si="100"/>
        <v>0</v>
      </c>
      <c r="BO125">
        <f t="shared" si="101"/>
        <v>2.2977941176470597E-2</v>
      </c>
      <c r="BP125">
        <f t="shared" si="102"/>
        <v>3.6764705882352958E-3</v>
      </c>
      <c r="BQ125">
        <f t="shared" si="103"/>
        <v>0</v>
      </c>
      <c r="BR125">
        <f t="shared" si="104"/>
        <v>0</v>
      </c>
      <c r="BS125">
        <f t="shared" si="105"/>
        <v>9.1911764705882395E-4</v>
      </c>
      <c r="BT125">
        <f t="shared" si="106"/>
        <v>9.1911764705882395E-4</v>
      </c>
      <c r="BU125">
        <f t="shared" si="107"/>
        <v>0</v>
      </c>
      <c r="BV125">
        <f t="shared" si="108"/>
        <v>4.5955882352941195E-3</v>
      </c>
      <c r="BW125">
        <f t="shared" si="109"/>
        <v>1.4705882352941183E-2</v>
      </c>
      <c r="BX125">
        <f t="shared" si="110"/>
        <v>9.1911764705882395E-4</v>
      </c>
      <c r="BY125">
        <f t="shared" si="111"/>
        <v>6.4338235294117679E-3</v>
      </c>
      <c r="BZ125">
        <f t="shared" si="112"/>
        <v>0</v>
      </c>
      <c r="CA125">
        <f t="shared" si="67"/>
        <v>0</v>
      </c>
      <c r="CB125">
        <f t="shared" si="68"/>
        <v>3.6764705882352958E-3</v>
      </c>
      <c r="CC125">
        <f t="shared" si="69"/>
        <v>9.1911764705882395E-4</v>
      </c>
      <c r="CD125">
        <f t="shared" si="70"/>
        <v>2.7573529411764716E-3</v>
      </c>
      <c r="CE125">
        <f t="shared" si="71"/>
        <v>0</v>
      </c>
      <c r="CF125">
        <f t="shared" si="72"/>
        <v>2.7573529411764716E-3</v>
      </c>
      <c r="CG125">
        <f t="shared" si="73"/>
        <v>2.7573529411764716E-3</v>
      </c>
      <c r="CH125">
        <f t="shared" si="74"/>
        <v>4.5955882352941195E-3</v>
      </c>
      <c r="CI125">
        <f t="shared" si="75"/>
        <v>3.6764705882352958E-3</v>
      </c>
      <c r="CJ125">
        <f t="shared" si="76"/>
        <v>0</v>
      </c>
      <c r="CK125">
        <f t="shared" si="77"/>
        <v>9.1911764705882395E-4</v>
      </c>
      <c r="CL125">
        <f t="shared" si="78"/>
        <v>9.1911764705882395E-4</v>
      </c>
      <c r="CM125">
        <f t="shared" si="79"/>
        <v>0</v>
      </c>
      <c r="CN125">
        <f t="shared" si="80"/>
        <v>0.68474264705882371</v>
      </c>
      <c r="CO125">
        <f t="shared" si="81"/>
        <v>0.16819852941176477</v>
      </c>
      <c r="CP125">
        <f t="shared" si="82"/>
        <v>0.14705882352941185</v>
      </c>
      <c r="CQ125">
        <f t="shared" si="83"/>
        <v>7.4448529411764747E-2</v>
      </c>
      <c r="CR125">
        <f t="shared" si="84"/>
        <v>3.6764705882352958E-3</v>
      </c>
      <c r="CS125">
        <f t="shared" si="85"/>
        <v>4.5955882352941194E-2</v>
      </c>
      <c r="CT125">
        <f t="shared" si="86"/>
        <v>1.3786764705882361E-2</v>
      </c>
      <c r="CU125">
        <f t="shared" si="87"/>
        <v>3.8602941176470604E-2</v>
      </c>
    </row>
    <row r="126" spans="1:99" x14ac:dyDescent="0.3">
      <c r="A126" s="3">
        <v>41127</v>
      </c>
      <c r="B126" s="4" t="s">
        <v>48</v>
      </c>
      <c r="C126" s="4" t="s">
        <v>58</v>
      </c>
      <c r="D126" s="4" t="s">
        <v>58</v>
      </c>
      <c r="E126" s="6">
        <v>2.2999999999999998</v>
      </c>
      <c r="F126" s="6">
        <v>0.02</v>
      </c>
      <c r="G126" s="6">
        <v>0.25</v>
      </c>
      <c r="H126" s="6">
        <v>0.01</v>
      </c>
      <c r="I126" s="6">
        <v>8.1</v>
      </c>
      <c r="J126" s="6">
        <v>0.63</v>
      </c>
      <c r="K126" s="6">
        <v>0.09</v>
      </c>
      <c r="L126" s="6">
        <v>0.03</v>
      </c>
      <c r="M126" s="6">
        <v>13.73</v>
      </c>
      <c r="N126" s="6">
        <v>0</v>
      </c>
      <c r="O126" s="6">
        <v>1.49</v>
      </c>
      <c r="P126" s="6">
        <v>0.38</v>
      </c>
      <c r="Q126" s="6">
        <v>0.59</v>
      </c>
      <c r="R126" s="6">
        <v>0</v>
      </c>
      <c r="S126" s="6">
        <v>0.27</v>
      </c>
      <c r="T126" s="6">
        <v>0.08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0.06</v>
      </c>
      <c r="AA126" s="6">
        <v>0.13</v>
      </c>
      <c r="AB126" s="6">
        <v>0.01</v>
      </c>
      <c r="AC126" s="6">
        <v>7.0000000000000007E-2</v>
      </c>
      <c r="AD126" s="6">
        <v>0.01</v>
      </c>
      <c r="AE126" s="6">
        <v>0</v>
      </c>
      <c r="AF126" s="6">
        <v>0.04</v>
      </c>
      <c r="AG126" s="6">
        <v>0.01</v>
      </c>
      <c r="AH126" s="6">
        <v>0.04</v>
      </c>
      <c r="AI126" s="6">
        <v>0</v>
      </c>
      <c r="AJ126" s="6">
        <v>0.02</v>
      </c>
      <c r="AK126" s="6">
        <v>0.01</v>
      </c>
      <c r="AL126" s="6">
        <v>0</v>
      </c>
      <c r="AM126" s="6">
        <v>0.02</v>
      </c>
      <c r="AN126" s="6">
        <v>0</v>
      </c>
      <c r="AO126" s="6">
        <v>0</v>
      </c>
      <c r="AP126" s="6">
        <v>0</v>
      </c>
      <c r="AQ126" s="6">
        <v>0</v>
      </c>
      <c r="AR126" s="7">
        <f t="shared" si="57"/>
        <v>24.73</v>
      </c>
      <c r="AS126" s="7">
        <f t="shared" si="58"/>
        <v>2.19</v>
      </c>
      <c r="AT126" s="7">
        <f t="shared" si="59"/>
        <v>1.47</v>
      </c>
      <c r="AU126" s="7">
        <f t="shared" si="60"/>
        <v>0.59</v>
      </c>
      <c r="AV126" s="7">
        <f t="shared" si="61"/>
        <v>0.04</v>
      </c>
      <c r="AW126" s="7">
        <f t="shared" si="62"/>
        <v>0.5</v>
      </c>
      <c r="AX126" s="7">
        <f t="shared" si="63"/>
        <v>0.20000000000000004</v>
      </c>
      <c r="AY126" s="7">
        <f t="shared" si="64"/>
        <v>0.30000000000000004</v>
      </c>
      <c r="AZ126" s="7">
        <f t="shared" si="65"/>
        <v>28.389999999999997</v>
      </c>
      <c r="BA126">
        <f t="shared" si="66"/>
        <v>8.1014441704825649E-2</v>
      </c>
      <c r="BB126">
        <f t="shared" si="88"/>
        <v>7.0447340612891875E-4</v>
      </c>
      <c r="BC126">
        <f t="shared" si="89"/>
        <v>8.8059175766114842E-3</v>
      </c>
      <c r="BD126">
        <f t="shared" si="90"/>
        <v>3.5223670306445937E-4</v>
      </c>
      <c r="BE126">
        <f t="shared" si="91"/>
        <v>0.28531172948221206</v>
      </c>
      <c r="BF126">
        <f t="shared" si="92"/>
        <v>2.219091229306094E-2</v>
      </c>
      <c r="BG126">
        <f t="shared" si="93"/>
        <v>3.1701303275801342E-3</v>
      </c>
      <c r="BH126">
        <f t="shared" si="94"/>
        <v>1.0567101091933781E-3</v>
      </c>
      <c r="BI126">
        <f t="shared" si="95"/>
        <v>0.48362099330750269</v>
      </c>
      <c r="BJ126">
        <f t="shared" si="96"/>
        <v>0</v>
      </c>
      <c r="BK126">
        <f t="shared" si="97"/>
        <v>5.2483268756604445E-2</v>
      </c>
      <c r="BL126">
        <f t="shared" si="98"/>
        <v>1.3384994716449456E-2</v>
      </c>
      <c r="BM126">
        <f t="shared" si="99"/>
        <v>2.0781965480803102E-2</v>
      </c>
      <c r="BN126">
        <f t="shared" si="100"/>
        <v>0</v>
      </c>
      <c r="BO126">
        <f t="shared" si="101"/>
        <v>9.5103909827404035E-3</v>
      </c>
      <c r="BP126">
        <f t="shared" si="102"/>
        <v>2.817893624515675E-3</v>
      </c>
      <c r="BQ126">
        <f t="shared" si="103"/>
        <v>0</v>
      </c>
      <c r="BR126">
        <f t="shared" si="104"/>
        <v>0</v>
      </c>
      <c r="BS126">
        <f t="shared" si="105"/>
        <v>0</v>
      </c>
      <c r="BT126">
        <f t="shared" si="106"/>
        <v>0</v>
      </c>
      <c r="BU126">
        <f t="shared" si="107"/>
        <v>0</v>
      </c>
      <c r="BV126">
        <f t="shared" si="108"/>
        <v>2.1134202183867561E-3</v>
      </c>
      <c r="BW126">
        <f t="shared" si="109"/>
        <v>4.5790771398379719E-3</v>
      </c>
      <c r="BX126">
        <f t="shared" si="110"/>
        <v>3.5223670306445937E-4</v>
      </c>
      <c r="BY126">
        <f t="shared" si="111"/>
        <v>2.4656569214512158E-3</v>
      </c>
      <c r="BZ126">
        <f t="shared" si="112"/>
        <v>3.5223670306445937E-4</v>
      </c>
      <c r="CA126">
        <f t="shared" si="67"/>
        <v>0</v>
      </c>
      <c r="CB126">
        <f t="shared" si="68"/>
        <v>1.4089468122578375E-3</v>
      </c>
      <c r="CC126">
        <f t="shared" si="69"/>
        <v>3.5223670306445937E-4</v>
      </c>
      <c r="CD126">
        <f t="shared" si="70"/>
        <v>1.4089468122578375E-3</v>
      </c>
      <c r="CE126">
        <f t="shared" si="71"/>
        <v>0</v>
      </c>
      <c r="CF126">
        <f t="shared" si="72"/>
        <v>7.0447340612891875E-4</v>
      </c>
      <c r="CG126">
        <f t="shared" si="73"/>
        <v>3.5223670306445937E-4</v>
      </c>
      <c r="CH126">
        <f t="shared" si="74"/>
        <v>0</v>
      </c>
      <c r="CI126">
        <f t="shared" si="75"/>
        <v>7.0447340612891875E-4</v>
      </c>
      <c r="CJ126">
        <f t="shared" si="76"/>
        <v>0</v>
      </c>
      <c r="CK126">
        <f t="shared" si="77"/>
        <v>0</v>
      </c>
      <c r="CL126">
        <f t="shared" si="78"/>
        <v>0</v>
      </c>
      <c r="CM126">
        <f t="shared" si="79"/>
        <v>0</v>
      </c>
      <c r="CN126">
        <f t="shared" si="80"/>
        <v>0.87108136667840796</v>
      </c>
      <c r="CO126">
        <f t="shared" si="81"/>
        <v>7.7139837971116593E-2</v>
      </c>
      <c r="CP126">
        <f t="shared" si="82"/>
        <v>5.1778795350475526E-2</v>
      </c>
      <c r="CQ126">
        <f t="shared" si="83"/>
        <v>2.0781965480803102E-2</v>
      </c>
      <c r="CR126">
        <f t="shared" si="84"/>
        <v>1.4089468122578375E-3</v>
      </c>
      <c r="CS126">
        <f t="shared" si="85"/>
        <v>1.7611835153222968E-2</v>
      </c>
      <c r="CT126">
        <f t="shared" si="86"/>
        <v>7.0447340612891885E-3</v>
      </c>
      <c r="CU126">
        <f t="shared" si="87"/>
        <v>1.0567101091933782E-2</v>
      </c>
    </row>
    <row r="127" spans="1:99" x14ac:dyDescent="0.3">
      <c r="A127" s="3">
        <v>41127</v>
      </c>
      <c r="B127" s="4" t="s">
        <v>48</v>
      </c>
      <c r="C127" s="4" t="s">
        <v>58</v>
      </c>
      <c r="D127" s="4" t="s">
        <v>58</v>
      </c>
      <c r="E127" s="6">
        <v>2.38</v>
      </c>
      <c r="F127" s="6">
        <v>0.01</v>
      </c>
      <c r="G127" s="6">
        <v>0.25</v>
      </c>
      <c r="H127" s="6">
        <v>0.01</v>
      </c>
      <c r="I127" s="6">
        <v>8.67</v>
      </c>
      <c r="J127" s="6">
        <v>4.34</v>
      </c>
      <c r="K127" s="6">
        <v>0.09</v>
      </c>
      <c r="L127" s="6">
        <v>0.03</v>
      </c>
      <c r="M127" s="6">
        <v>16.29</v>
      </c>
      <c r="N127" s="6">
        <v>0</v>
      </c>
      <c r="O127" s="6">
        <v>1.55</v>
      </c>
      <c r="P127" s="6">
        <v>0.38</v>
      </c>
      <c r="Q127" s="6">
        <v>0.63</v>
      </c>
      <c r="R127" s="6">
        <v>0</v>
      </c>
      <c r="S127" s="6">
        <v>0.28000000000000003</v>
      </c>
      <c r="T127" s="6">
        <v>0.08</v>
      </c>
      <c r="U127" s="6">
        <v>0</v>
      </c>
      <c r="V127" s="6">
        <v>0</v>
      </c>
      <c r="W127" s="6">
        <v>0.01</v>
      </c>
      <c r="X127" s="6">
        <v>0.01</v>
      </c>
      <c r="Y127" s="6">
        <v>0</v>
      </c>
      <c r="Z127" s="6">
        <v>7.0000000000000007E-2</v>
      </c>
      <c r="AA127" s="6">
        <v>0.13</v>
      </c>
      <c r="AB127" s="6">
        <v>0</v>
      </c>
      <c r="AC127" s="6">
        <v>7.0000000000000007E-2</v>
      </c>
      <c r="AD127" s="6">
        <v>0</v>
      </c>
      <c r="AE127" s="6">
        <v>0</v>
      </c>
      <c r="AF127" s="6">
        <v>0.05</v>
      </c>
      <c r="AG127" s="6">
        <v>0.01</v>
      </c>
      <c r="AH127" s="6">
        <v>0.04</v>
      </c>
      <c r="AI127" s="6">
        <v>0</v>
      </c>
      <c r="AJ127" s="6">
        <v>0.02</v>
      </c>
      <c r="AK127" s="6">
        <v>0.01</v>
      </c>
      <c r="AL127" s="6">
        <v>0</v>
      </c>
      <c r="AM127" s="6">
        <v>0.02</v>
      </c>
      <c r="AN127" s="6">
        <v>0</v>
      </c>
      <c r="AO127" s="6">
        <v>0</v>
      </c>
      <c r="AP127" s="6">
        <v>0</v>
      </c>
      <c r="AQ127" s="6">
        <v>0</v>
      </c>
      <c r="AR127" s="7">
        <f t="shared" si="57"/>
        <v>27.93</v>
      </c>
      <c r="AS127" s="7">
        <f t="shared" si="58"/>
        <v>5.9399999999999995</v>
      </c>
      <c r="AT127" s="7">
        <f t="shared" si="59"/>
        <v>1.56</v>
      </c>
      <c r="AU127" s="7">
        <f t="shared" si="60"/>
        <v>0.64</v>
      </c>
      <c r="AV127" s="7">
        <f t="shared" si="61"/>
        <v>0.05</v>
      </c>
      <c r="AW127" s="7">
        <f t="shared" si="62"/>
        <v>0.53</v>
      </c>
      <c r="AX127" s="7">
        <f t="shared" si="63"/>
        <v>0.20000000000000004</v>
      </c>
      <c r="AY127" s="7">
        <f t="shared" si="64"/>
        <v>0.30000000000000004</v>
      </c>
      <c r="AZ127" s="7">
        <f t="shared" si="65"/>
        <v>35.43</v>
      </c>
      <c r="BA127">
        <f t="shared" si="66"/>
        <v>6.7174710697149309E-2</v>
      </c>
      <c r="BB127">
        <f t="shared" si="88"/>
        <v>2.8224668360146769E-4</v>
      </c>
      <c r="BC127">
        <f t="shared" si="89"/>
        <v>7.056167090036692E-3</v>
      </c>
      <c r="BD127">
        <f t="shared" si="90"/>
        <v>2.8224668360146769E-4</v>
      </c>
      <c r="BE127">
        <f t="shared" si="91"/>
        <v>0.24470787468247249</v>
      </c>
      <c r="BF127">
        <f t="shared" si="92"/>
        <v>0.12249506068303698</v>
      </c>
      <c r="BG127">
        <f t="shared" si="93"/>
        <v>2.5402201524132089E-3</v>
      </c>
      <c r="BH127">
        <f t="shared" si="94"/>
        <v>8.4674005080440302E-4</v>
      </c>
      <c r="BI127">
        <f t="shared" si="95"/>
        <v>0.45977984758679086</v>
      </c>
      <c r="BJ127">
        <f t="shared" si="96"/>
        <v>0</v>
      </c>
      <c r="BK127">
        <f t="shared" si="97"/>
        <v>4.3748235958227494E-2</v>
      </c>
      <c r="BL127">
        <f t="shared" si="98"/>
        <v>1.0725373976855771E-2</v>
      </c>
      <c r="BM127">
        <f t="shared" si="99"/>
        <v>1.7781541066892465E-2</v>
      </c>
      <c r="BN127">
        <f t="shared" si="100"/>
        <v>0</v>
      </c>
      <c r="BO127">
        <f t="shared" si="101"/>
        <v>7.9029071408410964E-3</v>
      </c>
      <c r="BP127">
        <f t="shared" si="102"/>
        <v>2.2579734688117415E-3</v>
      </c>
      <c r="BQ127">
        <f t="shared" si="103"/>
        <v>0</v>
      </c>
      <c r="BR127">
        <f t="shared" si="104"/>
        <v>0</v>
      </c>
      <c r="BS127">
        <f t="shared" si="105"/>
        <v>2.8224668360146769E-4</v>
      </c>
      <c r="BT127">
        <f t="shared" si="106"/>
        <v>2.8224668360146769E-4</v>
      </c>
      <c r="BU127">
        <f t="shared" si="107"/>
        <v>0</v>
      </c>
      <c r="BV127">
        <f t="shared" si="108"/>
        <v>1.9757267852102741E-3</v>
      </c>
      <c r="BW127">
        <f t="shared" si="109"/>
        <v>3.6692068868190799E-3</v>
      </c>
      <c r="BX127">
        <f t="shared" si="110"/>
        <v>0</v>
      </c>
      <c r="BY127">
        <f t="shared" si="111"/>
        <v>1.9757267852102741E-3</v>
      </c>
      <c r="BZ127">
        <f t="shared" si="112"/>
        <v>0</v>
      </c>
      <c r="CA127">
        <f t="shared" si="67"/>
        <v>0</v>
      </c>
      <c r="CB127">
        <f t="shared" si="68"/>
        <v>1.4112334180073384E-3</v>
      </c>
      <c r="CC127">
        <f t="shared" si="69"/>
        <v>2.8224668360146769E-4</v>
      </c>
      <c r="CD127">
        <f t="shared" si="70"/>
        <v>1.1289867344058708E-3</v>
      </c>
      <c r="CE127">
        <f t="shared" si="71"/>
        <v>0</v>
      </c>
      <c r="CF127">
        <f t="shared" si="72"/>
        <v>5.6449336720293538E-4</v>
      </c>
      <c r="CG127">
        <f t="shared" si="73"/>
        <v>2.8224668360146769E-4</v>
      </c>
      <c r="CH127">
        <f t="shared" si="74"/>
        <v>0</v>
      </c>
      <c r="CI127">
        <f t="shared" si="75"/>
        <v>5.6449336720293538E-4</v>
      </c>
      <c r="CJ127">
        <f t="shared" si="76"/>
        <v>0</v>
      </c>
      <c r="CK127">
        <f t="shared" si="77"/>
        <v>0</v>
      </c>
      <c r="CL127">
        <f t="shared" si="78"/>
        <v>0</v>
      </c>
      <c r="CM127">
        <f t="shared" si="79"/>
        <v>0</v>
      </c>
      <c r="CN127">
        <f t="shared" si="80"/>
        <v>0.78831498729889926</v>
      </c>
      <c r="CO127">
        <f t="shared" si="81"/>
        <v>0.16765453005927178</v>
      </c>
      <c r="CP127">
        <f t="shared" si="82"/>
        <v>4.4030482641828961E-2</v>
      </c>
      <c r="CQ127">
        <f t="shared" si="83"/>
        <v>1.8063787750493932E-2</v>
      </c>
      <c r="CR127">
        <f t="shared" si="84"/>
        <v>1.4112334180073384E-3</v>
      </c>
      <c r="CS127">
        <f t="shared" si="85"/>
        <v>1.4959074230877788E-2</v>
      </c>
      <c r="CT127">
        <f t="shared" si="86"/>
        <v>5.6449336720293545E-3</v>
      </c>
      <c r="CU127">
        <f t="shared" si="87"/>
        <v>8.4674005080440321E-3</v>
      </c>
    </row>
    <row r="128" spans="1:99" x14ac:dyDescent="0.3">
      <c r="A128" s="3">
        <v>41127</v>
      </c>
      <c r="B128" s="4" t="s">
        <v>48</v>
      </c>
      <c r="C128" s="4" t="s">
        <v>58</v>
      </c>
      <c r="D128" s="4" t="s">
        <v>58</v>
      </c>
      <c r="E128" s="6">
        <v>1.86</v>
      </c>
      <c r="F128" s="6">
        <v>0.02</v>
      </c>
      <c r="G128" s="6">
        <v>0.38</v>
      </c>
      <c r="H128" s="6">
        <v>0.01</v>
      </c>
      <c r="I128" s="6">
        <v>6.58</v>
      </c>
      <c r="J128" s="6">
        <v>0.92</v>
      </c>
      <c r="K128" s="6">
        <v>0.01</v>
      </c>
      <c r="L128" s="6">
        <v>0.04</v>
      </c>
      <c r="M128" s="6">
        <v>7.98</v>
      </c>
      <c r="N128" s="6">
        <v>0</v>
      </c>
      <c r="O128" s="6">
        <v>1.07</v>
      </c>
      <c r="P128" s="6">
        <v>0.25</v>
      </c>
      <c r="Q128" s="6">
        <v>0.67</v>
      </c>
      <c r="R128" s="6">
        <v>0</v>
      </c>
      <c r="S128" s="6">
        <v>0.21</v>
      </c>
      <c r="T128" s="6">
        <v>0.05</v>
      </c>
      <c r="U128" s="6">
        <v>0</v>
      </c>
      <c r="V128" s="6">
        <v>0</v>
      </c>
      <c r="W128" s="6">
        <v>0.01</v>
      </c>
      <c r="X128" s="6">
        <v>0.01</v>
      </c>
      <c r="Y128" s="6">
        <v>0</v>
      </c>
      <c r="Z128" s="6">
        <v>0.05</v>
      </c>
      <c r="AA128" s="6">
        <v>0.15</v>
      </c>
      <c r="AB128" s="6">
        <v>0</v>
      </c>
      <c r="AC128" s="6">
        <v>0.06</v>
      </c>
      <c r="AD128" s="6">
        <v>0</v>
      </c>
      <c r="AE128" s="6">
        <v>0</v>
      </c>
      <c r="AF128" s="6">
        <v>0.04</v>
      </c>
      <c r="AG128" s="6">
        <v>0</v>
      </c>
      <c r="AH128" s="6">
        <v>0.03</v>
      </c>
      <c r="AI128" s="6">
        <v>0</v>
      </c>
      <c r="AJ128" s="6">
        <v>0.02</v>
      </c>
      <c r="AK128" s="6">
        <v>0.02</v>
      </c>
      <c r="AL128" s="6">
        <v>0</v>
      </c>
      <c r="AM128" s="6">
        <v>0.02</v>
      </c>
      <c r="AN128" s="6">
        <v>0</v>
      </c>
      <c r="AO128" s="6">
        <v>0</v>
      </c>
      <c r="AP128" s="6">
        <v>0</v>
      </c>
      <c r="AQ128" s="6">
        <v>0</v>
      </c>
      <c r="AR128" s="7">
        <f t="shared" si="57"/>
        <v>17.010000000000002</v>
      </c>
      <c r="AS128" s="7">
        <f t="shared" si="58"/>
        <v>2.06</v>
      </c>
      <c r="AT128" s="7">
        <f t="shared" si="59"/>
        <v>1.3900000000000001</v>
      </c>
      <c r="AU128" s="7">
        <f t="shared" si="60"/>
        <v>0.68</v>
      </c>
      <c r="AV128" s="7">
        <f t="shared" si="61"/>
        <v>0.04</v>
      </c>
      <c r="AW128" s="7">
        <f t="shared" si="62"/>
        <v>0.45</v>
      </c>
      <c r="AX128" s="7">
        <f t="shared" si="63"/>
        <v>0.14000000000000001</v>
      </c>
      <c r="AY128" s="7">
        <f t="shared" si="64"/>
        <v>0.44</v>
      </c>
      <c r="AZ128" s="7">
        <f t="shared" si="65"/>
        <v>20.46</v>
      </c>
      <c r="BA128">
        <f t="shared" si="66"/>
        <v>9.0909090909090912E-2</v>
      </c>
      <c r="BB128">
        <f t="shared" si="88"/>
        <v>9.7751710654936461E-4</v>
      </c>
      <c r="BC128">
        <f t="shared" si="89"/>
        <v>1.8572825024437929E-2</v>
      </c>
      <c r="BD128">
        <f t="shared" si="90"/>
        <v>4.8875855327468231E-4</v>
      </c>
      <c r="BE128">
        <f t="shared" si="91"/>
        <v>0.32160312805474095</v>
      </c>
      <c r="BF128">
        <f t="shared" si="92"/>
        <v>4.4965786901270774E-2</v>
      </c>
      <c r="BG128">
        <f t="shared" si="93"/>
        <v>4.8875855327468231E-4</v>
      </c>
      <c r="BH128">
        <f t="shared" si="94"/>
        <v>1.9550342130987292E-3</v>
      </c>
      <c r="BI128">
        <f t="shared" si="95"/>
        <v>0.39002932551319647</v>
      </c>
      <c r="BJ128">
        <f t="shared" si="96"/>
        <v>0</v>
      </c>
      <c r="BK128">
        <f t="shared" si="97"/>
        <v>5.2297165200391009E-2</v>
      </c>
      <c r="BL128">
        <f t="shared" si="98"/>
        <v>1.2218963831867057E-2</v>
      </c>
      <c r="BM128">
        <f t="shared" si="99"/>
        <v>3.2746823069403713E-2</v>
      </c>
      <c r="BN128">
        <f t="shared" si="100"/>
        <v>0</v>
      </c>
      <c r="BO128">
        <f t="shared" si="101"/>
        <v>1.0263929618768328E-2</v>
      </c>
      <c r="BP128">
        <f t="shared" si="102"/>
        <v>2.4437927663734115E-3</v>
      </c>
      <c r="BQ128">
        <f t="shared" si="103"/>
        <v>0</v>
      </c>
      <c r="BR128">
        <f t="shared" si="104"/>
        <v>0</v>
      </c>
      <c r="BS128">
        <f t="shared" si="105"/>
        <v>4.8875855327468231E-4</v>
      </c>
      <c r="BT128">
        <f t="shared" si="106"/>
        <v>4.8875855327468231E-4</v>
      </c>
      <c r="BU128">
        <f t="shared" si="107"/>
        <v>0</v>
      </c>
      <c r="BV128">
        <f t="shared" si="108"/>
        <v>2.4437927663734115E-3</v>
      </c>
      <c r="BW128">
        <f t="shared" si="109"/>
        <v>7.3313782991202342E-3</v>
      </c>
      <c r="BX128">
        <f t="shared" si="110"/>
        <v>0</v>
      </c>
      <c r="BY128">
        <f t="shared" si="111"/>
        <v>2.9325513196480934E-3</v>
      </c>
      <c r="BZ128">
        <f t="shared" si="112"/>
        <v>0</v>
      </c>
      <c r="CA128">
        <f t="shared" si="67"/>
        <v>0</v>
      </c>
      <c r="CB128">
        <f t="shared" si="68"/>
        <v>1.9550342130987292E-3</v>
      </c>
      <c r="CC128">
        <f t="shared" si="69"/>
        <v>0</v>
      </c>
      <c r="CD128">
        <f t="shared" si="70"/>
        <v>1.4662756598240467E-3</v>
      </c>
      <c r="CE128">
        <f t="shared" si="71"/>
        <v>0</v>
      </c>
      <c r="CF128">
        <f t="shared" si="72"/>
        <v>9.7751710654936461E-4</v>
      </c>
      <c r="CG128">
        <f t="shared" si="73"/>
        <v>9.7751710654936461E-4</v>
      </c>
      <c r="CH128">
        <f t="shared" si="74"/>
        <v>0</v>
      </c>
      <c r="CI128">
        <f t="shared" si="75"/>
        <v>9.7751710654936461E-4</v>
      </c>
      <c r="CJ128">
        <f t="shared" si="76"/>
        <v>0</v>
      </c>
      <c r="CK128">
        <f t="shared" si="77"/>
        <v>0</v>
      </c>
      <c r="CL128">
        <f t="shared" si="78"/>
        <v>0</v>
      </c>
      <c r="CM128">
        <f t="shared" si="79"/>
        <v>0</v>
      </c>
      <c r="CN128">
        <f t="shared" si="80"/>
        <v>0.83137829912023464</v>
      </c>
      <c r="CO128">
        <f t="shared" si="81"/>
        <v>0.10068426197458455</v>
      </c>
      <c r="CP128">
        <f t="shared" si="82"/>
        <v>6.793743890518085E-2</v>
      </c>
      <c r="CQ128">
        <f t="shared" si="83"/>
        <v>3.3235581622678395E-2</v>
      </c>
      <c r="CR128">
        <f t="shared" si="84"/>
        <v>1.9550342130987292E-3</v>
      </c>
      <c r="CS128">
        <f t="shared" si="85"/>
        <v>2.1994134897360705E-2</v>
      </c>
      <c r="CT128">
        <f t="shared" si="86"/>
        <v>6.8426197458455523E-3</v>
      </c>
      <c r="CU128">
        <f t="shared" si="87"/>
        <v>2.150537634408602E-2</v>
      </c>
    </row>
    <row r="129" spans="1:99" x14ac:dyDescent="0.3">
      <c r="A129" s="3">
        <v>41127</v>
      </c>
      <c r="B129" s="4" t="s">
        <v>48</v>
      </c>
      <c r="C129" s="4" t="s">
        <v>58</v>
      </c>
      <c r="D129" s="4" t="s">
        <v>58</v>
      </c>
      <c r="E129" s="6">
        <v>2.39</v>
      </c>
      <c r="F129" s="6">
        <v>0.11</v>
      </c>
      <c r="G129" s="6">
        <v>0.59</v>
      </c>
      <c r="H129" s="6">
        <v>0.01</v>
      </c>
      <c r="I129" s="6">
        <v>7.27</v>
      </c>
      <c r="J129" s="6">
        <v>1.02</v>
      </c>
      <c r="K129" s="6">
        <v>0.01</v>
      </c>
      <c r="L129" s="6">
        <v>0.05</v>
      </c>
      <c r="M129" s="6">
        <v>10.08</v>
      </c>
      <c r="N129" s="6">
        <v>0</v>
      </c>
      <c r="O129" s="6">
        <v>1.29</v>
      </c>
      <c r="P129" s="6">
        <v>0.28999999999999998</v>
      </c>
      <c r="Q129" s="6">
        <v>0.71</v>
      </c>
      <c r="R129" s="6">
        <v>0</v>
      </c>
      <c r="S129" s="6">
        <v>0.23</v>
      </c>
      <c r="T129" s="6">
        <v>0.06</v>
      </c>
      <c r="U129" s="6">
        <v>0</v>
      </c>
      <c r="V129" s="6">
        <v>0</v>
      </c>
      <c r="W129" s="6">
        <v>0.01</v>
      </c>
      <c r="X129" s="6">
        <v>0.01</v>
      </c>
      <c r="Y129" s="6">
        <v>0</v>
      </c>
      <c r="Z129" s="6">
        <v>0.05</v>
      </c>
      <c r="AA129" s="6">
        <v>0.16</v>
      </c>
      <c r="AB129" s="6">
        <v>0.01</v>
      </c>
      <c r="AC129" s="6">
        <v>0.06</v>
      </c>
      <c r="AD129" s="6">
        <v>0</v>
      </c>
      <c r="AE129" s="6">
        <v>0</v>
      </c>
      <c r="AF129" s="6">
        <v>0.05</v>
      </c>
      <c r="AG129" s="6">
        <v>0.01</v>
      </c>
      <c r="AH129" s="6">
        <v>0.03</v>
      </c>
      <c r="AI129" s="6">
        <v>0</v>
      </c>
      <c r="AJ129" s="6">
        <v>0.02</v>
      </c>
      <c r="AK129" s="6">
        <v>0.02</v>
      </c>
      <c r="AL129" s="6">
        <v>0.01</v>
      </c>
      <c r="AM129" s="6">
        <v>0.03</v>
      </c>
      <c r="AN129" s="6">
        <v>0</v>
      </c>
      <c r="AO129" s="6">
        <v>0</v>
      </c>
      <c r="AP129" s="6">
        <v>0</v>
      </c>
      <c r="AQ129" s="6">
        <v>0</v>
      </c>
      <c r="AR129" s="7">
        <f t="shared" si="57"/>
        <v>20.590000000000003</v>
      </c>
      <c r="AS129" s="7">
        <f t="shared" si="58"/>
        <v>2.4800000000000004</v>
      </c>
      <c r="AT129" s="7">
        <f t="shared" si="59"/>
        <v>1.5100000000000002</v>
      </c>
      <c r="AU129" s="7">
        <f t="shared" si="60"/>
        <v>0.72</v>
      </c>
      <c r="AV129" s="7">
        <f t="shared" si="61"/>
        <v>0.05</v>
      </c>
      <c r="AW129" s="7">
        <f t="shared" si="62"/>
        <v>0.49000000000000005</v>
      </c>
      <c r="AX129" s="7">
        <f t="shared" si="63"/>
        <v>0.16</v>
      </c>
      <c r="AY129" s="7">
        <f t="shared" si="64"/>
        <v>0.66</v>
      </c>
      <c r="AZ129" s="7">
        <f t="shared" si="65"/>
        <v>24.580000000000009</v>
      </c>
      <c r="BA129">
        <f t="shared" si="66"/>
        <v>9.7233523189585003E-2</v>
      </c>
      <c r="BB129">
        <f t="shared" si="88"/>
        <v>4.4751830756712754E-3</v>
      </c>
      <c r="BC129">
        <f t="shared" si="89"/>
        <v>2.400325467860048E-2</v>
      </c>
      <c r="BD129">
        <f t="shared" si="90"/>
        <v>4.068348250610251E-4</v>
      </c>
      <c r="BE129">
        <f t="shared" si="91"/>
        <v>0.29576891781936521</v>
      </c>
      <c r="BF129">
        <f t="shared" si="92"/>
        <v>4.1497152156224557E-2</v>
      </c>
      <c r="BG129">
        <f t="shared" si="93"/>
        <v>4.068348250610251E-4</v>
      </c>
      <c r="BH129">
        <f t="shared" si="94"/>
        <v>2.0341741253051254E-3</v>
      </c>
      <c r="BI129">
        <f t="shared" si="95"/>
        <v>0.41008950366151325</v>
      </c>
      <c r="BJ129">
        <f t="shared" si="96"/>
        <v>0</v>
      </c>
      <c r="BK129">
        <f t="shared" si="97"/>
        <v>5.2481692432872235E-2</v>
      </c>
      <c r="BL129">
        <f t="shared" si="98"/>
        <v>1.1798209926769726E-2</v>
      </c>
      <c r="BM129">
        <f t="shared" si="99"/>
        <v>2.888527257933278E-2</v>
      </c>
      <c r="BN129">
        <f t="shared" si="100"/>
        <v>0</v>
      </c>
      <c r="BO129">
        <f t="shared" si="101"/>
        <v>9.3572009764035773E-3</v>
      </c>
      <c r="BP129">
        <f t="shared" si="102"/>
        <v>2.4410089503661505E-3</v>
      </c>
      <c r="BQ129">
        <f t="shared" si="103"/>
        <v>0</v>
      </c>
      <c r="BR129">
        <f t="shared" si="104"/>
        <v>0</v>
      </c>
      <c r="BS129">
        <f t="shared" si="105"/>
        <v>4.068348250610251E-4</v>
      </c>
      <c r="BT129">
        <f t="shared" si="106"/>
        <v>4.068348250610251E-4</v>
      </c>
      <c r="BU129">
        <f t="shared" si="107"/>
        <v>0</v>
      </c>
      <c r="BV129">
        <f t="shared" si="108"/>
        <v>2.0341741253051254E-3</v>
      </c>
      <c r="BW129">
        <f t="shared" si="109"/>
        <v>6.5093572009764017E-3</v>
      </c>
      <c r="BX129">
        <f t="shared" si="110"/>
        <v>4.068348250610251E-4</v>
      </c>
      <c r="BY129">
        <f t="shared" si="111"/>
        <v>2.4410089503661505E-3</v>
      </c>
      <c r="BZ129">
        <f t="shared" si="112"/>
        <v>0</v>
      </c>
      <c r="CA129">
        <f t="shared" si="67"/>
        <v>0</v>
      </c>
      <c r="CB129">
        <f t="shared" si="68"/>
        <v>2.0341741253051254E-3</v>
      </c>
      <c r="CC129">
        <f t="shared" si="69"/>
        <v>4.068348250610251E-4</v>
      </c>
      <c r="CD129">
        <f t="shared" si="70"/>
        <v>1.2205044751830753E-3</v>
      </c>
      <c r="CE129">
        <f t="shared" si="71"/>
        <v>0</v>
      </c>
      <c r="CF129">
        <f t="shared" si="72"/>
        <v>8.1366965012205021E-4</v>
      </c>
      <c r="CG129">
        <f t="shared" si="73"/>
        <v>8.1366965012205021E-4</v>
      </c>
      <c r="CH129">
        <f t="shared" si="74"/>
        <v>4.068348250610251E-4</v>
      </c>
      <c r="CI129">
        <f t="shared" si="75"/>
        <v>1.2205044751830753E-3</v>
      </c>
      <c r="CJ129">
        <f t="shared" si="76"/>
        <v>0</v>
      </c>
      <c r="CK129">
        <f t="shared" si="77"/>
        <v>0</v>
      </c>
      <c r="CL129">
        <f t="shared" si="78"/>
        <v>0</v>
      </c>
      <c r="CM129">
        <f t="shared" si="79"/>
        <v>0</v>
      </c>
      <c r="CN129">
        <f t="shared" si="80"/>
        <v>0.83767290480065082</v>
      </c>
      <c r="CO129">
        <f t="shared" si="81"/>
        <v>0.10089503661513424</v>
      </c>
      <c r="CP129">
        <f t="shared" si="82"/>
        <v>6.1432058584214799E-2</v>
      </c>
      <c r="CQ129">
        <f t="shared" si="83"/>
        <v>2.9292107404393804E-2</v>
      </c>
      <c r="CR129">
        <f t="shared" si="84"/>
        <v>2.0341741253051254E-3</v>
      </c>
      <c r="CS129">
        <f t="shared" si="85"/>
        <v>1.9934906427990232E-2</v>
      </c>
      <c r="CT129">
        <f t="shared" si="86"/>
        <v>6.5093572009764017E-3</v>
      </c>
      <c r="CU129">
        <f t="shared" si="87"/>
        <v>2.6851098454027656E-2</v>
      </c>
    </row>
    <row r="130" spans="1:99" x14ac:dyDescent="0.3">
      <c r="A130" s="3">
        <v>41142</v>
      </c>
      <c r="B130" s="4" t="s">
        <v>48</v>
      </c>
      <c r="C130" s="4" t="s">
        <v>58</v>
      </c>
      <c r="D130" s="4" t="s">
        <v>58</v>
      </c>
      <c r="E130" s="6">
        <v>1.98</v>
      </c>
      <c r="F130" s="6">
        <v>0.04</v>
      </c>
      <c r="G130" s="6">
        <v>0.3</v>
      </c>
      <c r="H130" s="6">
        <v>0.01</v>
      </c>
      <c r="I130" s="6">
        <v>6.8</v>
      </c>
      <c r="J130" s="6">
        <v>3.69</v>
      </c>
      <c r="K130" s="6">
        <v>0.01</v>
      </c>
      <c r="L130" s="6">
        <v>0.02</v>
      </c>
      <c r="M130" s="6">
        <v>8.81</v>
      </c>
      <c r="N130" s="6">
        <v>0</v>
      </c>
      <c r="O130" s="6">
        <v>1.78</v>
      </c>
      <c r="P130" s="6">
        <v>0.4</v>
      </c>
      <c r="Q130" s="6">
        <v>0.78</v>
      </c>
      <c r="R130" s="6">
        <v>0</v>
      </c>
      <c r="S130" s="6">
        <v>0.26</v>
      </c>
      <c r="T130" s="6">
        <v>7.0000000000000007E-2</v>
      </c>
      <c r="U130" s="6">
        <v>0</v>
      </c>
      <c r="V130" s="6">
        <v>0</v>
      </c>
      <c r="W130" s="6">
        <v>0.01</v>
      </c>
      <c r="X130" s="6">
        <v>0.01</v>
      </c>
      <c r="Y130" s="6">
        <v>0</v>
      </c>
      <c r="Z130" s="6">
        <v>0.06</v>
      </c>
      <c r="AA130" s="6">
        <v>0.15</v>
      </c>
      <c r="AB130" s="6">
        <v>0</v>
      </c>
      <c r="AC130" s="6">
        <v>0.06</v>
      </c>
      <c r="AD130" s="6">
        <v>0.01</v>
      </c>
      <c r="AE130" s="6">
        <v>0</v>
      </c>
      <c r="AF130" s="6">
        <v>0.04</v>
      </c>
      <c r="AG130" s="6">
        <v>0.01</v>
      </c>
      <c r="AH130" s="6">
        <v>0.04</v>
      </c>
      <c r="AI130" s="6">
        <v>0</v>
      </c>
      <c r="AJ130" s="6">
        <v>0.01</v>
      </c>
      <c r="AK130" s="6">
        <v>0.01</v>
      </c>
      <c r="AL130" s="6">
        <v>0.01</v>
      </c>
      <c r="AM130" s="6">
        <v>0.02</v>
      </c>
      <c r="AN130" s="6">
        <v>0</v>
      </c>
      <c r="AO130" s="6">
        <v>0</v>
      </c>
      <c r="AP130" s="6">
        <v>0</v>
      </c>
      <c r="AQ130" s="6">
        <v>0</v>
      </c>
      <c r="AR130" s="7">
        <f t="shared" si="57"/>
        <v>18.130000000000003</v>
      </c>
      <c r="AS130" s="7">
        <f t="shared" si="58"/>
        <v>5.55</v>
      </c>
      <c r="AT130" s="7">
        <f t="shared" si="59"/>
        <v>1.7100000000000002</v>
      </c>
      <c r="AU130" s="7">
        <f t="shared" si="60"/>
        <v>0.79</v>
      </c>
      <c r="AV130" s="7">
        <f t="shared" si="61"/>
        <v>0.04</v>
      </c>
      <c r="AW130" s="7">
        <f t="shared" si="62"/>
        <v>0.51</v>
      </c>
      <c r="AX130" s="7">
        <f t="shared" si="63"/>
        <v>0.18000000000000002</v>
      </c>
      <c r="AY130" s="7">
        <f t="shared" si="64"/>
        <v>0.34</v>
      </c>
      <c r="AZ130" s="7">
        <f t="shared" si="65"/>
        <v>25.390000000000004</v>
      </c>
      <c r="BA130">
        <f t="shared" si="66"/>
        <v>7.7983458054352098E-2</v>
      </c>
      <c r="BB130">
        <f t="shared" si="88"/>
        <v>1.575423395037416E-3</v>
      </c>
      <c r="BC130">
        <f t="shared" si="89"/>
        <v>1.1815675462780621E-2</v>
      </c>
      <c r="BD130">
        <f t="shared" si="90"/>
        <v>3.9385584875935401E-4</v>
      </c>
      <c r="BE130">
        <f t="shared" si="91"/>
        <v>0.26782197715636075</v>
      </c>
      <c r="BF130">
        <f t="shared" si="92"/>
        <v>0.14533280819220162</v>
      </c>
      <c r="BG130">
        <f t="shared" si="93"/>
        <v>3.9385584875935401E-4</v>
      </c>
      <c r="BH130">
        <f t="shared" si="94"/>
        <v>7.8771169751870802E-4</v>
      </c>
      <c r="BI130">
        <f t="shared" si="95"/>
        <v>0.3469870027569909</v>
      </c>
      <c r="BJ130">
        <f t="shared" si="96"/>
        <v>0</v>
      </c>
      <c r="BK130">
        <f t="shared" si="97"/>
        <v>7.010634107916501E-2</v>
      </c>
      <c r="BL130">
        <f t="shared" si="98"/>
        <v>1.5754233950374161E-2</v>
      </c>
      <c r="BM130">
        <f t="shared" si="99"/>
        <v>3.0720756203229616E-2</v>
      </c>
      <c r="BN130">
        <f t="shared" si="100"/>
        <v>0</v>
      </c>
      <c r="BO130">
        <f t="shared" si="101"/>
        <v>1.0240252067743205E-2</v>
      </c>
      <c r="BP130">
        <f t="shared" si="102"/>
        <v>2.7569909413154782E-3</v>
      </c>
      <c r="BQ130">
        <f t="shared" si="103"/>
        <v>0</v>
      </c>
      <c r="BR130">
        <f t="shared" si="104"/>
        <v>0</v>
      </c>
      <c r="BS130">
        <f t="shared" si="105"/>
        <v>3.9385584875935401E-4</v>
      </c>
      <c r="BT130">
        <f t="shared" si="106"/>
        <v>3.9385584875935401E-4</v>
      </c>
      <c r="BU130">
        <f t="shared" si="107"/>
        <v>0</v>
      </c>
      <c r="BV130">
        <f t="shared" si="108"/>
        <v>2.3631350925561239E-3</v>
      </c>
      <c r="BW130">
        <f t="shared" si="109"/>
        <v>5.9078377313903103E-3</v>
      </c>
      <c r="BX130">
        <f t="shared" si="110"/>
        <v>0</v>
      </c>
      <c r="BY130">
        <f t="shared" si="111"/>
        <v>2.3631350925561239E-3</v>
      </c>
      <c r="BZ130">
        <f t="shared" si="112"/>
        <v>3.9385584875935401E-4</v>
      </c>
      <c r="CA130">
        <f t="shared" si="67"/>
        <v>0</v>
      </c>
      <c r="CB130">
        <f t="shared" si="68"/>
        <v>1.575423395037416E-3</v>
      </c>
      <c r="CC130">
        <f t="shared" si="69"/>
        <v>3.9385584875935401E-4</v>
      </c>
      <c r="CD130">
        <f t="shared" si="70"/>
        <v>1.575423395037416E-3</v>
      </c>
      <c r="CE130">
        <f t="shared" si="71"/>
        <v>0</v>
      </c>
      <c r="CF130">
        <f t="shared" si="72"/>
        <v>3.9385584875935401E-4</v>
      </c>
      <c r="CG130">
        <f t="shared" si="73"/>
        <v>3.9385584875935401E-4</v>
      </c>
      <c r="CH130">
        <f t="shared" si="74"/>
        <v>3.9385584875935401E-4</v>
      </c>
      <c r="CI130">
        <f t="shared" si="75"/>
        <v>7.8771169751870802E-4</v>
      </c>
      <c r="CJ130">
        <f t="shared" si="76"/>
        <v>0</v>
      </c>
      <c r="CK130">
        <f t="shared" si="77"/>
        <v>0</v>
      </c>
      <c r="CL130">
        <f t="shared" si="78"/>
        <v>0</v>
      </c>
      <c r="CM130">
        <f t="shared" si="79"/>
        <v>0</v>
      </c>
      <c r="CN130">
        <f t="shared" si="80"/>
        <v>0.71406065380070893</v>
      </c>
      <c r="CO130">
        <f t="shared" si="81"/>
        <v>0.21858999606144147</v>
      </c>
      <c r="CP130">
        <f t="shared" si="82"/>
        <v>6.734935013784954E-2</v>
      </c>
      <c r="CQ130">
        <f t="shared" si="83"/>
        <v>3.1114612051988969E-2</v>
      </c>
      <c r="CR130">
        <f t="shared" si="84"/>
        <v>1.575423395037416E-3</v>
      </c>
      <c r="CS130">
        <f t="shared" si="85"/>
        <v>2.0086648286727054E-2</v>
      </c>
      <c r="CT130">
        <f t="shared" si="86"/>
        <v>7.0894052776683727E-3</v>
      </c>
      <c r="CU130">
        <f t="shared" si="87"/>
        <v>1.3391098857818038E-2</v>
      </c>
    </row>
    <row r="131" spans="1:99" x14ac:dyDescent="0.3">
      <c r="A131" s="3">
        <v>41142</v>
      </c>
      <c r="B131" s="4" t="s">
        <v>48</v>
      </c>
      <c r="C131" s="4" t="s">
        <v>58</v>
      </c>
      <c r="D131" s="4" t="s">
        <v>58</v>
      </c>
      <c r="E131" s="6">
        <v>1.91</v>
      </c>
      <c r="F131" s="6">
        <v>0.04</v>
      </c>
      <c r="G131" s="6">
        <v>0.26</v>
      </c>
      <c r="H131" s="6">
        <v>0.01</v>
      </c>
      <c r="I131" s="6">
        <v>5.95</v>
      </c>
      <c r="J131" s="6">
        <v>3.63</v>
      </c>
      <c r="K131" s="6">
        <v>0.01</v>
      </c>
      <c r="L131" s="6">
        <v>0.02</v>
      </c>
      <c r="M131" s="6">
        <v>4.6399999999999997</v>
      </c>
      <c r="N131" s="6">
        <v>0</v>
      </c>
      <c r="O131" s="6">
        <v>1.67</v>
      </c>
      <c r="P131" s="6">
        <v>0.39</v>
      </c>
      <c r="Q131" s="6">
        <v>0.74</v>
      </c>
      <c r="R131" s="6">
        <v>0</v>
      </c>
      <c r="S131" s="6">
        <v>0.25</v>
      </c>
      <c r="T131" s="6">
        <v>0.06</v>
      </c>
      <c r="U131" s="6">
        <v>0</v>
      </c>
      <c r="V131" s="6">
        <v>0</v>
      </c>
      <c r="W131" s="6">
        <v>0.01</v>
      </c>
      <c r="X131" s="6">
        <v>0.01</v>
      </c>
      <c r="Y131" s="6">
        <v>0</v>
      </c>
      <c r="Z131" s="6">
        <v>0.05</v>
      </c>
      <c r="AA131" s="6">
        <v>0.14000000000000001</v>
      </c>
      <c r="AB131" s="6">
        <v>0.01</v>
      </c>
      <c r="AC131" s="6">
        <v>0.06</v>
      </c>
      <c r="AD131" s="6">
        <v>0.01</v>
      </c>
      <c r="AE131" s="6">
        <v>0</v>
      </c>
      <c r="AF131" s="6">
        <v>0.05</v>
      </c>
      <c r="AG131" s="6">
        <v>0</v>
      </c>
      <c r="AH131" s="6">
        <v>0.03</v>
      </c>
      <c r="AI131" s="6">
        <v>0</v>
      </c>
      <c r="AJ131" s="6">
        <v>0.01</v>
      </c>
      <c r="AK131" s="6">
        <v>0.01</v>
      </c>
      <c r="AL131" s="6">
        <v>0</v>
      </c>
      <c r="AM131" s="6">
        <v>0.03</v>
      </c>
      <c r="AN131" s="6">
        <v>0</v>
      </c>
      <c r="AO131" s="6">
        <v>0.01</v>
      </c>
      <c r="AP131" s="6">
        <v>0</v>
      </c>
      <c r="AQ131" s="6">
        <v>0</v>
      </c>
      <c r="AR131" s="7">
        <f t="shared" ref="AR131:AR169" si="113">SUM(E131,G131,I131,K131,M131,T131,AB131,AC131,AG131,AH131,AJ131,AK131:AQ131)</f>
        <v>12.989999999999998</v>
      </c>
      <c r="AS131" s="7">
        <f t="shared" ref="AS131:AS169" si="114">SUM(F131,H131,J131,L131,N131,O131,U131,V131,AD131,AI131)</f>
        <v>5.379999999999999</v>
      </c>
      <c r="AT131" s="7">
        <f t="shared" ref="AT131:AT169" si="115">SUM(P131,S131,W131,Z131,AA131,AE131,Q131,R131,X131,Y131,AF131)</f>
        <v>1.6400000000000001</v>
      </c>
      <c r="AU131" s="7">
        <f t="shared" ref="AU131:AU169" si="116">SUM(Q131,R131,X131,Y131)</f>
        <v>0.75</v>
      </c>
      <c r="AV131" s="7">
        <f t="shared" ref="AV131:AV169" si="117">SUM(AF131)</f>
        <v>0.05</v>
      </c>
      <c r="AW131" s="7">
        <f t="shared" ref="AW131:AW169" si="118">SUM(S131,U131,Z131,AA131,AF131,AI131)</f>
        <v>0.49</v>
      </c>
      <c r="AX131" s="7">
        <f t="shared" ref="AX131:AX169" si="119">SUM(T131,AC131,AG131,AH131)</f>
        <v>0.15</v>
      </c>
      <c r="AY131" s="7">
        <f t="shared" ref="AY131:AY169" si="120">SUM(AJ131,AK131,G131,AM131,AN131)</f>
        <v>0.31000000000000005</v>
      </c>
      <c r="AZ131" s="7">
        <f t="shared" ref="AZ131:AZ169" si="121">SUM(E131:AQ131)</f>
        <v>20.010000000000012</v>
      </c>
      <c r="BA131">
        <f t="shared" ref="BA131:BA169" si="122">(E131/$AZ131)</f>
        <v>9.5452273863068399E-2</v>
      </c>
      <c r="BB131">
        <f t="shared" si="88"/>
        <v>1.9990004997501236E-3</v>
      </c>
      <c r="BC131">
        <f t="shared" si="89"/>
        <v>1.2993503248375804E-2</v>
      </c>
      <c r="BD131">
        <f t="shared" si="90"/>
        <v>4.9975012493753089E-4</v>
      </c>
      <c r="BE131">
        <f t="shared" si="91"/>
        <v>0.2973513243378309</v>
      </c>
      <c r="BF131">
        <f t="shared" si="92"/>
        <v>0.18140929535232372</v>
      </c>
      <c r="BG131">
        <f t="shared" si="93"/>
        <v>4.9975012493753089E-4</v>
      </c>
      <c r="BH131">
        <f t="shared" si="94"/>
        <v>9.9950024987506179E-4</v>
      </c>
      <c r="BI131">
        <f t="shared" si="95"/>
        <v>0.23188405797101433</v>
      </c>
      <c r="BJ131">
        <f t="shared" si="96"/>
        <v>0</v>
      </c>
      <c r="BK131">
        <f t="shared" si="97"/>
        <v>8.3458270864567669E-2</v>
      </c>
      <c r="BL131">
        <f t="shared" si="98"/>
        <v>1.9490254872563707E-2</v>
      </c>
      <c r="BM131">
        <f t="shared" si="99"/>
        <v>3.6981509245377291E-2</v>
      </c>
      <c r="BN131">
        <f t="shared" si="100"/>
        <v>0</v>
      </c>
      <c r="BO131">
        <f t="shared" si="101"/>
        <v>1.2493753123438273E-2</v>
      </c>
      <c r="BP131">
        <f t="shared" si="102"/>
        <v>2.9985007496251856E-3</v>
      </c>
      <c r="BQ131">
        <f t="shared" si="103"/>
        <v>0</v>
      </c>
      <c r="BR131">
        <f t="shared" si="104"/>
        <v>0</v>
      </c>
      <c r="BS131">
        <f t="shared" si="105"/>
        <v>4.9975012493753089E-4</v>
      </c>
      <c r="BT131">
        <f t="shared" si="106"/>
        <v>4.9975012493753089E-4</v>
      </c>
      <c r="BU131">
        <f t="shared" si="107"/>
        <v>0</v>
      </c>
      <c r="BV131">
        <f t="shared" si="108"/>
        <v>2.4987506246876546E-3</v>
      </c>
      <c r="BW131">
        <f t="shared" si="109"/>
        <v>6.996501749125434E-3</v>
      </c>
      <c r="BX131">
        <f t="shared" si="110"/>
        <v>4.9975012493753089E-4</v>
      </c>
      <c r="BY131">
        <f t="shared" si="111"/>
        <v>2.9985007496251856E-3</v>
      </c>
      <c r="BZ131">
        <f t="shared" si="112"/>
        <v>4.9975012493753089E-4</v>
      </c>
      <c r="CA131">
        <f t="shared" si="67"/>
        <v>0</v>
      </c>
      <c r="CB131">
        <f t="shared" si="68"/>
        <v>2.4987506246876546E-3</v>
      </c>
      <c r="CC131">
        <f t="shared" si="69"/>
        <v>0</v>
      </c>
      <c r="CD131">
        <f t="shared" si="70"/>
        <v>1.4992503748125928E-3</v>
      </c>
      <c r="CE131">
        <f t="shared" si="71"/>
        <v>0</v>
      </c>
      <c r="CF131">
        <f t="shared" si="72"/>
        <v>4.9975012493753089E-4</v>
      </c>
      <c r="CG131">
        <f t="shared" si="73"/>
        <v>4.9975012493753089E-4</v>
      </c>
      <c r="CH131">
        <f t="shared" si="74"/>
        <v>0</v>
      </c>
      <c r="CI131">
        <f t="shared" si="75"/>
        <v>1.4992503748125928E-3</v>
      </c>
      <c r="CJ131">
        <f t="shared" si="76"/>
        <v>0</v>
      </c>
      <c r="CK131">
        <f t="shared" si="77"/>
        <v>4.9975012493753089E-4</v>
      </c>
      <c r="CL131">
        <f t="shared" si="78"/>
        <v>0</v>
      </c>
      <c r="CM131">
        <f t="shared" si="79"/>
        <v>0</v>
      </c>
      <c r="CN131">
        <f t="shared" si="80"/>
        <v>0.64917541229385256</v>
      </c>
      <c r="CO131">
        <f t="shared" si="81"/>
        <v>0.2688655672163916</v>
      </c>
      <c r="CP131">
        <f t="shared" si="82"/>
        <v>8.1959020489755077E-2</v>
      </c>
      <c r="CQ131">
        <f t="shared" si="83"/>
        <v>3.7481259370314816E-2</v>
      </c>
      <c r="CR131">
        <f t="shared" si="84"/>
        <v>2.4987506246876546E-3</v>
      </c>
      <c r="CS131">
        <f t="shared" si="85"/>
        <v>2.4487756121939014E-2</v>
      </c>
      <c r="CT131">
        <f t="shared" si="86"/>
        <v>7.4962518740629633E-3</v>
      </c>
      <c r="CU131">
        <f t="shared" si="87"/>
        <v>1.5492253873063461E-2</v>
      </c>
    </row>
    <row r="132" spans="1:99" x14ac:dyDescent="0.3">
      <c r="A132" s="3">
        <v>41142</v>
      </c>
      <c r="B132" s="4" t="s">
        <v>48</v>
      </c>
      <c r="C132" s="4" t="s">
        <v>58</v>
      </c>
      <c r="D132" s="4" t="s">
        <v>58</v>
      </c>
      <c r="E132" s="6">
        <v>2.17</v>
      </c>
      <c r="F132" s="6">
        <v>0.06</v>
      </c>
      <c r="G132" s="6">
        <v>0.59</v>
      </c>
      <c r="H132" s="6">
        <v>0.01</v>
      </c>
      <c r="I132" s="6">
        <v>5.35</v>
      </c>
      <c r="J132" s="6">
        <v>1.9</v>
      </c>
      <c r="K132" s="6">
        <v>0</v>
      </c>
      <c r="L132" s="6">
        <v>0.05</v>
      </c>
      <c r="M132" s="6">
        <v>6.52</v>
      </c>
      <c r="N132" s="6">
        <v>0</v>
      </c>
      <c r="O132" s="6">
        <v>1.1399999999999999</v>
      </c>
      <c r="P132" s="6">
        <v>0.28999999999999998</v>
      </c>
      <c r="Q132" s="6">
        <v>0.8</v>
      </c>
      <c r="R132" s="6">
        <v>0</v>
      </c>
      <c r="S132" s="6">
        <v>0.28999999999999998</v>
      </c>
      <c r="T132" s="6">
        <v>0.05</v>
      </c>
      <c r="U132" s="6">
        <v>0</v>
      </c>
      <c r="V132" s="6">
        <v>0</v>
      </c>
      <c r="W132" s="6">
        <v>0.01</v>
      </c>
      <c r="X132" s="6">
        <v>0.01</v>
      </c>
      <c r="Y132" s="6">
        <v>0</v>
      </c>
      <c r="Z132" s="6">
        <v>0.05</v>
      </c>
      <c r="AA132" s="6">
        <v>0.17</v>
      </c>
      <c r="AB132" s="6">
        <v>0</v>
      </c>
      <c r="AC132" s="6">
        <v>0.05</v>
      </c>
      <c r="AD132" s="6">
        <v>0.01</v>
      </c>
      <c r="AE132" s="6">
        <v>0</v>
      </c>
      <c r="AF132" s="6">
        <v>0.04</v>
      </c>
      <c r="AG132" s="6">
        <v>0.01</v>
      </c>
      <c r="AH132" s="6">
        <v>0.03</v>
      </c>
      <c r="AI132" s="6">
        <v>0</v>
      </c>
      <c r="AJ132" s="6">
        <v>0.03</v>
      </c>
      <c r="AK132" s="6">
        <v>0.03</v>
      </c>
      <c r="AL132" s="6">
        <v>0.05</v>
      </c>
      <c r="AM132" s="6">
        <v>0.03</v>
      </c>
      <c r="AN132" s="6">
        <v>0</v>
      </c>
      <c r="AO132" s="6">
        <v>0</v>
      </c>
      <c r="AP132" s="6">
        <v>0</v>
      </c>
      <c r="AQ132" s="6">
        <v>0</v>
      </c>
      <c r="AR132" s="7">
        <f t="shared" si="113"/>
        <v>14.909999999999998</v>
      </c>
      <c r="AS132" s="7">
        <f t="shared" si="114"/>
        <v>3.17</v>
      </c>
      <c r="AT132" s="7">
        <f t="shared" si="115"/>
        <v>1.6600000000000001</v>
      </c>
      <c r="AU132" s="7">
        <f t="shared" si="116"/>
        <v>0.81</v>
      </c>
      <c r="AV132" s="7">
        <f t="shared" si="117"/>
        <v>0.04</v>
      </c>
      <c r="AW132" s="7">
        <f t="shared" si="118"/>
        <v>0.55000000000000004</v>
      </c>
      <c r="AX132" s="7">
        <f t="shared" si="119"/>
        <v>0.14000000000000001</v>
      </c>
      <c r="AY132" s="7">
        <f t="shared" si="120"/>
        <v>0.67999999999999994</v>
      </c>
      <c r="AZ132" s="7">
        <f t="shared" si="121"/>
        <v>19.740000000000013</v>
      </c>
      <c r="BA132">
        <f t="shared" si="122"/>
        <v>0.10992907801418432</v>
      </c>
      <c r="BB132">
        <f t="shared" si="88"/>
        <v>3.039513677811548E-3</v>
      </c>
      <c r="BC132">
        <f t="shared" si="89"/>
        <v>2.9888551165146889E-2</v>
      </c>
      <c r="BD132">
        <f t="shared" si="90"/>
        <v>5.065856129685914E-4</v>
      </c>
      <c r="BE132">
        <f t="shared" si="91"/>
        <v>0.27102330293819638</v>
      </c>
      <c r="BF132">
        <f t="shared" si="92"/>
        <v>9.6251266464032356E-2</v>
      </c>
      <c r="BG132">
        <f t="shared" si="93"/>
        <v>0</v>
      </c>
      <c r="BH132">
        <f t="shared" si="94"/>
        <v>2.5329280648429568E-3</v>
      </c>
      <c r="BI132">
        <f t="shared" si="95"/>
        <v>0.33029381965552157</v>
      </c>
      <c r="BJ132">
        <f t="shared" si="96"/>
        <v>0</v>
      </c>
      <c r="BK132">
        <f t="shared" si="97"/>
        <v>5.7750759878419412E-2</v>
      </c>
      <c r="BL132">
        <f t="shared" si="98"/>
        <v>1.4690982776089148E-2</v>
      </c>
      <c r="BM132">
        <f t="shared" si="99"/>
        <v>4.0526849037487309E-2</v>
      </c>
      <c r="BN132">
        <f t="shared" si="100"/>
        <v>0</v>
      </c>
      <c r="BO132">
        <f t="shared" si="101"/>
        <v>1.4690982776089148E-2</v>
      </c>
      <c r="BP132">
        <f t="shared" si="102"/>
        <v>2.5329280648429568E-3</v>
      </c>
      <c r="BQ132">
        <f t="shared" si="103"/>
        <v>0</v>
      </c>
      <c r="BR132">
        <f t="shared" si="104"/>
        <v>0</v>
      </c>
      <c r="BS132">
        <f t="shared" si="105"/>
        <v>5.065856129685914E-4</v>
      </c>
      <c r="BT132">
        <f t="shared" si="106"/>
        <v>5.065856129685914E-4</v>
      </c>
      <c r="BU132">
        <f t="shared" si="107"/>
        <v>0</v>
      </c>
      <c r="BV132">
        <f t="shared" si="108"/>
        <v>2.5329280648429568E-3</v>
      </c>
      <c r="BW132">
        <f t="shared" si="109"/>
        <v>8.6119554204660536E-3</v>
      </c>
      <c r="BX132">
        <f t="shared" si="110"/>
        <v>0</v>
      </c>
      <c r="BY132">
        <f t="shared" si="111"/>
        <v>2.5329280648429568E-3</v>
      </c>
      <c r="BZ132">
        <f t="shared" si="112"/>
        <v>5.065856129685914E-4</v>
      </c>
      <c r="CA132">
        <f t="shared" si="67"/>
        <v>0</v>
      </c>
      <c r="CB132">
        <f t="shared" si="68"/>
        <v>2.0263424518743656E-3</v>
      </c>
      <c r="CC132">
        <f t="shared" si="69"/>
        <v>5.065856129685914E-4</v>
      </c>
      <c r="CD132">
        <f t="shared" si="70"/>
        <v>1.519756838905774E-3</v>
      </c>
      <c r="CE132">
        <f t="shared" si="71"/>
        <v>0</v>
      </c>
      <c r="CF132">
        <f t="shared" si="72"/>
        <v>1.519756838905774E-3</v>
      </c>
      <c r="CG132">
        <f t="shared" si="73"/>
        <v>1.519756838905774E-3</v>
      </c>
      <c r="CH132">
        <f t="shared" si="74"/>
        <v>2.5329280648429568E-3</v>
      </c>
      <c r="CI132">
        <f t="shared" si="75"/>
        <v>1.519756838905774E-3</v>
      </c>
      <c r="CJ132">
        <f t="shared" si="76"/>
        <v>0</v>
      </c>
      <c r="CK132">
        <f t="shared" si="77"/>
        <v>0</v>
      </c>
      <c r="CL132">
        <f t="shared" si="78"/>
        <v>0</v>
      </c>
      <c r="CM132">
        <f t="shared" si="79"/>
        <v>0</v>
      </c>
      <c r="CN132">
        <f t="shared" si="80"/>
        <v>0.75531914893616969</v>
      </c>
      <c r="CO132">
        <f t="shared" si="81"/>
        <v>0.16058763931104347</v>
      </c>
      <c r="CP132">
        <f t="shared" si="82"/>
        <v>8.4093211752786168E-2</v>
      </c>
      <c r="CQ132">
        <f t="shared" si="83"/>
        <v>4.1033434650455905E-2</v>
      </c>
      <c r="CR132">
        <f t="shared" si="84"/>
        <v>2.0263424518743656E-3</v>
      </c>
      <c r="CS132">
        <f t="shared" si="85"/>
        <v>2.7862208713272527E-2</v>
      </c>
      <c r="CT132">
        <f t="shared" si="86"/>
        <v>7.09219858156028E-3</v>
      </c>
      <c r="CU132">
        <f t="shared" si="87"/>
        <v>3.4447821681864207E-2</v>
      </c>
    </row>
    <row r="133" spans="1:99" x14ac:dyDescent="0.3">
      <c r="A133" s="3">
        <v>41142</v>
      </c>
      <c r="B133" s="4" t="s">
        <v>48</v>
      </c>
      <c r="C133" s="4" t="s">
        <v>58</v>
      </c>
      <c r="D133" s="4" t="s">
        <v>58</v>
      </c>
      <c r="E133" s="6">
        <v>2.08</v>
      </c>
      <c r="F133" s="6">
        <v>0.04</v>
      </c>
      <c r="G133" s="6">
        <v>0.59</v>
      </c>
      <c r="H133" s="6">
        <v>0.01</v>
      </c>
      <c r="I133" s="6">
        <v>5.18</v>
      </c>
      <c r="J133" s="6">
        <v>1.86</v>
      </c>
      <c r="K133" s="6">
        <v>0</v>
      </c>
      <c r="L133" s="6">
        <v>0.05</v>
      </c>
      <c r="M133" s="6">
        <v>5.99</v>
      </c>
      <c r="N133" s="6">
        <v>0</v>
      </c>
      <c r="O133" s="6">
        <v>1.0900000000000001</v>
      </c>
      <c r="P133" s="6">
        <v>0.31</v>
      </c>
      <c r="Q133" s="6">
        <v>0.92</v>
      </c>
      <c r="R133" s="6">
        <v>0</v>
      </c>
      <c r="S133" s="6">
        <v>0.35</v>
      </c>
      <c r="T133" s="6">
        <v>0.04</v>
      </c>
      <c r="U133" s="6">
        <v>0</v>
      </c>
      <c r="V133" s="6">
        <v>0</v>
      </c>
      <c r="W133" s="6">
        <v>0.01</v>
      </c>
      <c r="X133" s="6">
        <v>0</v>
      </c>
      <c r="Y133" s="6">
        <v>0</v>
      </c>
      <c r="Z133" s="6">
        <v>0.06</v>
      </c>
      <c r="AA133" s="6">
        <v>0.19</v>
      </c>
      <c r="AB133" s="6">
        <v>0</v>
      </c>
      <c r="AC133" s="6">
        <v>0.04</v>
      </c>
      <c r="AD133" s="6">
        <v>0.01</v>
      </c>
      <c r="AE133" s="6">
        <v>0</v>
      </c>
      <c r="AF133" s="6">
        <v>0.05</v>
      </c>
      <c r="AG133" s="6">
        <v>0</v>
      </c>
      <c r="AH133" s="6">
        <v>0.02</v>
      </c>
      <c r="AI133" s="6">
        <v>0</v>
      </c>
      <c r="AJ133" s="6">
        <v>0.03</v>
      </c>
      <c r="AK133" s="6">
        <v>0.02</v>
      </c>
      <c r="AL133" s="6">
        <v>0.04</v>
      </c>
      <c r="AM133" s="6">
        <v>0.03</v>
      </c>
      <c r="AN133" s="6">
        <v>0</v>
      </c>
      <c r="AO133" s="6">
        <v>0</v>
      </c>
      <c r="AP133" s="6">
        <v>0</v>
      </c>
      <c r="AQ133" s="6">
        <v>0</v>
      </c>
      <c r="AR133" s="7">
        <f t="shared" si="113"/>
        <v>14.059999999999995</v>
      </c>
      <c r="AS133" s="7">
        <f t="shared" si="114"/>
        <v>3.06</v>
      </c>
      <c r="AT133" s="7">
        <f t="shared" si="115"/>
        <v>1.89</v>
      </c>
      <c r="AU133" s="7">
        <f t="shared" si="116"/>
        <v>0.92</v>
      </c>
      <c r="AV133" s="7">
        <f t="shared" si="117"/>
        <v>0.05</v>
      </c>
      <c r="AW133" s="7">
        <f t="shared" si="118"/>
        <v>0.65</v>
      </c>
      <c r="AX133" s="7">
        <f t="shared" si="119"/>
        <v>0.1</v>
      </c>
      <c r="AY133" s="7">
        <f t="shared" si="120"/>
        <v>0.67</v>
      </c>
      <c r="AZ133" s="7">
        <f t="shared" si="121"/>
        <v>19.010000000000005</v>
      </c>
      <c r="BA133">
        <f t="shared" si="122"/>
        <v>0.10941609679116251</v>
      </c>
      <c r="BB133">
        <f t="shared" si="88"/>
        <v>2.1041557075223562E-3</v>
      </c>
      <c r="BC133">
        <f t="shared" si="89"/>
        <v>3.1036296685954749E-2</v>
      </c>
      <c r="BD133">
        <f t="shared" si="90"/>
        <v>5.2603892688058904E-4</v>
      </c>
      <c r="BE133">
        <f t="shared" si="91"/>
        <v>0.27248816412414512</v>
      </c>
      <c r="BF133">
        <f t="shared" si="92"/>
        <v>9.7843240399789561E-2</v>
      </c>
      <c r="BG133">
        <f t="shared" si="93"/>
        <v>0</v>
      </c>
      <c r="BH133">
        <f t="shared" si="94"/>
        <v>2.6301946344029453E-3</v>
      </c>
      <c r="BI133">
        <f t="shared" si="95"/>
        <v>0.31509731720147283</v>
      </c>
      <c r="BJ133">
        <f t="shared" si="96"/>
        <v>0</v>
      </c>
      <c r="BK133">
        <f t="shared" si="97"/>
        <v>5.7338243029984207E-2</v>
      </c>
      <c r="BL133">
        <f t="shared" si="98"/>
        <v>1.630720673329826E-2</v>
      </c>
      <c r="BM133">
        <f t="shared" si="99"/>
        <v>4.8395581273014195E-2</v>
      </c>
      <c r="BN133">
        <f t="shared" si="100"/>
        <v>0</v>
      </c>
      <c r="BO133">
        <f t="shared" si="101"/>
        <v>1.8411362440820613E-2</v>
      </c>
      <c r="BP133">
        <f t="shared" si="102"/>
        <v>2.1041557075223562E-3</v>
      </c>
      <c r="BQ133">
        <f t="shared" si="103"/>
        <v>0</v>
      </c>
      <c r="BR133">
        <f t="shared" si="104"/>
        <v>0</v>
      </c>
      <c r="BS133">
        <f t="shared" si="105"/>
        <v>5.2603892688058904E-4</v>
      </c>
      <c r="BT133">
        <f t="shared" si="106"/>
        <v>0</v>
      </c>
      <c r="BU133">
        <f t="shared" si="107"/>
        <v>0</v>
      </c>
      <c r="BV133">
        <f t="shared" si="108"/>
        <v>3.156233561283534E-3</v>
      </c>
      <c r="BW133">
        <f t="shared" si="109"/>
        <v>9.9947396107311921E-3</v>
      </c>
      <c r="BX133">
        <f t="shared" si="110"/>
        <v>0</v>
      </c>
      <c r="BY133">
        <f t="shared" si="111"/>
        <v>2.1041557075223562E-3</v>
      </c>
      <c r="BZ133">
        <f t="shared" si="112"/>
        <v>5.2603892688058904E-4</v>
      </c>
      <c r="CA133">
        <f t="shared" si="67"/>
        <v>0</v>
      </c>
      <c r="CB133">
        <f t="shared" si="68"/>
        <v>2.6301946344029453E-3</v>
      </c>
      <c r="CC133">
        <f t="shared" si="69"/>
        <v>0</v>
      </c>
      <c r="CD133">
        <f t="shared" si="70"/>
        <v>1.0520778537611781E-3</v>
      </c>
      <c r="CE133">
        <f t="shared" si="71"/>
        <v>0</v>
      </c>
      <c r="CF133">
        <f t="shared" si="72"/>
        <v>1.578116780641767E-3</v>
      </c>
      <c r="CG133">
        <f t="shared" si="73"/>
        <v>1.0520778537611781E-3</v>
      </c>
      <c r="CH133">
        <f t="shared" si="74"/>
        <v>2.1041557075223562E-3</v>
      </c>
      <c r="CI133">
        <f t="shared" si="75"/>
        <v>1.578116780641767E-3</v>
      </c>
      <c r="CJ133">
        <f t="shared" si="76"/>
        <v>0</v>
      </c>
      <c r="CK133">
        <f t="shared" si="77"/>
        <v>0</v>
      </c>
      <c r="CL133">
        <f t="shared" si="78"/>
        <v>0</v>
      </c>
      <c r="CM133">
        <f t="shared" si="79"/>
        <v>0</v>
      </c>
      <c r="CN133">
        <f t="shared" si="80"/>
        <v>0.73961073119410792</v>
      </c>
      <c r="CO133">
        <f t="shared" si="81"/>
        <v>0.16096791162546023</v>
      </c>
      <c r="CP133">
        <f t="shared" si="82"/>
        <v>9.9421357180431325E-2</v>
      </c>
      <c r="CQ133">
        <f t="shared" si="83"/>
        <v>4.8395581273014195E-2</v>
      </c>
      <c r="CR133">
        <f t="shared" si="84"/>
        <v>2.6301946344029453E-3</v>
      </c>
      <c r="CS133">
        <f t="shared" si="85"/>
        <v>3.4192530247238284E-2</v>
      </c>
      <c r="CT133">
        <f t="shared" si="86"/>
        <v>5.2603892688058906E-3</v>
      </c>
      <c r="CU133">
        <f t="shared" si="87"/>
        <v>3.5244608100999469E-2</v>
      </c>
    </row>
    <row r="134" spans="1:99" x14ac:dyDescent="0.3">
      <c r="A134" s="3">
        <v>41157</v>
      </c>
      <c r="B134" s="4" t="s">
        <v>55</v>
      </c>
      <c r="C134" s="4" t="s">
        <v>58</v>
      </c>
      <c r="D134" s="4" t="s">
        <v>58</v>
      </c>
      <c r="E134" s="6">
        <v>2.35</v>
      </c>
      <c r="F134" s="6">
        <v>0.03</v>
      </c>
      <c r="G134" s="6">
        <v>0.26</v>
      </c>
      <c r="H134" s="6">
        <v>0.01</v>
      </c>
      <c r="I134" s="6">
        <v>6.61</v>
      </c>
      <c r="J134" s="6">
        <v>0.69</v>
      </c>
      <c r="K134" s="6">
        <v>0.02</v>
      </c>
      <c r="L134" s="6">
        <v>0.02</v>
      </c>
      <c r="M134" s="6">
        <v>4.63</v>
      </c>
      <c r="N134" s="6">
        <v>0</v>
      </c>
      <c r="O134" s="6">
        <v>1.33</v>
      </c>
      <c r="P134" s="6">
        <v>0.23</v>
      </c>
      <c r="Q134" s="6">
        <v>0.5</v>
      </c>
      <c r="R134" s="6">
        <v>7.0000000000000007E-2</v>
      </c>
      <c r="S134" s="6">
        <v>0.19</v>
      </c>
      <c r="T134" s="6">
        <v>0.06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0.05</v>
      </c>
      <c r="AA134" s="6">
        <v>0.1</v>
      </c>
      <c r="AB134" s="6">
        <v>0</v>
      </c>
      <c r="AC134" s="6">
        <v>0.06</v>
      </c>
      <c r="AD134" s="6">
        <v>0</v>
      </c>
      <c r="AE134" s="6">
        <v>0</v>
      </c>
      <c r="AF134" s="6">
        <v>0.04</v>
      </c>
      <c r="AG134" s="6">
        <v>0.01</v>
      </c>
      <c r="AH134" s="6">
        <v>0.02</v>
      </c>
      <c r="AI134" s="6">
        <v>0</v>
      </c>
      <c r="AJ134" s="6">
        <v>0.02</v>
      </c>
      <c r="AK134" s="6">
        <v>0.02</v>
      </c>
      <c r="AL134" s="6">
        <v>0.03</v>
      </c>
      <c r="AM134" s="6">
        <v>0.02</v>
      </c>
      <c r="AN134" s="6">
        <v>0</v>
      </c>
      <c r="AO134" s="6">
        <v>0.01</v>
      </c>
      <c r="AP134" s="6">
        <v>0</v>
      </c>
      <c r="AQ134" s="6">
        <v>0</v>
      </c>
      <c r="AR134" s="7">
        <f t="shared" si="113"/>
        <v>14.12</v>
      </c>
      <c r="AS134" s="7">
        <f t="shared" si="114"/>
        <v>2.08</v>
      </c>
      <c r="AT134" s="7">
        <f t="shared" si="115"/>
        <v>1.1800000000000002</v>
      </c>
      <c r="AU134" s="7">
        <f t="shared" si="116"/>
        <v>0.57000000000000006</v>
      </c>
      <c r="AV134" s="7">
        <f t="shared" si="117"/>
        <v>0.04</v>
      </c>
      <c r="AW134" s="7">
        <f t="shared" si="118"/>
        <v>0.37999999999999995</v>
      </c>
      <c r="AX134" s="7">
        <f t="shared" si="119"/>
        <v>0.15</v>
      </c>
      <c r="AY134" s="7">
        <f t="shared" si="120"/>
        <v>0.32</v>
      </c>
      <c r="AZ134" s="7">
        <f t="shared" si="121"/>
        <v>17.38</v>
      </c>
      <c r="BA134">
        <f t="shared" si="122"/>
        <v>0.13521288837744536</v>
      </c>
      <c r="BB134">
        <f t="shared" si="88"/>
        <v>1.7261219792865364E-3</v>
      </c>
      <c r="BC134">
        <f t="shared" si="89"/>
        <v>1.4959723820483316E-2</v>
      </c>
      <c r="BD134">
        <f t="shared" si="90"/>
        <v>5.7537399309551208E-4</v>
      </c>
      <c r="BE134">
        <f t="shared" si="91"/>
        <v>0.38032220943613354</v>
      </c>
      <c r="BF134">
        <f t="shared" si="92"/>
        <v>3.970080552359033E-2</v>
      </c>
      <c r="BG134">
        <f t="shared" si="93"/>
        <v>1.1507479861910242E-3</v>
      </c>
      <c r="BH134">
        <f t="shared" si="94"/>
        <v>1.1507479861910242E-3</v>
      </c>
      <c r="BI134">
        <f t="shared" si="95"/>
        <v>0.2663981588032221</v>
      </c>
      <c r="BJ134">
        <f t="shared" si="96"/>
        <v>0</v>
      </c>
      <c r="BK134">
        <f t="shared" si="97"/>
        <v>7.652474108170311E-2</v>
      </c>
      <c r="BL134">
        <f t="shared" si="98"/>
        <v>1.323360184119678E-2</v>
      </c>
      <c r="BM134">
        <f t="shared" si="99"/>
        <v>2.8768699654775607E-2</v>
      </c>
      <c r="BN134">
        <f t="shared" si="100"/>
        <v>4.0276179516685849E-3</v>
      </c>
      <c r="BO134">
        <f t="shared" si="101"/>
        <v>1.0932105868814729E-2</v>
      </c>
      <c r="BP134">
        <f t="shared" si="102"/>
        <v>3.4522439585730727E-3</v>
      </c>
      <c r="BQ134">
        <f t="shared" si="103"/>
        <v>0</v>
      </c>
      <c r="BR134">
        <f t="shared" si="104"/>
        <v>0</v>
      </c>
      <c r="BS134">
        <f t="shared" si="105"/>
        <v>0</v>
      </c>
      <c r="BT134">
        <f t="shared" si="106"/>
        <v>0</v>
      </c>
      <c r="BU134">
        <f t="shared" si="107"/>
        <v>0</v>
      </c>
      <c r="BV134">
        <f t="shared" si="108"/>
        <v>2.8768699654775605E-3</v>
      </c>
      <c r="BW134">
        <f t="shared" si="109"/>
        <v>5.7537399309551211E-3</v>
      </c>
      <c r="BX134">
        <f t="shared" si="110"/>
        <v>0</v>
      </c>
      <c r="BY134">
        <f t="shared" si="111"/>
        <v>3.4522439585730727E-3</v>
      </c>
      <c r="BZ134">
        <f t="shared" si="112"/>
        <v>0</v>
      </c>
      <c r="CA134">
        <f t="shared" si="67"/>
        <v>0</v>
      </c>
      <c r="CB134">
        <f t="shared" si="68"/>
        <v>2.3014959723820483E-3</v>
      </c>
      <c r="CC134">
        <f t="shared" si="69"/>
        <v>5.7537399309551208E-4</v>
      </c>
      <c r="CD134">
        <f t="shared" si="70"/>
        <v>1.1507479861910242E-3</v>
      </c>
      <c r="CE134">
        <f t="shared" si="71"/>
        <v>0</v>
      </c>
      <c r="CF134">
        <f t="shared" si="72"/>
        <v>1.1507479861910242E-3</v>
      </c>
      <c r="CG134">
        <f t="shared" si="73"/>
        <v>1.1507479861910242E-3</v>
      </c>
      <c r="CH134">
        <f t="shared" si="74"/>
        <v>1.7261219792865364E-3</v>
      </c>
      <c r="CI134">
        <f t="shared" si="75"/>
        <v>1.1507479861910242E-3</v>
      </c>
      <c r="CJ134">
        <f t="shared" si="76"/>
        <v>0</v>
      </c>
      <c r="CK134">
        <f t="shared" si="77"/>
        <v>5.7537399309551208E-4</v>
      </c>
      <c r="CL134">
        <f t="shared" si="78"/>
        <v>0</v>
      </c>
      <c r="CM134">
        <f t="shared" si="79"/>
        <v>0</v>
      </c>
      <c r="CN134">
        <f t="shared" si="80"/>
        <v>0.81242807825086305</v>
      </c>
      <c r="CO134">
        <f t="shared" si="81"/>
        <v>0.11967779056386653</v>
      </c>
      <c r="CP134">
        <f t="shared" si="82"/>
        <v>6.7894131185270434E-2</v>
      </c>
      <c r="CQ134">
        <f t="shared" si="83"/>
        <v>3.2796317606444192E-2</v>
      </c>
      <c r="CR134">
        <f t="shared" si="84"/>
        <v>2.3014959723820483E-3</v>
      </c>
      <c r="CS134">
        <f t="shared" si="85"/>
        <v>2.1864211737629459E-2</v>
      </c>
      <c r="CT134">
        <f t="shared" si="86"/>
        <v>8.6306098964326807E-3</v>
      </c>
      <c r="CU134">
        <f t="shared" si="87"/>
        <v>1.8411967779056387E-2</v>
      </c>
    </row>
    <row r="135" spans="1:99" x14ac:dyDescent="0.3">
      <c r="A135" s="3">
        <v>41157</v>
      </c>
      <c r="B135" s="4" t="s">
        <v>55</v>
      </c>
      <c r="C135" s="4" t="s">
        <v>58</v>
      </c>
      <c r="D135" s="4" t="s">
        <v>58</v>
      </c>
      <c r="E135" s="6">
        <v>1.81</v>
      </c>
      <c r="F135" s="6">
        <v>0.04</v>
      </c>
      <c r="G135" s="6">
        <v>0.2</v>
      </c>
      <c r="H135" s="6">
        <v>0.01</v>
      </c>
      <c r="I135" s="6">
        <v>4.97</v>
      </c>
      <c r="J135" s="6">
        <v>3.54</v>
      </c>
      <c r="K135" s="6">
        <v>0.01</v>
      </c>
      <c r="L135" s="6">
        <v>0.01</v>
      </c>
      <c r="M135" s="6">
        <v>5.18</v>
      </c>
      <c r="N135" s="6">
        <v>0</v>
      </c>
      <c r="O135" s="6">
        <v>1.1499999999999999</v>
      </c>
      <c r="P135" s="6">
        <v>0.21</v>
      </c>
      <c r="Q135" s="6">
        <v>0.49</v>
      </c>
      <c r="R135" s="6">
        <v>0</v>
      </c>
      <c r="S135" s="6">
        <v>0.18</v>
      </c>
      <c r="T135" s="6">
        <v>0.04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0.04</v>
      </c>
      <c r="AA135" s="6">
        <v>0.1</v>
      </c>
      <c r="AB135" s="6">
        <v>0</v>
      </c>
      <c r="AC135" s="6">
        <v>0.04</v>
      </c>
      <c r="AD135" s="6">
        <v>0</v>
      </c>
      <c r="AE135" s="6">
        <v>0</v>
      </c>
      <c r="AF135" s="6">
        <v>0.04</v>
      </c>
      <c r="AG135" s="6">
        <v>0.01</v>
      </c>
      <c r="AH135" s="6">
        <v>0.02</v>
      </c>
      <c r="AI135" s="6">
        <v>0</v>
      </c>
      <c r="AJ135" s="6">
        <v>0.02</v>
      </c>
      <c r="AK135" s="6">
        <v>0.01</v>
      </c>
      <c r="AL135" s="6">
        <v>0.02</v>
      </c>
      <c r="AM135" s="6">
        <v>0.02</v>
      </c>
      <c r="AN135" s="6">
        <v>0</v>
      </c>
      <c r="AO135" s="6">
        <v>0</v>
      </c>
      <c r="AP135" s="6">
        <v>0</v>
      </c>
      <c r="AQ135" s="6">
        <v>0</v>
      </c>
      <c r="AR135" s="7">
        <f t="shared" si="113"/>
        <v>12.349999999999996</v>
      </c>
      <c r="AS135" s="7">
        <f t="shared" si="114"/>
        <v>4.75</v>
      </c>
      <c r="AT135" s="7">
        <f t="shared" si="115"/>
        <v>1.06</v>
      </c>
      <c r="AU135" s="7">
        <f t="shared" si="116"/>
        <v>0.49</v>
      </c>
      <c r="AV135" s="7">
        <f t="shared" si="117"/>
        <v>0.04</v>
      </c>
      <c r="AW135" s="7">
        <f t="shared" si="118"/>
        <v>0.36</v>
      </c>
      <c r="AX135" s="7">
        <f t="shared" si="119"/>
        <v>0.11</v>
      </c>
      <c r="AY135" s="7">
        <f t="shared" si="120"/>
        <v>0.25</v>
      </c>
      <c r="AZ135" s="7">
        <f t="shared" si="121"/>
        <v>18.159999999999997</v>
      </c>
      <c r="BA135">
        <f t="shared" si="122"/>
        <v>9.96696035242291E-2</v>
      </c>
      <c r="BB135">
        <f t="shared" si="88"/>
        <v>2.202643171806168E-3</v>
      </c>
      <c r="BC135">
        <f t="shared" si="89"/>
        <v>1.1013215859030839E-2</v>
      </c>
      <c r="BD135">
        <f t="shared" si="90"/>
        <v>5.5066079295154201E-4</v>
      </c>
      <c r="BE135">
        <f t="shared" si="91"/>
        <v>0.27367841409691634</v>
      </c>
      <c r="BF135">
        <f t="shared" si="92"/>
        <v>0.19493392070484586</v>
      </c>
      <c r="BG135">
        <f t="shared" si="93"/>
        <v>5.5066079295154201E-4</v>
      </c>
      <c r="BH135">
        <f t="shared" si="94"/>
        <v>5.5066079295154201E-4</v>
      </c>
      <c r="BI135">
        <f t="shared" si="95"/>
        <v>0.28524229074889873</v>
      </c>
      <c r="BJ135">
        <f t="shared" si="96"/>
        <v>0</v>
      </c>
      <c r="BK135">
        <f t="shared" si="97"/>
        <v>6.3325991189427319E-2</v>
      </c>
      <c r="BL135">
        <f t="shared" si="98"/>
        <v>1.156387665198238E-2</v>
      </c>
      <c r="BM135">
        <f t="shared" si="99"/>
        <v>2.6982378854625556E-2</v>
      </c>
      <c r="BN135">
        <f t="shared" si="100"/>
        <v>0</v>
      </c>
      <c r="BO135">
        <f t="shared" si="101"/>
        <v>9.911894273127754E-3</v>
      </c>
      <c r="BP135">
        <f t="shared" si="102"/>
        <v>2.202643171806168E-3</v>
      </c>
      <c r="BQ135">
        <f t="shared" si="103"/>
        <v>0</v>
      </c>
      <c r="BR135">
        <f t="shared" si="104"/>
        <v>0</v>
      </c>
      <c r="BS135">
        <f t="shared" si="105"/>
        <v>0</v>
      </c>
      <c r="BT135">
        <f t="shared" si="106"/>
        <v>0</v>
      </c>
      <c r="BU135">
        <f t="shared" si="107"/>
        <v>0</v>
      </c>
      <c r="BV135">
        <f t="shared" si="108"/>
        <v>2.202643171806168E-3</v>
      </c>
      <c r="BW135">
        <f t="shared" si="109"/>
        <v>5.5066079295154197E-3</v>
      </c>
      <c r="BX135">
        <f t="shared" si="110"/>
        <v>0</v>
      </c>
      <c r="BY135">
        <f t="shared" si="111"/>
        <v>2.202643171806168E-3</v>
      </c>
      <c r="BZ135">
        <f t="shared" si="112"/>
        <v>0</v>
      </c>
      <c r="CA135">
        <f t="shared" ref="CA135:CA169" si="123">(AE135/$AZ135)</f>
        <v>0</v>
      </c>
      <c r="CB135">
        <f t="shared" ref="CB135:CB169" si="124">(AF135/$AZ135)</f>
        <v>2.202643171806168E-3</v>
      </c>
      <c r="CC135">
        <f t="shared" ref="CC135:CC169" si="125">(AG135/$AZ135)</f>
        <v>5.5066079295154201E-4</v>
      </c>
      <c r="CD135">
        <f t="shared" ref="CD135:CD169" si="126">(AH135/$AZ135)</f>
        <v>1.101321585903084E-3</v>
      </c>
      <c r="CE135">
        <f t="shared" ref="CE135:CE169" si="127">(AI135/$AZ135)</f>
        <v>0</v>
      </c>
      <c r="CF135">
        <f t="shared" ref="CF135:CF169" si="128">(AJ135/$AZ135)</f>
        <v>1.101321585903084E-3</v>
      </c>
      <c r="CG135">
        <f t="shared" ref="CG135:CG169" si="129">(AK135/$AZ135)</f>
        <v>5.5066079295154201E-4</v>
      </c>
      <c r="CH135">
        <f t="shared" ref="CH135:CH169" si="130">(AL135/$AZ135)</f>
        <v>1.101321585903084E-3</v>
      </c>
      <c r="CI135">
        <f t="shared" ref="CI135:CI169" si="131">(AM135/$AZ135)</f>
        <v>1.101321585903084E-3</v>
      </c>
      <c r="CJ135">
        <f t="shared" ref="CJ135:CJ169" si="132">(AN135/$AZ135)</f>
        <v>0</v>
      </c>
      <c r="CK135">
        <f t="shared" ref="CK135:CK169" si="133">(AO135/$AZ135)</f>
        <v>0</v>
      </c>
      <c r="CL135">
        <f t="shared" ref="CL135:CL169" si="134">(AP135/$AZ135)</f>
        <v>0</v>
      </c>
      <c r="CM135">
        <f t="shared" ref="CM135:CM169" si="135">(AQ135/$AZ135)</f>
        <v>0</v>
      </c>
      <c r="CN135">
        <f t="shared" ref="CN135:CN169" si="136">(AR135/$AZ135)</f>
        <v>0.68006607929515406</v>
      </c>
      <c r="CO135">
        <f t="shared" ref="CO135:CO169" si="137">(AS135/$AZ135)</f>
        <v>0.26156387665198244</v>
      </c>
      <c r="CP135">
        <f t="shared" ref="CP135:CP169" si="138">(AT135/$AZ135)</f>
        <v>5.8370044052863453E-2</v>
      </c>
      <c r="CQ135">
        <f t="shared" ref="CQ135:CQ169" si="139">(AU135/$AZ135)</f>
        <v>2.6982378854625556E-2</v>
      </c>
      <c r="CR135">
        <f t="shared" ref="CR135:CR169" si="140">(AV135/$AZ135)</f>
        <v>2.202643171806168E-3</v>
      </c>
      <c r="CS135">
        <f t="shared" ref="CS135:CS169" si="141">(AW135/$AZ135)</f>
        <v>1.9823788546255508E-2</v>
      </c>
      <c r="CT135">
        <f t="shared" ref="CT135:CT169" si="142">(AX135/$AZ135)</f>
        <v>6.0572687224669615E-3</v>
      </c>
      <c r="CU135">
        <f t="shared" ref="CU135:CU169" si="143">(AY135/$AZ135)</f>
        <v>1.3766519823788549E-2</v>
      </c>
    </row>
    <row r="136" spans="1:99" x14ac:dyDescent="0.3">
      <c r="A136" s="3">
        <v>41157</v>
      </c>
      <c r="B136" s="4" t="s">
        <v>55</v>
      </c>
      <c r="C136" s="4" t="s">
        <v>58</v>
      </c>
      <c r="D136" s="4" t="s">
        <v>58</v>
      </c>
      <c r="E136" s="6">
        <v>1.58</v>
      </c>
      <c r="F136" s="6">
        <v>0.02</v>
      </c>
      <c r="G136" s="6">
        <v>0.26</v>
      </c>
      <c r="H136" s="6">
        <v>0.01</v>
      </c>
      <c r="I136" s="6">
        <v>4.3499999999999996</v>
      </c>
      <c r="J136" s="6">
        <v>0.28999999999999998</v>
      </c>
      <c r="K136" s="6">
        <v>0.06</v>
      </c>
      <c r="L136" s="6">
        <v>0.02</v>
      </c>
      <c r="M136" s="6">
        <v>3.92</v>
      </c>
      <c r="N136" s="6">
        <v>0</v>
      </c>
      <c r="O136" s="6">
        <v>0.84</v>
      </c>
      <c r="P136" s="6">
        <v>0.13</v>
      </c>
      <c r="Q136" s="6">
        <v>0.36</v>
      </c>
      <c r="R136" s="6">
        <v>7.0000000000000007E-2</v>
      </c>
      <c r="S136" s="6">
        <v>0.09</v>
      </c>
      <c r="T136" s="6">
        <v>0.03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0.04</v>
      </c>
      <c r="AA136" s="6">
        <v>0.1</v>
      </c>
      <c r="AB136" s="6">
        <v>0</v>
      </c>
      <c r="AC136" s="6">
        <v>0.04</v>
      </c>
      <c r="AD136" s="6">
        <v>0</v>
      </c>
      <c r="AE136" s="6">
        <v>0</v>
      </c>
      <c r="AF136" s="6">
        <v>0.03</v>
      </c>
      <c r="AG136" s="6">
        <v>0.01</v>
      </c>
      <c r="AH136" s="6">
        <v>0.03</v>
      </c>
      <c r="AI136" s="6">
        <v>0</v>
      </c>
      <c r="AJ136" s="6">
        <v>0.02</v>
      </c>
      <c r="AK136" s="6">
        <v>0.02</v>
      </c>
      <c r="AL136" s="6">
        <v>0.03</v>
      </c>
      <c r="AM136" s="6">
        <v>0.02</v>
      </c>
      <c r="AN136" s="6">
        <v>0</v>
      </c>
      <c r="AO136" s="6">
        <v>0.01</v>
      </c>
      <c r="AP136" s="6">
        <v>0</v>
      </c>
      <c r="AQ136" s="6">
        <v>0</v>
      </c>
      <c r="AR136" s="7">
        <f t="shared" si="113"/>
        <v>10.379999999999994</v>
      </c>
      <c r="AS136" s="7">
        <f t="shared" si="114"/>
        <v>1.18</v>
      </c>
      <c r="AT136" s="7">
        <f t="shared" si="115"/>
        <v>0.82000000000000006</v>
      </c>
      <c r="AU136" s="7">
        <f t="shared" si="116"/>
        <v>0.43</v>
      </c>
      <c r="AV136" s="7">
        <f t="shared" si="117"/>
        <v>0.03</v>
      </c>
      <c r="AW136" s="7">
        <f t="shared" si="118"/>
        <v>0.26</v>
      </c>
      <c r="AX136" s="7">
        <f t="shared" si="119"/>
        <v>0.11</v>
      </c>
      <c r="AY136" s="7">
        <f t="shared" si="120"/>
        <v>0.32</v>
      </c>
      <c r="AZ136" s="7">
        <f t="shared" si="121"/>
        <v>12.379999999999992</v>
      </c>
      <c r="BA136">
        <f t="shared" si="122"/>
        <v>0.12762520193861074</v>
      </c>
      <c r="BB136">
        <f t="shared" ref="BB136:BB169" si="144">(F136/$AZ136)</f>
        <v>1.6155088852988703E-3</v>
      </c>
      <c r="BC136">
        <f t="shared" ref="BC136:BC169" si="145">(G136/$AZ136)</f>
        <v>2.1001615508885314E-2</v>
      </c>
      <c r="BD136">
        <f t="shared" ref="BD136:BD169" si="146">(H136/$AZ136)</f>
        <v>8.0775444264943516E-4</v>
      </c>
      <c r="BE136">
        <f t="shared" ref="BE136:BE169" si="147">(I136/$AZ136)</f>
        <v>0.35137318255250422</v>
      </c>
      <c r="BF136">
        <f t="shared" ref="BF136:BF169" si="148">(J136/$AZ136)</f>
        <v>2.3424878836833616E-2</v>
      </c>
      <c r="BG136">
        <f t="shared" ref="BG136:BG169" si="149">(K136/$AZ136)</f>
        <v>4.8465266558966108E-3</v>
      </c>
      <c r="BH136">
        <f t="shared" ref="BH136:BH169" si="150">(L136/$AZ136)</f>
        <v>1.6155088852988703E-3</v>
      </c>
      <c r="BI136">
        <f t="shared" ref="BI136:BI169" si="151">(M136/$AZ136)</f>
        <v>0.31663974151857854</v>
      </c>
      <c r="BJ136">
        <f t="shared" ref="BJ136:BJ169" si="152">(N136/$AZ136)</f>
        <v>0</v>
      </c>
      <c r="BK136">
        <f t="shared" ref="BK136:BK169" si="153">(O136/$AZ136)</f>
        <v>6.7851373182552549E-2</v>
      </c>
      <c r="BL136">
        <f t="shared" ref="BL136:BL169" si="154">(P136/$AZ136)</f>
        <v>1.0500807754442657E-2</v>
      </c>
      <c r="BM136">
        <f t="shared" ref="BM136:BM169" si="155">(Q136/$AZ136)</f>
        <v>2.9079159935379663E-2</v>
      </c>
      <c r="BN136">
        <f t="shared" ref="BN136:BN169" si="156">(R136/$AZ136)</f>
        <v>5.654281098546046E-3</v>
      </c>
      <c r="BO136">
        <f t="shared" ref="BO136:BO169" si="157">(S136/$AZ136)</f>
        <v>7.2697899838449157E-3</v>
      </c>
      <c r="BP136">
        <f t="shared" ref="BP136:BP169" si="158">(T136/$AZ136)</f>
        <v>2.4232633279483054E-3</v>
      </c>
      <c r="BQ136">
        <f t="shared" ref="BQ136:BQ169" si="159">(U136/$AZ136)</f>
        <v>0</v>
      </c>
      <c r="BR136">
        <f t="shared" ref="BR136:BR169" si="160">(V136/$AZ136)</f>
        <v>0</v>
      </c>
      <c r="BS136">
        <f t="shared" ref="BS136:BS169" si="161">(W136/$AZ136)</f>
        <v>0</v>
      </c>
      <c r="BT136">
        <f t="shared" ref="BT136:BT169" si="162">(X136/$AZ136)</f>
        <v>0</v>
      </c>
      <c r="BU136">
        <f t="shared" ref="BU136:BU169" si="163">(Y136/$AZ136)</f>
        <v>0</v>
      </c>
      <c r="BV136">
        <f t="shared" ref="BV136:BV169" si="164">(Z136/$AZ136)</f>
        <v>3.2310177705977407E-3</v>
      </c>
      <c r="BW136">
        <f t="shared" ref="BW136:BW169" si="165">(AA136/$AZ136)</f>
        <v>8.077544426494351E-3</v>
      </c>
      <c r="BX136">
        <f t="shared" ref="BX136:BX169" si="166">(AB136/$AZ136)</f>
        <v>0</v>
      </c>
      <c r="BY136">
        <f t="shared" ref="BY136:BY169" si="167">(AC136/$AZ136)</f>
        <v>3.2310177705977407E-3</v>
      </c>
      <c r="BZ136">
        <f t="shared" ref="BZ136:BZ169" si="168">(AD136/$AZ136)</f>
        <v>0</v>
      </c>
      <c r="CA136">
        <f t="shared" si="123"/>
        <v>0</v>
      </c>
      <c r="CB136">
        <f t="shared" si="124"/>
        <v>2.4232633279483054E-3</v>
      </c>
      <c r="CC136">
        <f t="shared" si="125"/>
        <v>8.0775444264943516E-4</v>
      </c>
      <c r="CD136">
        <f t="shared" si="126"/>
        <v>2.4232633279483054E-3</v>
      </c>
      <c r="CE136">
        <f t="shared" si="127"/>
        <v>0</v>
      </c>
      <c r="CF136">
        <f t="shared" si="128"/>
        <v>1.6155088852988703E-3</v>
      </c>
      <c r="CG136">
        <f t="shared" si="129"/>
        <v>1.6155088852988703E-3</v>
      </c>
      <c r="CH136">
        <f t="shared" si="130"/>
        <v>2.4232633279483054E-3</v>
      </c>
      <c r="CI136">
        <f t="shared" si="131"/>
        <v>1.6155088852988703E-3</v>
      </c>
      <c r="CJ136">
        <f t="shared" si="132"/>
        <v>0</v>
      </c>
      <c r="CK136">
        <f t="shared" si="133"/>
        <v>8.0775444264943516E-4</v>
      </c>
      <c r="CL136">
        <f t="shared" si="134"/>
        <v>0</v>
      </c>
      <c r="CM136">
        <f t="shared" si="135"/>
        <v>0</v>
      </c>
      <c r="CN136">
        <f t="shared" si="136"/>
        <v>0.83844911147011314</v>
      </c>
      <c r="CO136">
        <f t="shared" si="137"/>
        <v>9.5315024232633341E-2</v>
      </c>
      <c r="CP136">
        <f t="shared" si="138"/>
        <v>6.6235864297253685E-2</v>
      </c>
      <c r="CQ136">
        <f t="shared" si="139"/>
        <v>3.4733441033925706E-2</v>
      </c>
      <c r="CR136">
        <f t="shared" si="140"/>
        <v>2.4232633279483054E-3</v>
      </c>
      <c r="CS136">
        <f t="shared" si="141"/>
        <v>2.1001615508885314E-2</v>
      </c>
      <c r="CT136">
        <f t="shared" si="142"/>
        <v>8.8852988691437863E-3</v>
      </c>
      <c r="CU136">
        <f t="shared" si="143"/>
        <v>2.5848142164781925E-2</v>
      </c>
    </row>
    <row r="137" spans="1:99" x14ac:dyDescent="0.3">
      <c r="A137" s="3">
        <v>41157</v>
      </c>
      <c r="B137" s="4" t="s">
        <v>55</v>
      </c>
      <c r="C137" s="4" t="s">
        <v>58</v>
      </c>
      <c r="D137" s="4" t="s">
        <v>58</v>
      </c>
      <c r="E137" s="6">
        <v>1.34</v>
      </c>
      <c r="F137" s="6">
        <v>0.05</v>
      </c>
      <c r="G137" s="6">
        <v>0.22</v>
      </c>
      <c r="H137" s="6">
        <v>0.01</v>
      </c>
      <c r="I137" s="6">
        <v>3.31</v>
      </c>
      <c r="J137" s="6">
        <v>0.26</v>
      </c>
      <c r="K137" s="6">
        <v>0.01</v>
      </c>
      <c r="L137" s="6">
        <v>0.02</v>
      </c>
      <c r="M137" s="6">
        <v>1.83</v>
      </c>
      <c r="N137" s="6">
        <v>0</v>
      </c>
      <c r="O137" s="6">
        <v>0.66</v>
      </c>
      <c r="P137" s="6">
        <v>0.1</v>
      </c>
      <c r="Q137" s="6">
        <v>0.28000000000000003</v>
      </c>
      <c r="R137" s="6">
        <v>0.05</v>
      </c>
      <c r="S137" s="6">
        <v>0.06</v>
      </c>
      <c r="T137" s="6">
        <v>0.03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0.03</v>
      </c>
      <c r="AA137" s="6">
        <v>7.0000000000000007E-2</v>
      </c>
      <c r="AB137" s="6">
        <v>0</v>
      </c>
      <c r="AC137" s="6">
        <v>0.03</v>
      </c>
      <c r="AD137" s="6">
        <v>0</v>
      </c>
      <c r="AE137" s="6">
        <v>0</v>
      </c>
      <c r="AF137" s="6">
        <v>0.02</v>
      </c>
      <c r="AG137" s="6">
        <v>0</v>
      </c>
      <c r="AH137" s="6">
        <v>0.02</v>
      </c>
      <c r="AI137" s="6">
        <v>0</v>
      </c>
      <c r="AJ137" s="6">
        <v>0.02</v>
      </c>
      <c r="AK137" s="6">
        <v>0.01</v>
      </c>
      <c r="AL137" s="6">
        <v>0</v>
      </c>
      <c r="AM137" s="6">
        <v>0.02</v>
      </c>
      <c r="AN137" s="6">
        <v>0</v>
      </c>
      <c r="AO137" s="6">
        <v>0.01</v>
      </c>
      <c r="AP137" s="6">
        <v>0</v>
      </c>
      <c r="AQ137" s="6">
        <v>0</v>
      </c>
      <c r="AR137" s="7">
        <f t="shared" si="113"/>
        <v>6.8499999999999988</v>
      </c>
      <c r="AS137" s="7">
        <f t="shared" si="114"/>
        <v>1</v>
      </c>
      <c r="AT137" s="7">
        <f t="shared" si="115"/>
        <v>0.6100000000000001</v>
      </c>
      <c r="AU137" s="7">
        <f t="shared" si="116"/>
        <v>0.33</v>
      </c>
      <c r="AV137" s="7">
        <f t="shared" si="117"/>
        <v>0.02</v>
      </c>
      <c r="AW137" s="7">
        <f t="shared" si="118"/>
        <v>0.18</v>
      </c>
      <c r="AX137" s="7">
        <f t="shared" si="119"/>
        <v>0.08</v>
      </c>
      <c r="AY137" s="7">
        <f t="shared" si="120"/>
        <v>0.27</v>
      </c>
      <c r="AZ137" s="7">
        <f t="shared" si="121"/>
        <v>8.4599999999999955</v>
      </c>
      <c r="BA137">
        <f t="shared" si="122"/>
        <v>0.15839243498817976</v>
      </c>
      <c r="BB137">
        <f t="shared" si="144"/>
        <v>5.9101654846335731E-3</v>
      </c>
      <c r="BC137">
        <f t="shared" si="145"/>
        <v>2.600472813238772E-2</v>
      </c>
      <c r="BD137">
        <f t="shared" si="146"/>
        <v>1.1820330969267146E-3</v>
      </c>
      <c r="BE137">
        <f t="shared" si="147"/>
        <v>0.39125295508274255</v>
      </c>
      <c r="BF137">
        <f t="shared" si="148"/>
        <v>3.0732860520094579E-2</v>
      </c>
      <c r="BG137">
        <f t="shared" si="149"/>
        <v>1.1820330969267146E-3</v>
      </c>
      <c r="BH137">
        <f t="shared" si="150"/>
        <v>2.3640661938534291E-3</v>
      </c>
      <c r="BI137">
        <f t="shared" si="151"/>
        <v>0.21631205673758877</v>
      </c>
      <c r="BJ137">
        <f t="shared" si="152"/>
        <v>0</v>
      </c>
      <c r="BK137">
        <f t="shared" si="153"/>
        <v>7.8014184397163164E-2</v>
      </c>
      <c r="BL137">
        <f t="shared" si="154"/>
        <v>1.1820330969267146E-2</v>
      </c>
      <c r="BM137">
        <f t="shared" si="155"/>
        <v>3.3096926713948011E-2</v>
      </c>
      <c r="BN137">
        <f t="shared" si="156"/>
        <v>5.9101654846335731E-3</v>
      </c>
      <c r="BO137">
        <f t="shared" si="157"/>
        <v>7.092198581560287E-3</v>
      </c>
      <c r="BP137">
        <f t="shared" si="158"/>
        <v>3.5460992907801435E-3</v>
      </c>
      <c r="BQ137">
        <f t="shared" si="159"/>
        <v>0</v>
      </c>
      <c r="BR137">
        <f t="shared" si="160"/>
        <v>0</v>
      </c>
      <c r="BS137">
        <f t="shared" si="161"/>
        <v>0</v>
      </c>
      <c r="BT137">
        <f t="shared" si="162"/>
        <v>0</v>
      </c>
      <c r="BU137">
        <f t="shared" si="163"/>
        <v>0</v>
      </c>
      <c r="BV137">
        <f t="shared" si="164"/>
        <v>3.5460992907801435E-3</v>
      </c>
      <c r="BW137">
        <f t="shared" si="165"/>
        <v>8.2742316784870026E-3</v>
      </c>
      <c r="BX137">
        <f t="shared" si="166"/>
        <v>0</v>
      </c>
      <c r="BY137">
        <f t="shared" si="167"/>
        <v>3.5460992907801435E-3</v>
      </c>
      <c r="BZ137">
        <f t="shared" si="168"/>
        <v>0</v>
      </c>
      <c r="CA137">
        <f t="shared" si="123"/>
        <v>0</v>
      </c>
      <c r="CB137">
        <f t="shared" si="124"/>
        <v>2.3640661938534291E-3</v>
      </c>
      <c r="CC137">
        <f t="shared" si="125"/>
        <v>0</v>
      </c>
      <c r="CD137">
        <f t="shared" si="126"/>
        <v>2.3640661938534291E-3</v>
      </c>
      <c r="CE137">
        <f t="shared" si="127"/>
        <v>0</v>
      </c>
      <c r="CF137">
        <f t="shared" si="128"/>
        <v>2.3640661938534291E-3</v>
      </c>
      <c r="CG137">
        <f t="shared" si="129"/>
        <v>1.1820330969267146E-3</v>
      </c>
      <c r="CH137">
        <f t="shared" si="130"/>
        <v>0</v>
      </c>
      <c r="CI137">
        <f t="shared" si="131"/>
        <v>2.3640661938534291E-3</v>
      </c>
      <c r="CJ137">
        <f t="shared" si="132"/>
        <v>0</v>
      </c>
      <c r="CK137">
        <f t="shared" si="133"/>
        <v>1.1820330969267146E-3</v>
      </c>
      <c r="CL137">
        <f t="shared" si="134"/>
        <v>0</v>
      </c>
      <c r="CM137">
        <f t="shared" si="135"/>
        <v>0</v>
      </c>
      <c r="CN137">
        <f t="shared" si="136"/>
        <v>0.80969267139479939</v>
      </c>
      <c r="CO137">
        <f t="shared" si="137"/>
        <v>0.11820330969267145</v>
      </c>
      <c r="CP137">
        <f t="shared" si="138"/>
        <v>7.2104018912529599E-2</v>
      </c>
      <c r="CQ137">
        <f t="shared" si="139"/>
        <v>3.9007092198581582E-2</v>
      </c>
      <c r="CR137">
        <f t="shared" si="140"/>
        <v>2.3640661938534291E-3</v>
      </c>
      <c r="CS137">
        <f t="shared" si="141"/>
        <v>2.1276595744680861E-2</v>
      </c>
      <c r="CT137">
        <f t="shared" si="142"/>
        <v>9.4562647754137166E-3</v>
      </c>
      <c r="CU137">
        <f t="shared" si="143"/>
        <v>3.1914893617021295E-2</v>
      </c>
    </row>
    <row r="138" spans="1:99" x14ac:dyDescent="0.3">
      <c r="A138" s="3">
        <v>41171</v>
      </c>
      <c r="B138" s="4" t="s">
        <v>55</v>
      </c>
      <c r="C138" s="4" t="s">
        <v>58</v>
      </c>
      <c r="D138" s="4" t="s">
        <v>58</v>
      </c>
      <c r="E138" s="6">
        <v>1.39</v>
      </c>
      <c r="F138" s="6">
        <v>0.01</v>
      </c>
      <c r="G138" s="6">
        <v>0.13</v>
      </c>
      <c r="H138" s="6">
        <v>0</v>
      </c>
      <c r="I138" s="6">
        <v>3.7</v>
      </c>
      <c r="J138" s="6">
        <v>2.92</v>
      </c>
      <c r="K138" s="6">
        <v>0.01</v>
      </c>
      <c r="L138" s="6">
        <v>0.02</v>
      </c>
      <c r="M138" s="6">
        <v>1.84</v>
      </c>
      <c r="N138" s="6">
        <v>0</v>
      </c>
      <c r="O138" s="6">
        <v>1.17</v>
      </c>
      <c r="P138" s="6">
        <v>0.24</v>
      </c>
      <c r="Q138" s="6">
        <v>0.41</v>
      </c>
      <c r="R138" s="6">
        <v>0</v>
      </c>
      <c r="S138" s="6">
        <v>0.15</v>
      </c>
      <c r="T138" s="6">
        <v>0.03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0.03</v>
      </c>
      <c r="AA138" s="6">
        <v>0.08</v>
      </c>
      <c r="AB138" s="6">
        <v>0</v>
      </c>
      <c r="AC138" s="6">
        <v>0.04</v>
      </c>
      <c r="AD138" s="6">
        <v>0</v>
      </c>
      <c r="AE138" s="6">
        <v>0</v>
      </c>
      <c r="AF138" s="6">
        <v>0.03</v>
      </c>
      <c r="AG138" s="6">
        <v>0.01</v>
      </c>
      <c r="AH138" s="6">
        <v>0.02</v>
      </c>
      <c r="AI138" s="6">
        <v>0</v>
      </c>
      <c r="AJ138" s="6">
        <v>0.02</v>
      </c>
      <c r="AK138" s="6">
        <v>0.01</v>
      </c>
      <c r="AL138" s="6">
        <v>0.03</v>
      </c>
      <c r="AM138" s="6">
        <v>0.02</v>
      </c>
      <c r="AN138" s="6">
        <v>0</v>
      </c>
      <c r="AO138" s="6">
        <v>0.01</v>
      </c>
      <c r="AP138" s="6">
        <v>0</v>
      </c>
      <c r="AQ138" s="6">
        <v>0</v>
      </c>
      <c r="AR138" s="7">
        <f t="shared" si="113"/>
        <v>7.2599999999999989</v>
      </c>
      <c r="AS138" s="7">
        <f t="shared" si="114"/>
        <v>4.1199999999999992</v>
      </c>
      <c r="AT138" s="7">
        <f t="shared" si="115"/>
        <v>0.94</v>
      </c>
      <c r="AU138" s="7">
        <f t="shared" si="116"/>
        <v>0.41</v>
      </c>
      <c r="AV138" s="7">
        <f t="shared" si="117"/>
        <v>0.03</v>
      </c>
      <c r="AW138" s="7">
        <f t="shared" si="118"/>
        <v>0.29000000000000004</v>
      </c>
      <c r="AX138" s="7">
        <f t="shared" si="119"/>
        <v>0.1</v>
      </c>
      <c r="AY138" s="7">
        <f t="shared" si="120"/>
        <v>0.18</v>
      </c>
      <c r="AZ138" s="7">
        <f t="shared" si="121"/>
        <v>12.319999999999995</v>
      </c>
      <c r="BA138">
        <f t="shared" si="122"/>
        <v>0.11282467532467537</v>
      </c>
      <c r="BB138">
        <f t="shared" si="144"/>
        <v>8.1168831168831207E-4</v>
      </c>
      <c r="BC138">
        <f t="shared" si="145"/>
        <v>1.0551948051948057E-2</v>
      </c>
      <c r="BD138">
        <f t="shared" si="146"/>
        <v>0</v>
      </c>
      <c r="BE138">
        <f t="shared" si="147"/>
        <v>0.30032467532467544</v>
      </c>
      <c r="BF138">
        <f t="shared" si="148"/>
        <v>0.23701298701298709</v>
      </c>
      <c r="BG138">
        <f t="shared" si="149"/>
        <v>8.1168831168831207E-4</v>
      </c>
      <c r="BH138">
        <f t="shared" si="150"/>
        <v>1.6233766233766241E-3</v>
      </c>
      <c r="BI138">
        <f t="shared" si="151"/>
        <v>0.14935064935064943</v>
      </c>
      <c r="BJ138">
        <f t="shared" si="152"/>
        <v>0</v>
      </c>
      <c r="BK138">
        <f t="shared" si="153"/>
        <v>9.4967532467532506E-2</v>
      </c>
      <c r="BL138">
        <f t="shared" si="154"/>
        <v>1.9480519480519487E-2</v>
      </c>
      <c r="BM138">
        <f t="shared" si="155"/>
        <v>3.327922077922079E-2</v>
      </c>
      <c r="BN138">
        <f t="shared" si="156"/>
        <v>0</v>
      </c>
      <c r="BO138">
        <f t="shared" si="157"/>
        <v>1.2175324675324679E-2</v>
      </c>
      <c r="BP138">
        <f t="shared" si="158"/>
        <v>2.4350649350649359E-3</v>
      </c>
      <c r="BQ138">
        <f t="shared" si="159"/>
        <v>0</v>
      </c>
      <c r="BR138">
        <f t="shared" si="160"/>
        <v>0</v>
      </c>
      <c r="BS138">
        <f t="shared" si="161"/>
        <v>0</v>
      </c>
      <c r="BT138">
        <f t="shared" si="162"/>
        <v>0</v>
      </c>
      <c r="BU138">
        <f t="shared" si="163"/>
        <v>0</v>
      </c>
      <c r="BV138">
        <f t="shared" si="164"/>
        <v>2.4350649350649359E-3</v>
      </c>
      <c r="BW138">
        <f t="shared" si="165"/>
        <v>6.4935064935064965E-3</v>
      </c>
      <c r="BX138">
        <f t="shared" si="166"/>
        <v>0</v>
      </c>
      <c r="BY138">
        <f t="shared" si="167"/>
        <v>3.2467532467532483E-3</v>
      </c>
      <c r="BZ138">
        <f t="shared" si="168"/>
        <v>0</v>
      </c>
      <c r="CA138">
        <f t="shared" si="123"/>
        <v>0</v>
      </c>
      <c r="CB138">
        <f t="shared" si="124"/>
        <v>2.4350649350649359E-3</v>
      </c>
      <c r="CC138">
        <f t="shared" si="125"/>
        <v>8.1168831168831207E-4</v>
      </c>
      <c r="CD138">
        <f t="shared" si="126"/>
        <v>1.6233766233766241E-3</v>
      </c>
      <c r="CE138">
        <f t="shared" si="127"/>
        <v>0</v>
      </c>
      <c r="CF138">
        <f t="shared" si="128"/>
        <v>1.6233766233766241E-3</v>
      </c>
      <c r="CG138">
        <f t="shared" si="129"/>
        <v>8.1168831168831207E-4</v>
      </c>
      <c r="CH138">
        <f t="shared" si="130"/>
        <v>2.4350649350649359E-3</v>
      </c>
      <c r="CI138">
        <f t="shared" si="131"/>
        <v>1.6233766233766241E-3</v>
      </c>
      <c r="CJ138">
        <f t="shared" si="132"/>
        <v>0</v>
      </c>
      <c r="CK138">
        <f t="shared" si="133"/>
        <v>8.1168831168831207E-4</v>
      </c>
      <c r="CL138">
        <f t="shared" si="134"/>
        <v>0</v>
      </c>
      <c r="CM138">
        <f t="shared" si="135"/>
        <v>0</v>
      </c>
      <c r="CN138">
        <f t="shared" si="136"/>
        <v>0.58928571428571441</v>
      </c>
      <c r="CO138">
        <f t="shared" si="137"/>
        <v>0.3344155844155845</v>
      </c>
      <c r="CP138">
        <f t="shared" si="138"/>
        <v>7.6298701298701324E-2</v>
      </c>
      <c r="CQ138">
        <f t="shared" si="139"/>
        <v>3.327922077922079E-2</v>
      </c>
      <c r="CR138">
        <f t="shared" si="140"/>
        <v>2.4350649350649359E-3</v>
      </c>
      <c r="CS138">
        <f t="shared" si="141"/>
        <v>2.353896103896105E-2</v>
      </c>
      <c r="CT138">
        <f t="shared" si="142"/>
        <v>8.1168831168831213E-3</v>
      </c>
      <c r="CU138">
        <f t="shared" si="143"/>
        <v>1.4610389610389615E-2</v>
      </c>
    </row>
    <row r="139" spans="1:99" x14ac:dyDescent="0.3">
      <c r="A139" s="3">
        <v>41171</v>
      </c>
      <c r="B139" s="4" t="s">
        <v>55</v>
      </c>
      <c r="C139" s="4" t="s">
        <v>58</v>
      </c>
      <c r="D139" s="4" t="s">
        <v>58</v>
      </c>
      <c r="E139" s="6">
        <v>1.19</v>
      </c>
      <c r="F139" s="6">
        <v>0.01</v>
      </c>
      <c r="G139" s="6">
        <v>0.11</v>
      </c>
      <c r="H139" s="6">
        <v>0</v>
      </c>
      <c r="I139" s="6">
        <v>3.17</v>
      </c>
      <c r="J139" s="6">
        <v>2.72</v>
      </c>
      <c r="K139" s="6">
        <v>0.01</v>
      </c>
      <c r="L139" s="6">
        <v>0.02</v>
      </c>
      <c r="M139" s="6">
        <v>1.78</v>
      </c>
      <c r="N139" s="6">
        <v>0</v>
      </c>
      <c r="O139" s="6">
        <v>1.04</v>
      </c>
      <c r="P139" s="6">
        <v>0.21</v>
      </c>
      <c r="Q139" s="6">
        <v>0.4</v>
      </c>
      <c r="R139" s="6">
        <v>0</v>
      </c>
      <c r="S139" s="6">
        <v>0.14000000000000001</v>
      </c>
      <c r="T139" s="6">
        <v>0.03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0.03</v>
      </c>
      <c r="AA139" s="6">
        <v>0.08</v>
      </c>
      <c r="AB139" s="6">
        <v>0</v>
      </c>
      <c r="AC139" s="6">
        <v>0.03</v>
      </c>
      <c r="AD139" s="6">
        <v>0</v>
      </c>
      <c r="AE139" s="6">
        <v>0</v>
      </c>
      <c r="AF139" s="6">
        <v>0.03</v>
      </c>
      <c r="AG139" s="6">
        <v>0</v>
      </c>
      <c r="AH139" s="6">
        <v>0.02</v>
      </c>
      <c r="AI139" s="6">
        <v>0</v>
      </c>
      <c r="AJ139" s="6">
        <v>0.01</v>
      </c>
      <c r="AK139" s="6">
        <v>0.01</v>
      </c>
      <c r="AL139" s="6">
        <v>0.02</v>
      </c>
      <c r="AM139" s="6">
        <v>0.01</v>
      </c>
      <c r="AN139" s="6">
        <v>0</v>
      </c>
      <c r="AO139" s="6">
        <v>0</v>
      </c>
      <c r="AP139" s="6">
        <v>0</v>
      </c>
      <c r="AQ139" s="6">
        <v>0</v>
      </c>
      <c r="AR139" s="7">
        <f t="shared" si="113"/>
        <v>6.3899999999999988</v>
      </c>
      <c r="AS139" s="7">
        <f t="shared" si="114"/>
        <v>3.79</v>
      </c>
      <c r="AT139" s="7">
        <f t="shared" si="115"/>
        <v>0.89000000000000012</v>
      </c>
      <c r="AU139" s="7">
        <f t="shared" si="116"/>
        <v>0.4</v>
      </c>
      <c r="AV139" s="7">
        <f t="shared" si="117"/>
        <v>0.03</v>
      </c>
      <c r="AW139" s="7">
        <f t="shared" si="118"/>
        <v>0.28000000000000003</v>
      </c>
      <c r="AX139" s="7">
        <f t="shared" si="119"/>
        <v>0.08</v>
      </c>
      <c r="AY139" s="7">
        <f t="shared" si="120"/>
        <v>0.14000000000000001</v>
      </c>
      <c r="AZ139" s="7">
        <f t="shared" si="121"/>
        <v>11.069999999999999</v>
      </c>
      <c r="BA139">
        <f t="shared" si="122"/>
        <v>0.10749774164408311</v>
      </c>
      <c r="BB139">
        <f t="shared" si="144"/>
        <v>9.0334236675700108E-4</v>
      </c>
      <c r="BC139">
        <f t="shared" si="145"/>
        <v>9.9367660343270114E-3</v>
      </c>
      <c r="BD139">
        <f t="shared" si="146"/>
        <v>0</v>
      </c>
      <c r="BE139">
        <f t="shared" si="147"/>
        <v>0.28635953026196931</v>
      </c>
      <c r="BF139">
        <f t="shared" si="148"/>
        <v>0.2457091237579043</v>
      </c>
      <c r="BG139">
        <f t="shared" si="149"/>
        <v>9.0334236675700108E-4</v>
      </c>
      <c r="BH139">
        <f t="shared" si="150"/>
        <v>1.8066847335140022E-3</v>
      </c>
      <c r="BI139">
        <f t="shared" si="151"/>
        <v>0.16079494128274618</v>
      </c>
      <c r="BJ139">
        <f t="shared" si="152"/>
        <v>0</v>
      </c>
      <c r="BK139">
        <f t="shared" si="153"/>
        <v>9.394760614272811E-2</v>
      </c>
      <c r="BL139">
        <f t="shared" si="154"/>
        <v>1.8970189701897022E-2</v>
      </c>
      <c r="BM139">
        <f t="shared" si="155"/>
        <v>3.6133694670280041E-2</v>
      </c>
      <c r="BN139">
        <f t="shared" si="156"/>
        <v>0</v>
      </c>
      <c r="BO139">
        <f t="shared" si="157"/>
        <v>1.2646793134598015E-2</v>
      </c>
      <c r="BP139">
        <f t="shared" si="158"/>
        <v>2.7100271002710031E-3</v>
      </c>
      <c r="BQ139">
        <f t="shared" si="159"/>
        <v>0</v>
      </c>
      <c r="BR139">
        <f t="shared" si="160"/>
        <v>0</v>
      </c>
      <c r="BS139">
        <f t="shared" si="161"/>
        <v>0</v>
      </c>
      <c r="BT139">
        <f t="shared" si="162"/>
        <v>0</v>
      </c>
      <c r="BU139">
        <f t="shared" si="163"/>
        <v>0</v>
      </c>
      <c r="BV139">
        <f t="shared" si="164"/>
        <v>2.7100271002710031E-3</v>
      </c>
      <c r="BW139">
        <f t="shared" si="165"/>
        <v>7.2267389340560087E-3</v>
      </c>
      <c r="BX139">
        <f t="shared" si="166"/>
        <v>0</v>
      </c>
      <c r="BY139">
        <f t="shared" si="167"/>
        <v>2.7100271002710031E-3</v>
      </c>
      <c r="BZ139">
        <f t="shared" si="168"/>
        <v>0</v>
      </c>
      <c r="CA139">
        <f t="shared" si="123"/>
        <v>0</v>
      </c>
      <c r="CB139">
        <f t="shared" si="124"/>
        <v>2.7100271002710031E-3</v>
      </c>
      <c r="CC139">
        <f t="shared" si="125"/>
        <v>0</v>
      </c>
      <c r="CD139">
        <f t="shared" si="126"/>
        <v>1.8066847335140022E-3</v>
      </c>
      <c r="CE139">
        <f t="shared" si="127"/>
        <v>0</v>
      </c>
      <c r="CF139">
        <f t="shared" si="128"/>
        <v>9.0334236675700108E-4</v>
      </c>
      <c r="CG139">
        <f t="shared" si="129"/>
        <v>9.0334236675700108E-4</v>
      </c>
      <c r="CH139">
        <f t="shared" si="130"/>
        <v>1.8066847335140022E-3</v>
      </c>
      <c r="CI139">
        <f t="shared" si="131"/>
        <v>9.0334236675700108E-4</v>
      </c>
      <c r="CJ139">
        <f t="shared" si="132"/>
        <v>0</v>
      </c>
      <c r="CK139">
        <f t="shared" si="133"/>
        <v>0</v>
      </c>
      <c r="CL139">
        <f t="shared" si="134"/>
        <v>0</v>
      </c>
      <c r="CM139">
        <f t="shared" si="135"/>
        <v>0</v>
      </c>
      <c r="CN139">
        <f t="shared" si="136"/>
        <v>0.5772357723577235</v>
      </c>
      <c r="CO139">
        <f t="shared" si="137"/>
        <v>0.34236675700090341</v>
      </c>
      <c r="CP139">
        <f t="shared" si="138"/>
        <v>8.0397470641373106E-2</v>
      </c>
      <c r="CQ139">
        <f t="shared" si="139"/>
        <v>3.6133694670280041E-2</v>
      </c>
      <c r="CR139">
        <f t="shared" si="140"/>
        <v>2.7100271002710031E-3</v>
      </c>
      <c r="CS139">
        <f t="shared" si="141"/>
        <v>2.529358626919603E-2</v>
      </c>
      <c r="CT139">
        <f t="shared" si="142"/>
        <v>7.2267389340560087E-3</v>
      </c>
      <c r="CU139">
        <f t="shared" si="143"/>
        <v>1.2646793134598015E-2</v>
      </c>
    </row>
    <row r="140" spans="1:99" x14ac:dyDescent="0.3">
      <c r="A140" s="3">
        <v>41185</v>
      </c>
      <c r="B140" s="4" t="s">
        <v>49</v>
      </c>
      <c r="C140" s="4" t="s">
        <v>58</v>
      </c>
      <c r="D140" s="4" t="s">
        <v>58</v>
      </c>
      <c r="E140" s="6">
        <v>1.58</v>
      </c>
      <c r="F140" s="6">
        <v>0.01</v>
      </c>
      <c r="G140" s="6">
        <v>0.12</v>
      </c>
      <c r="H140" s="6">
        <v>0</v>
      </c>
      <c r="I140" s="6">
        <v>3.61</v>
      </c>
      <c r="J140" s="6">
        <v>0.43</v>
      </c>
      <c r="K140" s="6">
        <v>0.01</v>
      </c>
      <c r="L140" s="6">
        <v>0.02</v>
      </c>
      <c r="M140" s="6">
        <v>1.07</v>
      </c>
      <c r="N140" s="6">
        <v>0</v>
      </c>
      <c r="O140" s="6">
        <v>1.1299999999999999</v>
      </c>
      <c r="P140" s="6">
        <v>0.24</v>
      </c>
      <c r="Q140" s="6">
        <v>0.48</v>
      </c>
      <c r="R140" s="6">
        <v>0</v>
      </c>
      <c r="S140" s="6">
        <v>0.21</v>
      </c>
      <c r="T140" s="6">
        <v>0.03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0.03</v>
      </c>
      <c r="AA140" s="6">
        <v>0.11</v>
      </c>
      <c r="AB140" s="6">
        <v>0</v>
      </c>
      <c r="AC140" s="6">
        <v>0.04</v>
      </c>
      <c r="AD140" s="6">
        <v>0</v>
      </c>
      <c r="AE140" s="6">
        <v>0</v>
      </c>
      <c r="AF140" s="6">
        <v>0.04</v>
      </c>
      <c r="AG140" s="6">
        <v>0.01</v>
      </c>
      <c r="AH140" s="6">
        <v>0.02</v>
      </c>
      <c r="AI140" s="6">
        <v>0</v>
      </c>
      <c r="AJ140" s="6">
        <v>0.01</v>
      </c>
      <c r="AK140" s="6">
        <v>0.01</v>
      </c>
      <c r="AL140" s="6">
        <v>0</v>
      </c>
      <c r="AM140" s="6">
        <v>0.01</v>
      </c>
      <c r="AN140" s="6">
        <v>0</v>
      </c>
      <c r="AO140" s="6">
        <v>0.01</v>
      </c>
      <c r="AP140" s="6">
        <v>0</v>
      </c>
      <c r="AQ140" s="6">
        <v>0</v>
      </c>
      <c r="AR140" s="7">
        <f t="shared" si="113"/>
        <v>6.5299999999999994</v>
      </c>
      <c r="AS140" s="7">
        <f t="shared" si="114"/>
        <v>1.5899999999999999</v>
      </c>
      <c r="AT140" s="7">
        <f t="shared" si="115"/>
        <v>1.1099999999999999</v>
      </c>
      <c r="AU140" s="7">
        <f t="shared" si="116"/>
        <v>0.48</v>
      </c>
      <c r="AV140" s="7">
        <f t="shared" si="117"/>
        <v>0.04</v>
      </c>
      <c r="AW140" s="7">
        <f t="shared" si="118"/>
        <v>0.38999999999999996</v>
      </c>
      <c r="AX140" s="7">
        <f t="shared" si="119"/>
        <v>0.1</v>
      </c>
      <c r="AY140" s="7">
        <f t="shared" si="120"/>
        <v>0.15</v>
      </c>
      <c r="AZ140" s="7">
        <f t="shared" si="121"/>
        <v>9.2299999999999951</v>
      </c>
      <c r="BA140">
        <f t="shared" si="122"/>
        <v>0.17118093174431212</v>
      </c>
      <c r="BB140">
        <f t="shared" si="144"/>
        <v>1.0834236186348868E-3</v>
      </c>
      <c r="BC140">
        <f t="shared" si="145"/>
        <v>1.3001083423618642E-2</v>
      </c>
      <c r="BD140">
        <f t="shared" si="146"/>
        <v>0</v>
      </c>
      <c r="BE140">
        <f t="shared" si="147"/>
        <v>0.39111592632719411</v>
      </c>
      <c r="BF140">
        <f t="shared" si="148"/>
        <v>4.6587215601300129E-2</v>
      </c>
      <c r="BG140">
        <f t="shared" si="149"/>
        <v>1.0834236186348868E-3</v>
      </c>
      <c r="BH140">
        <f t="shared" si="150"/>
        <v>2.1668472372697737E-3</v>
      </c>
      <c r="BI140">
        <f t="shared" si="151"/>
        <v>0.11592632719393289</v>
      </c>
      <c r="BJ140">
        <f t="shared" si="152"/>
        <v>0</v>
      </c>
      <c r="BK140">
        <f t="shared" si="153"/>
        <v>0.1224268689057422</v>
      </c>
      <c r="BL140">
        <f t="shared" si="154"/>
        <v>2.6002166847237284E-2</v>
      </c>
      <c r="BM140">
        <f t="shared" si="155"/>
        <v>5.2004333694474568E-2</v>
      </c>
      <c r="BN140">
        <f t="shared" si="156"/>
        <v>0</v>
      </c>
      <c r="BO140">
        <f t="shared" si="157"/>
        <v>2.2751895991332621E-2</v>
      </c>
      <c r="BP140">
        <f t="shared" si="158"/>
        <v>3.2502708559046605E-3</v>
      </c>
      <c r="BQ140">
        <f t="shared" si="159"/>
        <v>0</v>
      </c>
      <c r="BR140">
        <f t="shared" si="160"/>
        <v>0</v>
      </c>
      <c r="BS140">
        <f t="shared" si="161"/>
        <v>0</v>
      </c>
      <c r="BT140">
        <f t="shared" si="162"/>
        <v>0</v>
      </c>
      <c r="BU140">
        <f t="shared" si="163"/>
        <v>0</v>
      </c>
      <c r="BV140">
        <f t="shared" si="164"/>
        <v>3.2502708559046605E-3</v>
      </c>
      <c r="BW140">
        <f t="shared" si="165"/>
        <v>1.1917659804983756E-2</v>
      </c>
      <c r="BX140">
        <f t="shared" si="166"/>
        <v>0</v>
      </c>
      <c r="BY140">
        <f t="shared" si="167"/>
        <v>4.3336944745395473E-3</v>
      </c>
      <c r="BZ140">
        <f t="shared" si="168"/>
        <v>0</v>
      </c>
      <c r="CA140">
        <f t="shared" si="123"/>
        <v>0</v>
      </c>
      <c r="CB140">
        <f t="shared" si="124"/>
        <v>4.3336944745395473E-3</v>
      </c>
      <c r="CC140">
        <f t="shared" si="125"/>
        <v>1.0834236186348868E-3</v>
      </c>
      <c r="CD140">
        <f t="shared" si="126"/>
        <v>2.1668472372697737E-3</v>
      </c>
      <c r="CE140">
        <f t="shared" si="127"/>
        <v>0</v>
      </c>
      <c r="CF140">
        <f t="shared" si="128"/>
        <v>1.0834236186348868E-3</v>
      </c>
      <c r="CG140">
        <f t="shared" si="129"/>
        <v>1.0834236186348868E-3</v>
      </c>
      <c r="CH140">
        <f t="shared" si="130"/>
        <v>0</v>
      </c>
      <c r="CI140">
        <f t="shared" si="131"/>
        <v>1.0834236186348868E-3</v>
      </c>
      <c r="CJ140">
        <f t="shared" si="132"/>
        <v>0</v>
      </c>
      <c r="CK140">
        <f t="shared" si="133"/>
        <v>1.0834236186348868E-3</v>
      </c>
      <c r="CL140">
        <f t="shared" si="134"/>
        <v>0</v>
      </c>
      <c r="CM140">
        <f t="shared" si="135"/>
        <v>0</v>
      </c>
      <c r="CN140">
        <f t="shared" si="136"/>
        <v>0.70747562296858102</v>
      </c>
      <c r="CO140">
        <f t="shared" si="137"/>
        <v>0.17226435536294699</v>
      </c>
      <c r="CP140">
        <f t="shared" si="138"/>
        <v>0.12026002166847242</v>
      </c>
      <c r="CQ140">
        <f t="shared" si="139"/>
        <v>5.2004333694474568E-2</v>
      </c>
      <c r="CR140">
        <f t="shared" si="140"/>
        <v>4.3336944745395473E-3</v>
      </c>
      <c r="CS140">
        <f t="shared" si="141"/>
        <v>4.2253521126760583E-2</v>
      </c>
      <c r="CT140">
        <f t="shared" si="142"/>
        <v>1.0834236186348869E-2</v>
      </c>
      <c r="CU140">
        <f t="shared" si="143"/>
        <v>1.6251354279523303E-2</v>
      </c>
    </row>
    <row r="141" spans="1:99" x14ac:dyDescent="0.3">
      <c r="A141" s="3">
        <v>41185</v>
      </c>
      <c r="B141" s="4" t="s">
        <v>49</v>
      </c>
      <c r="C141" s="4" t="s">
        <v>58</v>
      </c>
      <c r="D141" s="4" t="s">
        <v>58</v>
      </c>
      <c r="E141" s="6">
        <v>1.52</v>
      </c>
      <c r="F141" s="6">
        <v>0.02</v>
      </c>
      <c r="G141" s="6">
        <v>0.13</v>
      </c>
      <c r="H141" s="6">
        <v>0</v>
      </c>
      <c r="I141" s="6">
        <v>3.34</v>
      </c>
      <c r="J141" s="6">
        <v>0.39</v>
      </c>
      <c r="K141" s="6">
        <v>0.01</v>
      </c>
      <c r="L141" s="6">
        <v>0.02</v>
      </c>
      <c r="M141" s="6">
        <v>1.26</v>
      </c>
      <c r="N141" s="6">
        <v>0</v>
      </c>
      <c r="O141" s="6">
        <v>1.1200000000000001</v>
      </c>
      <c r="P141" s="6">
        <v>0.25</v>
      </c>
      <c r="Q141" s="6">
        <v>0.54</v>
      </c>
      <c r="R141" s="6">
        <v>0</v>
      </c>
      <c r="S141" s="6">
        <v>0.25</v>
      </c>
      <c r="T141" s="6">
        <v>0.03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0.03</v>
      </c>
      <c r="AA141" s="6">
        <v>0.13</v>
      </c>
      <c r="AB141" s="6">
        <v>0</v>
      </c>
      <c r="AC141" s="6">
        <v>0.04</v>
      </c>
      <c r="AD141" s="6">
        <v>0</v>
      </c>
      <c r="AE141" s="6">
        <v>0</v>
      </c>
      <c r="AF141" s="6">
        <v>0.05</v>
      </c>
      <c r="AG141" s="6">
        <v>0.01</v>
      </c>
      <c r="AH141" s="6">
        <v>0.02</v>
      </c>
      <c r="AI141" s="6">
        <v>0</v>
      </c>
      <c r="AJ141" s="6">
        <v>0.01</v>
      </c>
      <c r="AK141" s="6">
        <v>0.01</v>
      </c>
      <c r="AL141" s="6">
        <v>0</v>
      </c>
      <c r="AM141" s="6">
        <v>0.01</v>
      </c>
      <c r="AN141" s="6">
        <v>0</v>
      </c>
      <c r="AO141" s="6">
        <v>0.01</v>
      </c>
      <c r="AP141" s="6">
        <v>0</v>
      </c>
      <c r="AQ141" s="6">
        <v>0</v>
      </c>
      <c r="AR141" s="7">
        <f t="shared" si="113"/>
        <v>6.3999999999999986</v>
      </c>
      <c r="AS141" s="7">
        <f t="shared" si="114"/>
        <v>1.5500000000000003</v>
      </c>
      <c r="AT141" s="7">
        <f t="shared" si="115"/>
        <v>1.2500000000000002</v>
      </c>
      <c r="AU141" s="7">
        <f t="shared" si="116"/>
        <v>0.54</v>
      </c>
      <c r="AV141" s="7">
        <f t="shared" si="117"/>
        <v>0.05</v>
      </c>
      <c r="AW141" s="7">
        <f t="shared" si="118"/>
        <v>0.46</v>
      </c>
      <c r="AX141" s="7">
        <f t="shared" si="119"/>
        <v>0.1</v>
      </c>
      <c r="AY141" s="7">
        <f t="shared" si="120"/>
        <v>0.16</v>
      </c>
      <c r="AZ141" s="7">
        <f t="shared" si="121"/>
        <v>9.1999999999999957</v>
      </c>
      <c r="BA141">
        <f t="shared" si="122"/>
        <v>0.1652173913043479</v>
      </c>
      <c r="BB141">
        <f t="shared" si="144"/>
        <v>2.1739130434782618E-3</v>
      </c>
      <c r="BC141">
        <f t="shared" si="145"/>
        <v>1.4130434782608703E-2</v>
      </c>
      <c r="BD141">
        <f t="shared" si="146"/>
        <v>0</v>
      </c>
      <c r="BE141">
        <f t="shared" si="147"/>
        <v>0.36304347826086975</v>
      </c>
      <c r="BF141">
        <f t="shared" si="148"/>
        <v>4.2391304347826106E-2</v>
      </c>
      <c r="BG141">
        <f t="shared" si="149"/>
        <v>1.0869565217391309E-3</v>
      </c>
      <c r="BH141">
        <f t="shared" si="150"/>
        <v>2.1739130434782618E-3</v>
      </c>
      <c r="BI141">
        <f t="shared" si="151"/>
        <v>0.1369565217391305</v>
      </c>
      <c r="BJ141">
        <f t="shared" si="152"/>
        <v>0</v>
      </c>
      <c r="BK141">
        <f t="shared" si="153"/>
        <v>0.12173913043478268</v>
      </c>
      <c r="BL141">
        <f t="shared" si="154"/>
        <v>2.7173913043478274E-2</v>
      </c>
      <c r="BM141">
        <f t="shared" si="155"/>
        <v>5.8695652173913072E-2</v>
      </c>
      <c r="BN141">
        <f t="shared" si="156"/>
        <v>0</v>
      </c>
      <c r="BO141">
        <f t="shared" si="157"/>
        <v>2.7173913043478274E-2</v>
      </c>
      <c r="BP141">
        <f t="shared" si="158"/>
        <v>3.2608695652173929E-3</v>
      </c>
      <c r="BQ141">
        <f t="shared" si="159"/>
        <v>0</v>
      </c>
      <c r="BR141">
        <f t="shared" si="160"/>
        <v>0</v>
      </c>
      <c r="BS141">
        <f t="shared" si="161"/>
        <v>0</v>
      </c>
      <c r="BT141">
        <f t="shared" si="162"/>
        <v>0</v>
      </c>
      <c r="BU141">
        <f t="shared" si="163"/>
        <v>0</v>
      </c>
      <c r="BV141">
        <f t="shared" si="164"/>
        <v>3.2608695652173929E-3</v>
      </c>
      <c r="BW141">
        <f t="shared" si="165"/>
        <v>1.4130434782608703E-2</v>
      </c>
      <c r="BX141">
        <f t="shared" si="166"/>
        <v>0</v>
      </c>
      <c r="BY141">
        <f t="shared" si="167"/>
        <v>4.3478260869565235E-3</v>
      </c>
      <c r="BZ141">
        <f t="shared" si="168"/>
        <v>0</v>
      </c>
      <c r="CA141">
        <f t="shared" si="123"/>
        <v>0</v>
      </c>
      <c r="CB141">
        <f t="shared" si="124"/>
        <v>5.4347826086956546E-3</v>
      </c>
      <c r="CC141">
        <f t="shared" si="125"/>
        <v>1.0869565217391309E-3</v>
      </c>
      <c r="CD141">
        <f t="shared" si="126"/>
        <v>2.1739130434782618E-3</v>
      </c>
      <c r="CE141">
        <f t="shared" si="127"/>
        <v>0</v>
      </c>
      <c r="CF141">
        <f t="shared" si="128"/>
        <v>1.0869565217391309E-3</v>
      </c>
      <c r="CG141">
        <f t="shared" si="129"/>
        <v>1.0869565217391309E-3</v>
      </c>
      <c r="CH141">
        <f t="shared" si="130"/>
        <v>0</v>
      </c>
      <c r="CI141">
        <f t="shared" si="131"/>
        <v>1.0869565217391309E-3</v>
      </c>
      <c r="CJ141">
        <f t="shared" si="132"/>
        <v>0</v>
      </c>
      <c r="CK141">
        <f t="shared" si="133"/>
        <v>1.0869565217391309E-3</v>
      </c>
      <c r="CL141">
        <f t="shared" si="134"/>
        <v>0</v>
      </c>
      <c r="CM141">
        <f t="shared" si="135"/>
        <v>0</v>
      </c>
      <c r="CN141">
        <f t="shared" si="136"/>
        <v>0.69565217391304368</v>
      </c>
      <c r="CO141">
        <f t="shared" si="137"/>
        <v>0.16847826086956533</v>
      </c>
      <c r="CP141">
        <f t="shared" si="138"/>
        <v>0.13586956521739138</v>
      </c>
      <c r="CQ141">
        <f t="shared" si="139"/>
        <v>5.8695652173913072E-2</v>
      </c>
      <c r="CR141">
        <f t="shared" si="140"/>
        <v>5.4347826086956546E-3</v>
      </c>
      <c r="CS141">
        <f t="shared" si="141"/>
        <v>5.0000000000000024E-2</v>
      </c>
      <c r="CT141">
        <f t="shared" si="142"/>
        <v>1.0869565217391309E-2</v>
      </c>
      <c r="CU141">
        <f t="shared" si="143"/>
        <v>1.7391304347826094E-2</v>
      </c>
    </row>
    <row r="142" spans="1:99" x14ac:dyDescent="0.3">
      <c r="A142" s="3">
        <v>41199</v>
      </c>
      <c r="B142" s="4" t="s">
        <v>49</v>
      </c>
      <c r="C142" s="4" t="s">
        <v>58</v>
      </c>
      <c r="D142" s="4" t="s">
        <v>58</v>
      </c>
      <c r="E142" s="6">
        <v>1.1499999999999999</v>
      </c>
      <c r="F142" s="6">
        <v>0.02</v>
      </c>
      <c r="G142" s="6">
        <v>0.28000000000000003</v>
      </c>
      <c r="H142" s="6">
        <v>0.01</v>
      </c>
      <c r="I142" s="6">
        <v>2.4700000000000002</v>
      </c>
      <c r="J142" s="6">
        <v>1.72</v>
      </c>
      <c r="K142" s="6">
        <v>0</v>
      </c>
      <c r="L142" s="6">
        <v>0.01</v>
      </c>
      <c r="M142" s="6">
        <v>0.67</v>
      </c>
      <c r="N142" s="6">
        <v>0</v>
      </c>
      <c r="O142" s="6">
        <v>1.07</v>
      </c>
      <c r="P142" s="6">
        <v>0.25</v>
      </c>
      <c r="Q142" s="6">
        <v>0.34</v>
      </c>
      <c r="R142" s="6">
        <v>0</v>
      </c>
      <c r="S142" s="6">
        <v>0.27</v>
      </c>
      <c r="T142" s="6">
        <v>0.05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0.02</v>
      </c>
      <c r="AA142" s="6">
        <v>0.14000000000000001</v>
      </c>
      <c r="AB142" s="6">
        <v>0</v>
      </c>
      <c r="AC142" s="6">
        <v>0.05</v>
      </c>
      <c r="AD142" s="6">
        <v>0</v>
      </c>
      <c r="AE142" s="6">
        <v>0</v>
      </c>
      <c r="AF142" s="6">
        <v>0.06</v>
      </c>
      <c r="AG142" s="6">
        <v>0</v>
      </c>
      <c r="AH142" s="6">
        <v>0.04</v>
      </c>
      <c r="AI142" s="6">
        <v>0</v>
      </c>
      <c r="AJ142" s="6">
        <v>0</v>
      </c>
      <c r="AK142" s="6">
        <v>0.01</v>
      </c>
      <c r="AL142" s="6">
        <v>0.01</v>
      </c>
      <c r="AM142" s="6">
        <v>0.01</v>
      </c>
      <c r="AN142" s="6">
        <v>0</v>
      </c>
      <c r="AO142" s="6">
        <v>0.01</v>
      </c>
      <c r="AP142" s="6">
        <v>0</v>
      </c>
      <c r="AQ142" s="6">
        <v>0</v>
      </c>
      <c r="AR142" s="7">
        <f t="shared" si="113"/>
        <v>4.7499999999999991</v>
      </c>
      <c r="AS142" s="7">
        <f t="shared" si="114"/>
        <v>2.83</v>
      </c>
      <c r="AT142" s="7">
        <f t="shared" si="115"/>
        <v>1.08</v>
      </c>
      <c r="AU142" s="7">
        <f t="shared" si="116"/>
        <v>0.34</v>
      </c>
      <c r="AV142" s="7">
        <f t="shared" si="117"/>
        <v>0.06</v>
      </c>
      <c r="AW142" s="7">
        <f t="shared" si="118"/>
        <v>0.49000000000000005</v>
      </c>
      <c r="AX142" s="7">
        <f t="shared" si="119"/>
        <v>0.14000000000000001</v>
      </c>
      <c r="AY142" s="7">
        <f t="shared" si="120"/>
        <v>0.30000000000000004</v>
      </c>
      <c r="AZ142" s="7">
        <f t="shared" si="121"/>
        <v>8.66</v>
      </c>
      <c r="BA142">
        <f t="shared" si="122"/>
        <v>0.13279445727482678</v>
      </c>
      <c r="BB142">
        <f t="shared" si="144"/>
        <v>2.3094688221709007E-3</v>
      </c>
      <c r="BC142">
        <f t="shared" si="145"/>
        <v>3.2332563510392612E-2</v>
      </c>
      <c r="BD142">
        <f t="shared" si="146"/>
        <v>1.1547344110854503E-3</v>
      </c>
      <c r="BE142">
        <f t="shared" si="147"/>
        <v>0.28521939953810627</v>
      </c>
      <c r="BF142">
        <f t="shared" si="148"/>
        <v>0.19861431870669746</v>
      </c>
      <c r="BG142">
        <f t="shared" si="149"/>
        <v>0</v>
      </c>
      <c r="BH142">
        <f t="shared" si="150"/>
        <v>1.1547344110854503E-3</v>
      </c>
      <c r="BI142">
        <f t="shared" si="151"/>
        <v>7.7367205542725179E-2</v>
      </c>
      <c r="BJ142">
        <f t="shared" si="152"/>
        <v>0</v>
      </c>
      <c r="BK142">
        <f t="shared" si="153"/>
        <v>0.12355658198614319</v>
      </c>
      <c r="BL142">
        <f t="shared" si="154"/>
        <v>2.8868360277136258E-2</v>
      </c>
      <c r="BM142">
        <f t="shared" si="155"/>
        <v>3.9260969976905313E-2</v>
      </c>
      <c r="BN142">
        <f t="shared" si="156"/>
        <v>0</v>
      </c>
      <c r="BO142">
        <f t="shared" si="157"/>
        <v>3.117782909930716E-2</v>
      </c>
      <c r="BP142">
        <f t="shared" si="158"/>
        <v>5.7736720554272519E-3</v>
      </c>
      <c r="BQ142">
        <f t="shared" si="159"/>
        <v>0</v>
      </c>
      <c r="BR142">
        <f t="shared" si="160"/>
        <v>0</v>
      </c>
      <c r="BS142">
        <f t="shared" si="161"/>
        <v>0</v>
      </c>
      <c r="BT142">
        <f t="shared" si="162"/>
        <v>0</v>
      </c>
      <c r="BU142">
        <f t="shared" si="163"/>
        <v>0</v>
      </c>
      <c r="BV142">
        <f t="shared" si="164"/>
        <v>2.3094688221709007E-3</v>
      </c>
      <c r="BW142">
        <f t="shared" si="165"/>
        <v>1.6166281755196306E-2</v>
      </c>
      <c r="BX142">
        <f t="shared" si="166"/>
        <v>0</v>
      </c>
      <c r="BY142">
        <f t="shared" si="167"/>
        <v>5.7736720554272519E-3</v>
      </c>
      <c r="BZ142">
        <f t="shared" si="168"/>
        <v>0</v>
      </c>
      <c r="CA142">
        <f t="shared" si="123"/>
        <v>0</v>
      </c>
      <c r="CB142">
        <f t="shared" si="124"/>
        <v>6.9284064665127015E-3</v>
      </c>
      <c r="CC142">
        <f t="shared" si="125"/>
        <v>0</v>
      </c>
      <c r="CD142">
        <f t="shared" si="126"/>
        <v>4.6189376443418013E-3</v>
      </c>
      <c r="CE142">
        <f t="shared" si="127"/>
        <v>0</v>
      </c>
      <c r="CF142">
        <f t="shared" si="128"/>
        <v>0</v>
      </c>
      <c r="CG142">
        <f t="shared" si="129"/>
        <v>1.1547344110854503E-3</v>
      </c>
      <c r="CH142">
        <f t="shared" si="130"/>
        <v>1.1547344110854503E-3</v>
      </c>
      <c r="CI142">
        <f t="shared" si="131"/>
        <v>1.1547344110854503E-3</v>
      </c>
      <c r="CJ142">
        <f t="shared" si="132"/>
        <v>0</v>
      </c>
      <c r="CK142">
        <f t="shared" si="133"/>
        <v>1.1547344110854503E-3</v>
      </c>
      <c r="CL142">
        <f t="shared" si="134"/>
        <v>0</v>
      </c>
      <c r="CM142">
        <f t="shared" si="135"/>
        <v>0</v>
      </c>
      <c r="CN142">
        <f t="shared" si="136"/>
        <v>0.54849884526558879</v>
      </c>
      <c r="CO142">
        <f t="shared" si="137"/>
        <v>0.32678983833718245</v>
      </c>
      <c r="CP142">
        <f t="shared" si="138"/>
        <v>0.12471131639722864</v>
      </c>
      <c r="CQ142">
        <f t="shared" si="139"/>
        <v>3.9260969976905313E-2</v>
      </c>
      <c r="CR142">
        <f t="shared" si="140"/>
        <v>6.9284064665127015E-3</v>
      </c>
      <c r="CS142">
        <f t="shared" si="141"/>
        <v>5.6581986143187074E-2</v>
      </c>
      <c r="CT142">
        <f t="shared" si="142"/>
        <v>1.6166281755196306E-2</v>
      </c>
      <c r="CU142">
        <f t="shared" si="143"/>
        <v>3.4642032332563515E-2</v>
      </c>
    </row>
    <row r="143" spans="1:99" x14ac:dyDescent="0.3">
      <c r="A143" s="3">
        <v>41199</v>
      </c>
      <c r="B143" s="4" t="s">
        <v>49</v>
      </c>
      <c r="C143" s="4" t="s">
        <v>58</v>
      </c>
      <c r="D143" s="4" t="s">
        <v>58</v>
      </c>
      <c r="E143" s="6">
        <v>1.87</v>
      </c>
      <c r="F143" s="6">
        <v>0.04</v>
      </c>
      <c r="G143" s="6">
        <v>0.45</v>
      </c>
      <c r="H143" s="6">
        <v>0.02</v>
      </c>
      <c r="I143" s="6">
        <v>3.73</v>
      </c>
      <c r="J143" s="6">
        <v>2.74</v>
      </c>
      <c r="K143" s="6">
        <v>0</v>
      </c>
      <c r="L143" s="6">
        <v>0.02</v>
      </c>
      <c r="M143" s="6">
        <v>1.03</v>
      </c>
      <c r="N143" s="6">
        <v>0</v>
      </c>
      <c r="O143" s="6">
        <v>1.62</v>
      </c>
      <c r="P143" s="6">
        <v>0.4</v>
      </c>
      <c r="Q143" s="6">
        <v>0.53</v>
      </c>
      <c r="R143" s="6">
        <v>0.05</v>
      </c>
      <c r="S143" s="6">
        <v>0.44</v>
      </c>
      <c r="T143" s="6">
        <v>7.0000000000000007E-2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0.04</v>
      </c>
      <c r="AA143" s="6">
        <v>0.28000000000000003</v>
      </c>
      <c r="AB143" s="6">
        <v>0</v>
      </c>
      <c r="AC143" s="6">
        <v>7.0000000000000007E-2</v>
      </c>
      <c r="AD143" s="6">
        <v>0.01</v>
      </c>
      <c r="AE143" s="6">
        <v>0</v>
      </c>
      <c r="AF143" s="6">
        <v>0.11</v>
      </c>
      <c r="AG143" s="6">
        <v>0</v>
      </c>
      <c r="AH143" s="6">
        <v>0.06</v>
      </c>
      <c r="AI143" s="6">
        <v>0</v>
      </c>
      <c r="AJ143" s="6">
        <v>0.01</v>
      </c>
      <c r="AK143" s="6">
        <v>0.02</v>
      </c>
      <c r="AL143" s="6">
        <v>0.01</v>
      </c>
      <c r="AM143" s="6">
        <v>0.02</v>
      </c>
      <c r="AN143" s="6">
        <v>0</v>
      </c>
      <c r="AO143" s="6">
        <v>0.01</v>
      </c>
      <c r="AP143" s="6">
        <v>0</v>
      </c>
      <c r="AQ143" s="6">
        <v>0</v>
      </c>
      <c r="AR143" s="7">
        <f t="shared" si="113"/>
        <v>7.35</v>
      </c>
      <c r="AS143" s="7">
        <f t="shared" si="114"/>
        <v>4.45</v>
      </c>
      <c r="AT143" s="7">
        <f t="shared" si="115"/>
        <v>1.8500000000000003</v>
      </c>
      <c r="AU143" s="7">
        <f t="shared" si="116"/>
        <v>0.58000000000000007</v>
      </c>
      <c r="AV143" s="7">
        <f t="shared" si="117"/>
        <v>0.11</v>
      </c>
      <c r="AW143" s="7">
        <f t="shared" si="118"/>
        <v>0.87</v>
      </c>
      <c r="AX143" s="7">
        <f t="shared" si="119"/>
        <v>0.2</v>
      </c>
      <c r="AY143" s="7">
        <f t="shared" si="120"/>
        <v>0.5</v>
      </c>
      <c r="AZ143" s="7">
        <f t="shared" si="121"/>
        <v>13.649999999999997</v>
      </c>
      <c r="BA143">
        <f t="shared" si="122"/>
        <v>0.13699633699633704</v>
      </c>
      <c r="BB143">
        <f t="shared" si="144"/>
        <v>2.9304029304029313E-3</v>
      </c>
      <c r="BC143">
        <f t="shared" si="145"/>
        <v>3.2967032967032975E-2</v>
      </c>
      <c r="BD143">
        <f t="shared" si="146"/>
        <v>1.4652014652014656E-3</v>
      </c>
      <c r="BE143">
        <f t="shared" si="147"/>
        <v>0.27326007326007334</v>
      </c>
      <c r="BF143">
        <f t="shared" si="148"/>
        <v>0.2007326007326008</v>
      </c>
      <c r="BG143">
        <f t="shared" si="149"/>
        <v>0</v>
      </c>
      <c r="BH143">
        <f t="shared" si="150"/>
        <v>1.4652014652014656E-3</v>
      </c>
      <c r="BI143">
        <f t="shared" si="151"/>
        <v>7.5457875457875481E-2</v>
      </c>
      <c r="BJ143">
        <f t="shared" si="152"/>
        <v>0</v>
      </c>
      <c r="BK143">
        <f t="shared" si="153"/>
        <v>0.11868131868131872</v>
      </c>
      <c r="BL143">
        <f t="shared" si="154"/>
        <v>2.9304029304029311E-2</v>
      </c>
      <c r="BM143">
        <f t="shared" si="155"/>
        <v>3.8827838827838836E-2</v>
      </c>
      <c r="BN143">
        <f t="shared" si="156"/>
        <v>3.6630036630036639E-3</v>
      </c>
      <c r="BO143">
        <f t="shared" si="157"/>
        <v>3.2234432234432245E-2</v>
      </c>
      <c r="BP143">
        <f t="shared" si="158"/>
        <v>5.1282051282051299E-3</v>
      </c>
      <c r="BQ143">
        <f t="shared" si="159"/>
        <v>0</v>
      </c>
      <c r="BR143">
        <f t="shared" si="160"/>
        <v>0</v>
      </c>
      <c r="BS143">
        <f t="shared" si="161"/>
        <v>0</v>
      </c>
      <c r="BT143">
        <f t="shared" si="162"/>
        <v>0</v>
      </c>
      <c r="BU143">
        <f t="shared" si="163"/>
        <v>0</v>
      </c>
      <c r="BV143">
        <f t="shared" si="164"/>
        <v>2.9304029304029313E-3</v>
      </c>
      <c r="BW143">
        <f t="shared" si="165"/>
        <v>2.051282051282052E-2</v>
      </c>
      <c r="BX143">
        <f t="shared" si="166"/>
        <v>0</v>
      </c>
      <c r="BY143">
        <f t="shared" si="167"/>
        <v>5.1282051282051299E-3</v>
      </c>
      <c r="BZ143">
        <f t="shared" si="168"/>
        <v>7.3260073260073282E-4</v>
      </c>
      <c r="CA143">
        <f t="shared" si="123"/>
        <v>0</v>
      </c>
      <c r="CB143">
        <f t="shared" si="124"/>
        <v>8.0586080586080612E-3</v>
      </c>
      <c r="CC143">
        <f t="shared" si="125"/>
        <v>0</v>
      </c>
      <c r="CD143">
        <f t="shared" si="126"/>
        <v>4.3956043956043965E-3</v>
      </c>
      <c r="CE143">
        <f t="shared" si="127"/>
        <v>0</v>
      </c>
      <c r="CF143">
        <f t="shared" si="128"/>
        <v>7.3260073260073282E-4</v>
      </c>
      <c r="CG143">
        <f t="shared" si="129"/>
        <v>1.4652014652014656E-3</v>
      </c>
      <c r="CH143">
        <f t="shared" si="130"/>
        <v>7.3260073260073282E-4</v>
      </c>
      <c r="CI143">
        <f t="shared" si="131"/>
        <v>1.4652014652014656E-3</v>
      </c>
      <c r="CJ143">
        <f t="shared" si="132"/>
        <v>0</v>
      </c>
      <c r="CK143">
        <f t="shared" si="133"/>
        <v>7.3260073260073282E-4</v>
      </c>
      <c r="CL143">
        <f t="shared" si="134"/>
        <v>0</v>
      </c>
      <c r="CM143">
        <f t="shared" si="135"/>
        <v>0</v>
      </c>
      <c r="CN143">
        <f t="shared" si="136"/>
        <v>0.53846153846153855</v>
      </c>
      <c r="CO143">
        <f t="shared" si="137"/>
        <v>0.32600732600732607</v>
      </c>
      <c r="CP143">
        <f t="shared" si="138"/>
        <v>0.13553113553113558</v>
      </c>
      <c r="CQ143">
        <f t="shared" si="139"/>
        <v>4.2490842490842506E-2</v>
      </c>
      <c r="CR143">
        <f t="shared" si="140"/>
        <v>8.0586080586080612E-3</v>
      </c>
      <c r="CS143">
        <f t="shared" si="141"/>
        <v>6.3736263736263746E-2</v>
      </c>
      <c r="CT143">
        <f t="shared" si="142"/>
        <v>1.4652014652014655E-2</v>
      </c>
      <c r="CU143">
        <f t="shared" si="143"/>
        <v>3.6630036630036639E-2</v>
      </c>
    </row>
    <row r="144" spans="1:99" x14ac:dyDescent="0.3">
      <c r="A144" s="3">
        <v>41213</v>
      </c>
      <c r="B144" s="4" t="s">
        <v>49</v>
      </c>
      <c r="C144" s="4" t="s">
        <v>58</v>
      </c>
      <c r="D144" s="4" t="s">
        <v>58</v>
      </c>
      <c r="E144" s="6">
        <v>3.81</v>
      </c>
      <c r="F144" s="6">
        <v>0.08</v>
      </c>
      <c r="G144" s="6">
        <v>0.56000000000000005</v>
      </c>
      <c r="H144" s="6">
        <v>0.04</v>
      </c>
      <c r="I144" s="6">
        <v>4.76</v>
      </c>
      <c r="J144" s="6">
        <v>4.51</v>
      </c>
      <c r="K144" s="6">
        <v>0.01</v>
      </c>
      <c r="L144" s="6">
        <v>0.02</v>
      </c>
      <c r="M144" s="6">
        <v>1.21</v>
      </c>
      <c r="N144" s="6">
        <v>0</v>
      </c>
      <c r="O144" s="6">
        <v>2.2599999999999998</v>
      </c>
      <c r="P144" s="6">
        <v>0.43</v>
      </c>
      <c r="Q144" s="6">
        <v>0.59</v>
      </c>
      <c r="R144" s="6">
        <v>0.11</v>
      </c>
      <c r="S144" s="6">
        <v>0.82</v>
      </c>
      <c r="T144" s="6">
        <v>7.0000000000000007E-2</v>
      </c>
      <c r="U144" s="6">
        <v>0</v>
      </c>
      <c r="V144" s="6">
        <v>0</v>
      </c>
      <c r="W144" s="6">
        <v>0.01</v>
      </c>
      <c r="X144" s="6">
        <v>0.01</v>
      </c>
      <c r="Y144" s="6">
        <v>0.01</v>
      </c>
      <c r="Z144" s="6">
        <v>7.0000000000000007E-2</v>
      </c>
      <c r="AA144" s="6">
        <v>0.48</v>
      </c>
      <c r="AB144" s="6">
        <v>0</v>
      </c>
      <c r="AC144" s="6">
        <v>0.06</v>
      </c>
      <c r="AD144" s="6">
        <v>0.01</v>
      </c>
      <c r="AE144" s="6">
        <v>0</v>
      </c>
      <c r="AF144" s="6">
        <v>0.28999999999999998</v>
      </c>
      <c r="AG144" s="6">
        <v>0</v>
      </c>
      <c r="AH144" s="6">
        <v>0.03</v>
      </c>
      <c r="AI144" s="6">
        <v>0.01</v>
      </c>
      <c r="AJ144" s="6">
        <v>0.02</v>
      </c>
      <c r="AK144" s="6">
        <v>0.03</v>
      </c>
      <c r="AL144" s="6">
        <v>0.01</v>
      </c>
      <c r="AM144" s="6">
        <v>0.03</v>
      </c>
      <c r="AN144" s="6">
        <v>0</v>
      </c>
      <c r="AO144" s="6">
        <v>0</v>
      </c>
      <c r="AP144" s="6">
        <v>0</v>
      </c>
      <c r="AQ144" s="6">
        <v>0</v>
      </c>
      <c r="AR144" s="7">
        <f t="shared" si="113"/>
        <v>10.599999999999996</v>
      </c>
      <c r="AS144" s="7">
        <f t="shared" si="114"/>
        <v>6.9299999999999988</v>
      </c>
      <c r="AT144" s="7">
        <f t="shared" si="115"/>
        <v>2.8199999999999994</v>
      </c>
      <c r="AU144" s="7">
        <f t="shared" si="116"/>
        <v>0.72</v>
      </c>
      <c r="AV144" s="7">
        <f t="shared" si="117"/>
        <v>0.28999999999999998</v>
      </c>
      <c r="AW144" s="7">
        <f t="shared" si="118"/>
        <v>1.67</v>
      </c>
      <c r="AX144" s="7">
        <f t="shared" si="119"/>
        <v>0.16</v>
      </c>
      <c r="AY144" s="7">
        <f t="shared" si="120"/>
        <v>0.64000000000000012</v>
      </c>
      <c r="AZ144" s="7">
        <f t="shared" si="121"/>
        <v>20.350000000000009</v>
      </c>
      <c r="BA144">
        <f t="shared" si="122"/>
        <v>0.18722358722358715</v>
      </c>
      <c r="BB144">
        <f t="shared" si="144"/>
        <v>3.9312039312039294E-3</v>
      </c>
      <c r="BC144">
        <f t="shared" si="145"/>
        <v>2.7518427518427511E-2</v>
      </c>
      <c r="BD144">
        <f t="shared" si="146"/>
        <v>1.9656019656019647E-3</v>
      </c>
      <c r="BE144">
        <f t="shared" si="147"/>
        <v>0.2339066339066338</v>
      </c>
      <c r="BF144">
        <f t="shared" si="148"/>
        <v>0.22162162162162152</v>
      </c>
      <c r="BG144">
        <f t="shared" si="149"/>
        <v>4.9140049140049117E-4</v>
      </c>
      <c r="BH144">
        <f t="shared" si="150"/>
        <v>9.8280098280098234E-4</v>
      </c>
      <c r="BI144">
        <f t="shared" si="151"/>
        <v>5.9459459459459435E-2</v>
      </c>
      <c r="BJ144">
        <f t="shared" si="152"/>
        <v>0</v>
      </c>
      <c r="BK144">
        <f t="shared" si="153"/>
        <v>0.111056511056511</v>
      </c>
      <c r="BL144">
        <f t="shared" si="154"/>
        <v>2.113022113022112E-2</v>
      </c>
      <c r="BM144">
        <f t="shared" si="155"/>
        <v>2.8992628992628978E-2</v>
      </c>
      <c r="BN144">
        <f t="shared" si="156"/>
        <v>5.4054054054054031E-3</v>
      </c>
      <c r="BO144">
        <f t="shared" si="157"/>
        <v>4.0294840294840276E-2</v>
      </c>
      <c r="BP144">
        <f t="shared" si="158"/>
        <v>3.4398034398034389E-3</v>
      </c>
      <c r="BQ144">
        <f t="shared" si="159"/>
        <v>0</v>
      </c>
      <c r="BR144">
        <f t="shared" si="160"/>
        <v>0</v>
      </c>
      <c r="BS144">
        <f t="shared" si="161"/>
        <v>4.9140049140049117E-4</v>
      </c>
      <c r="BT144">
        <f t="shared" si="162"/>
        <v>4.9140049140049117E-4</v>
      </c>
      <c r="BU144">
        <f t="shared" si="163"/>
        <v>4.9140049140049117E-4</v>
      </c>
      <c r="BV144">
        <f t="shared" si="164"/>
        <v>3.4398034398034389E-3</v>
      </c>
      <c r="BW144">
        <f t="shared" si="165"/>
        <v>2.3587223587223576E-2</v>
      </c>
      <c r="BX144">
        <f t="shared" si="166"/>
        <v>0</v>
      </c>
      <c r="BY144">
        <f t="shared" si="167"/>
        <v>2.948402948402947E-3</v>
      </c>
      <c r="BZ144">
        <f t="shared" si="168"/>
        <v>4.9140049140049117E-4</v>
      </c>
      <c r="CA144">
        <f t="shared" si="123"/>
        <v>0</v>
      </c>
      <c r="CB144">
        <f t="shared" si="124"/>
        <v>1.4250614250614243E-2</v>
      </c>
      <c r="CC144">
        <f t="shared" si="125"/>
        <v>0</v>
      </c>
      <c r="CD144">
        <f t="shared" si="126"/>
        <v>1.4742014742014735E-3</v>
      </c>
      <c r="CE144">
        <f t="shared" si="127"/>
        <v>4.9140049140049117E-4</v>
      </c>
      <c r="CF144">
        <f t="shared" si="128"/>
        <v>9.8280098280098234E-4</v>
      </c>
      <c r="CG144">
        <f t="shared" si="129"/>
        <v>1.4742014742014735E-3</v>
      </c>
      <c r="CH144">
        <f t="shared" si="130"/>
        <v>4.9140049140049117E-4</v>
      </c>
      <c r="CI144">
        <f t="shared" si="131"/>
        <v>1.4742014742014735E-3</v>
      </c>
      <c r="CJ144">
        <f t="shared" si="132"/>
        <v>0</v>
      </c>
      <c r="CK144">
        <f t="shared" si="133"/>
        <v>0</v>
      </c>
      <c r="CL144">
        <f t="shared" si="134"/>
        <v>0</v>
      </c>
      <c r="CM144">
        <f t="shared" si="135"/>
        <v>0</v>
      </c>
      <c r="CN144">
        <f t="shared" si="136"/>
        <v>0.52088452088452042</v>
      </c>
      <c r="CO144">
        <f t="shared" si="137"/>
        <v>0.34054054054054034</v>
      </c>
      <c r="CP144">
        <f t="shared" si="138"/>
        <v>0.13857493857493849</v>
      </c>
      <c r="CQ144">
        <f t="shared" si="139"/>
        <v>3.5380835380835363E-2</v>
      </c>
      <c r="CR144">
        <f t="shared" si="140"/>
        <v>1.4250614250614243E-2</v>
      </c>
      <c r="CS144">
        <f t="shared" si="141"/>
        <v>8.2063882063882029E-2</v>
      </c>
      <c r="CT144">
        <f t="shared" si="142"/>
        <v>7.8624078624078587E-3</v>
      </c>
      <c r="CU144">
        <f t="shared" si="143"/>
        <v>3.1449631449631442E-2</v>
      </c>
    </row>
    <row r="145" spans="1:99" x14ac:dyDescent="0.3">
      <c r="A145" s="3">
        <v>41213</v>
      </c>
      <c r="B145" s="4" t="s">
        <v>49</v>
      </c>
      <c r="C145" s="4" t="s">
        <v>58</v>
      </c>
      <c r="D145" s="4" t="s">
        <v>58</v>
      </c>
      <c r="E145" s="6">
        <v>3.75</v>
      </c>
      <c r="F145" s="6">
        <v>0.06</v>
      </c>
      <c r="G145" s="6">
        <v>0.37</v>
      </c>
      <c r="H145" s="6">
        <v>0.02</v>
      </c>
      <c r="I145" s="6">
        <v>4.3899999999999997</v>
      </c>
      <c r="J145" s="6">
        <v>1.44</v>
      </c>
      <c r="K145" s="6">
        <v>0.01</v>
      </c>
      <c r="L145" s="6">
        <v>0.01</v>
      </c>
      <c r="M145" s="6">
        <v>1.31</v>
      </c>
      <c r="N145" s="6">
        <v>0</v>
      </c>
      <c r="O145" s="6">
        <v>1.98</v>
      </c>
      <c r="P145" s="6">
        <v>0.42</v>
      </c>
      <c r="Q145" s="6">
        <v>0.64</v>
      </c>
      <c r="R145" s="6">
        <v>0.12</v>
      </c>
      <c r="S145" s="6">
        <v>0.89</v>
      </c>
      <c r="T145" s="6">
        <v>7.0000000000000007E-2</v>
      </c>
      <c r="U145" s="6">
        <v>0</v>
      </c>
      <c r="V145" s="6">
        <v>0</v>
      </c>
      <c r="W145" s="6">
        <v>0.01</v>
      </c>
      <c r="X145" s="6">
        <v>0.01</v>
      </c>
      <c r="Y145" s="6">
        <v>0.01</v>
      </c>
      <c r="Z145" s="6">
        <v>7.0000000000000007E-2</v>
      </c>
      <c r="AA145" s="6">
        <v>0.5</v>
      </c>
      <c r="AB145" s="6">
        <v>0</v>
      </c>
      <c r="AC145" s="6">
        <v>0.06</v>
      </c>
      <c r="AD145" s="6">
        <v>0.01</v>
      </c>
      <c r="AE145" s="6">
        <v>0</v>
      </c>
      <c r="AF145" s="6">
        <v>0.27</v>
      </c>
      <c r="AG145" s="6">
        <v>0</v>
      </c>
      <c r="AH145" s="6">
        <v>0.02</v>
      </c>
      <c r="AI145" s="6">
        <v>0</v>
      </c>
      <c r="AJ145" s="6">
        <v>0.01</v>
      </c>
      <c r="AK145" s="6">
        <v>0.03</v>
      </c>
      <c r="AL145" s="6">
        <v>0.01</v>
      </c>
      <c r="AM145" s="6">
        <v>0.02</v>
      </c>
      <c r="AN145" s="6">
        <v>0</v>
      </c>
      <c r="AO145" s="6">
        <v>0</v>
      </c>
      <c r="AP145" s="6">
        <v>0</v>
      </c>
      <c r="AQ145" s="6">
        <v>0</v>
      </c>
      <c r="AR145" s="7">
        <f t="shared" si="113"/>
        <v>10.049999999999999</v>
      </c>
      <c r="AS145" s="7">
        <f t="shared" si="114"/>
        <v>3.5199999999999996</v>
      </c>
      <c r="AT145" s="7">
        <f t="shared" si="115"/>
        <v>2.94</v>
      </c>
      <c r="AU145" s="7">
        <f t="shared" si="116"/>
        <v>0.78</v>
      </c>
      <c r="AV145" s="7">
        <f t="shared" si="117"/>
        <v>0.27</v>
      </c>
      <c r="AW145" s="7">
        <f t="shared" si="118"/>
        <v>1.73</v>
      </c>
      <c r="AX145" s="7">
        <f t="shared" si="119"/>
        <v>0.15</v>
      </c>
      <c r="AY145" s="7">
        <f t="shared" si="120"/>
        <v>0.43</v>
      </c>
      <c r="AZ145" s="7">
        <f t="shared" si="121"/>
        <v>16.510000000000002</v>
      </c>
      <c r="BA145">
        <f t="shared" si="122"/>
        <v>0.22713506965475466</v>
      </c>
      <c r="BB145">
        <f t="shared" si="144"/>
        <v>3.6341611144760748E-3</v>
      </c>
      <c r="BC145">
        <f t="shared" si="145"/>
        <v>2.2410660205935795E-2</v>
      </c>
      <c r="BD145">
        <f t="shared" si="146"/>
        <v>1.2113870381586917E-3</v>
      </c>
      <c r="BE145">
        <f t="shared" si="147"/>
        <v>0.26589945487583277</v>
      </c>
      <c r="BF145">
        <f t="shared" si="148"/>
        <v>8.7219866747425795E-2</v>
      </c>
      <c r="BG145">
        <f t="shared" si="149"/>
        <v>6.0569351907934583E-4</v>
      </c>
      <c r="BH145">
        <f t="shared" si="150"/>
        <v>6.0569351907934583E-4</v>
      </c>
      <c r="BI145">
        <f t="shared" si="151"/>
        <v>7.9345850999394299E-2</v>
      </c>
      <c r="BJ145">
        <f t="shared" si="152"/>
        <v>0</v>
      </c>
      <c r="BK145">
        <f t="shared" si="153"/>
        <v>0.11992731677771047</v>
      </c>
      <c r="BL145">
        <f t="shared" si="154"/>
        <v>2.5439127801332524E-2</v>
      </c>
      <c r="BM145">
        <f t="shared" si="155"/>
        <v>3.8764385221078133E-2</v>
      </c>
      <c r="BN145">
        <f t="shared" si="156"/>
        <v>7.2683222289521496E-3</v>
      </c>
      <c r="BO145">
        <f t="shared" si="157"/>
        <v>5.3906723198061779E-2</v>
      </c>
      <c r="BP145">
        <f t="shared" si="158"/>
        <v>4.2398546335554212E-3</v>
      </c>
      <c r="BQ145">
        <f t="shared" si="159"/>
        <v>0</v>
      </c>
      <c r="BR145">
        <f t="shared" si="160"/>
        <v>0</v>
      </c>
      <c r="BS145">
        <f t="shared" si="161"/>
        <v>6.0569351907934583E-4</v>
      </c>
      <c r="BT145">
        <f t="shared" si="162"/>
        <v>6.0569351907934583E-4</v>
      </c>
      <c r="BU145">
        <f t="shared" si="163"/>
        <v>6.0569351907934583E-4</v>
      </c>
      <c r="BV145">
        <f t="shared" si="164"/>
        <v>4.2398546335554212E-3</v>
      </c>
      <c r="BW145">
        <f t="shared" si="165"/>
        <v>3.0284675953967291E-2</v>
      </c>
      <c r="BX145">
        <f t="shared" si="166"/>
        <v>0</v>
      </c>
      <c r="BY145">
        <f t="shared" si="167"/>
        <v>3.6341611144760748E-3</v>
      </c>
      <c r="BZ145">
        <f t="shared" si="168"/>
        <v>6.0569351907934583E-4</v>
      </c>
      <c r="CA145">
        <f t="shared" si="123"/>
        <v>0</v>
      </c>
      <c r="CB145">
        <f t="shared" si="124"/>
        <v>1.6353725015142338E-2</v>
      </c>
      <c r="CC145">
        <f t="shared" si="125"/>
        <v>0</v>
      </c>
      <c r="CD145">
        <f t="shared" si="126"/>
        <v>1.2113870381586917E-3</v>
      </c>
      <c r="CE145">
        <f t="shared" si="127"/>
        <v>0</v>
      </c>
      <c r="CF145">
        <f t="shared" si="128"/>
        <v>6.0569351907934583E-4</v>
      </c>
      <c r="CG145">
        <f t="shared" si="129"/>
        <v>1.8170805572380374E-3</v>
      </c>
      <c r="CH145">
        <f t="shared" si="130"/>
        <v>6.0569351907934583E-4</v>
      </c>
      <c r="CI145">
        <f t="shared" si="131"/>
        <v>1.2113870381586917E-3</v>
      </c>
      <c r="CJ145">
        <f t="shared" si="132"/>
        <v>0</v>
      </c>
      <c r="CK145">
        <f t="shared" si="133"/>
        <v>0</v>
      </c>
      <c r="CL145">
        <f t="shared" si="134"/>
        <v>0</v>
      </c>
      <c r="CM145">
        <f t="shared" si="135"/>
        <v>0</v>
      </c>
      <c r="CN145">
        <f t="shared" si="136"/>
        <v>0.60872198667474242</v>
      </c>
      <c r="CO145">
        <f t="shared" si="137"/>
        <v>0.2132041187159297</v>
      </c>
      <c r="CP145">
        <f t="shared" si="138"/>
        <v>0.17807389460932765</v>
      </c>
      <c r="CQ145">
        <f t="shared" si="139"/>
        <v>4.7244094488188976E-2</v>
      </c>
      <c r="CR145">
        <f t="shared" si="140"/>
        <v>1.6353725015142338E-2</v>
      </c>
      <c r="CS145">
        <f t="shared" si="141"/>
        <v>0.10478497880072682</v>
      </c>
      <c r="CT145">
        <f t="shared" si="142"/>
        <v>9.085402786190187E-3</v>
      </c>
      <c r="CU145">
        <f t="shared" si="143"/>
        <v>2.604482132041187E-2</v>
      </c>
    </row>
    <row r="146" spans="1:99" x14ac:dyDescent="0.3">
      <c r="A146" s="3">
        <v>41227</v>
      </c>
      <c r="B146" s="4" t="s">
        <v>59</v>
      </c>
      <c r="C146" s="4" t="s">
        <v>58</v>
      </c>
      <c r="D146" s="4" t="s">
        <v>58</v>
      </c>
      <c r="E146" s="6">
        <v>5.03</v>
      </c>
      <c r="F146" s="6">
        <v>0.05</v>
      </c>
      <c r="G146" s="6">
        <v>0.43</v>
      </c>
      <c r="H146" s="6">
        <v>0.03</v>
      </c>
      <c r="I146" s="6">
        <v>6.55</v>
      </c>
      <c r="J146" s="6">
        <v>11.1</v>
      </c>
      <c r="K146" s="6">
        <v>0.01</v>
      </c>
      <c r="L146" s="6">
        <v>0.02</v>
      </c>
      <c r="M146" s="6">
        <v>1.26</v>
      </c>
      <c r="N146" s="6">
        <v>0</v>
      </c>
      <c r="O146" s="6">
        <v>3.13</v>
      </c>
      <c r="P146" s="6">
        <v>0.8</v>
      </c>
      <c r="Q146" s="6">
        <v>0.98</v>
      </c>
      <c r="R146" s="6">
        <v>0.13</v>
      </c>
      <c r="S146" s="6">
        <v>1.59</v>
      </c>
      <c r="T146" s="6">
        <v>0.09</v>
      </c>
      <c r="U146" s="6">
        <v>0</v>
      </c>
      <c r="V146" s="6">
        <v>0</v>
      </c>
      <c r="W146" s="6">
        <v>0.01</v>
      </c>
      <c r="X146" s="6">
        <v>0.01</v>
      </c>
      <c r="Y146" s="6">
        <v>0.01</v>
      </c>
      <c r="Z146" s="6">
        <v>0.14000000000000001</v>
      </c>
      <c r="AA146" s="6">
        <v>0.99</v>
      </c>
      <c r="AB146" s="6">
        <v>0.01</v>
      </c>
      <c r="AC146" s="6">
        <v>0.08</v>
      </c>
      <c r="AD146" s="6">
        <v>0.01</v>
      </c>
      <c r="AE146" s="6">
        <v>0</v>
      </c>
      <c r="AF146" s="6">
        <v>0.43</v>
      </c>
      <c r="AG146" s="6">
        <v>0.01</v>
      </c>
      <c r="AH146" s="6">
        <v>0.04</v>
      </c>
      <c r="AI146" s="6">
        <v>0</v>
      </c>
      <c r="AJ146" s="6">
        <v>0.01</v>
      </c>
      <c r="AK146" s="6">
        <v>0.04</v>
      </c>
      <c r="AL146" s="6">
        <v>0.01</v>
      </c>
      <c r="AM146" s="6">
        <v>0.03</v>
      </c>
      <c r="AN146" s="6">
        <v>0</v>
      </c>
      <c r="AO146" s="6">
        <v>0.01</v>
      </c>
      <c r="AP146" s="6">
        <v>0</v>
      </c>
      <c r="AQ146" s="6">
        <v>0</v>
      </c>
      <c r="AR146" s="7">
        <f t="shared" si="113"/>
        <v>13.609999999999996</v>
      </c>
      <c r="AS146" s="7">
        <f t="shared" si="114"/>
        <v>14.339999999999998</v>
      </c>
      <c r="AT146" s="7">
        <f t="shared" si="115"/>
        <v>5.089999999999999</v>
      </c>
      <c r="AU146" s="7">
        <f t="shared" si="116"/>
        <v>1.1299999999999999</v>
      </c>
      <c r="AV146" s="7">
        <f t="shared" si="117"/>
        <v>0.43</v>
      </c>
      <c r="AW146" s="7">
        <f t="shared" si="118"/>
        <v>3.15</v>
      </c>
      <c r="AX146" s="7">
        <f t="shared" si="119"/>
        <v>0.22</v>
      </c>
      <c r="AY146" s="7">
        <f t="shared" si="120"/>
        <v>0.51</v>
      </c>
      <c r="AZ146" s="7">
        <f t="shared" si="121"/>
        <v>33.039999999999992</v>
      </c>
      <c r="BA146">
        <f t="shared" si="122"/>
        <v>0.15223970944309931</v>
      </c>
      <c r="BB146">
        <f t="shared" si="144"/>
        <v>1.5133171912832934E-3</v>
      </c>
      <c r="BC146">
        <f t="shared" si="145"/>
        <v>1.3014527845036322E-2</v>
      </c>
      <c r="BD146">
        <f t="shared" si="146"/>
        <v>9.0799031476997594E-4</v>
      </c>
      <c r="BE146">
        <f t="shared" si="147"/>
        <v>0.19824455205811142</v>
      </c>
      <c r="BF146">
        <f t="shared" si="148"/>
        <v>0.33595641646489111</v>
      </c>
      <c r="BG146">
        <f t="shared" si="149"/>
        <v>3.0266343825665866E-4</v>
      </c>
      <c r="BH146">
        <f t="shared" si="150"/>
        <v>6.0532687651331733E-4</v>
      </c>
      <c r="BI146">
        <f t="shared" si="151"/>
        <v>3.8135593220338992E-2</v>
      </c>
      <c r="BJ146">
        <f t="shared" si="152"/>
        <v>0</v>
      </c>
      <c r="BK146">
        <f t="shared" si="153"/>
        <v>9.4733656174334158E-2</v>
      </c>
      <c r="BL146">
        <f t="shared" si="154"/>
        <v>2.4213075060532694E-2</v>
      </c>
      <c r="BM146">
        <f t="shared" si="155"/>
        <v>2.966101694915255E-2</v>
      </c>
      <c r="BN146">
        <f t="shared" si="156"/>
        <v>3.9346246973365629E-3</v>
      </c>
      <c r="BO146">
        <f t="shared" si="157"/>
        <v>4.8123486682808733E-2</v>
      </c>
      <c r="BP146">
        <f t="shared" si="158"/>
        <v>2.723970944309928E-3</v>
      </c>
      <c r="BQ146">
        <f t="shared" si="159"/>
        <v>0</v>
      </c>
      <c r="BR146">
        <f t="shared" si="160"/>
        <v>0</v>
      </c>
      <c r="BS146">
        <f t="shared" si="161"/>
        <v>3.0266343825665866E-4</v>
      </c>
      <c r="BT146">
        <f t="shared" si="162"/>
        <v>3.0266343825665866E-4</v>
      </c>
      <c r="BU146">
        <f t="shared" si="163"/>
        <v>3.0266343825665866E-4</v>
      </c>
      <c r="BV146">
        <f t="shared" si="164"/>
        <v>4.2372881355932221E-3</v>
      </c>
      <c r="BW146">
        <f t="shared" si="165"/>
        <v>2.9963680387409208E-2</v>
      </c>
      <c r="BX146">
        <f t="shared" si="166"/>
        <v>3.0266343825665866E-4</v>
      </c>
      <c r="BY146">
        <f t="shared" si="167"/>
        <v>2.4213075060532693E-3</v>
      </c>
      <c r="BZ146">
        <f t="shared" si="168"/>
        <v>3.0266343825665866E-4</v>
      </c>
      <c r="CA146">
        <f t="shared" si="123"/>
        <v>0</v>
      </c>
      <c r="CB146">
        <f t="shared" si="124"/>
        <v>1.3014527845036322E-2</v>
      </c>
      <c r="CC146">
        <f t="shared" si="125"/>
        <v>3.0266343825665866E-4</v>
      </c>
      <c r="CD146">
        <f t="shared" si="126"/>
        <v>1.2106537530266347E-3</v>
      </c>
      <c r="CE146">
        <f t="shared" si="127"/>
        <v>0</v>
      </c>
      <c r="CF146">
        <f t="shared" si="128"/>
        <v>3.0266343825665866E-4</v>
      </c>
      <c r="CG146">
        <f t="shared" si="129"/>
        <v>1.2106537530266347E-3</v>
      </c>
      <c r="CH146">
        <f t="shared" si="130"/>
        <v>3.0266343825665866E-4</v>
      </c>
      <c r="CI146">
        <f t="shared" si="131"/>
        <v>9.0799031476997594E-4</v>
      </c>
      <c r="CJ146">
        <f t="shared" si="132"/>
        <v>0</v>
      </c>
      <c r="CK146">
        <f t="shared" si="133"/>
        <v>3.0266343825665866E-4</v>
      </c>
      <c r="CL146">
        <f t="shared" si="134"/>
        <v>0</v>
      </c>
      <c r="CM146">
        <f t="shared" si="135"/>
        <v>0</v>
      </c>
      <c r="CN146">
        <f t="shared" si="136"/>
        <v>0.41192493946731235</v>
      </c>
      <c r="CO146">
        <f t="shared" si="137"/>
        <v>0.43401937046004846</v>
      </c>
      <c r="CP146">
        <f t="shared" si="138"/>
        <v>0.15405569007263922</v>
      </c>
      <c r="CQ146">
        <f t="shared" si="139"/>
        <v>3.4200968523002424E-2</v>
      </c>
      <c r="CR146">
        <f t="shared" si="140"/>
        <v>1.3014527845036322E-2</v>
      </c>
      <c r="CS146">
        <f t="shared" si="141"/>
        <v>9.5338983050847481E-2</v>
      </c>
      <c r="CT146">
        <f t="shared" si="142"/>
        <v>6.6585956416464909E-3</v>
      </c>
      <c r="CU146">
        <f t="shared" si="143"/>
        <v>1.5435835351089592E-2</v>
      </c>
    </row>
    <row r="147" spans="1:99" x14ac:dyDescent="0.3">
      <c r="A147" s="3">
        <v>41227</v>
      </c>
      <c r="B147" s="4" t="s">
        <v>59</v>
      </c>
      <c r="C147" s="4" t="s">
        <v>58</v>
      </c>
      <c r="D147" s="4" t="s">
        <v>58</v>
      </c>
      <c r="E147" s="6">
        <v>4.53</v>
      </c>
      <c r="F147" s="6">
        <v>0.04</v>
      </c>
      <c r="G147" s="6">
        <v>0.25</v>
      </c>
      <c r="H147" s="6">
        <v>0</v>
      </c>
      <c r="I147" s="6">
        <v>5.88</v>
      </c>
      <c r="J147" s="6">
        <v>0.53</v>
      </c>
      <c r="K147" s="6">
        <v>0.01</v>
      </c>
      <c r="L147" s="6">
        <v>0.02</v>
      </c>
      <c r="M147" s="6">
        <v>1.08</v>
      </c>
      <c r="N147" s="6">
        <v>0</v>
      </c>
      <c r="O147" s="6">
        <v>2.81</v>
      </c>
      <c r="P147" s="6">
        <v>0.74</v>
      </c>
      <c r="Q147" s="6">
        <v>1.02</v>
      </c>
      <c r="R147" s="6">
        <v>0.13</v>
      </c>
      <c r="S147" s="6">
        <v>1.67</v>
      </c>
      <c r="T147" s="6">
        <v>0.09</v>
      </c>
      <c r="U147" s="6">
        <v>0</v>
      </c>
      <c r="V147" s="6">
        <v>0</v>
      </c>
      <c r="W147" s="6">
        <v>0.01</v>
      </c>
      <c r="X147" s="6">
        <v>0.01</v>
      </c>
      <c r="Y147" s="6">
        <v>0.01</v>
      </c>
      <c r="Z147" s="6">
        <v>0.14000000000000001</v>
      </c>
      <c r="AA147" s="6">
        <v>1.08</v>
      </c>
      <c r="AB147" s="6">
        <v>0.01</v>
      </c>
      <c r="AC147" s="6">
        <v>0.08</v>
      </c>
      <c r="AD147" s="6">
        <v>0.01</v>
      </c>
      <c r="AE147" s="6">
        <v>0</v>
      </c>
      <c r="AF147" s="6">
        <v>0.53</v>
      </c>
      <c r="AG147" s="6">
        <v>0.01</v>
      </c>
      <c r="AH147" s="6">
        <v>0.04</v>
      </c>
      <c r="AI147" s="6">
        <v>0</v>
      </c>
      <c r="AJ147" s="6">
        <v>0.01</v>
      </c>
      <c r="AK147" s="6">
        <v>0.04</v>
      </c>
      <c r="AL147" s="6">
        <v>0.03</v>
      </c>
      <c r="AM147" s="6">
        <v>0.03</v>
      </c>
      <c r="AN147" s="6">
        <v>0</v>
      </c>
      <c r="AO147" s="6">
        <v>0</v>
      </c>
      <c r="AP147" s="6">
        <v>0</v>
      </c>
      <c r="AQ147" s="6">
        <v>0</v>
      </c>
      <c r="AR147" s="7">
        <f t="shared" si="113"/>
        <v>12.089999999999996</v>
      </c>
      <c r="AS147" s="7">
        <f t="shared" si="114"/>
        <v>3.41</v>
      </c>
      <c r="AT147" s="7">
        <f t="shared" si="115"/>
        <v>5.34</v>
      </c>
      <c r="AU147" s="7">
        <f t="shared" si="116"/>
        <v>1.17</v>
      </c>
      <c r="AV147" s="7">
        <f t="shared" si="117"/>
        <v>0.53</v>
      </c>
      <c r="AW147" s="7">
        <f t="shared" si="118"/>
        <v>3.42</v>
      </c>
      <c r="AX147" s="7">
        <f t="shared" si="119"/>
        <v>0.22</v>
      </c>
      <c r="AY147" s="7">
        <f t="shared" si="120"/>
        <v>0.32999999999999996</v>
      </c>
      <c r="AZ147" s="7">
        <f t="shared" si="121"/>
        <v>20.840000000000011</v>
      </c>
      <c r="BA147">
        <f t="shared" si="122"/>
        <v>0.2173704414587331</v>
      </c>
      <c r="BB147">
        <f t="shared" si="144"/>
        <v>1.9193857965451046E-3</v>
      </c>
      <c r="BC147">
        <f t="shared" si="145"/>
        <v>1.1996161228406904E-2</v>
      </c>
      <c r="BD147">
        <f t="shared" si="146"/>
        <v>0</v>
      </c>
      <c r="BE147">
        <f t="shared" si="147"/>
        <v>0.28214971209213036</v>
      </c>
      <c r="BF147">
        <f t="shared" si="148"/>
        <v>2.5431861804222636E-2</v>
      </c>
      <c r="BG147">
        <f t="shared" si="149"/>
        <v>4.7984644913627616E-4</v>
      </c>
      <c r="BH147">
        <f t="shared" si="150"/>
        <v>9.5969289827255231E-4</v>
      </c>
      <c r="BI147">
        <f t="shared" si="151"/>
        <v>5.1823416506717825E-2</v>
      </c>
      <c r="BJ147">
        <f t="shared" si="152"/>
        <v>0</v>
      </c>
      <c r="BK147">
        <f t="shared" si="153"/>
        <v>0.13483685220729361</v>
      </c>
      <c r="BL147">
        <f t="shared" si="154"/>
        <v>3.5508637236084432E-2</v>
      </c>
      <c r="BM147">
        <f t="shared" si="155"/>
        <v>4.894433781190017E-2</v>
      </c>
      <c r="BN147">
        <f t="shared" si="156"/>
        <v>6.2380038387715902E-3</v>
      </c>
      <c r="BO147">
        <f t="shared" si="157"/>
        <v>8.0134357005758119E-2</v>
      </c>
      <c r="BP147">
        <f t="shared" si="158"/>
        <v>4.3186180422264851E-3</v>
      </c>
      <c r="BQ147">
        <f t="shared" si="159"/>
        <v>0</v>
      </c>
      <c r="BR147">
        <f t="shared" si="160"/>
        <v>0</v>
      </c>
      <c r="BS147">
        <f t="shared" si="161"/>
        <v>4.7984644913627616E-4</v>
      </c>
      <c r="BT147">
        <f t="shared" si="162"/>
        <v>4.7984644913627616E-4</v>
      </c>
      <c r="BU147">
        <f t="shared" si="163"/>
        <v>4.7984644913627616E-4</v>
      </c>
      <c r="BV147">
        <f t="shared" si="164"/>
        <v>6.7178502879078669E-3</v>
      </c>
      <c r="BW147">
        <f t="shared" si="165"/>
        <v>5.1823416506717825E-2</v>
      </c>
      <c r="BX147">
        <f t="shared" si="166"/>
        <v>4.7984644913627616E-4</v>
      </c>
      <c r="BY147">
        <f t="shared" si="167"/>
        <v>3.8387715930902093E-3</v>
      </c>
      <c r="BZ147">
        <f t="shared" si="168"/>
        <v>4.7984644913627616E-4</v>
      </c>
      <c r="CA147">
        <f t="shared" si="123"/>
        <v>0</v>
      </c>
      <c r="CB147">
        <f t="shared" si="124"/>
        <v>2.5431861804222636E-2</v>
      </c>
      <c r="CC147">
        <f t="shared" si="125"/>
        <v>4.7984644913627616E-4</v>
      </c>
      <c r="CD147">
        <f t="shared" si="126"/>
        <v>1.9193857965451046E-3</v>
      </c>
      <c r="CE147">
        <f t="shared" si="127"/>
        <v>0</v>
      </c>
      <c r="CF147">
        <f t="shared" si="128"/>
        <v>4.7984644913627616E-4</v>
      </c>
      <c r="CG147">
        <f t="shared" si="129"/>
        <v>1.9193857965451046E-3</v>
      </c>
      <c r="CH147">
        <f t="shared" si="130"/>
        <v>1.4395393474088284E-3</v>
      </c>
      <c r="CI147">
        <f t="shared" si="131"/>
        <v>1.4395393474088284E-3</v>
      </c>
      <c r="CJ147">
        <f t="shared" si="132"/>
        <v>0</v>
      </c>
      <c r="CK147">
        <f t="shared" si="133"/>
        <v>0</v>
      </c>
      <c r="CL147">
        <f t="shared" si="134"/>
        <v>0</v>
      </c>
      <c r="CM147">
        <f t="shared" si="135"/>
        <v>0</v>
      </c>
      <c r="CN147">
        <f t="shared" si="136"/>
        <v>0.58013435700575766</v>
      </c>
      <c r="CO147">
        <f t="shared" si="137"/>
        <v>0.16362763915547018</v>
      </c>
      <c r="CP147">
        <f t="shared" si="138"/>
        <v>0.25623800383877143</v>
      </c>
      <c r="CQ147">
        <f t="shared" si="139"/>
        <v>5.6142034548944307E-2</v>
      </c>
      <c r="CR147">
        <f t="shared" si="140"/>
        <v>2.5431861804222636E-2</v>
      </c>
      <c r="CS147">
        <f t="shared" si="141"/>
        <v>0.16410748560460645</v>
      </c>
      <c r="CT147">
        <f t="shared" si="142"/>
        <v>1.0556621880998075E-2</v>
      </c>
      <c r="CU147">
        <f t="shared" si="143"/>
        <v>1.5834932821497109E-2</v>
      </c>
    </row>
    <row r="148" spans="1:99" x14ac:dyDescent="0.3">
      <c r="A148" s="3">
        <v>41283</v>
      </c>
      <c r="B148" s="4" t="s">
        <v>51</v>
      </c>
      <c r="C148" s="4" t="s">
        <v>58</v>
      </c>
      <c r="D148" s="4" t="s">
        <v>58</v>
      </c>
      <c r="E148" s="6">
        <v>3.22</v>
      </c>
      <c r="F148" s="6">
        <v>0.05</v>
      </c>
      <c r="G148" s="6">
        <v>0.35</v>
      </c>
      <c r="H148" s="6">
        <v>0.03</v>
      </c>
      <c r="I148" s="6">
        <v>3.41</v>
      </c>
      <c r="J148" s="6">
        <v>0.38</v>
      </c>
      <c r="K148" s="6">
        <v>0</v>
      </c>
      <c r="L148" s="6">
        <v>0.02</v>
      </c>
      <c r="M148" s="6">
        <v>1.44</v>
      </c>
      <c r="N148" s="6">
        <v>0</v>
      </c>
      <c r="O148" s="6">
        <v>1.46</v>
      </c>
      <c r="P148" s="6">
        <v>0.35</v>
      </c>
      <c r="Q148" s="6">
        <v>1.1100000000000001</v>
      </c>
      <c r="R148" s="6">
        <v>0</v>
      </c>
      <c r="S148" s="6">
        <v>2.02</v>
      </c>
      <c r="T148" s="6">
        <v>0.06</v>
      </c>
      <c r="U148" s="6">
        <v>0</v>
      </c>
      <c r="V148" s="6">
        <v>0</v>
      </c>
      <c r="W148" s="6">
        <v>0.01</v>
      </c>
      <c r="X148" s="6">
        <v>0</v>
      </c>
      <c r="Y148" s="6">
        <v>0</v>
      </c>
      <c r="Z148" s="6">
        <v>0.08</v>
      </c>
      <c r="AA148" s="6">
        <v>0.4</v>
      </c>
      <c r="AB148" s="6">
        <v>0.01</v>
      </c>
      <c r="AC148" s="6">
        <v>0.08</v>
      </c>
      <c r="AD148" s="6">
        <v>0</v>
      </c>
      <c r="AE148" s="6">
        <v>0.01</v>
      </c>
      <c r="AF148" s="6">
        <v>0.28999999999999998</v>
      </c>
      <c r="AG148" s="6">
        <v>0.01</v>
      </c>
      <c r="AH148" s="6">
        <v>0.05</v>
      </c>
      <c r="AI148" s="6">
        <v>0</v>
      </c>
      <c r="AJ148" s="6">
        <v>0.01</v>
      </c>
      <c r="AK148" s="6">
        <v>0.04</v>
      </c>
      <c r="AL148" s="6">
        <v>0.01</v>
      </c>
      <c r="AM148" s="6">
        <v>0.03</v>
      </c>
      <c r="AN148" s="6">
        <v>0</v>
      </c>
      <c r="AO148" s="6">
        <v>0</v>
      </c>
      <c r="AP148" s="6">
        <v>0</v>
      </c>
      <c r="AQ148" s="6">
        <v>0</v>
      </c>
      <c r="AR148" s="7">
        <f t="shared" si="113"/>
        <v>8.7199999999999989</v>
      </c>
      <c r="AS148" s="7">
        <f t="shared" si="114"/>
        <v>1.94</v>
      </c>
      <c r="AT148" s="7">
        <f t="shared" si="115"/>
        <v>4.2699999999999996</v>
      </c>
      <c r="AU148" s="7">
        <f t="shared" si="116"/>
        <v>1.1100000000000001</v>
      </c>
      <c r="AV148" s="7">
        <f t="shared" si="117"/>
        <v>0.28999999999999998</v>
      </c>
      <c r="AW148" s="7">
        <f t="shared" si="118"/>
        <v>2.79</v>
      </c>
      <c r="AX148" s="7">
        <f t="shared" si="119"/>
        <v>0.2</v>
      </c>
      <c r="AY148" s="7">
        <f t="shared" si="120"/>
        <v>0.42999999999999994</v>
      </c>
      <c r="AZ148" s="7">
        <f t="shared" si="121"/>
        <v>14.929999999999996</v>
      </c>
      <c r="BA148">
        <f t="shared" si="122"/>
        <v>0.21567314132618895</v>
      </c>
      <c r="BB148">
        <f t="shared" si="144"/>
        <v>3.3489618218352319E-3</v>
      </c>
      <c r="BC148">
        <f t="shared" si="145"/>
        <v>2.3442732752846623E-2</v>
      </c>
      <c r="BD148">
        <f t="shared" si="146"/>
        <v>2.0093770931011389E-3</v>
      </c>
      <c r="BE148">
        <f t="shared" si="147"/>
        <v>0.22839919624916283</v>
      </c>
      <c r="BF148">
        <f t="shared" si="148"/>
        <v>2.5452109845947764E-2</v>
      </c>
      <c r="BG148">
        <f t="shared" si="149"/>
        <v>0</v>
      </c>
      <c r="BH148">
        <f t="shared" si="150"/>
        <v>1.3395847287340928E-3</v>
      </c>
      <c r="BI148">
        <f t="shared" si="151"/>
        <v>9.6450100468854674E-2</v>
      </c>
      <c r="BJ148">
        <f t="shared" si="152"/>
        <v>0</v>
      </c>
      <c r="BK148">
        <f t="shared" si="153"/>
        <v>9.7789685197588766E-2</v>
      </c>
      <c r="BL148">
        <f t="shared" si="154"/>
        <v>2.3442732752846623E-2</v>
      </c>
      <c r="BM148">
        <f t="shared" si="155"/>
        <v>7.4346952444742154E-2</v>
      </c>
      <c r="BN148">
        <f t="shared" si="156"/>
        <v>0</v>
      </c>
      <c r="BO148">
        <f t="shared" si="157"/>
        <v>0.13529805760214336</v>
      </c>
      <c r="BP148">
        <f t="shared" si="158"/>
        <v>4.0187541862022778E-3</v>
      </c>
      <c r="BQ148">
        <f t="shared" si="159"/>
        <v>0</v>
      </c>
      <c r="BR148">
        <f t="shared" si="160"/>
        <v>0</v>
      </c>
      <c r="BS148">
        <f t="shared" si="161"/>
        <v>6.6979236436704641E-4</v>
      </c>
      <c r="BT148">
        <f t="shared" si="162"/>
        <v>0</v>
      </c>
      <c r="BU148">
        <f t="shared" si="163"/>
        <v>0</v>
      </c>
      <c r="BV148">
        <f t="shared" si="164"/>
        <v>5.3583389149363713E-3</v>
      </c>
      <c r="BW148">
        <f t="shared" si="165"/>
        <v>2.6791694574681856E-2</v>
      </c>
      <c r="BX148">
        <f t="shared" si="166"/>
        <v>6.6979236436704641E-4</v>
      </c>
      <c r="BY148">
        <f t="shared" si="167"/>
        <v>5.3583389149363713E-3</v>
      </c>
      <c r="BZ148">
        <f t="shared" si="168"/>
        <v>0</v>
      </c>
      <c r="CA148">
        <f t="shared" si="123"/>
        <v>6.6979236436704641E-4</v>
      </c>
      <c r="CB148">
        <f t="shared" si="124"/>
        <v>1.9423978566644344E-2</v>
      </c>
      <c r="CC148">
        <f t="shared" si="125"/>
        <v>6.6979236436704641E-4</v>
      </c>
      <c r="CD148">
        <f t="shared" si="126"/>
        <v>3.3489618218352319E-3</v>
      </c>
      <c r="CE148">
        <f t="shared" si="127"/>
        <v>0</v>
      </c>
      <c r="CF148">
        <f t="shared" si="128"/>
        <v>6.6979236436704641E-4</v>
      </c>
      <c r="CG148">
        <f t="shared" si="129"/>
        <v>2.6791694574681856E-3</v>
      </c>
      <c r="CH148">
        <f t="shared" si="130"/>
        <v>6.6979236436704641E-4</v>
      </c>
      <c r="CI148">
        <f t="shared" si="131"/>
        <v>2.0093770931011389E-3</v>
      </c>
      <c r="CJ148">
        <f t="shared" si="132"/>
        <v>0</v>
      </c>
      <c r="CK148">
        <f t="shared" si="133"/>
        <v>0</v>
      </c>
      <c r="CL148">
        <f t="shared" si="134"/>
        <v>0</v>
      </c>
      <c r="CM148">
        <f t="shared" si="135"/>
        <v>0</v>
      </c>
      <c r="CN148">
        <f t="shared" si="136"/>
        <v>0.58405894172806438</v>
      </c>
      <c r="CO148">
        <f t="shared" si="137"/>
        <v>0.129939718687207</v>
      </c>
      <c r="CP148">
        <f t="shared" si="138"/>
        <v>0.28600133958472879</v>
      </c>
      <c r="CQ148">
        <f t="shared" si="139"/>
        <v>7.4346952444742154E-2</v>
      </c>
      <c r="CR148">
        <f t="shared" si="140"/>
        <v>1.9423978566644344E-2</v>
      </c>
      <c r="CS148">
        <f t="shared" si="141"/>
        <v>0.18687206965840594</v>
      </c>
      <c r="CT148">
        <f t="shared" si="142"/>
        <v>1.3395847287340928E-2</v>
      </c>
      <c r="CU148">
        <f t="shared" si="143"/>
        <v>2.880107166778299E-2</v>
      </c>
    </row>
    <row r="149" spans="1:99" x14ac:dyDescent="0.3">
      <c r="A149" s="3">
        <v>41283</v>
      </c>
      <c r="B149" s="4" t="s">
        <v>51</v>
      </c>
      <c r="C149" s="4" t="s">
        <v>58</v>
      </c>
      <c r="D149" s="4" t="s">
        <v>58</v>
      </c>
      <c r="E149" s="6">
        <v>2.74</v>
      </c>
      <c r="F149" s="6">
        <v>0.05</v>
      </c>
      <c r="G149" s="6">
        <v>0.36</v>
      </c>
      <c r="H149" s="6">
        <v>0.03</v>
      </c>
      <c r="I149" s="6">
        <v>2.95</v>
      </c>
      <c r="J149" s="6">
        <v>0.35</v>
      </c>
      <c r="K149" s="6">
        <v>0</v>
      </c>
      <c r="L149" s="6">
        <v>0.02</v>
      </c>
      <c r="M149" s="6">
        <v>0.96</v>
      </c>
      <c r="N149" s="6">
        <v>0</v>
      </c>
      <c r="O149" s="6">
        <v>1.28</v>
      </c>
      <c r="P149" s="6">
        <v>0.31</v>
      </c>
      <c r="Q149" s="6">
        <v>0.98</v>
      </c>
      <c r="R149" s="6">
        <v>0</v>
      </c>
      <c r="S149" s="6">
        <v>1.77</v>
      </c>
      <c r="T149" s="6">
        <v>0.05</v>
      </c>
      <c r="U149" s="6">
        <v>0</v>
      </c>
      <c r="V149" s="6">
        <v>0</v>
      </c>
      <c r="W149" s="6">
        <v>0.01</v>
      </c>
      <c r="X149" s="6">
        <v>0</v>
      </c>
      <c r="Y149" s="6">
        <v>0</v>
      </c>
      <c r="Z149" s="6">
        <v>0.08</v>
      </c>
      <c r="AA149" s="6">
        <v>0.38</v>
      </c>
      <c r="AB149" s="6">
        <v>0.01</v>
      </c>
      <c r="AC149" s="6">
        <v>7.0000000000000007E-2</v>
      </c>
      <c r="AD149" s="6">
        <v>0</v>
      </c>
      <c r="AE149" s="6">
        <v>0</v>
      </c>
      <c r="AF149" s="6">
        <v>0.28000000000000003</v>
      </c>
      <c r="AG149" s="6">
        <v>0.01</v>
      </c>
      <c r="AH149" s="6">
        <v>0.05</v>
      </c>
      <c r="AI149" s="6">
        <v>0</v>
      </c>
      <c r="AJ149" s="6">
        <v>0.01</v>
      </c>
      <c r="AK149" s="6">
        <v>0.03</v>
      </c>
      <c r="AL149" s="6">
        <v>0.01</v>
      </c>
      <c r="AM149" s="6">
        <v>0.02</v>
      </c>
      <c r="AN149" s="6">
        <v>0</v>
      </c>
      <c r="AO149" s="6">
        <v>0</v>
      </c>
      <c r="AP149" s="6">
        <v>0</v>
      </c>
      <c r="AQ149" s="6">
        <v>0</v>
      </c>
      <c r="AR149" s="7">
        <f t="shared" si="113"/>
        <v>7.27</v>
      </c>
      <c r="AS149" s="7">
        <f t="shared" si="114"/>
        <v>1.73</v>
      </c>
      <c r="AT149" s="7">
        <f t="shared" si="115"/>
        <v>3.8099999999999996</v>
      </c>
      <c r="AU149" s="7">
        <f t="shared" si="116"/>
        <v>0.98</v>
      </c>
      <c r="AV149" s="7">
        <f t="shared" si="117"/>
        <v>0.28000000000000003</v>
      </c>
      <c r="AW149" s="7">
        <f t="shared" si="118"/>
        <v>2.5099999999999998</v>
      </c>
      <c r="AX149" s="7">
        <f t="shared" si="119"/>
        <v>0.18</v>
      </c>
      <c r="AY149" s="7">
        <f t="shared" si="120"/>
        <v>0.42</v>
      </c>
      <c r="AZ149" s="7">
        <f t="shared" si="121"/>
        <v>12.809999999999999</v>
      </c>
      <c r="BA149">
        <f t="shared" si="122"/>
        <v>0.21389539422326312</v>
      </c>
      <c r="BB149">
        <f t="shared" si="144"/>
        <v>3.9032006245121004E-3</v>
      </c>
      <c r="BC149">
        <f t="shared" si="145"/>
        <v>2.8103044496487123E-2</v>
      </c>
      <c r="BD149">
        <f t="shared" si="146"/>
        <v>2.34192037470726E-3</v>
      </c>
      <c r="BE149">
        <f t="shared" si="147"/>
        <v>0.23028883684621393</v>
      </c>
      <c r="BF149">
        <f t="shared" si="148"/>
        <v>2.7322404371584702E-2</v>
      </c>
      <c r="BG149">
        <f t="shared" si="149"/>
        <v>0</v>
      </c>
      <c r="BH149">
        <f t="shared" si="150"/>
        <v>1.5612802498048402E-3</v>
      </c>
      <c r="BI149">
        <f t="shared" si="151"/>
        <v>7.4941451990632318E-2</v>
      </c>
      <c r="BJ149">
        <f t="shared" si="152"/>
        <v>0</v>
      </c>
      <c r="BK149">
        <f t="shared" si="153"/>
        <v>9.9921935987509772E-2</v>
      </c>
      <c r="BL149">
        <f t="shared" si="154"/>
        <v>2.4199843871975022E-2</v>
      </c>
      <c r="BM149">
        <f t="shared" si="155"/>
        <v>7.650273224043716E-2</v>
      </c>
      <c r="BN149">
        <f t="shared" si="156"/>
        <v>0</v>
      </c>
      <c r="BO149">
        <f t="shared" si="157"/>
        <v>0.13817330210772835</v>
      </c>
      <c r="BP149">
        <f t="shared" si="158"/>
        <v>3.9032006245121004E-3</v>
      </c>
      <c r="BQ149">
        <f t="shared" si="159"/>
        <v>0</v>
      </c>
      <c r="BR149">
        <f t="shared" si="160"/>
        <v>0</v>
      </c>
      <c r="BS149">
        <f t="shared" si="161"/>
        <v>7.8064012490242009E-4</v>
      </c>
      <c r="BT149">
        <f t="shared" si="162"/>
        <v>0</v>
      </c>
      <c r="BU149">
        <f t="shared" si="163"/>
        <v>0</v>
      </c>
      <c r="BV149">
        <f t="shared" si="164"/>
        <v>6.2451209992193607E-3</v>
      </c>
      <c r="BW149">
        <f t="shared" si="165"/>
        <v>2.9664324746291961E-2</v>
      </c>
      <c r="BX149">
        <f t="shared" si="166"/>
        <v>7.8064012490242009E-4</v>
      </c>
      <c r="BY149">
        <f t="shared" si="167"/>
        <v>5.4644808743169408E-3</v>
      </c>
      <c r="BZ149">
        <f t="shared" si="168"/>
        <v>0</v>
      </c>
      <c r="CA149">
        <f t="shared" si="123"/>
        <v>0</v>
      </c>
      <c r="CB149">
        <f t="shared" si="124"/>
        <v>2.1857923497267763E-2</v>
      </c>
      <c r="CC149">
        <f t="shared" si="125"/>
        <v>7.8064012490242009E-4</v>
      </c>
      <c r="CD149">
        <f t="shared" si="126"/>
        <v>3.9032006245121004E-3</v>
      </c>
      <c r="CE149">
        <f t="shared" si="127"/>
        <v>0</v>
      </c>
      <c r="CF149">
        <f t="shared" si="128"/>
        <v>7.8064012490242009E-4</v>
      </c>
      <c r="CG149">
        <f t="shared" si="129"/>
        <v>2.34192037470726E-3</v>
      </c>
      <c r="CH149">
        <f t="shared" si="130"/>
        <v>7.8064012490242009E-4</v>
      </c>
      <c r="CI149">
        <f t="shared" si="131"/>
        <v>1.5612802498048402E-3</v>
      </c>
      <c r="CJ149">
        <f t="shared" si="132"/>
        <v>0</v>
      </c>
      <c r="CK149">
        <f t="shared" si="133"/>
        <v>0</v>
      </c>
      <c r="CL149">
        <f t="shared" si="134"/>
        <v>0</v>
      </c>
      <c r="CM149">
        <f t="shared" si="135"/>
        <v>0</v>
      </c>
      <c r="CN149">
        <f t="shared" si="136"/>
        <v>0.5675253708040594</v>
      </c>
      <c r="CO149">
        <f t="shared" si="137"/>
        <v>0.13505074160811867</v>
      </c>
      <c r="CP149">
        <f t="shared" si="138"/>
        <v>0.29742388758782201</v>
      </c>
      <c r="CQ149">
        <f t="shared" si="139"/>
        <v>7.650273224043716E-2</v>
      </c>
      <c r="CR149">
        <f t="shared" si="140"/>
        <v>2.1857923497267763E-2</v>
      </c>
      <c r="CS149">
        <f t="shared" si="141"/>
        <v>0.19594067135050741</v>
      </c>
      <c r="CT149">
        <f t="shared" si="142"/>
        <v>1.4051522248243561E-2</v>
      </c>
      <c r="CU149">
        <f t="shared" si="143"/>
        <v>3.2786885245901641E-2</v>
      </c>
    </row>
    <row r="150" spans="1:99" x14ac:dyDescent="0.3">
      <c r="A150" s="3">
        <v>41283</v>
      </c>
      <c r="B150" s="4" t="s">
        <v>51</v>
      </c>
      <c r="C150" s="4" t="s">
        <v>58</v>
      </c>
      <c r="D150" s="4" t="s">
        <v>58</v>
      </c>
      <c r="E150" s="6">
        <v>1.76</v>
      </c>
      <c r="F150" s="6">
        <v>0.03</v>
      </c>
      <c r="G150" s="6">
        <v>0.28000000000000003</v>
      </c>
      <c r="H150" s="6">
        <v>0.02</v>
      </c>
      <c r="I150" s="6">
        <v>3.35</v>
      </c>
      <c r="J150" s="6">
        <v>0.26</v>
      </c>
      <c r="K150" s="6">
        <v>0</v>
      </c>
      <c r="L150" s="6">
        <v>0.02</v>
      </c>
      <c r="M150" s="6">
        <v>0.99</v>
      </c>
      <c r="N150" s="6">
        <v>0</v>
      </c>
      <c r="O150" s="6">
        <v>1.0900000000000001</v>
      </c>
      <c r="P150" s="6">
        <v>0.22</v>
      </c>
      <c r="Q150" s="6">
        <v>0.34</v>
      </c>
      <c r="R150" s="6">
        <v>0.05</v>
      </c>
      <c r="S150" s="6">
        <v>0.41</v>
      </c>
      <c r="T150" s="6">
        <v>0.06</v>
      </c>
      <c r="U150" s="6">
        <v>0</v>
      </c>
      <c r="V150" s="6">
        <v>0</v>
      </c>
      <c r="W150" s="6">
        <v>0.01</v>
      </c>
      <c r="X150" s="6">
        <v>0</v>
      </c>
      <c r="Y150" s="6">
        <v>0</v>
      </c>
      <c r="Z150" s="6">
        <v>0.05</v>
      </c>
      <c r="AA150" s="6">
        <v>0.34</v>
      </c>
      <c r="AB150" s="6">
        <v>0.01</v>
      </c>
      <c r="AC150" s="6">
        <v>0.08</v>
      </c>
      <c r="AD150" s="6">
        <v>0.01</v>
      </c>
      <c r="AE150" s="6">
        <v>0.01</v>
      </c>
      <c r="AF150" s="6">
        <v>0.12</v>
      </c>
      <c r="AG150" s="6">
        <v>0.01</v>
      </c>
      <c r="AH150" s="6">
        <v>0.05</v>
      </c>
      <c r="AI150" s="6">
        <v>0</v>
      </c>
      <c r="AJ150" s="6">
        <v>0.01</v>
      </c>
      <c r="AK150" s="6">
        <v>0.03</v>
      </c>
      <c r="AL150" s="6">
        <v>0.01</v>
      </c>
      <c r="AM150" s="6">
        <v>0.02</v>
      </c>
      <c r="AN150" s="6">
        <v>0</v>
      </c>
      <c r="AO150" s="6">
        <v>0</v>
      </c>
      <c r="AP150" s="6">
        <v>0</v>
      </c>
      <c r="AQ150" s="6">
        <v>0</v>
      </c>
      <c r="AR150" s="7">
        <f t="shared" si="113"/>
        <v>6.6599999999999993</v>
      </c>
      <c r="AS150" s="7">
        <f t="shared" si="114"/>
        <v>1.4300000000000002</v>
      </c>
      <c r="AT150" s="7">
        <f t="shared" si="115"/>
        <v>1.5500000000000003</v>
      </c>
      <c r="AU150" s="7">
        <f t="shared" si="116"/>
        <v>0.39</v>
      </c>
      <c r="AV150" s="7">
        <f t="shared" si="117"/>
        <v>0.12</v>
      </c>
      <c r="AW150" s="7">
        <f t="shared" si="118"/>
        <v>0.92</v>
      </c>
      <c r="AX150" s="7">
        <f t="shared" si="119"/>
        <v>0.2</v>
      </c>
      <c r="AY150" s="7">
        <f t="shared" si="120"/>
        <v>0.34</v>
      </c>
      <c r="AZ150" s="7">
        <f t="shared" si="121"/>
        <v>9.6399999999999988</v>
      </c>
      <c r="BA150">
        <f t="shared" si="122"/>
        <v>0.18257261410788383</v>
      </c>
      <c r="BB150">
        <f t="shared" si="144"/>
        <v>3.1120331950207471E-3</v>
      </c>
      <c r="BC150">
        <f t="shared" si="145"/>
        <v>2.9045643153526979E-2</v>
      </c>
      <c r="BD150">
        <f t="shared" si="146"/>
        <v>2.0746887966804984E-3</v>
      </c>
      <c r="BE150">
        <f t="shared" si="147"/>
        <v>0.34751037344398344</v>
      </c>
      <c r="BF150">
        <f t="shared" si="148"/>
        <v>2.6970954356846478E-2</v>
      </c>
      <c r="BG150">
        <f t="shared" si="149"/>
        <v>0</v>
      </c>
      <c r="BH150">
        <f t="shared" si="150"/>
        <v>2.0746887966804984E-3</v>
      </c>
      <c r="BI150">
        <f t="shared" si="151"/>
        <v>0.10269709543568466</v>
      </c>
      <c r="BJ150">
        <f t="shared" si="152"/>
        <v>0</v>
      </c>
      <c r="BK150">
        <f t="shared" si="153"/>
        <v>0.11307053941908717</v>
      </c>
      <c r="BL150">
        <f t="shared" si="154"/>
        <v>2.2821576763485479E-2</v>
      </c>
      <c r="BM150">
        <f t="shared" si="155"/>
        <v>3.5269709543568471E-2</v>
      </c>
      <c r="BN150">
        <f t="shared" si="156"/>
        <v>5.1867219917012455E-3</v>
      </c>
      <c r="BO150">
        <f t="shared" si="157"/>
        <v>4.2531120331950209E-2</v>
      </c>
      <c r="BP150">
        <f t="shared" si="158"/>
        <v>6.2240663900414942E-3</v>
      </c>
      <c r="BQ150">
        <f t="shared" si="159"/>
        <v>0</v>
      </c>
      <c r="BR150">
        <f t="shared" si="160"/>
        <v>0</v>
      </c>
      <c r="BS150">
        <f t="shared" si="161"/>
        <v>1.0373443983402492E-3</v>
      </c>
      <c r="BT150">
        <f t="shared" si="162"/>
        <v>0</v>
      </c>
      <c r="BU150">
        <f t="shared" si="163"/>
        <v>0</v>
      </c>
      <c r="BV150">
        <f t="shared" si="164"/>
        <v>5.1867219917012455E-3</v>
      </c>
      <c r="BW150">
        <f t="shared" si="165"/>
        <v>3.5269709543568471E-2</v>
      </c>
      <c r="BX150">
        <f t="shared" si="166"/>
        <v>1.0373443983402492E-3</v>
      </c>
      <c r="BY150">
        <f t="shared" si="167"/>
        <v>8.2987551867219934E-3</v>
      </c>
      <c r="BZ150">
        <f t="shared" si="168"/>
        <v>1.0373443983402492E-3</v>
      </c>
      <c r="CA150">
        <f t="shared" si="123"/>
        <v>1.0373443983402492E-3</v>
      </c>
      <c r="CB150">
        <f t="shared" si="124"/>
        <v>1.2448132780082988E-2</v>
      </c>
      <c r="CC150">
        <f t="shared" si="125"/>
        <v>1.0373443983402492E-3</v>
      </c>
      <c r="CD150">
        <f t="shared" si="126"/>
        <v>5.1867219917012455E-3</v>
      </c>
      <c r="CE150">
        <f t="shared" si="127"/>
        <v>0</v>
      </c>
      <c r="CF150">
        <f t="shared" si="128"/>
        <v>1.0373443983402492E-3</v>
      </c>
      <c r="CG150">
        <f t="shared" si="129"/>
        <v>3.1120331950207471E-3</v>
      </c>
      <c r="CH150">
        <f t="shared" si="130"/>
        <v>1.0373443983402492E-3</v>
      </c>
      <c r="CI150">
        <f t="shared" si="131"/>
        <v>2.0746887966804984E-3</v>
      </c>
      <c r="CJ150">
        <f t="shared" si="132"/>
        <v>0</v>
      </c>
      <c r="CK150">
        <f t="shared" si="133"/>
        <v>0</v>
      </c>
      <c r="CL150">
        <f t="shared" si="134"/>
        <v>0</v>
      </c>
      <c r="CM150">
        <f t="shared" si="135"/>
        <v>0</v>
      </c>
      <c r="CN150">
        <f t="shared" si="136"/>
        <v>0.6908713692946058</v>
      </c>
      <c r="CO150">
        <f t="shared" si="137"/>
        <v>0.14834024896265563</v>
      </c>
      <c r="CP150">
        <f t="shared" si="138"/>
        <v>0.16078838174273863</v>
      </c>
      <c r="CQ150">
        <f t="shared" si="139"/>
        <v>4.0456431535269718E-2</v>
      </c>
      <c r="CR150">
        <f t="shared" si="140"/>
        <v>1.2448132780082988E-2</v>
      </c>
      <c r="CS150">
        <f t="shared" si="141"/>
        <v>9.5435684647302926E-2</v>
      </c>
      <c r="CT150">
        <f t="shared" si="142"/>
        <v>2.0746887966804982E-2</v>
      </c>
      <c r="CU150">
        <f t="shared" si="143"/>
        <v>3.5269709543568471E-2</v>
      </c>
    </row>
    <row r="151" spans="1:99" x14ac:dyDescent="0.3">
      <c r="A151" s="3">
        <v>41283</v>
      </c>
      <c r="B151" s="4" t="s">
        <v>51</v>
      </c>
      <c r="C151" s="4" t="s">
        <v>58</v>
      </c>
      <c r="D151" s="4" t="s">
        <v>58</v>
      </c>
      <c r="E151" s="6">
        <v>1.91</v>
      </c>
      <c r="F151" s="6">
        <v>0.04</v>
      </c>
      <c r="G151" s="6">
        <v>0.3</v>
      </c>
      <c r="H151" s="6">
        <v>0.02</v>
      </c>
      <c r="I151" s="6">
        <v>3.42</v>
      </c>
      <c r="J151" s="6">
        <v>0.28999999999999998</v>
      </c>
      <c r="K151" s="6">
        <v>0</v>
      </c>
      <c r="L151" s="6">
        <v>0.02</v>
      </c>
      <c r="M151" s="6">
        <v>1.01</v>
      </c>
      <c r="N151" s="6">
        <v>0</v>
      </c>
      <c r="O151" s="6">
        <v>1.1000000000000001</v>
      </c>
      <c r="P151" s="6">
        <v>0.21</v>
      </c>
      <c r="Q151" s="6">
        <v>0.34</v>
      </c>
      <c r="R151" s="6">
        <v>0.06</v>
      </c>
      <c r="S151" s="6">
        <v>0.41</v>
      </c>
      <c r="T151" s="6">
        <v>0.06</v>
      </c>
      <c r="U151" s="6">
        <v>0</v>
      </c>
      <c r="V151" s="6">
        <v>0</v>
      </c>
      <c r="W151" s="6">
        <v>0.01</v>
      </c>
      <c r="X151" s="6">
        <v>0</v>
      </c>
      <c r="Y151" s="6">
        <v>0</v>
      </c>
      <c r="Z151" s="6">
        <v>0.05</v>
      </c>
      <c r="AA151" s="6">
        <v>0.34</v>
      </c>
      <c r="AB151" s="6">
        <v>0.01</v>
      </c>
      <c r="AC151" s="6">
        <v>0.08</v>
      </c>
      <c r="AD151" s="6">
        <v>0.01</v>
      </c>
      <c r="AE151" s="6">
        <v>0</v>
      </c>
      <c r="AF151" s="6">
        <v>0.11</v>
      </c>
      <c r="AG151" s="6">
        <v>0.01</v>
      </c>
      <c r="AH151" s="6">
        <v>0.05</v>
      </c>
      <c r="AI151" s="6">
        <v>0</v>
      </c>
      <c r="AJ151" s="6">
        <v>0.01</v>
      </c>
      <c r="AK151" s="6">
        <v>0.03</v>
      </c>
      <c r="AL151" s="6">
        <v>0.01</v>
      </c>
      <c r="AM151" s="6">
        <v>0.02</v>
      </c>
      <c r="AN151" s="6">
        <v>0</v>
      </c>
      <c r="AO151" s="6">
        <v>0</v>
      </c>
      <c r="AP151" s="6">
        <v>0</v>
      </c>
      <c r="AQ151" s="6">
        <v>0</v>
      </c>
      <c r="AR151" s="7">
        <f t="shared" si="113"/>
        <v>6.9199999999999982</v>
      </c>
      <c r="AS151" s="7">
        <f t="shared" si="114"/>
        <v>1.4800000000000002</v>
      </c>
      <c r="AT151" s="7">
        <f t="shared" si="115"/>
        <v>1.5300000000000002</v>
      </c>
      <c r="AU151" s="7">
        <f t="shared" si="116"/>
        <v>0.4</v>
      </c>
      <c r="AV151" s="7">
        <f t="shared" si="117"/>
        <v>0.11</v>
      </c>
      <c r="AW151" s="7">
        <f t="shared" si="118"/>
        <v>0.91</v>
      </c>
      <c r="AX151" s="7">
        <f t="shared" si="119"/>
        <v>0.2</v>
      </c>
      <c r="AY151" s="7">
        <f t="shared" si="120"/>
        <v>0.36</v>
      </c>
      <c r="AZ151" s="7">
        <f t="shared" si="121"/>
        <v>9.93</v>
      </c>
      <c r="BA151">
        <f t="shared" si="122"/>
        <v>0.19234642497482377</v>
      </c>
      <c r="BB151">
        <f t="shared" si="144"/>
        <v>4.0281973816717019E-3</v>
      </c>
      <c r="BC151">
        <f t="shared" si="145"/>
        <v>3.0211480362537763E-2</v>
      </c>
      <c r="BD151">
        <f t="shared" si="146"/>
        <v>2.014098690835851E-3</v>
      </c>
      <c r="BE151">
        <f t="shared" si="147"/>
        <v>0.34441087613293053</v>
      </c>
      <c r="BF151">
        <f t="shared" si="148"/>
        <v>2.9204431017119836E-2</v>
      </c>
      <c r="BG151">
        <f t="shared" si="149"/>
        <v>0</v>
      </c>
      <c r="BH151">
        <f t="shared" si="150"/>
        <v>2.014098690835851E-3</v>
      </c>
      <c r="BI151">
        <f t="shared" si="151"/>
        <v>0.10171198388721048</v>
      </c>
      <c r="BJ151">
        <f t="shared" si="152"/>
        <v>0</v>
      </c>
      <c r="BK151">
        <f t="shared" si="153"/>
        <v>0.11077542799597181</v>
      </c>
      <c r="BL151">
        <f t="shared" si="154"/>
        <v>2.1148036253776436E-2</v>
      </c>
      <c r="BM151">
        <f t="shared" si="155"/>
        <v>3.4239677744209468E-2</v>
      </c>
      <c r="BN151">
        <f t="shared" si="156"/>
        <v>6.0422960725075529E-3</v>
      </c>
      <c r="BO151">
        <f t="shared" si="157"/>
        <v>4.1289023162134945E-2</v>
      </c>
      <c r="BP151">
        <f t="shared" si="158"/>
        <v>6.0422960725075529E-3</v>
      </c>
      <c r="BQ151">
        <f t="shared" si="159"/>
        <v>0</v>
      </c>
      <c r="BR151">
        <f t="shared" si="160"/>
        <v>0</v>
      </c>
      <c r="BS151">
        <f t="shared" si="161"/>
        <v>1.0070493454179255E-3</v>
      </c>
      <c r="BT151">
        <f t="shared" si="162"/>
        <v>0</v>
      </c>
      <c r="BU151">
        <f t="shared" si="163"/>
        <v>0</v>
      </c>
      <c r="BV151">
        <f t="shared" si="164"/>
        <v>5.0352467270896274E-3</v>
      </c>
      <c r="BW151">
        <f t="shared" si="165"/>
        <v>3.4239677744209468E-2</v>
      </c>
      <c r="BX151">
        <f t="shared" si="166"/>
        <v>1.0070493454179255E-3</v>
      </c>
      <c r="BY151">
        <f t="shared" si="167"/>
        <v>8.0563947633434038E-3</v>
      </c>
      <c r="BZ151">
        <f t="shared" si="168"/>
        <v>1.0070493454179255E-3</v>
      </c>
      <c r="CA151">
        <f t="shared" si="123"/>
        <v>0</v>
      </c>
      <c r="CB151">
        <f t="shared" si="124"/>
        <v>1.1077542799597181E-2</v>
      </c>
      <c r="CC151">
        <f t="shared" si="125"/>
        <v>1.0070493454179255E-3</v>
      </c>
      <c r="CD151">
        <f t="shared" si="126"/>
        <v>5.0352467270896274E-3</v>
      </c>
      <c r="CE151">
        <f t="shared" si="127"/>
        <v>0</v>
      </c>
      <c r="CF151">
        <f t="shared" si="128"/>
        <v>1.0070493454179255E-3</v>
      </c>
      <c r="CG151">
        <f t="shared" si="129"/>
        <v>3.0211480362537764E-3</v>
      </c>
      <c r="CH151">
        <f t="shared" si="130"/>
        <v>1.0070493454179255E-3</v>
      </c>
      <c r="CI151">
        <f t="shared" si="131"/>
        <v>2.014098690835851E-3</v>
      </c>
      <c r="CJ151">
        <f t="shared" si="132"/>
        <v>0</v>
      </c>
      <c r="CK151">
        <f t="shared" si="133"/>
        <v>0</v>
      </c>
      <c r="CL151">
        <f t="shared" si="134"/>
        <v>0</v>
      </c>
      <c r="CM151">
        <f t="shared" si="135"/>
        <v>0</v>
      </c>
      <c r="CN151">
        <f t="shared" si="136"/>
        <v>0.69687814702920425</v>
      </c>
      <c r="CO151">
        <f t="shared" si="137"/>
        <v>0.14904330312185299</v>
      </c>
      <c r="CP151">
        <f t="shared" si="138"/>
        <v>0.15407854984894262</v>
      </c>
      <c r="CQ151">
        <f t="shared" si="139"/>
        <v>4.0281973816717019E-2</v>
      </c>
      <c r="CR151">
        <f t="shared" si="140"/>
        <v>1.1077542799597181E-2</v>
      </c>
      <c r="CS151">
        <f t="shared" si="141"/>
        <v>9.1641490433031228E-2</v>
      </c>
      <c r="CT151">
        <f t="shared" si="142"/>
        <v>2.014098690835851E-2</v>
      </c>
      <c r="CU151">
        <f t="shared" si="143"/>
        <v>3.6253776435045314E-2</v>
      </c>
    </row>
    <row r="152" spans="1:99" x14ac:dyDescent="0.3">
      <c r="A152" s="3">
        <v>41311</v>
      </c>
      <c r="B152" s="4" t="s">
        <v>52</v>
      </c>
      <c r="C152" s="4" t="s">
        <v>58</v>
      </c>
      <c r="D152" s="4" t="s">
        <v>58</v>
      </c>
      <c r="E152" s="6">
        <v>2.4300000000000002</v>
      </c>
      <c r="F152" s="6">
        <v>0.04</v>
      </c>
      <c r="G152" s="6">
        <v>0.25</v>
      </c>
      <c r="H152" s="6">
        <v>0.02</v>
      </c>
      <c r="I152" s="6">
        <v>3.43</v>
      </c>
      <c r="J152" s="6">
        <v>0.19</v>
      </c>
      <c r="K152" s="6">
        <v>0</v>
      </c>
      <c r="L152" s="6">
        <v>0.02</v>
      </c>
      <c r="M152" s="6">
        <v>1.36</v>
      </c>
      <c r="N152" s="6">
        <v>0</v>
      </c>
      <c r="O152" s="6">
        <v>1.45</v>
      </c>
      <c r="P152" s="6">
        <v>0.4</v>
      </c>
      <c r="Q152" s="6">
        <v>0.68</v>
      </c>
      <c r="R152" s="6">
        <v>0</v>
      </c>
      <c r="S152" s="6">
        <v>0.92</v>
      </c>
      <c r="T152" s="6">
        <v>0.05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0.04</v>
      </c>
      <c r="AA152" s="6">
        <v>0.22</v>
      </c>
      <c r="AB152" s="6">
        <v>0</v>
      </c>
      <c r="AC152" s="6">
        <v>0.04</v>
      </c>
      <c r="AD152" s="6">
        <v>0</v>
      </c>
      <c r="AE152" s="6">
        <v>0</v>
      </c>
      <c r="AF152" s="6">
        <v>0.15</v>
      </c>
      <c r="AG152" s="6">
        <v>0.01</v>
      </c>
      <c r="AH152" s="6">
        <v>0.02</v>
      </c>
      <c r="AI152" s="6">
        <v>0</v>
      </c>
      <c r="AJ152" s="6">
        <v>0.01</v>
      </c>
      <c r="AK152" s="6">
        <v>0.02</v>
      </c>
      <c r="AL152" s="6">
        <v>0.01</v>
      </c>
      <c r="AM152" s="6">
        <v>0.02</v>
      </c>
      <c r="AN152" s="6">
        <v>0</v>
      </c>
      <c r="AO152" s="6">
        <v>0</v>
      </c>
      <c r="AP152" s="6">
        <v>0</v>
      </c>
      <c r="AQ152" s="6">
        <v>0</v>
      </c>
      <c r="AR152" s="7">
        <f t="shared" si="113"/>
        <v>7.6499999999999986</v>
      </c>
      <c r="AS152" s="7">
        <f t="shared" si="114"/>
        <v>1.72</v>
      </c>
      <c r="AT152" s="7">
        <f t="shared" si="115"/>
        <v>2.41</v>
      </c>
      <c r="AU152" s="7">
        <f t="shared" si="116"/>
        <v>0.68</v>
      </c>
      <c r="AV152" s="7">
        <f t="shared" si="117"/>
        <v>0.15</v>
      </c>
      <c r="AW152" s="7">
        <f t="shared" si="118"/>
        <v>1.33</v>
      </c>
      <c r="AX152" s="7">
        <f t="shared" si="119"/>
        <v>0.12</v>
      </c>
      <c r="AY152" s="7">
        <f t="shared" si="120"/>
        <v>0.30000000000000004</v>
      </c>
      <c r="AZ152" s="7">
        <f t="shared" si="121"/>
        <v>11.779999999999998</v>
      </c>
      <c r="BA152">
        <f t="shared" si="122"/>
        <v>0.20628183361629887</v>
      </c>
      <c r="BB152">
        <f t="shared" si="144"/>
        <v>3.395585738539899E-3</v>
      </c>
      <c r="BC152">
        <f t="shared" si="145"/>
        <v>2.1222410865874369E-2</v>
      </c>
      <c r="BD152">
        <f t="shared" si="146"/>
        <v>1.6977928692699495E-3</v>
      </c>
      <c r="BE152">
        <f t="shared" si="147"/>
        <v>0.29117147707979635</v>
      </c>
      <c r="BF152">
        <f t="shared" si="148"/>
        <v>1.6129032258064519E-2</v>
      </c>
      <c r="BG152">
        <f t="shared" si="149"/>
        <v>0</v>
      </c>
      <c r="BH152">
        <f t="shared" si="150"/>
        <v>1.6977928692699495E-3</v>
      </c>
      <c r="BI152">
        <f t="shared" si="151"/>
        <v>0.11544991511035657</v>
      </c>
      <c r="BJ152">
        <f t="shared" si="152"/>
        <v>0</v>
      </c>
      <c r="BK152">
        <f t="shared" si="153"/>
        <v>0.12308998302207133</v>
      </c>
      <c r="BL152">
        <f t="shared" si="154"/>
        <v>3.395585738539899E-2</v>
      </c>
      <c r="BM152">
        <f t="shared" si="155"/>
        <v>5.7724957555178286E-2</v>
      </c>
      <c r="BN152">
        <f t="shared" si="156"/>
        <v>0</v>
      </c>
      <c r="BO152">
        <f t="shared" si="157"/>
        <v>7.8098471986417672E-2</v>
      </c>
      <c r="BP152">
        <f t="shared" si="158"/>
        <v>4.2444821731748737E-3</v>
      </c>
      <c r="BQ152">
        <f t="shared" si="159"/>
        <v>0</v>
      </c>
      <c r="BR152">
        <f t="shared" si="160"/>
        <v>0</v>
      </c>
      <c r="BS152">
        <f t="shared" si="161"/>
        <v>0</v>
      </c>
      <c r="BT152">
        <f t="shared" si="162"/>
        <v>0</v>
      </c>
      <c r="BU152">
        <f t="shared" si="163"/>
        <v>0</v>
      </c>
      <c r="BV152">
        <f t="shared" si="164"/>
        <v>3.395585738539899E-3</v>
      </c>
      <c r="BW152">
        <f t="shared" si="165"/>
        <v>1.8675721561969442E-2</v>
      </c>
      <c r="BX152">
        <f t="shared" si="166"/>
        <v>0</v>
      </c>
      <c r="BY152">
        <f t="shared" si="167"/>
        <v>3.395585738539899E-3</v>
      </c>
      <c r="BZ152">
        <f t="shared" si="168"/>
        <v>0</v>
      </c>
      <c r="CA152">
        <f t="shared" si="123"/>
        <v>0</v>
      </c>
      <c r="CB152">
        <f t="shared" si="124"/>
        <v>1.273344651952462E-2</v>
      </c>
      <c r="CC152">
        <f t="shared" si="125"/>
        <v>8.4889643463497474E-4</v>
      </c>
      <c r="CD152">
        <f t="shared" si="126"/>
        <v>1.6977928692699495E-3</v>
      </c>
      <c r="CE152">
        <f t="shared" si="127"/>
        <v>0</v>
      </c>
      <c r="CF152">
        <f t="shared" si="128"/>
        <v>8.4889643463497474E-4</v>
      </c>
      <c r="CG152">
        <f t="shared" si="129"/>
        <v>1.6977928692699495E-3</v>
      </c>
      <c r="CH152">
        <f t="shared" si="130"/>
        <v>8.4889643463497474E-4</v>
      </c>
      <c r="CI152">
        <f t="shared" si="131"/>
        <v>1.6977928692699495E-3</v>
      </c>
      <c r="CJ152">
        <f t="shared" si="132"/>
        <v>0</v>
      </c>
      <c r="CK152">
        <f t="shared" si="133"/>
        <v>0</v>
      </c>
      <c r="CL152">
        <f t="shared" si="134"/>
        <v>0</v>
      </c>
      <c r="CM152">
        <f t="shared" si="135"/>
        <v>0</v>
      </c>
      <c r="CN152">
        <f t="shared" si="136"/>
        <v>0.64940577249575548</v>
      </c>
      <c r="CO152">
        <f t="shared" si="137"/>
        <v>0.14601018675721564</v>
      </c>
      <c r="CP152">
        <f t="shared" si="138"/>
        <v>0.20458404074702891</v>
      </c>
      <c r="CQ152">
        <f t="shared" si="139"/>
        <v>5.7724957555178286E-2</v>
      </c>
      <c r="CR152">
        <f t="shared" si="140"/>
        <v>1.273344651952462E-2</v>
      </c>
      <c r="CS152">
        <f t="shared" si="141"/>
        <v>0.11290322580645164</v>
      </c>
      <c r="CT152">
        <f t="shared" si="142"/>
        <v>1.0186757215619697E-2</v>
      </c>
      <c r="CU152">
        <f t="shared" si="143"/>
        <v>2.5466893039049244E-2</v>
      </c>
    </row>
    <row r="153" spans="1:99" x14ac:dyDescent="0.3">
      <c r="A153" s="3">
        <v>41311</v>
      </c>
      <c r="B153" s="4" t="s">
        <v>52</v>
      </c>
      <c r="C153" s="4" t="s">
        <v>58</v>
      </c>
      <c r="D153" s="4" t="s">
        <v>58</v>
      </c>
      <c r="E153" s="6">
        <v>2.4900000000000002</v>
      </c>
      <c r="F153" s="6">
        <v>0.05</v>
      </c>
      <c r="G153" s="6">
        <v>0.32</v>
      </c>
      <c r="H153" s="6">
        <v>0.03</v>
      </c>
      <c r="I153" s="6">
        <v>3.74</v>
      </c>
      <c r="J153" s="6">
        <v>0.23</v>
      </c>
      <c r="K153" s="6">
        <v>0</v>
      </c>
      <c r="L153" s="6">
        <v>0.02</v>
      </c>
      <c r="M153" s="6">
        <v>1.0900000000000001</v>
      </c>
      <c r="N153" s="6">
        <v>0</v>
      </c>
      <c r="O153" s="6">
        <v>1.63</v>
      </c>
      <c r="P153" s="6">
        <v>0.43</v>
      </c>
      <c r="Q153" s="6">
        <v>0.69</v>
      </c>
      <c r="R153" s="6">
        <v>0</v>
      </c>
      <c r="S153" s="6">
        <v>0.92</v>
      </c>
      <c r="T153" s="6">
        <v>0.05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0.04</v>
      </c>
      <c r="AA153" s="6">
        <v>0.24</v>
      </c>
      <c r="AB153" s="6">
        <v>0</v>
      </c>
      <c r="AC153" s="6">
        <v>0.04</v>
      </c>
      <c r="AD153" s="6">
        <v>0.01</v>
      </c>
      <c r="AE153" s="6">
        <v>0</v>
      </c>
      <c r="AF153" s="6">
        <v>0.16</v>
      </c>
      <c r="AG153" s="6">
        <v>0</v>
      </c>
      <c r="AH153" s="6">
        <v>0.02</v>
      </c>
      <c r="AI153" s="6">
        <v>0</v>
      </c>
      <c r="AJ153" s="6">
        <v>0.01</v>
      </c>
      <c r="AK153" s="6">
        <v>0.02</v>
      </c>
      <c r="AL153" s="6">
        <v>0.01</v>
      </c>
      <c r="AM153" s="6">
        <v>0.02</v>
      </c>
      <c r="AN153" s="6">
        <v>0</v>
      </c>
      <c r="AO153" s="6">
        <v>0</v>
      </c>
      <c r="AP153" s="6">
        <v>0</v>
      </c>
      <c r="AQ153" s="6">
        <v>0</v>
      </c>
      <c r="AR153" s="7">
        <f t="shared" si="113"/>
        <v>7.8099999999999987</v>
      </c>
      <c r="AS153" s="7">
        <f t="shared" si="114"/>
        <v>1.97</v>
      </c>
      <c r="AT153" s="7">
        <f t="shared" si="115"/>
        <v>2.4800000000000004</v>
      </c>
      <c r="AU153" s="7">
        <f t="shared" si="116"/>
        <v>0.69</v>
      </c>
      <c r="AV153" s="7">
        <f t="shared" si="117"/>
        <v>0.16</v>
      </c>
      <c r="AW153" s="7">
        <f t="shared" si="118"/>
        <v>1.36</v>
      </c>
      <c r="AX153" s="7">
        <f t="shared" si="119"/>
        <v>0.11</v>
      </c>
      <c r="AY153" s="7">
        <f t="shared" si="120"/>
        <v>0.37</v>
      </c>
      <c r="AZ153" s="7">
        <f t="shared" si="121"/>
        <v>12.259999999999996</v>
      </c>
      <c r="BA153">
        <f t="shared" si="122"/>
        <v>0.203099510603589</v>
      </c>
      <c r="BB153">
        <f t="shared" si="144"/>
        <v>4.078303425774879E-3</v>
      </c>
      <c r="BC153">
        <f t="shared" si="145"/>
        <v>2.6101141924959225E-2</v>
      </c>
      <c r="BD153">
        <f t="shared" si="146"/>
        <v>2.4469820554649272E-3</v>
      </c>
      <c r="BE153">
        <f t="shared" si="147"/>
        <v>0.30505709624796096</v>
      </c>
      <c r="BF153">
        <f t="shared" si="148"/>
        <v>1.8760195758564444E-2</v>
      </c>
      <c r="BG153">
        <f t="shared" si="149"/>
        <v>0</v>
      </c>
      <c r="BH153">
        <f t="shared" si="150"/>
        <v>1.6313213703099516E-3</v>
      </c>
      <c r="BI153">
        <f t="shared" si="151"/>
        <v>8.8907014681892368E-2</v>
      </c>
      <c r="BJ153">
        <f t="shared" si="152"/>
        <v>0</v>
      </c>
      <c r="BK153">
        <f t="shared" si="153"/>
        <v>0.13295269168026105</v>
      </c>
      <c r="BL153">
        <f t="shared" si="154"/>
        <v>3.5073409461663957E-2</v>
      </c>
      <c r="BM153">
        <f t="shared" si="155"/>
        <v>5.6280587275693322E-2</v>
      </c>
      <c r="BN153">
        <f t="shared" si="156"/>
        <v>0</v>
      </c>
      <c r="BO153">
        <f t="shared" si="157"/>
        <v>7.5040783034257777E-2</v>
      </c>
      <c r="BP153">
        <f t="shared" si="158"/>
        <v>4.078303425774879E-3</v>
      </c>
      <c r="BQ153">
        <f t="shared" si="159"/>
        <v>0</v>
      </c>
      <c r="BR153">
        <f t="shared" si="160"/>
        <v>0</v>
      </c>
      <c r="BS153">
        <f t="shared" si="161"/>
        <v>0</v>
      </c>
      <c r="BT153">
        <f t="shared" si="162"/>
        <v>0</v>
      </c>
      <c r="BU153">
        <f t="shared" si="163"/>
        <v>0</v>
      </c>
      <c r="BV153">
        <f t="shared" si="164"/>
        <v>3.2626427406199031E-3</v>
      </c>
      <c r="BW153">
        <f t="shared" si="165"/>
        <v>1.9575856443719418E-2</v>
      </c>
      <c r="BX153">
        <f t="shared" si="166"/>
        <v>0</v>
      </c>
      <c r="BY153">
        <f t="shared" si="167"/>
        <v>3.2626427406199031E-3</v>
      </c>
      <c r="BZ153">
        <f t="shared" si="168"/>
        <v>8.1566068515497578E-4</v>
      </c>
      <c r="CA153">
        <f t="shared" si="123"/>
        <v>0</v>
      </c>
      <c r="CB153">
        <f t="shared" si="124"/>
        <v>1.3050570962479613E-2</v>
      </c>
      <c r="CC153">
        <f t="shared" si="125"/>
        <v>0</v>
      </c>
      <c r="CD153">
        <f t="shared" si="126"/>
        <v>1.6313213703099516E-3</v>
      </c>
      <c r="CE153">
        <f t="shared" si="127"/>
        <v>0</v>
      </c>
      <c r="CF153">
        <f t="shared" si="128"/>
        <v>8.1566068515497578E-4</v>
      </c>
      <c r="CG153">
        <f t="shared" si="129"/>
        <v>1.6313213703099516E-3</v>
      </c>
      <c r="CH153">
        <f t="shared" si="130"/>
        <v>8.1566068515497578E-4</v>
      </c>
      <c r="CI153">
        <f t="shared" si="131"/>
        <v>1.6313213703099516E-3</v>
      </c>
      <c r="CJ153">
        <f t="shared" si="132"/>
        <v>0</v>
      </c>
      <c r="CK153">
        <f t="shared" si="133"/>
        <v>0</v>
      </c>
      <c r="CL153">
        <f t="shared" si="134"/>
        <v>0</v>
      </c>
      <c r="CM153">
        <f t="shared" si="135"/>
        <v>0</v>
      </c>
      <c r="CN153">
        <f t="shared" si="136"/>
        <v>0.637030995106036</v>
      </c>
      <c r="CO153">
        <f t="shared" si="137"/>
        <v>0.16068515497553024</v>
      </c>
      <c r="CP153">
        <f t="shared" si="138"/>
        <v>0.20228384991843404</v>
      </c>
      <c r="CQ153">
        <f t="shared" si="139"/>
        <v>5.6280587275693322E-2</v>
      </c>
      <c r="CR153">
        <f t="shared" si="140"/>
        <v>1.3050570962479613E-2</v>
      </c>
      <c r="CS153">
        <f t="shared" si="141"/>
        <v>0.11092985318107672</v>
      </c>
      <c r="CT153">
        <f t="shared" si="142"/>
        <v>8.9722675367047335E-3</v>
      </c>
      <c r="CU153">
        <f t="shared" si="143"/>
        <v>3.0179445350734104E-2</v>
      </c>
    </row>
    <row r="154" spans="1:99" x14ac:dyDescent="0.3">
      <c r="A154" s="3">
        <v>41311</v>
      </c>
      <c r="B154" s="4" t="s">
        <v>52</v>
      </c>
      <c r="C154" s="4" t="s">
        <v>58</v>
      </c>
      <c r="D154" s="4" t="s">
        <v>58</v>
      </c>
      <c r="E154" s="6">
        <v>1.53</v>
      </c>
      <c r="F154" s="6">
        <v>0.04</v>
      </c>
      <c r="G154" s="6">
        <v>0.31</v>
      </c>
      <c r="H154" s="6">
        <v>0.02</v>
      </c>
      <c r="I154" s="6">
        <v>3.05</v>
      </c>
      <c r="J154" s="6">
        <v>0.44</v>
      </c>
      <c r="K154" s="6">
        <v>0</v>
      </c>
      <c r="L154" s="6">
        <v>0.02</v>
      </c>
      <c r="M154" s="6">
        <v>0.77</v>
      </c>
      <c r="N154" s="6">
        <v>0</v>
      </c>
      <c r="O154" s="6">
        <v>0.97</v>
      </c>
      <c r="P154" s="6">
        <v>0.24</v>
      </c>
      <c r="Q154" s="6">
        <v>0.25</v>
      </c>
      <c r="R154" s="6">
        <v>0.05</v>
      </c>
      <c r="S154" s="6">
        <v>0.26</v>
      </c>
      <c r="T154" s="6">
        <v>0.05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0.03</v>
      </c>
      <c r="AA154" s="6">
        <v>0.09</v>
      </c>
      <c r="AB154" s="6">
        <v>0.01</v>
      </c>
      <c r="AC154" s="6">
        <v>0.05</v>
      </c>
      <c r="AD154" s="6">
        <v>0.01</v>
      </c>
      <c r="AE154" s="6">
        <v>0</v>
      </c>
      <c r="AF154" s="6">
        <v>0.05</v>
      </c>
      <c r="AG154" s="6">
        <v>0.01</v>
      </c>
      <c r="AH154" s="6">
        <v>0.03</v>
      </c>
      <c r="AI154" s="6">
        <v>0</v>
      </c>
      <c r="AJ154" s="6">
        <v>0.01</v>
      </c>
      <c r="AK154" s="6">
        <v>0.01</v>
      </c>
      <c r="AL154" s="6">
        <v>0.01</v>
      </c>
      <c r="AM154" s="6">
        <v>0.02</v>
      </c>
      <c r="AN154" s="6">
        <v>0</v>
      </c>
      <c r="AO154" s="6">
        <v>0</v>
      </c>
      <c r="AP154" s="6">
        <v>0</v>
      </c>
      <c r="AQ154" s="6">
        <v>0</v>
      </c>
      <c r="AR154" s="7">
        <f t="shared" si="113"/>
        <v>5.8599999999999985</v>
      </c>
      <c r="AS154" s="7">
        <f t="shared" si="114"/>
        <v>1.5</v>
      </c>
      <c r="AT154" s="7">
        <f t="shared" si="115"/>
        <v>0.97000000000000008</v>
      </c>
      <c r="AU154" s="7">
        <f t="shared" si="116"/>
        <v>0.3</v>
      </c>
      <c r="AV154" s="7">
        <f t="shared" si="117"/>
        <v>0.05</v>
      </c>
      <c r="AW154" s="7">
        <f t="shared" si="118"/>
        <v>0.43</v>
      </c>
      <c r="AX154" s="7">
        <f t="shared" si="119"/>
        <v>0.14000000000000001</v>
      </c>
      <c r="AY154" s="7">
        <f t="shared" si="120"/>
        <v>0.35000000000000003</v>
      </c>
      <c r="AZ154" s="7">
        <f t="shared" si="121"/>
        <v>8.3299999999999983</v>
      </c>
      <c r="BA154">
        <f t="shared" si="122"/>
        <v>0.18367346938775514</v>
      </c>
      <c r="BB154">
        <f t="shared" si="144"/>
        <v>4.8019207683073243E-3</v>
      </c>
      <c r="BC154">
        <f t="shared" si="145"/>
        <v>3.7214885954381757E-2</v>
      </c>
      <c r="BD154">
        <f t="shared" si="146"/>
        <v>2.4009603841536622E-3</v>
      </c>
      <c r="BE154">
        <f t="shared" si="147"/>
        <v>0.36614645858343342</v>
      </c>
      <c r="BF154">
        <f t="shared" si="148"/>
        <v>5.282112845138056E-2</v>
      </c>
      <c r="BG154">
        <f t="shared" si="149"/>
        <v>0</v>
      </c>
      <c r="BH154">
        <f t="shared" si="150"/>
        <v>2.4009603841536622E-3</v>
      </c>
      <c r="BI154">
        <f t="shared" si="151"/>
        <v>9.2436974789915985E-2</v>
      </c>
      <c r="BJ154">
        <f t="shared" si="152"/>
        <v>0</v>
      </c>
      <c r="BK154">
        <f t="shared" si="153"/>
        <v>0.11644657863145261</v>
      </c>
      <c r="BL154">
        <f t="shared" si="154"/>
        <v>2.8811524609843941E-2</v>
      </c>
      <c r="BM154">
        <f t="shared" si="155"/>
        <v>3.0012004801920775E-2</v>
      </c>
      <c r="BN154">
        <f t="shared" si="156"/>
        <v>6.0024009603841556E-3</v>
      </c>
      <c r="BO154">
        <f t="shared" si="157"/>
        <v>3.1212484993997605E-2</v>
      </c>
      <c r="BP154">
        <f t="shared" si="158"/>
        <v>6.0024009603841556E-3</v>
      </c>
      <c r="BQ154">
        <f t="shared" si="159"/>
        <v>0</v>
      </c>
      <c r="BR154">
        <f t="shared" si="160"/>
        <v>0</v>
      </c>
      <c r="BS154">
        <f t="shared" si="161"/>
        <v>0</v>
      </c>
      <c r="BT154">
        <f t="shared" si="162"/>
        <v>0</v>
      </c>
      <c r="BU154">
        <f t="shared" si="163"/>
        <v>0</v>
      </c>
      <c r="BV154">
        <f t="shared" si="164"/>
        <v>3.6014405762304926E-3</v>
      </c>
      <c r="BW154">
        <f t="shared" si="165"/>
        <v>1.0804321728691479E-2</v>
      </c>
      <c r="BX154">
        <f t="shared" si="166"/>
        <v>1.2004801920768311E-3</v>
      </c>
      <c r="BY154">
        <f t="shared" si="167"/>
        <v>6.0024009603841556E-3</v>
      </c>
      <c r="BZ154">
        <f t="shared" si="168"/>
        <v>1.2004801920768311E-3</v>
      </c>
      <c r="CA154">
        <f t="shared" si="123"/>
        <v>0</v>
      </c>
      <c r="CB154">
        <f t="shared" si="124"/>
        <v>6.0024009603841556E-3</v>
      </c>
      <c r="CC154">
        <f t="shared" si="125"/>
        <v>1.2004801920768311E-3</v>
      </c>
      <c r="CD154">
        <f t="shared" si="126"/>
        <v>3.6014405762304926E-3</v>
      </c>
      <c r="CE154">
        <f t="shared" si="127"/>
        <v>0</v>
      </c>
      <c r="CF154">
        <f t="shared" si="128"/>
        <v>1.2004801920768311E-3</v>
      </c>
      <c r="CG154">
        <f t="shared" si="129"/>
        <v>1.2004801920768311E-3</v>
      </c>
      <c r="CH154">
        <f t="shared" si="130"/>
        <v>1.2004801920768311E-3</v>
      </c>
      <c r="CI154">
        <f t="shared" si="131"/>
        <v>2.4009603841536622E-3</v>
      </c>
      <c r="CJ154">
        <f t="shared" si="132"/>
        <v>0</v>
      </c>
      <c r="CK154">
        <f t="shared" si="133"/>
        <v>0</v>
      </c>
      <c r="CL154">
        <f t="shared" si="134"/>
        <v>0</v>
      </c>
      <c r="CM154">
        <f t="shared" si="135"/>
        <v>0</v>
      </c>
      <c r="CN154">
        <f t="shared" si="136"/>
        <v>0.7034813925570228</v>
      </c>
      <c r="CO154">
        <f t="shared" si="137"/>
        <v>0.18007202881152465</v>
      </c>
      <c r="CP154">
        <f t="shared" si="138"/>
        <v>0.11644657863145262</v>
      </c>
      <c r="CQ154">
        <f t="shared" si="139"/>
        <v>3.6014405762304927E-2</v>
      </c>
      <c r="CR154">
        <f t="shared" si="140"/>
        <v>6.0024009603841556E-3</v>
      </c>
      <c r="CS154">
        <f t="shared" si="141"/>
        <v>5.1620648259303729E-2</v>
      </c>
      <c r="CT154">
        <f t="shared" si="142"/>
        <v>1.6806722689075636E-2</v>
      </c>
      <c r="CU154">
        <f t="shared" si="143"/>
        <v>4.2016806722689086E-2</v>
      </c>
    </row>
    <row r="155" spans="1:99" x14ac:dyDescent="0.3">
      <c r="A155" s="3">
        <v>41311</v>
      </c>
      <c r="B155" s="4" t="s">
        <v>52</v>
      </c>
      <c r="C155" s="4" t="s">
        <v>58</v>
      </c>
      <c r="D155" s="4" t="s">
        <v>58</v>
      </c>
      <c r="E155" s="6">
        <v>1.44</v>
      </c>
      <c r="F155" s="6">
        <v>0.03</v>
      </c>
      <c r="G155" s="6">
        <v>0.35</v>
      </c>
      <c r="H155" s="6">
        <v>0.02</v>
      </c>
      <c r="I155" s="6">
        <v>3.35</v>
      </c>
      <c r="J155" s="6">
        <v>0.53</v>
      </c>
      <c r="K155" s="6">
        <v>0</v>
      </c>
      <c r="L155" s="6">
        <v>0.02</v>
      </c>
      <c r="M155" s="6">
        <v>1.27</v>
      </c>
      <c r="N155" s="6">
        <v>0</v>
      </c>
      <c r="O155" s="6">
        <v>1.1100000000000001</v>
      </c>
      <c r="P155" s="6">
        <v>0.21</v>
      </c>
      <c r="Q155" s="6">
        <v>0.25</v>
      </c>
      <c r="R155" s="6">
        <v>0.06</v>
      </c>
      <c r="S155" s="6">
        <v>0.28999999999999998</v>
      </c>
      <c r="T155" s="6">
        <v>0.05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0.02</v>
      </c>
      <c r="AA155" s="6">
        <v>0.11</v>
      </c>
      <c r="AB155" s="6">
        <v>0</v>
      </c>
      <c r="AC155" s="6">
        <v>0.06</v>
      </c>
      <c r="AD155" s="6">
        <v>0</v>
      </c>
      <c r="AE155" s="6">
        <v>0</v>
      </c>
      <c r="AF155" s="6">
        <v>0.06</v>
      </c>
      <c r="AG155" s="6">
        <v>0.01</v>
      </c>
      <c r="AH155" s="6">
        <v>0.03</v>
      </c>
      <c r="AI155" s="6">
        <v>0</v>
      </c>
      <c r="AJ155" s="6">
        <v>0.01</v>
      </c>
      <c r="AK155" s="6">
        <v>0.02</v>
      </c>
      <c r="AL155" s="6">
        <v>0.01</v>
      </c>
      <c r="AM155" s="6">
        <v>0.02</v>
      </c>
      <c r="AN155" s="6">
        <v>0</v>
      </c>
      <c r="AO155" s="6">
        <v>0</v>
      </c>
      <c r="AP155" s="6">
        <v>0</v>
      </c>
      <c r="AQ155" s="6">
        <v>0</v>
      </c>
      <c r="AR155" s="7">
        <f t="shared" si="113"/>
        <v>6.6199999999999983</v>
      </c>
      <c r="AS155" s="7">
        <f t="shared" si="114"/>
        <v>1.7100000000000002</v>
      </c>
      <c r="AT155" s="7">
        <f t="shared" si="115"/>
        <v>1</v>
      </c>
      <c r="AU155" s="7">
        <f t="shared" si="116"/>
        <v>0.31</v>
      </c>
      <c r="AV155" s="7">
        <f t="shared" si="117"/>
        <v>0.06</v>
      </c>
      <c r="AW155" s="7">
        <f t="shared" si="118"/>
        <v>0.48</v>
      </c>
      <c r="AX155" s="7">
        <f t="shared" si="119"/>
        <v>0.15</v>
      </c>
      <c r="AY155" s="7">
        <f t="shared" si="120"/>
        <v>0.4</v>
      </c>
      <c r="AZ155" s="7">
        <f t="shared" si="121"/>
        <v>9.3299999999999983</v>
      </c>
      <c r="BA155">
        <f t="shared" si="122"/>
        <v>0.15434083601286175</v>
      </c>
      <c r="BB155">
        <f t="shared" si="144"/>
        <v>3.2154340836012866E-3</v>
      </c>
      <c r="BC155">
        <f t="shared" si="145"/>
        <v>3.7513397642015008E-2</v>
      </c>
      <c r="BD155">
        <f t="shared" si="146"/>
        <v>2.1436227224008579E-3</v>
      </c>
      <c r="BE155">
        <f t="shared" si="147"/>
        <v>0.35905680600214368</v>
      </c>
      <c r="BF155">
        <f t="shared" si="148"/>
        <v>5.6806002143622733E-2</v>
      </c>
      <c r="BG155">
        <f t="shared" si="149"/>
        <v>0</v>
      </c>
      <c r="BH155">
        <f t="shared" si="150"/>
        <v>2.1436227224008579E-3</v>
      </c>
      <c r="BI155">
        <f t="shared" si="151"/>
        <v>0.13612004287245447</v>
      </c>
      <c r="BJ155">
        <f t="shared" si="152"/>
        <v>0</v>
      </c>
      <c r="BK155">
        <f t="shared" si="153"/>
        <v>0.11897106109324762</v>
      </c>
      <c r="BL155">
        <f t="shared" si="154"/>
        <v>2.2508038585209007E-2</v>
      </c>
      <c r="BM155">
        <f t="shared" si="155"/>
        <v>2.6795284030010722E-2</v>
      </c>
      <c r="BN155">
        <f t="shared" si="156"/>
        <v>6.4308681672025731E-3</v>
      </c>
      <c r="BO155">
        <f t="shared" si="157"/>
        <v>3.1082529474812437E-2</v>
      </c>
      <c r="BP155">
        <f t="shared" si="158"/>
        <v>5.3590568060021453E-3</v>
      </c>
      <c r="BQ155">
        <f t="shared" si="159"/>
        <v>0</v>
      </c>
      <c r="BR155">
        <f t="shared" si="160"/>
        <v>0</v>
      </c>
      <c r="BS155">
        <f t="shared" si="161"/>
        <v>0</v>
      </c>
      <c r="BT155">
        <f t="shared" si="162"/>
        <v>0</v>
      </c>
      <c r="BU155">
        <f t="shared" si="163"/>
        <v>0</v>
      </c>
      <c r="BV155">
        <f t="shared" si="164"/>
        <v>2.1436227224008579E-3</v>
      </c>
      <c r="BW155">
        <f t="shared" si="165"/>
        <v>1.1789924973204718E-2</v>
      </c>
      <c r="BX155">
        <f t="shared" si="166"/>
        <v>0</v>
      </c>
      <c r="BY155">
        <f t="shared" si="167"/>
        <v>6.4308681672025731E-3</v>
      </c>
      <c r="BZ155">
        <f t="shared" si="168"/>
        <v>0</v>
      </c>
      <c r="CA155">
        <f t="shared" si="123"/>
        <v>0</v>
      </c>
      <c r="CB155">
        <f t="shared" si="124"/>
        <v>6.4308681672025731E-3</v>
      </c>
      <c r="CC155">
        <f t="shared" si="125"/>
        <v>1.0718113612004289E-3</v>
      </c>
      <c r="CD155">
        <f t="shared" si="126"/>
        <v>3.2154340836012866E-3</v>
      </c>
      <c r="CE155">
        <f t="shared" si="127"/>
        <v>0</v>
      </c>
      <c r="CF155">
        <f t="shared" si="128"/>
        <v>1.0718113612004289E-3</v>
      </c>
      <c r="CG155">
        <f t="shared" si="129"/>
        <v>2.1436227224008579E-3</v>
      </c>
      <c r="CH155">
        <f t="shared" si="130"/>
        <v>1.0718113612004289E-3</v>
      </c>
      <c r="CI155">
        <f t="shared" si="131"/>
        <v>2.1436227224008579E-3</v>
      </c>
      <c r="CJ155">
        <f t="shared" si="132"/>
        <v>0</v>
      </c>
      <c r="CK155">
        <f t="shared" si="133"/>
        <v>0</v>
      </c>
      <c r="CL155">
        <f t="shared" si="134"/>
        <v>0</v>
      </c>
      <c r="CM155">
        <f t="shared" si="135"/>
        <v>0</v>
      </c>
      <c r="CN155">
        <f t="shared" si="136"/>
        <v>0.70953912111468376</v>
      </c>
      <c r="CO155">
        <f t="shared" si="137"/>
        <v>0.18327974276527337</v>
      </c>
      <c r="CP155">
        <f t="shared" si="138"/>
        <v>0.10718113612004289</v>
      </c>
      <c r="CQ155">
        <f t="shared" si="139"/>
        <v>3.3226152197213296E-2</v>
      </c>
      <c r="CR155">
        <f t="shared" si="140"/>
        <v>6.4308681672025731E-3</v>
      </c>
      <c r="CS155">
        <f t="shared" si="141"/>
        <v>5.1446945337620585E-2</v>
      </c>
      <c r="CT155">
        <f t="shared" si="142"/>
        <v>1.6077170418006433E-2</v>
      </c>
      <c r="CU155">
        <f t="shared" si="143"/>
        <v>4.2872454448017162E-2</v>
      </c>
    </row>
    <row r="156" spans="1:99" x14ac:dyDescent="0.3">
      <c r="A156" s="3">
        <v>41339</v>
      </c>
      <c r="B156" s="4" t="s">
        <v>60</v>
      </c>
      <c r="C156" s="4" t="s">
        <v>58</v>
      </c>
      <c r="D156" s="4" t="s">
        <v>58</v>
      </c>
      <c r="E156" s="6">
        <v>5.21</v>
      </c>
      <c r="F156" s="6">
        <v>0.05</v>
      </c>
      <c r="G156" s="6">
        <v>0.47</v>
      </c>
      <c r="H156" s="6">
        <v>0.04</v>
      </c>
      <c r="I156" s="6">
        <v>6.27</v>
      </c>
      <c r="J156" s="6">
        <v>0.86</v>
      </c>
      <c r="K156" s="6">
        <v>0</v>
      </c>
      <c r="L156" s="6">
        <v>0.05</v>
      </c>
      <c r="M156" s="6">
        <v>1.62</v>
      </c>
      <c r="N156" s="6">
        <v>0</v>
      </c>
      <c r="O156" s="6">
        <v>2.2799999999999998</v>
      </c>
      <c r="P156" s="6">
        <v>1.5</v>
      </c>
      <c r="Q156" s="6">
        <v>2.0699999999999998</v>
      </c>
      <c r="R156" s="6">
        <v>0</v>
      </c>
      <c r="S156" s="6">
        <v>3.78</v>
      </c>
      <c r="T156" s="6">
        <v>0.11</v>
      </c>
      <c r="U156" s="6">
        <v>0</v>
      </c>
      <c r="V156" s="6">
        <v>0</v>
      </c>
      <c r="W156" s="6">
        <v>0.05</v>
      </c>
      <c r="X156" s="6">
        <v>0.01</v>
      </c>
      <c r="Y156" s="6">
        <v>0.01</v>
      </c>
      <c r="Z156" s="6">
        <v>0.36</v>
      </c>
      <c r="AA156" s="6">
        <v>1.77</v>
      </c>
      <c r="AB156" s="6">
        <v>0.01</v>
      </c>
      <c r="AC156" s="6">
        <v>0.1</v>
      </c>
      <c r="AD156" s="6">
        <v>0</v>
      </c>
      <c r="AE156" s="6">
        <v>0</v>
      </c>
      <c r="AF156" s="6">
        <v>1.25</v>
      </c>
      <c r="AG156" s="6">
        <v>0.01</v>
      </c>
      <c r="AH156" s="6">
        <v>0</v>
      </c>
      <c r="AI156" s="6">
        <v>0.04</v>
      </c>
      <c r="AJ156" s="6">
        <v>0.01</v>
      </c>
      <c r="AK156" s="6">
        <v>0.2</v>
      </c>
      <c r="AL156" s="6">
        <v>0.01</v>
      </c>
      <c r="AM156" s="6">
        <v>0.12</v>
      </c>
      <c r="AN156" s="6">
        <v>0</v>
      </c>
      <c r="AO156" s="6">
        <v>0.02</v>
      </c>
      <c r="AP156" s="6">
        <v>0</v>
      </c>
      <c r="AQ156" s="6">
        <v>0</v>
      </c>
      <c r="AR156" s="7">
        <f t="shared" si="113"/>
        <v>14.159999999999997</v>
      </c>
      <c r="AS156" s="7">
        <f t="shared" si="114"/>
        <v>3.32</v>
      </c>
      <c r="AT156" s="7">
        <f t="shared" si="115"/>
        <v>10.799999999999999</v>
      </c>
      <c r="AU156" s="7">
        <f t="shared" si="116"/>
        <v>2.0899999999999994</v>
      </c>
      <c r="AV156" s="7">
        <f t="shared" si="117"/>
        <v>1.25</v>
      </c>
      <c r="AW156" s="7">
        <f t="shared" si="118"/>
        <v>7.2</v>
      </c>
      <c r="AX156" s="7">
        <f t="shared" si="119"/>
        <v>0.22000000000000003</v>
      </c>
      <c r="AY156" s="7">
        <f t="shared" si="120"/>
        <v>0.79999999999999993</v>
      </c>
      <c r="AZ156" s="7">
        <f t="shared" si="121"/>
        <v>28.280000000000012</v>
      </c>
      <c r="BA156">
        <f t="shared" si="122"/>
        <v>0.18422913719943415</v>
      </c>
      <c r="BB156">
        <f t="shared" si="144"/>
        <v>1.7680339462517675E-3</v>
      </c>
      <c r="BC156">
        <f t="shared" si="145"/>
        <v>1.661951909476661E-2</v>
      </c>
      <c r="BD156">
        <f t="shared" si="146"/>
        <v>1.4144271570014138E-3</v>
      </c>
      <c r="BE156">
        <f t="shared" si="147"/>
        <v>0.2217114568599716</v>
      </c>
      <c r="BF156">
        <f t="shared" si="148"/>
        <v>3.0410183875530399E-2</v>
      </c>
      <c r="BG156">
        <f t="shared" si="149"/>
        <v>0</v>
      </c>
      <c r="BH156">
        <f t="shared" si="150"/>
        <v>1.7680339462517675E-3</v>
      </c>
      <c r="BI156">
        <f t="shared" si="151"/>
        <v>5.7284299858557264E-2</v>
      </c>
      <c r="BJ156">
        <f t="shared" si="152"/>
        <v>0</v>
      </c>
      <c r="BK156">
        <f t="shared" si="153"/>
        <v>8.0622347949080575E-2</v>
      </c>
      <c r="BL156">
        <f t="shared" si="154"/>
        <v>5.304101838755302E-2</v>
      </c>
      <c r="BM156">
        <f t="shared" si="155"/>
        <v>7.3196605374823157E-2</v>
      </c>
      <c r="BN156">
        <f t="shared" si="156"/>
        <v>0</v>
      </c>
      <c r="BO156">
        <f t="shared" si="157"/>
        <v>0.13366336633663359</v>
      </c>
      <c r="BP156">
        <f t="shared" si="158"/>
        <v>3.8896746817538882E-3</v>
      </c>
      <c r="BQ156">
        <f t="shared" si="159"/>
        <v>0</v>
      </c>
      <c r="BR156">
        <f t="shared" si="160"/>
        <v>0</v>
      </c>
      <c r="BS156">
        <f t="shared" si="161"/>
        <v>1.7680339462517675E-3</v>
      </c>
      <c r="BT156">
        <f t="shared" si="162"/>
        <v>3.5360678925035346E-4</v>
      </c>
      <c r="BU156">
        <f t="shared" si="163"/>
        <v>3.5360678925035346E-4</v>
      </c>
      <c r="BV156">
        <f t="shared" si="164"/>
        <v>1.2729844413012724E-2</v>
      </c>
      <c r="BW156">
        <f t="shared" si="165"/>
        <v>6.2588401697312557E-2</v>
      </c>
      <c r="BX156">
        <f t="shared" si="166"/>
        <v>3.5360678925035346E-4</v>
      </c>
      <c r="BY156">
        <f t="shared" si="167"/>
        <v>3.536067892503535E-3</v>
      </c>
      <c r="BZ156">
        <f t="shared" si="168"/>
        <v>0</v>
      </c>
      <c r="CA156">
        <f t="shared" si="123"/>
        <v>0</v>
      </c>
      <c r="CB156">
        <f t="shared" si="124"/>
        <v>4.420084865629418E-2</v>
      </c>
      <c r="CC156">
        <f t="shared" si="125"/>
        <v>3.5360678925035346E-4</v>
      </c>
      <c r="CD156">
        <f t="shared" si="126"/>
        <v>0</v>
      </c>
      <c r="CE156">
        <f t="shared" si="127"/>
        <v>1.4144271570014138E-3</v>
      </c>
      <c r="CF156">
        <f t="shared" si="128"/>
        <v>3.5360678925035346E-4</v>
      </c>
      <c r="CG156">
        <f t="shared" si="129"/>
        <v>7.07213578500707E-3</v>
      </c>
      <c r="CH156">
        <f t="shared" si="130"/>
        <v>3.5360678925035346E-4</v>
      </c>
      <c r="CI156">
        <f t="shared" si="131"/>
        <v>4.2432814710042415E-3</v>
      </c>
      <c r="CJ156">
        <f t="shared" si="132"/>
        <v>0</v>
      </c>
      <c r="CK156">
        <f t="shared" si="133"/>
        <v>7.0721357850070691E-4</v>
      </c>
      <c r="CL156">
        <f t="shared" si="134"/>
        <v>0</v>
      </c>
      <c r="CM156">
        <f t="shared" si="135"/>
        <v>0</v>
      </c>
      <c r="CN156">
        <f t="shared" si="136"/>
        <v>0.50070721357850034</v>
      </c>
      <c r="CO156">
        <f t="shared" si="137"/>
        <v>0.11739745403111734</v>
      </c>
      <c r="CP156">
        <f t="shared" si="138"/>
        <v>0.3818953323903817</v>
      </c>
      <c r="CQ156">
        <f t="shared" si="139"/>
        <v>7.3903818953323847E-2</v>
      </c>
      <c r="CR156">
        <f t="shared" si="140"/>
        <v>4.420084865629418E-2</v>
      </c>
      <c r="CS156">
        <f t="shared" si="141"/>
        <v>0.25459688826025451</v>
      </c>
      <c r="CT156">
        <f t="shared" si="142"/>
        <v>7.7793493635077773E-3</v>
      </c>
      <c r="CU156">
        <f t="shared" si="143"/>
        <v>2.8288543140028273E-2</v>
      </c>
    </row>
    <row r="157" spans="1:99" x14ac:dyDescent="0.3">
      <c r="A157" s="3">
        <v>41339</v>
      </c>
      <c r="B157" s="4" t="s">
        <v>60</v>
      </c>
      <c r="C157" s="4" t="s">
        <v>58</v>
      </c>
      <c r="D157" s="4" t="s">
        <v>58</v>
      </c>
      <c r="E157" s="6">
        <v>2.98</v>
      </c>
      <c r="F157" s="6">
        <v>0.04</v>
      </c>
      <c r="G157" s="6">
        <v>0.36</v>
      </c>
      <c r="H157" s="6">
        <v>0.03</v>
      </c>
      <c r="I157" s="6">
        <v>4.1900000000000004</v>
      </c>
      <c r="J157" s="6">
        <v>0.81</v>
      </c>
      <c r="K157" s="6">
        <v>0</v>
      </c>
      <c r="L157" s="6">
        <v>0.03</v>
      </c>
      <c r="M157" s="6">
        <v>1.23</v>
      </c>
      <c r="N157" s="6">
        <v>0</v>
      </c>
      <c r="O157" s="6">
        <v>1.41</v>
      </c>
      <c r="P157" s="6">
        <v>0.5</v>
      </c>
      <c r="Q157" s="6">
        <v>0.81</v>
      </c>
      <c r="R157" s="6">
        <v>0.1</v>
      </c>
      <c r="S157" s="6">
        <v>1.44</v>
      </c>
      <c r="T157" s="6">
        <v>0.06</v>
      </c>
      <c r="U157" s="6">
        <v>0</v>
      </c>
      <c r="V157" s="6">
        <v>0</v>
      </c>
      <c r="W157" s="6">
        <v>0.01</v>
      </c>
      <c r="X157" s="6">
        <v>0</v>
      </c>
      <c r="Y157" s="6">
        <v>0</v>
      </c>
      <c r="Z157" s="6">
        <v>0.12</v>
      </c>
      <c r="AA157" s="6">
        <v>0.55000000000000004</v>
      </c>
      <c r="AB157" s="6">
        <v>0</v>
      </c>
      <c r="AC157" s="6">
        <v>0.05</v>
      </c>
      <c r="AD157" s="6">
        <v>0</v>
      </c>
      <c r="AE157" s="6">
        <v>0</v>
      </c>
      <c r="AF157" s="6">
        <v>0.33</v>
      </c>
      <c r="AG157" s="6">
        <v>0</v>
      </c>
      <c r="AH157" s="6">
        <v>0.02</v>
      </c>
      <c r="AI157" s="6">
        <v>0</v>
      </c>
      <c r="AJ157" s="6">
        <v>0.01</v>
      </c>
      <c r="AK157" s="6">
        <v>0.03</v>
      </c>
      <c r="AL157" s="6">
        <v>0.01</v>
      </c>
      <c r="AM157" s="6">
        <v>0.05</v>
      </c>
      <c r="AN157" s="6">
        <v>0</v>
      </c>
      <c r="AO157" s="6">
        <v>0.01</v>
      </c>
      <c r="AP157" s="6">
        <v>0</v>
      </c>
      <c r="AQ157" s="6">
        <v>0</v>
      </c>
      <c r="AR157" s="7">
        <f t="shared" si="113"/>
        <v>9</v>
      </c>
      <c r="AS157" s="7">
        <f t="shared" si="114"/>
        <v>2.3200000000000003</v>
      </c>
      <c r="AT157" s="7">
        <f t="shared" si="115"/>
        <v>3.8600000000000003</v>
      </c>
      <c r="AU157" s="7">
        <f t="shared" si="116"/>
        <v>0.91</v>
      </c>
      <c r="AV157" s="7">
        <f t="shared" si="117"/>
        <v>0.33</v>
      </c>
      <c r="AW157" s="7">
        <f t="shared" si="118"/>
        <v>2.4400000000000004</v>
      </c>
      <c r="AX157" s="7">
        <f t="shared" si="119"/>
        <v>0.13</v>
      </c>
      <c r="AY157" s="7">
        <f t="shared" si="120"/>
        <v>0.44999999999999996</v>
      </c>
      <c r="AZ157" s="7">
        <f t="shared" si="121"/>
        <v>15.18</v>
      </c>
      <c r="BA157">
        <f t="shared" si="122"/>
        <v>0.19631093544137024</v>
      </c>
      <c r="BB157">
        <f t="shared" si="144"/>
        <v>2.635046113306983E-3</v>
      </c>
      <c r="BC157">
        <f t="shared" si="145"/>
        <v>2.3715415019762844E-2</v>
      </c>
      <c r="BD157">
        <f t="shared" si="146"/>
        <v>1.976284584980237E-3</v>
      </c>
      <c r="BE157">
        <f t="shared" si="147"/>
        <v>0.27602108036890649</v>
      </c>
      <c r="BF157">
        <f t="shared" si="148"/>
        <v>5.3359683794466407E-2</v>
      </c>
      <c r="BG157">
        <f t="shared" si="149"/>
        <v>0</v>
      </c>
      <c r="BH157">
        <f t="shared" si="150"/>
        <v>1.976284584980237E-3</v>
      </c>
      <c r="BI157">
        <f t="shared" si="151"/>
        <v>8.1027667984189727E-2</v>
      </c>
      <c r="BJ157">
        <f t="shared" si="152"/>
        <v>0</v>
      </c>
      <c r="BK157">
        <f t="shared" si="153"/>
        <v>9.2885375494071137E-2</v>
      </c>
      <c r="BL157">
        <f t="shared" si="154"/>
        <v>3.2938076416337288E-2</v>
      </c>
      <c r="BM157">
        <f t="shared" si="155"/>
        <v>5.3359683794466407E-2</v>
      </c>
      <c r="BN157">
        <f t="shared" si="156"/>
        <v>6.5876152832674579E-3</v>
      </c>
      <c r="BO157">
        <f t="shared" si="157"/>
        <v>9.4861660079051377E-2</v>
      </c>
      <c r="BP157">
        <f t="shared" si="158"/>
        <v>3.952569169960474E-3</v>
      </c>
      <c r="BQ157">
        <f t="shared" si="159"/>
        <v>0</v>
      </c>
      <c r="BR157">
        <f t="shared" si="160"/>
        <v>0</v>
      </c>
      <c r="BS157">
        <f t="shared" si="161"/>
        <v>6.5876152832674575E-4</v>
      </c>
      <c r="BT157">
        <f t="shared" si="162"/>
        <v>0</v>
      </c>
      <c r="BU157">
        <f t="shared" si="163"/>
        <v>0</v>
      </c>
      <c r="BV157">
        <f t="shared" si="164"/>
        <v>7.9051383399209481E-3</v>
      </c>
      <c r="BW157">
        <f t="shared" si="165"/>
        <v>3.6231884057971016E-2</v>
      </c>
      <c r="BX157">
        <f t="shared" si="166"/>
        <v>0</v>
      </c>
      <c r="BY157">
        <f t="shared" si="167"/>
        <v>3.2938076416337289E-3</v>
      </c>
      <c r="BZ157">
        <f t="shared" si="168"/>
        <v>0</v>
      </c>
      <c r="CA157">
        <f t="shared" si="123"/>
        <v>0</v>
      </c>
      <c r="CB157">
        <f t="shared" si="124"/>
        <v>2.1739130434782612E-2</v>
      </c>
      <c r="CC157">
        <f t="shared" si="125"/>
        <v>0</v>
      </c>
      <c r="CD157">
        <f t="shared" si="126"/>
        <v>1.3175230566534915E-3</v>
      </c>
      <c r="CE157">
        <f t="shared" si="127"/>
        <v>0</v>
      </c>
      <c r="CF157">
        <f t="shared" si="128"/>
        <v>6.5876152832674575E-4</v>
      </c>
      <c r="CG157">
        <f t="shared" si="129"/>
        <v>1.976284584980237E-3</v>
      </c>
      <c r="CH157">
        <f t="shared" si="130"/>
        <v>6.5876152832674575E-4</v>
      </c>
      <c r="CI157">
        <f t="shared" si="131"/>
        <v>3.2938076416337289E-3</v>
      </c>
      <c r="CJ157">
        <f t="shared" si="132"/>
        <v>0</v>
      </c>
      <c r="CK157">
        <f t="shared" si="133"/>
        <v>6.5876152832674575E-4</v>
      </c>
      <c r="CL157">
        <f t="shared" si="134"/>
        <v>0</v>
      </c>
      <c r="CM157">
        <f t="shared" si="135"/>
        <v>0</v>
      </c>
      <c r="CN157">
        <f t="shared" si="136"/>
        <v>0.59288537549407117</v>
      </c>
      <c r="CO157">
        <f t="shared" si="137"/>
        <v>0.15283267457180502</v>
      </c>
      <c r="CP157">
        <f t="shared" si="138"/>
        <v>0.2542819499341239</v>
      </c>
      <c r="CQ157">
        <f t="shared" si="139"/>
        <v>5.9947299077733864E-2</v>
      </c>
      <c r="CR157">
        <f t="shared" si="140"/>
        <v>2.1739130434782612E-2</v>
      </c>
      <c r="CS157">
        <f t="shared" si="141"/>
        <v>0.16073781291172598</v>
      </c>
      <c r="CT157">
        <f t="shared" si="142"/>
        <v>8.563899868247694E-3</v>
      </c>
      <c r="CU157">
        <f t="shared" si="143"/>
        <v>2.9644268774703556E-2</v>
      </c>
    </row>
    <row r="158" spans="1:99" x14ac:dyDescent="0.3">
      <c r="A158" s="3">
        <v>41339</v>
      </c>
      <c r="B158" s="4" t="s">
        <v>60</v>
      </c>
      <c r="C158" s="4" t="s">
        <v>58</v>
      </c>
      <c r="D158" s="4" t="s">
        <v>58</v>
      </c>
      <c r="E158" s="6">
        <v>3.92</v>
      </c>
      <c r="F158" s="6">
        <v>0.03</v>
      </c>
      <c r="G158" s="6">
        <v>0.32</v>
      </c>
      <c r="H158" s="6">
        <v>0.02</v>
      </c>
      <c r="I158" s="6">
        <v>3.71</v>
      </c>
      <c r="J158" s="6">
        <v>1.06</v>
      </c>
      <c r="K158" s="6">
        <v>0</v>
      </c>
      <c r="L158" s="6">
        <v>0.03</v>
      </c>
      <c r="M158" s="6">
        <v>1.49</v>
      </c>
      <c r="N158" s="6">
        <v>0</v>
      </c>
      <c r="O158" s="6">
        <v>1.27</v>
      </c>
      <c r="P158" s="6">
        <v>0.25</v>
      </c>
      <c r="Q158" s="6">
        <v>1.1499999999999999</v>
      </c>
      <c r="R158" s="6">
        <v>0.13</v>
      </c>
      <c r="S158" s="6">
        <v>3.07</v>
      </c>
      <c r="T158" s="6">
        <v>0.05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7.0000000000000007E-2</v>
      </c>
      <c r="AA158" s="6">
        <v>0.45</v>
      </c>
      <c r="AB158" s="6">
        <v>0</v>
      </c>
      <c r="AC158" s="6">
        <v>0.05</v>
      </c>
      <c r="AD158" s="6">
        <v>0</v>
      </c>
      <c r="AE158" s="6">
        <v>0</v>
      </c>
      <c r="AF158" s="6">
        <v>0.34</v>
      </c>
      <c r="AG158" s="6">
        <v>0</v>
      </c>
      <c r="AH158" s="6">
        <v>0.02</v>
      </c>
      <c r="AI158" s="6">
        <v>0</v>
      </c>
      <c r="AJ158" s="6">
        <v>0.02</v>
      </c>
      <c r="AK158" s="6">
        <v>0.02</v>
      </c>
      <c r="AL158" s="6">
        <v>0</v>
      </c>
      <c r="AM158" s="6">
        <v>0.02</v>
      </c>
      <c r="AN158" s="6">
        <v>0</v>
      </c>
      <c r="AO158" s="6">
        <v>0</v>
      </c>
      <c r="AP158" s="6">
        <v>0</v>
      </c>
      <c r="AQ158" s="6">
        <v>0</v>
      </c>
      <c r="AR158" s="7">
        <f t="shared" si="113"/>
        <v>9.6199999999999992</v>
      </c>
      <c r="AS158" s="7">
        <f t="shared" si="114"/>
        <v>2.41</v>
      </c>
      <c r="AT158" s="7">
        <f t="shared" si="115"/>
        <v>5.46</v>
      </c>
      <c r="AU158" s="7">
        <f t="shared" si="116"/>
        <v>1.2799999999999998</v>
      </c>
      <c r="AV158" s="7">
        <f t="shared" si="117"/>
        <v>0.34</v>
      </c>
      <c r="AW158" s="7">
        <f t="shared" si="118"/>
        <v>3.9299999999999997</v>
      </c>
      <c r="AX158" s="7">
        <f t="shared" si="119"/>
        <v>0.12000000000000001</v>
      </c>
      <c r="AY158" s="7">
        <f t="shared" si="120"/>
        <v>0.38</v>
      </c>
      <c r="AZ158" s="7">
        <f t="shared" si="121"/>
        <v>17.489999999999998</v>
      </c>
      <c r="BA158">
        <f t="shared" si="122"/>
        <v>0.22412807318467698</v>
      </c>
      <c r="BB158">
        <f t="shared" si="144"/>
        <v>1.7152658662092626E-3</v>
      </c>
      <c r="BC158">
        <f t="shared" si="145"/>
        <v>1.8296169239565469E-2</v>
      </c>
      <c r="BD158">
        <f t="shared" si="146"/>
        <v>1.1435105774728418E-3</v>
      </c>
      <c r="BE158">
        <f t="shared" si="147"/>
        <v>0.21212121212121213</v>
      </c>
      <c r="BF158">
        <f t="shared" si="148"/>
        <v>6.0606060606060615E-2</v>
      </c>
      <c r="BG158">
        <f t="shared" si="149"/>
        <v>0</v>
      </c>
      <c r="BH158">
        <f t="shared" si="150"/>
        <v>1.7152658662092626E-3</v>
      </c>
      <c r="BI158">
        <f t="shared" si="151"/>
        <v>8.5191538021726715E-2</v>
      </c>
      <c r="BJ158">
        <f t="shared" si="152"/>
        <v>0</v>
      </c>
      <c r="BK158">
        <f t="shared" si="153"/>
        <v>7.2612921669525446E-2</v>
      </c>
      <c r="BL158">
        <f t="shared" si="154"/>
        <v>1.4293882218410521E-2</v>
      </c>
      <c r="BM158">
        <f t="shared" si="155"/>
        <v>6.5751858204688388E-2</v>
      </c>
      <c r="BN158">
        <f t="shared" si="156"/>
        <v>7.4328187535734717E-3</v>
      </c>
      <c r="BO158">
        <f t="shared" si="157"/>
        <v>0.1755288736420812</v>
      </c>
      <c r="BP158">
        <f t="shared" si="158"/>
        <v>2.8587764436821044E-3</v>
      </c>
      <c r="BQ158">
        <f t="shared" si="159"/>
        <v>0</v>
      </c>
      <c r="BR158">
        <f t="shared" si="160"/>
        <v>0</v>
      </c>
      <c r="BS158">
        <f t="shared" si="161"/>
        <v>0</v>
      </c>
      <c r="BT158">
        <f t="shared" si="162"/>
        <v>0</v>
      </c>
      <c r="BU158">
        <f t="shared" si="163"/>
        <v>0</v>
      </c>
      <c r="BV158">
        <f t="shared" si="164"/>
        <v>4.0022870211549461E-3</v>
      </c>
      <c r="BW158">
        <f t="shared" si="165"/>
        <v>2.5728987993138941E-2</v>
      </c>
      <c r="BX158">
        <f t="shared" si="166"/>
        <v>0</v>
      </c>
      <c r="BY158">
        <f t="shared" si="167"/>
        <v>2.8587764436821044E-3</v>
      </c>
      <c r="BZ158">
        <f t="shared" si="168"/>
        <v>0</v>
      </c>
      <c r="CA158">
        <f t="shared" si="123"/>
        <v>0</v>
      </c>
      <c r="CB158">
        <f t="shared" si="124"/>
        <v>1.943967981703831E-2</v>
      </c>
      <c r="CC158">
        <f t="shared" si="125"/>
        <v>0</v>
      </c>
      <c r="CD158">
        <f t="shared" si="126"/>
        <v>1.1435105774728418E-3</v>
      </c>
      <c r="CE158">
        <f t="shared" si="127"/>
        <v>0</v>
      </c>
      <c r="CF158">
        <f t="shared" si="128"/>
        <v>1.1435105774728418E-3</v>
      </c>
      <c r="CG158">
        <f t="shared" si="129"/>
        <v>1.1435105774728418E-3</v>
      </c>
      <c r="CH158">
        <f t="shared" si="130"/>
        <v>0</v>
      </c>
      <c r="CI158">
        <f t="shared" si="131"/>
        <v>1.1435105774728418E-3</v>
      </c>
      <c r="CJ158">
        <f t="shared" si="132"/>
        <v>0</v>
      </c>
      <c r="CK158">
        <f t="shared" si="133"/>
        <v>0</v>
      </c>
      <c r="CL158">
        <f t="shared" si="134"/>
        <v>0</v>
      </c>
      <c r="CM158">
        <f t="shared" si="135"/>
        <v>0</v>
      </c>
      <c r="CN158">
        <f t="shared" si="136"/>
        <v>0.55002858776443686</v>
      </c>
      <c r="CO158">
        <f t="shared" si="137"/>
        <v>0.13779302458547743</v>
      </c>
      <c r="CP158">
        <f t="shared" si="138"/>
        <v>0.31217838765008576</v>
      </c>
      <c r="CQ158">
        <f t="shared" si="139"/>
        <v>7.3184676958261863E-2</v>
      </c>
      <c r="CR158">
        <f t="shared" si="140"/>
        <v>1.943967981703831E-2</v>
      </c>
      <c r="CS158">
        <f t="shared" si="141"/>
        <v>0.22469982847341338</v>
      </c>
      <c r="CT158">
        <f t="shared" si="142"/>
        <v>6.8610634648370505E-3</v>
      </c>
      <c r="CU158">
        <f t="shared" si="143"/>
        <v>2.1726700971983991E-2</v>
      </c>
    </row>
    <row r="159" spans="1:99" x14ac:dyDescent="0.3">
      <c r="A159" s="3">
        <v>41339</v>
      </c>
      <c r="B159" s="4" t="s">
        <v>60</v>
      </c>
      <c r="C159" s="4" t="s">
        <v>58</v>
      </c>
      <c r="D159" s="4" t="s">
        <v>58</v>
      </c>
      <c r="E159" s="6">
        <v>3.03</v>
      </c>
      <c r="F159" s="6">
        <v>0.04</v>
      </c>
      <c r="G159" s="6">
        <v>0.25</v>
      </c>
      <c r="H159" s="6">
        <v>0.01</v>
      </c>
      <c r="I159" s="6">
        <v>2.99</v>
      </c>
      <c r="J159" s="6">
        <v>0.75</v>
      </c>
      <c r="K159" s="6">
        <v>0</v>
      </c>
      <c r="L159" s="6">
        <v>0.02</v>
      </c>
      <c r="M159" s="6">
        <v>0.78</v>
      </c>
      <c r="N159" s="6">
        <v>0</v>
      </c>
      <c r="O159" s="6">
        <v>0.94</v>
      </c>
      <c r="P159" s="6">
        <v>0.2</v>
      </c>
      <c r="Q159" s="6">
        <v>0.84</v>
      </c>
      <c r="R159" s="6">
        <v>0.1</v>
      </c>
      <c r="S159" s="6">
        <v>2.14</v>
      </c>
      <c r="T159" s="6">
        <v>0.04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0.05</v>
      </c>
      <c r="AA159" s="6">
        <v>0.31</v>
      </c>
      <c r="AB159" s="6">
        <v>0</v>
      </c>
      <c r="AC159" s="6">
        <v>0.04</v>
      </c>
      <c r="AD159" s="6">
        <v>0</v>
      </c>
      <c r="AE159" s="6">
        <v>0</v>
      </c>
      <c r="AF159" s="6">
        <v>0.22</v>
      </c>
      <c r="AG159" s="6">
        <v>0</v>
      </c>
      <c r="AH159" s="6">
        <v>0.01</v>
      </c>
      <c r="AI159" s="6">
        <v>0</v>
      </c>
      <c r="AJ159" s="6">
        <v>0.01</v>
      </c>
      <c r="AK159" s="6">
        <v>0.01</v>
      </c>
      <c r="AL159" s="6">
        <v>0.01</v>
      </c>
      <c r="AM159" s="6">
        <v>0.02</v>
      </c>
      <c r="AN159" s="6">
        <v>0</v>
      </c>
      <c r="AO159" s="6">
        <v>0</v>
      </c>
      <c r="AP159" s="6">
        <v>0</v>
      </c>
      <c r="AQ159" s="6">
        <v>0</v>
      </c>
      <c r="AR159" s="7">
        <f t="shared" si="113"/>
        <v>7.1899999999999986</v>
      </c>
      <c r="AS159" s="7">
        <f t="shared" si="114"/>
        <v>1.76</v>
      </c>
      <c r="AT159" s="7">
        <f t="shared" si="115"/>
        <v>3.8600000000000003</v>
      </c>
      <c r="AU159" s="7">
        <f t="shared" si="116"/>
        <v>0.94</v>
      </c>
      <c r="AV159" s="7">
        <f t="shared" si="117"/>
        <v>0.22</v>
      </c>
      <c r="AW159" s="7">
        <f t="shared" si="118"/>
        <v>2.72</v>
      </c>
      <c r="AX159" s="7">
        <f t="shared" si="119"/>
        <v>0.09</v>
      </c>
      <c r="AY159" s="7">
        <f t="shared" si="120"/>
        <v>0.29000000000000004</v>
      </c>
      <c r="AZ159" s="7">
        <f t="shared" si="121"/>
        <v>12.809999999999999</v>
      </c>
      <c r="BA159">
        <f t="shared" si="122"/>
        <v>0.23653395784543327</v>
      </c>
      <c r="BB159">
        <f t="shared" si="144"/>
        <v>3.1225604996096804E-3</v>
      </c>
      <c r="BC159">
        <f t="shared" si="145"/>
        <v>1.95160031225605E-2</v>
      </c>
      <c r="BD159">
        <f t="shared" si="146"/>
        <v>7.8064012490242009E-4</v>
      </c>
      <c r="BE159">
        <f t="shared" si="147"/>
        <v>0.23341139734582361</v>
      </c>
      <c r="BF159">
        <f t="shared" si="148"/>
        <v>5.8548009367681501E-2</v>
      </c>
      <c r="BG159">
        <f t="shared" si="149"/>
        <v>0</v>
      </c>
      <c r="BH159">
        <f t="shared" si="150"/>
        <v>1.5612802498048402E-3</v>
      </c>
      <c r="BI159">
        <f t="shared" si="151"/>
        <v>6.0889929742388764E-2</v>
      </c>
      <c r="BJ159">
        <f t="shared" si="152"/>
        <v>0</v>
      </c>
      <c r="BK159">
        <f t="shared" si="153"/>
        <v>7.3380171740827477E-2</v>
      </c>
      <c r="BL159">
        <f t="shared" si="154"/>
        <v>1.5612802498048401E-2</v>
      </c>
      <c r="BM159">
        <f t="shared" si="155"/>
        <v>6.5573770491803282E-2</v>
      </c>
      <c r="BN159">
        <f t="shared" si="156"/>
        <v>7.8064012490242007E-3</v>
      </c>
      <c r="BO159">
        <f t="shared" si="157"/>
        <v>0.1670569867291179</v>
      </c>
      <c r="BP159">
        <f t="shared" si="158"/>
        <v>3.1225604996096804E-3</v>
      </c>
      <c r="BQ159">
        <f t="shared" si="159"/>
        <v>0</v>
      </c>
      <c r="BR159">
        <f t="shared" si="160"/>
        <v>0</v>
      </c>
      <c r="BS159">
        <f t="shared" si="161"/>
        <v>0</v>
      </c>
      <c r="BT159">
        <f t="shared" si="162"/>
        <v>0</v>
      </c>
      <c r="BU159">
        <f t="shared" si="163"/>
        <v>0</v>
      </c>
      <c r="BV159">
        <f t="shared" si="164"/>
        <v>3.9032006245121004E-3</v>
      </c>
      <c r="BW159">
        <f t="shared" si="165"/>
        <v>2.4199843871975022E-2</v>
      </c>
      <c r="BX159">
        <f t="shared" si="166"/>
        <v>0</v>
      </c>
      <c r="BY159">
        <f t="shared" si="167"/>
        <v>3.1225604996096804E-3</v>
      </c>
      <c r="BZ159">
        <f t="shared" si="168"/>
        <v>0</v>
      </c>
      <c r="CA159">
        <f t="shared" si="123"/>
        <v>0</v>
      </c>
      <c r="CB159">
        <f t="shared" si="124"/>
        <v>1.7174082747853241E-2</v>
      </c>
      <c r="CC159">
        <f t="shared" si="125"/>
        <v>0</v>
      </c>
      <c r="CD159">
        <f t="shared" si="126"/>
        <v>7.8064012490242009E-4</v>
      </c>
      <c r="CE159">
        <f t="shared" si="127"/>
        <v>0</v>
      </c>
      <c r="CF159">
        <f t="shared" si="128"/>
        <v>7.8064012490242009E-4</v>
      </c>
      <c r="CG159">
        <f t="shared" si="129"/>
        <v>7.8064012490242009E-4</v>
      </c>
      <c r="CH159">
        <f t="shared" si="130"/>
        <v>7.8064012490242009E-4</v>
      </c>
      <c r="CI159">
        <f t="shared" si="131"/>
        <v>1.5612802498048402E-3</v>
      </c>
      <c r="CJ159">
        <f t="shared" si="132"/>
        <v>0</v>
      </c>
      <c r="CK159">
        <f t="shared" si="133"/>
        <v>0</v>
      </c>
      <c r="CL159">
        <f t="shared" si="134"/>
        <v>0</v>
      </c>
      <c r="CM159">
        <f t="shared" si="135"/>
        <v>0</v>
      </c>
      <c r="CN159">
        <f t="shared" si="136"/>
        <v>0.56128024980483993</v>
      </c>
      <c r="CO159">
        <f t="shared" si="137"/>
        <v>0.13739266198282593</v>
      </c>
      <c r="CP159">
        <f t="shared" si="138"/>
        <v>0.30132708821233417</v>
      </c>
      <c r="CQ159">
        <f t="shared" si="139"/>
        <v>7.3380171740827477E-2</v>
      </c>
      <c r="CR159">
        <f t="shared" si="140"/>
        <v>1.7174082747853241E-2</v>
      </c>
      <c r="CS159">
        <f t="shared" si="141"/>
        <v>0.21233411397345828</v>
      </c>
      <c r="CT159">
        <f t="shared" si="142"/>
        <v>7.0257611241217807E-3</v>
      </c>
      <c r="CU159">
        <f t="shared" si="143"/>
        <v>2.2638563622170184E-2</v>
      </c>
    </row>
    <row r="160" spans="1:99" x14ac:dyDescent="0.3">
      <c r="A160" s="3">
        <v>41339</v>
      </c>
      <c r="B160" s="4" t="s">
        <v>60</v>
      </c>
      <c r="C160" s="4" t="s">
        <v>58</v>
      </c>
      <c r="D160" s="4" t="s">
        <v>58</v>
      </c>
      <c r="E160" s="6">
        <v>2.37</v>
      </c>
      <c r="F160" s="6">
        <v>0.08</v>
      </c>
      <c r="G160" s="6">
        <v>0.59</v>
      </c>
      <c r="H160" s="6">
        <v>0.04</v>
      </c>
      <c r="I160" s="6">
        <v>5.05</v>
      </c>
      <c r="J160" s="6">
        <v>0.92</v>
      </c>
      <c r="K160" s="6">
        <v>0</v>
      </c>
      <c r="L160" s="6">
        <v>0.04</v>
      </c>
      <c r="M160" s="6">
        <v>2.09</v>
      </c>
      <c r="N160" s="6">
        <v>0</v>
      </c>
      <c r="O160" s="6">
        <v>1.04</v>
      </c>
      <c r="P160" s="6">
        <v>0.15</v>
      </c>
      <c r="Q160" s="6">
        <v>0.21</v>
      </c>
      <c r="R160" s="6">
        <v>0.12</v>
      </c>
      <c r="S160" s="6">
        <v>0.21</v>
      </c>
      <c r="T160" s="6">
        <v>0.06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0.04</v>
      </c>
      <c r="AA160" s="6">
        <v>0.12</v>
      </c>
      <c r="AB160" s="6">
        <v>0</v>
      </c>
      <c r="AC160" s="6">
        <v>0.06</v>
      </c>
      <c r="AD160" s="6">
        <v>0</v>
      </c>
      <c r="AE160" s="6">
        <v>0</v>
      </c>
      <c r="AF160" s="6">
        <v>0.06</v>
      </c>
      <c r="AG160" s="6">
        <v>0</v>
      </c>
      <c r="AH160" s="6">
        <v>0.04</v>
      </c>
      <c r="AI160" s="6">
        <v>0</v>
      </c>
      <c r="AJ160" s="6">
        <v>0.02</v>
      </c>
      <c r="AK160" s="6">
        <v>0.04</v>
      </c>
      <c r="AL160" s="6">
        <v>0.02</v>
      </c>
      <c r="AM160" s="6">
        <v>0.02</v>
      </c>
      <c r="AN160" s="6">
        <v>0</v>
      </c>
      <c r="AO160" s="6">
        <v>0</v>
      </c>
      <c r="AP160" s="6">
        <v>0</v>
      </c>
      <c r="AQ160" s="6">
        <v>0</v>
      </c>
      <c r="AR160" s="7">
        <f t="shared" si="113"/>
        <v>10.359999999999998</v>
      </c>
      <c r="AS160" s="7">
        <f t="shared" si="114"/>
        <v>2.12</v>
      </c>
      <c r="AT160" s="7">
        <f t="shared" si="115"/>
        <v>0.90999999999999992</v>
      </c>
      <c r="AU160" s="7">
        <f t="shared" si="116"/>
        <v>0.32999999999999996</v>
      </c>
      <c r="AV160" s="7">
        <f t="shared" si="117"/>
        <v>0.06</v>
      </c>
      <c r="AW160" s="7">
        <f t="shared" si="118"/>
        <v>0.43</v>
      </c>
      <c r="AX160" s="7">
        <f t="shared" si="119"/>
        <v>0.16</v>
      </c>
      <c r="AY160" s="7">
        <f t="shared" si="120"/>
        <v>0.66999999999999993</v>
      </c>
      <c r="AZ160" s="7">
        <f t="shared" si="121"/>
        <v>13.389999999999997</v>
      </c>
      <c r="BA160">
        <f t="shared" si="122"/>
        <v>0.17699775952203142</v>
      </c>
      <c r="BB160">
        <f t="shared" si="144"/>
        <v>5.9746079163554905E-3</v>
      </c>
      <c r="BC160">
        <f t="shared" si="145"/>
        <v>4.4062733383121742E-2</v>
      </c>
      <c r="BD160">
        <f t="shared" si="146"/>
        <v>2.9873039581777452E-3</v>
      </c>
      <c r="BE160">
        <f t="shared" si="147"/>
        <v>0.37714712471994033</v>
      </c>
      <c r="BF160">
        <f t="shared" si="148"/>
        <v>6.870799103808814E-2</v>
      </c>
      <c r="BG160">
        <f t="shared" si="149"/>
        <v>0</v>
      </c>
      <c r="BH160">
        <f t="shared" si="150"/>
        <v>2.9873039581777452E-3</v>
      </c>
      <c r="BI160">
        <f t="shared" si="151"/>
        <v>0.15608663181478719</v>
      </c>
      <c r="BJ160">
        <f t="shared" si="152"/>
        <v>0</v>
      </c>
      <c r="BK160">
        <f t="shared" si="153"/>
        <v>7.766990291262138E-2</v>
      </c>
      <c r="BL160">
        <f t="shared" si="154"/>
        <v>1.1202389843166544E-2</v>
      </c>
      <c r="BM160">
        <f t="shared" si="155"/>
        <v>1.568334578043316E-2</v>
      </c>
      <c r="BN160">
        <f t="shared" si="156"/>
        <v>8.9619118745332352E-3</v>
      </c>
      <c r="BO160">
        <f t="shared" si="157"/>
        <v>1.568334578043316E-2</v>
      </c>
      <c r="BP160">
        <f t="shared" si="158"/>
        <v>4.4809559372666176E-3</v>
      </c>
      <c r="BQ160">
        <f t="shared" si="159"/>
        <v>0</v>
      </c>
      <c r="BR160">
        <f t="shared" si="160"/>
        <v>0</v>
      </c>
      <c r="BS160">
        <f t="shared" si="161"/>
        <v>0</v>
      </c>
      <c r="BT160">
        <f t="shared" si="162"/>
        <v>0</v>
      </c>
      <c r="BU160">
        <f t="shared" si="163"/>
        <v>0</v>
      </c>
      <c r="BV160">
        <f t="shared" si="164"/>
        <v>2.9873039581777452E-3</v>
      </c>
      <c r="BW160">
        <f t="shared" si="165"/>
        <v>8.9619118745332352E-3</v>
      </c>
      <c r="BX160">
        <f t="shared" si="166"/>
        <v>0</v>
      </c>
      <c r="BY160">
        <f t="shared" si="167"/>
        <v>4.4809559372666176E-3</v>
      </c>
      <c r="BZ160">
        <f t="shared" si="168"/>
        <v>0</v>
      </c>
      <c r="CA160">
        <f t="shared" si="123"/>
        <v>0</v>
      </c>
      <c r="CB160">
        <f t="shared" si="124"/>
        <v>4.4809559372666176E-3</v>
      </c>
      <c r="CC160">
        <f t="shared" si="125"/>
        <v>0</v>
      </c>
      <c r="CD160">
        <f t="shared" si="126"/>
        <v>2.9873039581777452E-3</v>
      </c>
      <c r="CE160">
        <f t="shared" si="127"/>
        <v>0</v>
      </c>
      <c r="CF160">
        <f t="shared" si="128"/>
        <v>1.4936519790888726E-3</v>
      </c>
      <c r="CG160">
        <f t="shared" si="129"/>
        <v>2.9873039581777452E-3</v>
      </c>
      <c r="CH160">
        <f t="shared" si="130"/>
        <v>1.4936519790888726E-3</v>
      </c>
      <c r="CI160">
        <f t="shared" si="131"/>
        <v>1.4936519790888726E-3</v>
      </c>
      <c r="CJ160">
        <f t="shared" si="132"/>
        <v>0</v>
      </c>
      <c r="CK160">
        <f t="shared" si="133"/>
        <v>0</v>
      </c>
      <c r="CL160">
        <f t="shared" si="134"/>
        <v>0</v>
      </c>
      <c r="CM160">
        <f t="shared" si="135"/>
        <v>0</v>
      </c>
      <c r="CN160">
        <f t="shared" si="136"/>
        <v>0.77371172516803588</v>
      </c>
      <c r="CO160">
        <f t="shared" si="137"/>
        <v>0.15832710978342052</v>
      </c>
      <c r="CP160">
        <f t="shared" si="138"/>
        <v>6.7961165048543701E-2</v>
      </c>
      <c r="CQ160">
        <f t="shared" si="139"/>
        <v>2.4645257654966394E-2</v>
      </c>
      <c r="CR160">
        <f t="shared" si="140"/>
        <v>4.4809559372666176E-3</v>
      </c>
      <c r="CS160">
        <f t="shared" si="141"/>
        <v>3.211351755041076E-2</v>
      </c>
      <c r="CT160">
        <f t="shared" si="142"/>
        <v>1.1949215832710981E-2</v>
      </c>
      <c r="CU160">
        <f t="shared" si="143"/>
        <v>5.0037341299477227E-2</v>
      </c>
    </row>
    <row r="161" spans="1:99" x14ac:dyDescent="0.3">
      <c r="A161" s="3">
        <v>41339</v>
      </c>
      <c r="B161" s="4" t="s">
        <v>60</v>
      </c>
      <c r="C161" s="4" t="s">
        <v>58</v>
      </c>
      <c r="D161" s="4" t="s">
        <v>58</v>
      </c>
      <c r="E161" s="6">
        <v>1.52</v>
      </c>
      <c r="F161" s="6">
        <v>0.03</v>
      </c>
      <c r="G161" s="6">
        <v>0.33</v>
      </c>
      <c r="H161" s="6">
        <v>0.02</v>
      </c>
      <c r="I161" s="6">
        <v>3.79</v>
      </c>
      <c r="J161" s="6">
        <v>2.67</v>
      </c>
      <c r="K161" s="6">
        <v>0</v>
      </c>
      <c r="L161" s="6">
        <v>0.02</v>
      </c>
      <c r="M161" s="6">
        <v>1.32</v>
      </c>
      <c r="N161" s="6">
        <v>0</v>
      </c>
      <c r="O161" s="6">
        <v>0.69</v>
      </c>
      <c r="P161" s="6">
        <v>0.1</v>
      </c>
      <c r="Q161" s="6">
        <v>0.15</v>
      </c>
      <c r="R161" s="6">
        <v>7.0000000000000007E-2</v>
      </c>
      <c r="S161" s="6">
        <v>0.17</v>
      </c>
      <c r="T161" s="6">
        <v>0.05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0.02</v>
      </c>
      <c r="AA161" s="6">
        <v>0.09</v>
      </c>
      <c r="AB161" s="6">
        <v>0</v>
      </c>
      <c r="AC161" s="6">
        <v>0.05</v>
      </c>
      <c r="AD161" s="6">
        <v>0</v>
      </c>
      <c r="AE161" s="6">
        <v>0</v>
      </c>
      <c r="AF161" s="6">
        <v>0.05</v>
      </c>
      <c r="AG161" s="6">
        <v>0.01</v>
      </c>
      <c r="AH161" s="6">
        <v>0.02</v>
      </c>
      <c r="AI161" s="6">
        <v>0</v>
      </c>
      <c r="AJ161" s="6">
        <v>0.01</v>
      </c>
      <c r="AK161" s="6">
        <v>0.03</v>
      </c>
      <c r="AL161" s="6">
        <v>0</v>
      </c>
      <c r="AM161" s="6">
        <v>0.03</v>
      </c>
      <c r="AN161" s="6">
        <v>0</v>
      </c>
      <c r="AO161" s="6">
        <v>0</v>
      </c>
      <c r="AP161" s="6">
        <v>0</v>
      </c>
      <c r="AQ161" s="6">
        <v>0</v>
      </c>
      <c r="AR161" s="7">
        <f t="shared" si="113"/>
        <v>7.16</v>
      </c>
      <c r="AS161" s="7">
        <f t="shared" si="114"/>
        <v>3.4299999999999997</v>
      </c>
      <c r="AT161" s="7">
        <f t="shared" si="115"/>
        <v>0.65000000000000013</v>
      </c>
      <c r="AU161" s="7">
        <f t="shared" si="116"/>
        <v>0.22</v>
      </c>
      <c r="AV161" s="7">
        <f t="shared" si="117"/>
        <v>0.05</v>
      </c>
      <c r="AW161" s="7">
        <f t="shared" si="118"/>
        <v>0.33</v>
      </c>
      <c r="AX161" s="7">
        <f t="shared" si="119"/>
        <v>0.13</v>
      </c>
      <c r="AY161" s="7">
        <f t="shared" si="120"/>
        <v>0.4</v>
      </c>
      <c r="AZ161" s="7">
        <f t="shared" si="121"/>
        <v>11.239999999999998</v>
      </c>
      <c r="BA161">
        <f t="shared" si="122"/>
        <v>0.13523131672597866</v>
      </c>
      <c r="BB161">
        <f t="shared" si="144"/>
        <v>2.6690391459074734E-3</v>
      </c>
      <c r="BC161">
        <f t="shared" si="145"/>
        <v>2.9359430604982212E-2</v>
      </c>
      <c r="BD161">
        <f t="shared" si="146"/>
        <v>1.7793594306049825E-3</v>
      </c>
      <c r="BE161">
        <f t="shared" si="147"/>
        <v>0.33718861209964418</v>
      </c>
      <c r="BF161">
        <f t="shared" si="148"/>
        <v>0.23754448398576516</v>
      </c>
      <c r="BG161">
        <f t="shared" si="149"/>
        <v>0</v>
      </c>
      <c r="BH161">
        <f t="shared" si="150"/>
        <v>1.7793594306049825E-3</v>
      </c>
      <c r="BI161">
        <f t="shared" si="151"/>
        <v>0.11743772241992885</v>
      </c>
      <c r="BJ161">
        <f t="shared" si="152"/>
        <v>0</v>
      </c>
      <c r="BK161">
        <f t="shared" si="153"/>
        <v>6.138790035587189E-2</v>
      </c>
      <c r="BL161">
        <f t="shared" si="154"/>
        <v>8.8967971530249136E-3</v>
      </c>
      <c r="BM161">
        <f t="shared" si="155"/>
        <v>1.3345195729537369E-2</v>
      </c>
      <c r="BN161">
        <f t="shared" si="156"/>
        <v>6.2277580071174394E-3</v>
      </c>
      <c r="BO161">
        <f t="shared" si="157"/>
        <v>1.5124555160142352E-2</v>
      </c>
      <c r="BP161">
        <f t="shared" si="158"/>
        <v>4.4483985765124568E-3</v>
      </c>
      <c r="BQ161">
        <f t="shared" si="159"/>
        <v>0</v>
      </c>
      <c r="BR161">
        <f t="shared" si="160"/>
        <v>0</v>
      </c>
      <c r="BS161">
        <f t="shared" si="161"/>
        <v>0</v>
      </c>
      <c r="BT161">
        <f t="shared" si="162"/>
        <v>0</v>
      </c>
      <c r="BU161">
        <f t="shared" si="163"/>
        <v>0</v>
      </c>
      <c r="BV161">
        <f t="shared" si="164"/>
        <v>1.7793594306049825E-3</v>
      </c>
      <c r="BW161">
        <f t="shared" si="165"/>
        <v>8.0071174377224202E-3</v>
      </c>
      <c r="BX161">
        <f t="shared" si="166"/>
        <v>0</v>
      </c>
      <c r="BY161">
        <f t="shared" si="167"/>
        <v>4.4483985765124568E-3</v>
      </c>
      <c r="BZ161">
        <f t="shared" si="168"/>
        <v>0</v>
      </c>
      <c r="CA161">
        <f t="shared" si="123"/>
        <v>0</v>
      </c>
      <c r="CB161">
        <f t="shared" si="124"/>
        <v>4.4483985765124568E-3</v>
      </c>
      <c r="CC161">
        <f t="shared" si="125"/>
        <v>8.8967971530249127E-4</v>
      </c>
      <c r="CD161">
        <f t="shared" si="126"/>
        <v>1.7793594306049825E-3</v>
      </c>
      <c r="CE161">
        <f t="shared" si="127"/>
        <v>0</v>
      </c>
      <c r="CF161">
        <f t="shared" si="128"/>
        <v>8.8967971530249127E-4</v>
      </c>
      <c r="CG161">
        <f t="shared" si="129"/>
        <v>2.6690391459074734E-3</v>
      </c>
      <c r="CH161">
        <f t="shared" si="130"/>
        <v>0</v>
      </c>
      <c r="CI161">
        <f t="shared" si="131"/>
        <v>2.6690391459074734E-3</v>
      </c>
      <c r="CJ161">
        <f t="shared" si="132"/>
        <v>0</v>
      </c>
      <c r="CK161">
        <f t="shared" si="133"/>
        <v>0</v>
      </c>
      <c r="CL161">
        <f t="shared" si="134"/>
        <v>0</v>
      </c>
      <c r="CM161">
        <f t="shared" si="135"/>
        <v>0</v>
      </c>
      <c r="CN161">
        <f t="shared" si="136"/>
        <v>0.63701067615658369</v>
      </c>
      <c r="CO161">
        <f t="shared" si="137"/>
        <v>0.30516014234875449</v>
      </c>
      <c r="CP161">
        <f t="shared" si="138"/>
        <v>5.7829181494661944E-2</v>
      </c>
      <c r="CQ161">
        <f t="shared" si="139"/>
        <v>1.9572953736654807E-2</v>
      </c>
      <c r="CR161">
        <f t="shared" si="140"/>
        <v>4.4483985765124568E-3</v>
      </c>
      <c r="CS161">
        <f t="shared" si="141"/>
        <v>2.9359430604982212E-2</v>
      </c>
      <c r="CT161">
        <f t="shared" si="142"/>
        <v>1.1565836298932387E-2</v>
      </c>
      <c r="CU161">
        <f t="shared" si="143"/>
        <v>3.5587188612099654E-2</v>
      </c>
    </row>
    <row r="162" spans="1:99" x14ac:dyDescent="0.3">
      <c r="A162" s="3">
        <v>41366</v>
      </c>
      <c r="B162" s="4" t="s">
        <v>53</v>
      </c>
      <c r="C162" s="4" t="s">
        <v>58</v>
      </c>
      <c r="D162" s="4" t="s">
        <v>58</v>
      </c>
      <c r="E162" s="6">
        <v>6.21</v>
      </c>
      <c r="F162" s="6">
        <v>0.09</v>
      </c>
      <c r="G162" s="6">
        <v>1.03</v>
      </c>
      <c r="H162" s="6">
        <v>0.05</v>
      </c>
      <c r="I162" s="6">
        <v>8.5</v>
      </c>
      <c r="J162" s="6">
        <v>0.76</v>
      </c>
      <c r="K162" s="6">
        <v>0</v>
      </c>
      <c r="L162" s="6">
        <v>7.0000000000000007E-2</v>
      </c>
      <c r="M162" s="6">
        <v>1.91</v>
      </c>
      <c r="N162" s="6">
        <v>0</v>
      </c>
      <c r="O162" s="6">
        <v>4.05</v>
      </c>
      <c r="P162" s="6">
        <v>0.94</v>
      </c>
      <c r="Q162" s="6">
        <v>1.31</v>
      </c>
      <c r="R162" s="6">
        <v>0.18</v>
      </c>
      <c r="S162" s="6">
        <v>1.56</v>
      </c>
      <c r="T162" s="6">
        <v>0.14000000000000001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0.09</v>
      </c>
      <c r="AA162" s="6">
        <v>0.3</v>
      </c>
      <c r="AB162" s="6">
        <v>0</v>
      </c>
      <c r="AC162" s="6">
        <v>7.0000000000000007E-2</v>
      </c>
      <c r="AD162" s="6">
        <v>0.02</v>
      </c>
      <c r="AE162" s="6">
        <v>0</v>
      </c>
      <c r="AF162" s="6">
        <v>0.25</v>
      </c>
      <c r="AG162" s="6">
        <v>0</v>
      </c>
      <c r="AH162" s="6">
        <v>0.02</v>
      </c>
      <c r="AI162" s="6">
        <v>0</v>
      </c>
      <c r="AJ162" s="6">
        <v>0.05</v>
      </c>
      <c r="AK162" s="6">
        <v>7.0000000000000007E-2</v>
      </c>
      <c r="AL162" s="6">
        <v>0.09</v>
      </c>
      <c r="AM162" s="6">
        <v>7.0000000000000007E-2</v>
      </c>
      <c r="AN162" s="6">
        <v>0</v>
      </c>
      <c r="AO162" s="6">
        <v>0</v>
      </c>
      <c r="AP162" s="6">
        <v>0</v>
      </c>
      <c r="AQ162" s="6">
        <v>0</v>
      </c>
      <c r="AR162" s="7">
        <f t="shared" si="113"/>
        <v>18.16</v>
      </c>
      <c r="AS162" s="7">
        <f t="shared" si="114"/>
        <v>5.0399999999999991</v>
      </c>
      <c r="AT162" s="7">
        <f t="shared" si="115"/>
        <v>4.629999999999999</v>
      </c>
      <c r="AU162" s="7">
        <f t="shared" si="116"/>
        <v>1.49</v>
      </c>
      <c r="AV162" s="7">
        <f t="shared" si="117"/>
        <v>0.25</v>
      </c>
      <c r="AW162" s="7">
        <f t="shared" si="118"/>
        <v>2.2000000000000002</v>
      </c>
      <c r="AX162" s="7">
        <f t="shared" si="119"/>
        <v>0.23</v>
      </c>
      <c r="AY162" s="7">
        <f t="shared" si="120"/>
        <v>1.2200000000000002</v>
      </c>
      <c r="AZ162" s="7">
        <f t="shared" si="121"/>
        <v>27.830000000000002</v>
      </c>
      <c r="BA162">
        <f t="shared" si="122"/>
        <v>0.22314049586776857</v>
      </c>
      <c r="BB162">
        <f t="shared" si="144"/>
        <v>3.2339202299676603E-3</v>
      </c>
      <c r="BC162">
        <f t="shared" si="145"/>
        <v>3.7010420409629895E-2</v>
      </c>
      <c r="BD162">
        <f t="shared" si="146"/>
        <v>1.7966223499820337E-3</v>
      </c>
      <c r="BE162">
        <f t="shared" si="147"/>
        <v>0.3054257994969457</v>
      </c>
      <c r="BF162">
        <f t="shared" si="148"/>
        <v>2.7308659719726913E-2</v>
      </c>
      <c r="BG162">
        <f t="shared" si="149"/>
        <v>0</v>
      </c>
      <c r="BH162">
        <f t="shared" si="150"/>
        <v>2.5152712899748474E-3</v>
      </c>
      <c r="BI162">
        <f t="shared" si="151"/>
        <v>6.863097376931368E-2</v>
      </c>
      <c r="BJ162">
        <f t="shared" si="152"/>
        <v>0</v>
      </c>
      <c r="BK162">
        <f t="shared" si="153"/>
        <v>0.14552641034854472</v>
      </c>
      <c r="BL162">
        <f t="shared" si="154"/>
        <v>3.3776500179662231E-2</v>
      </c>
      <c r="BM162">
        <f t="shared" si="155"/>
        <v>4.7071505569529284E-2</v>
      </c>
      <c r="BN162">
        <f t="shared" si="156"/>
        <v>6.4678404599353206E-3</v>
      </c>
      <c r="BO162">
        <f t="shared" si="157"/>
        <v>5.6054617319439455E-2</v>
      </c>
      <c r="BP162">
        <f t="shared" si="158"/>
        <v>5.0305425799496949E-3</v>
      </c>
      <c r="BQ162">
        <f t="shared" si="159"/>
        <v>0</v>
      </c>
      <c r="BR162">
        <f t="shared" si="160"/>
        <v>0</v>
      </c>
      <c r="BS162">
        <f t="shared" si="161"/>
        <v>0</v>
      </c>
      <c r="BT162">
        <f t="shared" si="162"/>
        <v>0</v>
      </c>
      <c r="BU162">
        <f t="shared" si="163"/>
        <v>0</v>
      </c>
      <c r="BV162">
        <f t="shared" si="164"/>
        <v>3.2339202299676603E-3</v>
      </c>
      <c r="BW162">
        <f t="shared" si="165"/>
        <v>1.0779734099892201E-2</v>
      </c>
      <c r="BX162">
        <f t="shared" si="166"/>
        <v>0</v>
      </c>
      <c r="BY162">
        <f t="shared" si="167"/>
        <v>2.5152712899748474E-3</v>
      </c>
      <c r="BZ162">
        <f t="shared" si="168"/>
        <v>7.1864893999281352E-4</v>
      </c>
      <c r="CA162">
        <f t="shared" si="123"/>
        <v>0</v>
      </c>
      <c r="CB162">
        <f t="shared" si="124"/>
        <v>8.9831117499101689E-3</v>
      </c>
      <c r="CC162">
        <f t="shared" si="125"/>
        <v>0</v>
      </c>
      <c r="CD162">
        <f t="shared" si="126"/>
        <v>7.1864893999281352E-4</v>
      </c>
      <c r="CE162">
        <f t="shared" si="127"/>
        <v>0</v>
      </c>
      <c r="CF162">
        <f t="shared" si="128"/>
        <v>1.7966223499820337E-3</v>
      </c>
      <c r="CG162">
        <f t="shared" si="129"/>
        <v>2.5152712899748474E-3</v>
      </c>
      <c r="CH162">
        <f t="shared" si="130"/>
        <v>3.2339202299676603E-3</v>
      </c>
      <c r="CI162">
        <f t="shared" si="131"/>
        <v>2.5152712899748474E-3</v>
      </c>
      <c r="CJ162">
        <f t="shared" si="132"/>
        <v>0</v>
      </c>
      <c r="CK162">
        <f t="shared" si="133"/>
        <v>0</v>
      </c>
      <c r="CL162">
        <f t="shared" si="134"/>
        <v>0</v>
      </c>
      <c r="CM162">
        <f t="shared" si="135"/>
        <v>0</v>
      </c>
      <c r="CN162">
        <f t="shared" si="136"/>
        <v>0.65253323751347458</v>
      </c>
      <c r="CO162">
        <f t="shared" si="137"/>
        <v>0.18109953287818897</v>
      </c>
      <c r="CP162">
        <f t="shared" si="138"/>
        <v>0.16636722960833628</v>
      </c>
      <c r="CQ162">
        <f t="shared" si="139"/>
        <v>5.3539346029464606E-2</v>
      </c>
      <c r="CR162">
        <f t="shared" si="140"/>
        <v>8.9831117499101689E-3</v>
      </c>
      <c r="CS162">
        <f t="shared" si="141"/>
        <v>7.9051383399209488E-2</v>
      </c>
      <c r="CT162">
        <f t="shared" si="142"/>
        <v>8.2644628099173556E-3</v>
      </c>
      <c r="CU162">
        <f t="shared" si="143"/>
        <v>4.3837585339561627E-2</v>
      </c>
    </row>
    <row r="163" spans="1:99" x14ac:dyDescent="0.3">
      <c r="A163" s="3">
        <v>41366</v>
      </c>
      <c r="B163" s="4" t="s">
        <v>53</v>
      </c>
      <c r="C163" s="4" t="s">
        <v>58</v>
      </c>
      <c r="D163" s="4" t="s">
        <v>58</v>
      </c>
      <c r="E163" s="6">
        <v>6.69</v>
      </c>
      <c r="F163" s="6">
        <v>0.13</v>
      </c>
      <c r="G163" s="6">
        <v>1.82</v>
      </c>
      <c r="H163" s="6">
        <v>0.06</v>
      </c>
      <c r="I163" s="6">
        <v>10.43</v>
      </c>
      <c r="J163" s="6">
        <v>0.84</v>
      </c>
      <c r="K163" s="6">
        <v>0.52</v>
      </c>
      <c r="L163" s="6">
        <v>0.06</v>
      </c>
      <c r="M163" s="6">
        <v>2.39</v>
      </c>
      <c r="N163" s="6">
        <v>0</v>
      </c>
      <c r="O163" s="6">
        <v>3.86</v>
      </c>
      <c r="P163" s="6">
        <v>1.25</v>
      </c>
      <c r="Q163" s="6">
        <v>1.36</v>
      </c>
      <c r="R163" s="6">
        <v>0</v>
      </c>
      <c r="S163" s="6">
        <v>1.49</v>
      </c>
      <c r="T163" s="6">
        <v>0.19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0.09</v>
      </c>
      <c r="AA163" s="6">
        <v>0.28000000000000003</v>
      </c>
      <c r="AB163" s="6">
        <v>0.02</v>
      </c>
      <c r="AC163" s="6">
        <v>0.09</v>
      </c>
      <c r="AD163" s="6">
        <v>0.04</v>
      </c>
      <c r="AE163" s="6">
        <v>0</v>
      </c>
      <c r="AF163" s="6">
        <v>0.22</v>
      </c>
      <c r="AG163" s="6">
        <v>0</v>
      </c>
      <c r="AH163" s="6">
        <v>0.04</v>
      </c>
      <c r="AI163" s="6">
        <v>0</v>
      </c>
      <c r="AJ163" s="6">
        <v>0.02</v>
      </c>
      <c r="AK163" s="6">
        <v>0.06</v>
      </c>
      <c r="AL163" s="6">
        <v>0.02</v>
      </c>
      <c r="AM163" s="6">
        <v>0.06</v>
      </c>
      <c r="AN163" s="6">
        <v>0</v>
      </c>
      <c r="AO163" s="6">
        <v>0</v>
      </c>
      <c r="AP163" s="6">
        <v>0</v>
      </c>
      <c r="AQ163" s="6">
        <v>0</v>
      </c>
      <c r="AR163" s="7">
        <f t="shared" si="113"/>
        <v>22.349999999999994</v>
      </c>
      <c r="AS163" s="7">
        <f t="shared" si="114"/>
        <v>4.99</v>
      </c>
      <c r="AT163" s="7">
        <f t="shared" si="115"/>
        <v>4.6900000000000004</v>
      </c>
      <c r="AU163" s="7">
        <f t="shared" si="116"/>
        <v>1.36</v>
      </c>
      <c r="AV163" s="7">
        <f t="shared" si="117"/>
        <v>0.22</v>
      </c>
      <c r="AW163" s="7">
        <f t="shared" si="118"/>
        <v>2.08</v>
      </c>
      <c r="AX163" s="7">
        <f t="shared" si="119"/>
        <v>0.32</v>
      </c>
      <c r="AY163" s="7">
        <f t="shared" si="120"/>
        <v>1.9600000000000002</v>
      </c>
      <c r="AZ163" s="7">
        <f t="shared" si="121"/>
        <v>32.029999999999994</v>
      </c>
      <c r="BA163">
        <f t="shared" si="122"/>
        <v>0.20886668748048709</v>
      </c>
      <c r="BB163">
        <f t="shared" si="144"/>
        <v>4.05869497346238E-3</v>
      </c>
      <c r="BC163">
        <f t="shared" si="145"/>
        <v>5.6821729628473316E-2</v>
      </c>
      <c r="BD163">
        <f t="shared" si="146"/>
        <v>1.8732438339057137E-3</v>
      </c>
      <c r="BE163">
        <f t="shared" si="147"/>
        <v>0.32563221979394325</v>
      </c>
      <c r="BF163">
        <f t="shared" si="148"/>
        <v>2.6225413674679992E-2</v>
      </c>
      <c r="BG163">
        <f t="shared" si="149"/>
        <v>1.623477989384952E-2</v>
      </c>
      <c r="BH163">
        <f t="shared" si="150"/>
        <v>1.8732438339057137E-3</v>
      </c>
      <c r="BI163">
        <f t="shared" si="151"/>
        <v>7.4617546050577604E-2</v>
      </c>
      <c r="BJ163">
        <f t="shared" si="152"/>
        <v>0</v>
      </c>
      <c r="BK163">
        <f t="shared" si="153"/>
        <v>0.12051201998126758</v>
      </c>
      <c r="BL163">
        <f t="shared" si="154"/>
        <v>3.9025913206369035E-2</v>
      </c>
      <c r="BM163">
        <f t="shared" si="155"/>
        <v>4.2460193568529515E-2</v>
      </c>
      <c r="BN163">
        <f t="shared" si="156"/>
        <v>0</v>
      </c>
      <c r="BO163">
        <f t="shared" si="157"/>
        <v>4.651888854199189E-2</v>
      </c>
      <c r="BP163">
        <f t="shared" si="158"/>
        <v>5.9319388073680937E-3</v>
      </c>
      <c r="BQ163">
        <f t="shared" si="159"/>
        <v>0</v>
      </c>
      <c r="BR163">
        <f t="shared" si="160"/>
        <v>0</v>
      </c>
      <c r="BS163">
        <f t="shared" si="161"/>
        <v>0</v>
      </c>
      <c r="BT163">
        <f t="shared" si="162"/>
        <v>0</v>
      </c>
      <c r="BU163">
        <f t="shared" si="163"/>
        <v>0</v>
      </c>
      <c r="BV163">
        <f t="shared" si="164"/>
        <v>2.8098657508585706E-3</v>
      </c>
      <c r="BW163">
        <f t="shared" si="165"/>
        <v>8.7418045582266651E-3</v>
      </c>
      <c r="BX163">
        <f t="shared" si="166"/>
        <v>6.2441461130190461E-4</v>
      </c>
      <c r="BY163">
        <f t="shared" si="167"/>
        <v>2.8098657508585706E-3</v>
      </c>
      <c r="BZ163">
        <f t="shared" si="168"/>
        <v>1.2488292226038092E-3</v>
      </c>
      <c r="CA163">
        <f t="shared" si="123"/>
        <v>0</v>
      </c>
      <c r="CB163">
        <f t="shared" si="124"/>
        <v>6.8685607243209506E-3</v>
      </c>
      <c r="CC163">
        <f t="shared" si="125"/>
        <v>0</v>
      </c>
      <c r="CD163">
        <f t="shared" si="126"/>
        <v>1.2488292226038092E-3</v>
      </c>
      <c r="CE163">
        <f t="shared" si="127"/>
        <v>0</v>
      </c>
      <c r="CF163">
        <f t="shared" si="128"/>
        <v>6.2441461130190461E-4</v>
      </c>
      <c r="CG163">
        <f t="shared" si="129"/>
        <v>1.8732438339057137E-3</v>
      </c>
      <c r="CH163">
        <f t="shared" si="130"/>
        <v>6.2441461130190461E-4</v>
      </c>
      <c r="CI163">
        <f t="shared" si="131"/>
        <v>1.8732438339057137E-3</v>
      </c>
      <c r="CJ163">
        <f t="shared" si="132"/>
        <v>0</v>
      </c>
      <c r="CK163">
        <f t="shared" si="133"/>
        <v>0</v>
      </c>
      <c r="CL163">
        <f t="shared" si="134"/>
        <v>0</v>
      </c>
      <c r="CM163">
        <f t="shared" si="135"/>
        <v>0</v>
      </c>
      <c r="CN163">
        <f t="shared" si="136"/>
        <v>0.6977833281298782</v>
      </c>
      <c r="CO163">
        <f t="shared" si="137"/>
        <v>0.15579144551982521</v>
      </c>
      <c r="CP163">
        <f t="shared" si="138"/>
        <v>0.14642522635029664</v>
      </c>
      <c r="CQ163">
        <f t="shared" si="139"/>
        <v>4.2460193568529515E-2</v>
      </c>
      <c r="CR163">
        <f t="shared" si="140"/>
        <v>6.8685607243209506E-3</v>
      </c>
      <c r="CS163">
        <f t="shared" si="141"/>
        <v>6.493911957539808E-2</v>
      </c>
      <c r="CT163">
        <f t="shared" si="142"/>
        <v>9.9906337808304737E-3</v>
      </c>
      <c r="CU163">
        <f t="shared" si="143"/>
        <v>6.1192631907586656E-2</v>
      </c>
    </row>
    <row r="164" spans="1:99" x14ac:dyDescent="0.3">
      <c r="A164" s="3">
        <v>41366</v>
      </c>
      <c r="B164" s="4" t="s">
        <v>53</v>
      </c>
      <c r="C164" s="4" t="s">
        <v>58</v>
      </c>
      <c r="D164" s="4" t="s">
        <v>58</v>
      </c>
      <c r="E164" s="6">
        <v>1.86</v>
      </c>
      <c r="F164" s="6">
        <v>0.04</v>
      </c>
      <c r="G164" s="6">
        <v>0.37</v>
      </c>
      <c r="H164" s="6">
        <v>0.02</v>
      </c>
      <c r="I164" s="6">
        <v>3.77</v>
      </c>
      <c r="J164" s="6">
        <v>0.32</v>
      </c>
      <c r="K164" s="6">
        <v>0.06</v>
      </c>
      <c r="L164" s="6">
        <v>0.03</v>
      </c>
      <c r="M164" s="6">
        <v>0.78</v>
      </c>
      <c r="N164" s="6">
        <v>0</v>
      </c>
      <c r="O164" s="6">
        <v>1.31</v>
      </c>
      <c r="P164" s="6">
        <v>0.33</v>
      </c>
      <c r="Q164" s="6">
        <v>0.68</v>
      </c>
      <c r="R164" s="6">
        <v>0</v>
      </c>
      <c r="S164" s="6">
        <v>0.56999999999999995</v>
      </c>
      <c r="T164" s="6">
        <v>0.05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0.02</v>
      </c>
      <c r="AA164" s="6">
        <v>0.12</v>
      </c>
      <c r="AB164" s="6">
        <v>0</v>
      </c>
      <c r="AC164" s="6">
        <v>0.04</v>
      </c>
      <c r="AD164" s="6">
        <v>0.01</v>
      </c>
      <c r="AE164" s="6">
        <v>0</v>
      </c>
      <c r="AF164" s="6">
        <v>7.0000000000000007E-2</v>
      </c>
      <c r="AG164" s="6">
        <v>0</v>
      </c>
      <c r="AH164" s="6">
        <v>0.01</v>
      </c>
      <c r="AI164" s="6">
        <v>0</v>
      </c>
      <c r="AJ164" s="6">
        <v>0.01</v>
      </c>
      <c r="AK164" s="6">
        <v>0.03</v>
      </c>
      <c r="AL164" s="6">
        <v>0.01</v>
      </c>
      <c r="AM164" s="6">
        <v>0.02</v>
      </c>
      <c r="AN164" s="6">
        <v>0</v>
      </c>
      <c r="AO164" s="6">
        <v>0</v>
      </c>
      <c r="AP164" s="6">
        <v>0</v>
      </c>
      <c r="AQ164" s="6">
        <v>0</v>
      </c>
      <c r="AR164" s="7">
        <f t="shared" si="113"/>
        <v>7.0099999999999989</v>
      </c>
      <c r="AS164" s="7">
        <f t="shared" si="114"/>
        <v>1.7300000000000002</v>
      </c>
      <c r="AT164" s="7">
        <f t="shared" si="115"/>
        <v>1.7900000000000003</v>
      </c>
      <c r="AU164" s="7">
        <f t="shared" si="116"/>
        <v>0.68</v>
      </c>
      <c r="AV164" s="7">
        <f t="shared" si="117"/>
        <v>7.0000000000000007E-2</v>
      </c>
      <c r="AW164" s="7">
        <f t="shared" si="118"/>
        <v>0.78</v>
      </c>
      <c r="AX164" s="7">
        <f t="shared" si="119"/>
        <v>9.9999999999999992E-2</v>
      </c>
      <c r="AY164" s="7">
        <f t="shared" si="120"/>
        <v>0.43</v>
      </c>
      <c r="AZ164" s="7">
        <f t="shared" si="121"/>
        <v>10.529999999999998</v>
      </c>
      <c r="BA164">
        <f t="shared" si="122"/>
        <v>0.17663817663817669</v>
      </c>
      <c r="BB164">
        <f t="shared" si="144"/>
        <v>3.7986704653371331E-3</v>
      </c>
      <c r="BC164">
        <f t="shared" si="145"/>
        <v>3.5137701804368482E-2</v>
      </c>
      <c r="BD164">
        <f t="shared" si="146"/>
        <v>1.8993352326685665E-3</v>
      </c>
      <c r="BE164">
        <f t="shared" si="147"/>
        <v>0.35802469135802478</v>
      </c>
      <c r="BF164">
        <f t="shared" si="148"/>
        <v>3.0389363722697064E-2</v>
      </c>
      <c r="BG164">
        <f t="shared" si="149"/>
        <v>5.6980056980056992E-3</v>
      </c>
      <c r="BH164">
        <f t="shared" si="150"/>
        <v>2.8490028490028496E-3</v>
      </c>
      <c r="BI164">
        <f t="shared" si="151"/>
        <v>7.4074074074074098E-2</v>
      </c>
      <c r="BJ164">
        <f t="shared" si="152"/>
        <v>0</v>
      </c>
      <c r="BK164">
        <f t="shared" si="153"/>
        <v>0.1244064577397911</v>
      </c>
      <c r="BL164">
        <f t="shared" si="154"/>
        <v>3.1339031339031348E-2</v>
      </c>
      <c r="BM164">
        <f t="shared" si="155"/>
        <v>6.4577397910731263E-2</v>
      </c>
      <c r="BN164">
        <f t="shared" si="156"/>
        <v>0</v>
      </c>
      <c r="BO164">
        <f t="shared" si="157"/>
        <v>5.4131054131054138E-2</v>
      </c>
      <c r="BP164">
        <f t="shared" si="158"/>
        <v>4.7483380816714165E-3</v>
      </c>
      <c r="BQ164">
        <f t="shared" si="159"/>
        <v>0</v>
      </c>
      <c r="BR164">
        <f t="shared" si="160"/>
        <v>0</v>
      </c>
      <c r="BS164">
        <f t="shared" si="161"/>
        <v>0</v>
      </c>
      <c r="BT164">
        <f t="shared" si="162"/>
        <v>0</v>
      </c>
      <c r="BU164">
        <f t="shared" si="163"/>
        <v>0</v>
      </c>
      <c r="BV164">
        <f t="shared" si="164"/>
        <v>1.8993352326685665E-3</v>
      </c>
      <c r="BW164">
        <f t="shared" si="165"/>
        <v>1.1396011396011398E-2</v>
      </c>
      <c r="BX164">
        <f t="shared" si="166"/>
        <v>0</v>
      </c>
      <c r="BY164">
        <f t="shared" si="167"/>
        <v>3.7986704653371331E-3</v>
      </c>
      <c r="BZ164">
        <f t="shared" si="168"/>
        <v>9.4966761633428327E-4</v>
      </c>
      <c r="CA164">
        <f t="shared" si="123"/>
        <v>0</v>
      </c>
      <c r="CB164">
        <f t="shared" si="124"/>
        <v>6.6476733143399835E-3</v>
      </c>
      <c r="CC164">
        <f t="shared" si="125"/>
        <v>0</v>
      </c>
      <c r="CD164">
        <f t="shared" si="126"/>
        <v>9.4966761633428327E-4</v>
      </c>
      <c r="CE164">
        <f t="shared" si="127"/>
        <v>0</v>
      </c>
      <c r="CF164">
        <f t="shared" si="128"/>
        <v>9.4966761633428327E-4</v>
      </c>
      <c r="CG164">
        <f t="shared" si="129"/>
        <v>2.8490028490028496E-3</v>
      </c>
      <c r="CH164">
        <f t="shared" si="130"/>
        <v>9.4966761633428327E-4</v>
      </c>
      <c r="CI164">
        <f t="shared" si="131"/>
        <v>1.8993352326685665E-3</v>
      </c>
      <c r="CJ164">
        <f t="shared" si="132"/>
        <v>0</v>
      </c>
      <c r="CK164">
        <f t="shared" si="133"/>
        <v>0</v>
      </c>
      <c r="CL164">
        <f t="shared" si="134"/>
        <v>0</v>
      </c>
      <c r="CM164">
        <f t="shared" si="135"/>
        <v>0</v>
      </c>
      <c r="CN164">
        <f t="shared" si="136"/>
        <v>0.66571699905033244</v>
      </c>
      <c r="CO164">
        <f t="shared" si="137"/>
        <v>0.16429249762583101</v>
      </c>
      <c r="CP164">
        <f t="shared" si="138"/>
        <v>0.16999050332383672</v>
      </c>
      <c r="CQ164">
        <f t="shared" si="139"/>
        <v>6.4577397910731263E-2</v>
      </c>
      <c r="CR164">
        <f t="shared" si="140"/>
        <v>6.6476733143399835E-3</v>
      </c>
      <c r="CS164">
        <f t="shared" si="141"/>
        <v>7.4074074074074098E-2</v>
      </c>
      <c r="CT164">
        <f t="shared" si="142"/>
        <v>9.4966761633428314E-3</v>
      </c>
      <c r="CU164">
        <f t="shared" si="143"/>
        <v>4.0835707502374176E-2</v>
      </c>
    </row>
    <row r="165" spans="1:99" x14ac:dyDescent="0.3">
      <c r="A165" s="3">
        <v>41366</v>
      </c>
      <c r="B165" s="4" t="s">
        <v>53</v>
      </c>
      <c r="C165" s="4" t="s">
        <v>58</v>
      </c>
      <c r="D165" s="4" t="s">
        <v>58</v>
      </c>
      <c r="E165" s="6">
        <v>2.3199999999999998</v>
      </c>
      <c r="F165" s="6">
        <v>0.04</v>
      </c>
      <c r="G165" s="6">
        <v>0.41</v>
      </c>
      <c r="H165" s="6">
        <v>0.02</v>
      </c>
      <c r="I165" s="6">
        <v>3.99</v>
      </c>
      <c r="J165" s="6">
        <v>0.32</v>
      </c>
      <c r="K165" s="6">
        <v>0</v>
      </c>
      <c r="L165" s="6">
        <v>0.04</v>
      </c>
      <c r="M165" s="6">
        <v>0.93</v>
      </c>
      <c r="N165" s="6">
        <v>0</v>
      </c>
      <c r="O165" s="6">
        <v>2.12</v>
      </c>
      <c r="P165" s="6">
        <v>0.41</v>
      </c>
      <c r="Q165" s="6">
        <v>0.71</v>
      </c>
      <c r="R165" s="6">
        <v>0</v>
      </c>
      <c r="S165" s="6">
        <v>0.57999999999999996</v>
      </c>
      <c r="T165" s="6">
        <v>0.05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0.03</v>
      </c>
      <c r="AA165" s="6">
        <v>0.13</v>
      </c>
      <c r="AB165" s="6">
        <v>0</v>
      </c>
      <c r="AC165" s="6">
        <v>0.04</v>
      </c>
      <c r="AD165" s="6">
        <v>0.01</v>
      </c>
      <c r="AE165" s="6">
        <v>0</v>
      </c>
      <c r="AF165" s="6">
        <v>7.0000000000000007E-2</v>
      </c>
      <c r="AG165" s="6">
        <v>0</v>
      </c>
      <c r="AH165" s="6">
        <v>0.02</v>
      </c>
      <c r="AI165" s="6">
        <v>0</v>
      </c>
      <c r="AJ165" s="6">
        <v>0.01</v>
      </c>
      <c r="AK165" s="6">
        <v>0.03</v>
      </c>
      <c r="AL165" s="6">
        <v>0.04</v>
      </c>
      <c r="AM165" s="6">
        <v>0.03</v>
      </c>
      <c r="AN165" s="6">
        <v>0</v>
      </c>
      <c r="AO165" s="6">
        <v>0</v>
      </c>
      <c r="AP165" s="6">
        <v>0</v>
      </c>
      <c r="AQ165" s="6">
        <v>0</v>
      </c>
      <c r="AR165" s="7">
        <f t="shared" si="113"/>
        <v>7.87</v>
      </c>
      <c r="AS165" s="7">
        <f t="shared" si="114"/>
        <v>2.5499999999999998</v>
      </c>
      <c r="AT165" s="7">
        <f t="shared" si="115"/>
        <v>1.93</v>
      </c>
      <c r="AU165" s="7">
        <f t="shared" si="116"/>
        <v>0.71</v>
      </c>
      <c r="AV165" s="7">
        <f t="shared" si="117"/>
        <v>7.0000000000000007E-2</v>
      </c>
      <c r="AW165" s="7">
        <f t="shared" si="118"/>
        <v>0.81</v>
      </c>
      <c r="AX165" s="7">
        <f t="shared" si="119"/>
        <v>0.11</v>
      </c>
      <c r="AY165" s="7">
        <f t="shared" si="120"/>
        <v>0.48</v>
      </c>
      <c r="AZ165" s="7">
        <f t="shared" si="121"/>
        <v>12.35</v>
      </c>
      <c r="BA165">
        <f t="shared" si="122"/>
        <v>0.18785425101214573</v>
      </c>
      <c r="BB165">
        <f t="shared" si="144"/>
        <v>3.2388663967611339E-3</v>
      </c>
      <c r="BC165">
        <f t="shared" si="145"/>
        <v>3.3198380566801619E-2</v>
      </c>
      <c r="BD165">
        <f t="shared" si="146"/>
        <v>1.6194331983805669E-3</v>
      </c>
      <c r="BE165">
        <f t="shared" si="147"/>
        <v>0.32307692307692309</v>
      </c>
      <c r="BF165">
        <f t="shared" si="148"/>
        <v>2.5910931174089071E-2</v>
      </c>
      <c r="BG165">
        <f t="shared" si="149"/>
        <v>0</v>
      </c>
      <c r="BH165">
        <f t="shared" si="150"/>
        <v>3.2388663967611339E-3</v>
      </c>
      <c r="BI165">
        <f t="shared" si="151"/>
        <v>7.5303643724696362E-2</v>
      </c>
      <c r="BJ165">
        <f t="shared" si="152"/>
        <v>0</v>
      </c>
      <c r="BK165">
        <f t="shared" si="153"/>
        <v>0.1716599190283401</v>
      </c>
      <c r="BL165">
        <f t="shared" si="154"/>
        <v>3.3198380566801619E-2</v>
      </c>
      <c r="BM165">
        <f t="shared" si="155"/>
        <v>5.7489878542510121E-2</v>
      </c>
      <c r="BN165">
        <f t="shared" si="156"/>
        <v>0</v>
      </c>
      <c r="BO165">
        <f t="shared" si="157"/>
        <v>4.6963562753036432E-2</v>
      </c>
      <c r="BP165">
        <f t="shared" si="158"/>
        <v>4.048582995951417E-3</v>
      </c>
      <c r="BQ165">
        <f t="shared" si="159"/>
        <v>0</v>
      </c>
      <c r="BR165">
        <f t="shared" si="160"/>
        <v>0</v>
      </c>
      <c r="BS165">
        <f t="shared" si="161"/>
        <v>0</v>
      </c>
      <c r="BT165">
        <f t="shared" si="162"/>
        <v>0</v>
      </c>
      <c r="BU165">
        <f t="shared" si="163"/>
        <v>0</v>
      </c>
      <c r="BV165">
        <f t="shared" si="164"/>
        <v>2.4291497975708503E-3</v>
      </c>
      <c r="BW165">
        <f t="shared" si="165"/>
        <v>1.0526315789473686E-2</v>
      </c>
      <c r="BX165">
        <f t="shared" si="166"/>
        <v>0</v>
      </c>
      <c r="BY165">
        <f t="shared" si="167"/>
        <v>3.2388663967611339E-3</v>
      </c>
      <c r="BZ165">
        <f t="shared" si="168"/>
        <v>8.0971659919028347E-4</v>
      </c>
      <c r="CA165">
        <f t="shared" si="123"/>
        <v>0</v>
      </c>
      <c r="CB165">
        <f t="shared" si="124"/>
        <v>5.6680161943319842E-3</v>
      </c>
      <c r="CC165">
        <f t="shared" si="125"/>
        <v>0</v>
      </c>
      <c r="CD165">
        <f t="shared" si="126"/>
        <v>1.6194331983805669E-3</v>
      </c>
      <c r="CE165">
        <f t="shared" si="127"/>
        <v>0</v>
      </c>
      <c r="CF165">
        <f t="shared" si="128"/>
        <v>8.0971659919028347E-4</v>
      </c>
      <c r="CG165">
        <f t="shared" si="129"/>
        <v>2.4291497975708503E-3</v>
      </c>
      <c r="CH165">
        <f t="shared" si="130"/>
        <v>3.2388663967611339E-3</v>
      </c>
      <c r="CI165">
        <f t="shared" si="131"/>
        <v>2.4291497975708503E-3</v>
      </c>
      <c r="CJ165">
        <f t="shared" si="132"/>
        <v>0</v>
      </c>
      <c r="CK165">
        <f t="shared" si="133"/>
        <v>0</v>
      </c>
      <c r="CL165">
        <f t="shared" si="134"/>
        <v>0</v>
      </c>
      <c r="CM165">
        <f t="shared" si="135"/>
        <v>0</v>
      </c>
      <c r="CN165">
        <f t="shared" si="136"/>
        <v>0.63724696356275301</v>
      </c>
      <c r="CO165">
        <f t="shared" si="137"/>
        <v>0.20647773279352225</v>
      </c>
      <c r="CP165">
        <f t="shared" si="138"/>
        <v>0.15627530364372469</v>
      </c>
      <c r="CQ165">
        <f t="shared" si="139"/>
        <v>5.7489878542510121E-2</v>
      </c>
      <c r="CR165">
        <f t="shared" si="140"/>
        <v>5.6680161943319842E-3</v>
      </c>
      <c r="CS165">
        <f t="shared" si="141"/>
        <v>6.5587044534412955E-2</v>
      </c>
      <c r="CT165">
        <f t="shared" si="142"/>
        <v>8.9068825910931185E-3</v>
      </c>
      <c r="CU165">
        <f t="shared" si="143"/>
        <v>3.8866396761133605E-2</v>
      </c>
    </row>
    <row r="166" spans="1:99" x14ac:dyDescent="0.3">
      <c r="A166" s="3">
        <v>41401</v>
      </c>
      <c r="B166" s="4" t="s">
        <v>43</v>
      </c>
      <c r="C166" s="4" t="s">
        <v>58</v>
      </c>
      <c r="D166" s="4" t="s">
        <v>58</v>
      </c>
      <c r="E166" s="6">
        <v>4.4800000000000004</v>
      </c>
      <c r="F166" s="6">
        <v>0.05</v>
      </c>
      <c r="G166" s="6">
        <v>0.31</v>
      </c>
      <c r="H166" s="6">
        <v>0.02</v>
      </c>
      <c r="I166" s="6">
        <v>4.29</v>
      </c>
      <c r="J166" s="6">
        <v>3.31</v>
      </c>
      <c r="K166" s="6">
        <v>0.01</v>
      </c>
      <c r="L166" s="6">
        <v>0.02</v>
      </c>
      <c r="M166" s="6">
        <v>0.89</v>
      </c>
      <c r="N166" s="6">
        <v>0</v>
      </c>
      <c r="O166" s="6">
        <v>2.16</v>
      </c>
      <c r="P166" s="6">
        <v>1.63</v>
      </c>
      <c r="Q166" s="6">
        <v>1.26</v>
      </c>
      <c r="R166" s="6">
        <v>0</v>
      </c>
      <c r="S166" s="6">
        <v>1.84</v>
      </c>
      <c r="T166" s="6">
        <v>0.1</v>
      </c>
      <c r="U166" s="6">
        <v>0</v>
      </c>
      <c r="V166" s="6">
        <v>0</v>
      </c>
      <c r="W166" s="6">
        <v>0.01</v>
      </c>
      <c r="X166" s="6">
        <v>0.01</v>
      </c>
      <c r="Y166" s="6">
        <v>0.01</v>
      </c>
      <c r="Z166" s="6">
        <v>0.18</v>
      </c>
      <c r="AA166" s="6">
        <v>0.78</v>
      </c>
      <c r="AB166" s="6">
        <v>0</v>
      </c>
      <c r="AC166" s="6">
        <v>0.05</v>
      </c>
      <c r="AD166" s="6">
        <v>0</v>
      </c>
      <c r="AE166" s="6">
        <v>0</v>
      </c>
      <c r="AF166" s="6">
        <v>0.71</v>
      </c>
      <c r="AG166" s="6">
        <v>0.01</v>
      </c>
      <c r="AH166" s="6">
        <v>0.02</v>
      </c>
      <c r="AI166" s="6">
        <v>0</v>
      </c>
      <c r="AJ166" s="6">
        <v>0.01</v>
      </c>
      <c r="AK166" s="6">
        <v>0.02</v>
      </c>
      <c r="AL166" s="6">
        <v>0.01</v>
      </c>
      <c r="AM166" s="6">
        <v>0.03</v>
      </c>
      <c r="AN166" s="6">
        <v>0</v>
      </c>
      <c r="AO166" s="6">
        <v>0</v>
      </c>
      <c r="AP166" s="6">
        <v>0</v>
      </c>
      <c r="AQ166" s="6">
        <v>0</v>
      </c>
      <c r="AR166" s="7">
        <f t="shared" si="113"/>
        <v>10.229999999999999</v>
      </c>
      <c r="AS166" s="7">
        <f t="shared" si="114"/>
        <v>5.5600000000000005</v>
      </c>
      <c r="AT166" s="7">
        <f t="shared" si="115"/>
        <v>6.4299999999999988</v>
      </c>
      <c r="AU166" s="7">
        <f t="shared" si="116"/>
        <v>1.28</v>
      </c>
      <c r="AV166" s="7">
        <f t="shared" si="117"/>
        <v>0.71</v>
      </c>
      <c r="AW166" s="7">
        <f t="shared" si="118"/>
        <v>3.51</v>
      </c>
      <c r="AX166" s="7">
        <f t="shared" si="119"/>
        <v>0.18000000000000002</v>
      </c>
      <c r="AY166" s="7">
        <f t="shared" si="120"/>
        <v>0.37</v>
      </c>
      <c r="AZ166" s="7">
        <f t="shared" si="121"/>
        <v>22.220000000000013</v>
      </c>
      <c r="BA166">
        <f t="shared" si="122"/>
        <v>0.20162016201620153</v>
      </c>
      <c r="BB166">
        <f t="shared" si="144"/>
        <v>2.250225022502249E-3</v>
      </c>
      <c r="BC166">
        <f t="shared" si="145"/>
        <v>1.3951395139513944E-2</v>
      </c>
      <c r="BD166">
        <f t="shared" si="146"/>
        <v>9.0009000900089962E-4</v>
      </c>
      <c r="BE166">
        <f t="shared" si="147"/>
        <v>0.19306930693069296</v>
      </c>
      <c r="BF166">
        <f t="shared" si="148"/>
        <v>0.14896489648964889</v>
      </c>
      <c r="BG166">
        <f t="shared" si="149"/>
        <v>4.5004500450044981E-4</v>
      </c>
      <c r="BH166">
        <f t="shared" si="150"/>
        <v>9.0009000900089962E-4</v>
      </c>
      <c r="BI166">
        <f t="shared" si="151"/>
        <v>4.0054005400540028E-2</v>
      </c>
      <c r="BJ166">
        <f t="shared" si="152"/>
        <v>0</v>
      </c>
      <c r="BK166">
        <f t="shared" si="153"/>
        <v>9.7209720972097152E-2</v>
      </c>
      <c r="BL166">
        <f t="shared" si="154"/>
        <v>7.3357335733573309E-2</v>
      </c>
      <c r="BM166">
        <f t="shared" si="155"/>
        <v>5.6705670567056672E-2</v>
      </c>
      <c r="BN166">
        <f t="shared" si="156"/>
        <v>0</v>
      </c>
      <c r="BO166">
        <f t="shared" si="157"/>
        <v>8.2808280828082767E-2</v>
      </c>
      <c r="BP166">
        <f t="shared" si="158"/>
        <v>4.500450045004498E-3</v>
      </c>
      <c r="BQ166">
        <f t="shared" si="159"/>
        <v>0</v>
      </c>
      <c r="BR166">
        <f t="shared" si="160"/>
        <v>0</v>
      </c>
      <c r="BS166">
        <f t="shared" si="161"/>
        <v>4.5004500450044981E-4</v>
      </c>
      <c r="BT166">
        <f t="shared" si="162"/>
        <v>4.5004500450044981E-4</v>
      </c>
      <c r="BU166">
        <f t="shared" si="163"/>
        <v>4.5004500450044981E-4</v>
      </c>
      <c r="BV166">
        <f t="shared" si="164"/>
        <v>8.100810081008096E-3</v>
      </c>
      <c r="BW166">
        <f t="shared" si="165"/>
        <v>3.5103510351035087E-2</v>
      </c>
      <c r="BX166">
        <f t="shared" si="166"/>
        <v>0</v>
      </c>
      <c r="BY166">
        <f t="shared" si="167"/>
        <v>2.250225022502249E-3</v>
      </c>
      <c r="BZ166">
        <f t="shared" si="168"/>
        <v>0</v>
      </c>
      <c r="CA166">
        <f t="shared" si="123"/>
        <v>0</v>
      </c>
      <c r="CB166">
        <f t="shared" si="124"/>
        <v>3.1953195319531932E-2</v>
      </c>
      <c r="CC166">
        <f t="shared" si="125"/>
        <v>4.5004500450044981E-4</v>
      </c>
      <c r="CD166">
        <f t="shared" si="126"/>
        <v>9.0009000900089962E-4</v>
      </c>
      <c r="CE166">
        <f t="shared" si="127"/>
        <v>0</v>
      </c>
      <c r="CF166">
        <f t="shared" si="128"/>
        <v>4.5004500450044981E-4</v>
      </c>
      <c r="CG166">
        <f t="shared" si="129"/>
        <v>9.0009000900089962E-4</v>
      </c>
      <c r="CH166">
        <f t="shared" si="130"/>
        <v>4.5004500450044981E-4</v>
      </c>
      <c r="CI166">
        <f t="shared" si="131"/>
        <v>1.3501350135013493E-3</v>
      </c>
      <c r="CJ166">
        <f t="shared" si="132"/>
        <v>0</v>
      </c>
      <c r="CK166">
        <f t="shared" si="133"/>
        <v>0</v>
      </c>
      <c r="CL166">
        <f t="shared" si="134"/>
        <v>0</v>
      </c>
      <c r="CM166">
        <f t="shared" si="135"/>
        <v>0</v>
      </c>
      <c r="CN166">
        <f t="shared" si="136"/>
        <v>0.46039603960396008</v>
      </c>
      <c r="CO166">
        <f t="shared" si="137"/>
        <v>0.25022502250225009</v>
      </c>
      <c r="CP166">
        <f t="shared" si="138"/>
        <v>0.28937893789378916</v>
      </c>
      <c r="CQ166">
        <f t="shared" si="139"/>
        <v>5.7605760576057576E-2</v>
      </c>
      <c r="CR166">
        <f t="shared" si="140"/>
        <v>3.1953195319531932E-2</v>
      </c>
      <c r="CS166">
        <f t="shared" si="141"/>
        <v>0.15796579657965787</v>
      </c>
      <c r="CT166">
        <f t="shared" si="142"/>
        <v>8.1008100810080978E-3</v>
      </c>
      <c r="CU166">
        <f t="shared" si="143"/>
        <v>1.665166516651664E-2</v>
      </c>
    </row>
    <row r="167" spans="1:99" x14ac:dyDescent="0.3">
      <c r="A167" s="3">
        <v>41401</v>
      </c>
      <c r="B167" s="4" t="s">
        <v>43</v>
      </c>
      <c r="C167" s="4" t="s">
        <v>58</v>
      </c>
      <c r="D167" s="4" t="s">
        <v>58</v>
      </c>
      <c r="E167" s="6">
        <v>5.58</v>
      </c>
      <c r="F167" s="6">
        <v>0.09</v>
      </c>
      <c r="G167" s="6">
        <v>0.64</v>
      </c>
      <c r="H167" s="6">
        <v>0.05</v>
      </c>
      <c r="I167" s="6">
        <v>5.89</v>
      </c>
      <c r="J167" s="6">
        <v>3.77</v>
      </c>
      <c r="K167" s="6">
        <v>0.01</v>
      </c>
      <c r="L167" s="6">
        <v>0.03</v>
      </c>
      <c r="M167" s="6">
        <v>1.1399999999999999</v>
      </c>
      <c r="N167" s="6">
        <v>0</v>
      </c>
      <c r="O167" s="6">
        <v>2.92</v>
      </c>
      <c r="P167" s="6">
        <v>2.0299999999999998</v>
      </c>
      <c r="Q167" s="6">
        <v>1.55</v>
      </c>
      <c r="R167" s="6">
        <v>0.13</v>
      </c>
      <c r="S167" s="6">
        <v>2.27</v>
      </c>
      <c r="T167" s="6">
        <v>0.12</v>
      </c>
      <c r="U167" s="6">
        <v>0</v>
      </c>
      <c r="V167" s="6">
        <v>0</v>
      </c>
      <c r="W167" s="6">
        <v>0.02</v>
      </c>
      <c r="X167" s="6">
        <v>0.01</v>
      </c>
      <c r="Y167" s="6">
        <v>0.01</v>
      </c>
      <c r="Z167" s="6">
        <v>0.24</v>
      </c>
      <c r="AA167" s="6">
        <v>1</v>
      </c>
      <c r="AB167" s="6">
        <v>0</v>
      </c>
      <c r="AC167" s="6">
        <v>0.05</v>
      </c>
      <c r="AD167" s="6">
        <v>0</v>
      </c>
      <c r="AE167" s="6">
        <v>0</v>
      </c>
      <c r="AF167" s="6">
        <v>0.9</v>
      </c>
      <c r="AG167" s="6">
        <v>0.01</v>
      </c>
      <c r="AH167" s="6">
        <v>0.03</v>
      </c>
      <c r="AI167" s="6">
        <v>0</v>
      </c>
      <c r="AJ167" s="6">
        <v>0.02</v>
      </c>
      <c r="AK167" s="6">
        <v>0.02</v>
      </c>
      <c r="AL167" s="6">
        <v>0.02</v>
      </c>
      <c r="AM167" s="6">
        <v>0.04</v>
      </c>
      <c r="AN167" s="6">
        <v>0</v>
      </c>
      <c r="AO167" s="6">
        <v>0</v>
      </c>
      <c r="AP167" s="6">
        <v>0</v>
      </c>
      <c r="AQ167" s="6">
        <v>0</v>
      </c>
      <c r="AR167" s="7">
        <f t="shared" si="113"/>
        <v>13.569999999999997</v>
      </c>
      <c r="AS167" s="7">
        <f t="shared" si="114"/>
        <v>6.8599999999999994</v>
      </c>
      <c r="AT167" s="7">
        <f t="shared" si="115"/>
        <v>8.1599999999999984</v>
      </c>
      <c r="AU167" s="7">
        <f t="shared" si="116"/>
        <v>1.7000000000000002</v>
      </c>
      <c r="AV167" s="7">
        <f t="shared" si="117"/>
        <v>0.9</v>
      </c>
      <c r="AW167" s="7">
        <f t="shared" si="118"/>
        <v>4.41</v>
      </c>
      <c r="AX167" s="7">
        <f t="shared" si="119"/>
        <v>0.21</v>
      </c>
      <c r="AY167" s="7">
        <f t="shared" si="120"/>
        <v>0.72000000000000008</v>
      </c>
      <c r="AZ167" s="7">
        <f t="shared" si="121"/>
        <v>28.590000000000007</v>
      </c>
      <c r="BA167">
        <f t="shared" si="122"/>
        <v>0.19517313746065054</v>
      </c>
      <c r="BB167">
        <f t="shared" si="144"/>
        <v>3.1479538300104924E-3</v>
      </c>
      <c r="BC167">
        <f t="shared" si="145"/>
        <v>2.238544945785239E-2</v>
      </c>
      <c r="BD167">
        <f t="shared" si="146"/>
        <v>1.7488632388947181E-3</v>
      </c>
      <c r="BE167">
        <f t="shared" si="147"/>
        <v>0.20601608954179776</v>
      </c>
      <c r="BF167">
        <f t="shared" si="148"/>
        <v>0.13186428821266175</v>
      </c>
      <c r="BG167">
        <f t="shared" si="149"/>
        <v>3.4977264777894359E-4</v>
      </c>
      <c r="BH167">
        <f t="shared" si="150"/>
        <v>1.0493179433368309E-3</v>
      </c>
      <c r="BI167">
        <f t="shared" si="151"/>
        <v>3.9874081846799567E-2</v>
      </c>
      <c r="BJ167">
        <f t="shared" si="152"/>
        <v>0</v>
      </c>
      <c r="BK167">
        <f t="shared" si="153"/>
        <v>0.10213361315145153</v>
      </c>
      <c r="BL167">
        <f t="shared" si="154"/>
        <v>7.1003847499125541E-2</v>
      </c>
      <c r="BM167">
        <f t="shared" si="155"/>
        <v>5.4214760405736258E-2</v>
      </c>
      <c r="BN167">
        <f t="shared" si="156"/>
        <v>4.5470444211262668E-3</v>
      </c>
      <c r="BO167">
        <f t="shared" si="157"/>
        <v>7.9398391045820194E-2</v>
      </c>
      <c r="BP167">
        <f t="shared" si="158"/>
        <v>4.1972717733473235E-3</v>
      </c>
      <c r="BQ167">
        <f t="shared" si="159"/>
        <v>0</v>
      </c>
      <c r="BR167">
        <f t="shared" si="160"/>
        <v>0</v>
      </c>
      <c r="BS167">
        <f t="shared" si="161"/>
        <v>6.9954529555788718E-4</v>
      </c>
      <c r="BT167">
        <f t="shared" si="162"/>
        <v>3.4977264777894359E-4</v>
      </c>
      <c r="BU167">
        <f t="shared" si="163"/>
        <v>3.4977264777894359E-4</v>
      </c>
      <c r="BV167">
        <f t="shared" si="164"/>
        <v>8.394543546694647E-3</v>
      </c>
      <c r="BW167">
        <f t="shared" si="165"/>
        <v>3.4977264777894361E-2</v>
      </c>
      <c r="BX167">
        <f t="shared" si="166"/>
        <v>0</v>
      </c>
      <c r="BY167">
        <f t="shared" si="167"/>
        <v>1.7488632388947181E-3</v>
      </c>
      <c r="BZ167">
        <f t="shared" si="168"/>
        <v>0</v>
      </c>
      <c r="CA167">
        <f t="shared" si="123"/>
        <v>0</v>
      </c>
      <c r="CB167">
        <f t="shared" si="124"/>
        <v>3.1479538300104928E-2</v>
      </c>
      <c r="CC167">
        <f t="shared" si="125"/>
        <v>3.4977264777894359E-4</v>
      </c>
      <c r="CD167">
        <f t="shared" si="126"/>
        <v>1.0493179433368309E-3</v>
      </c>
      <c r="CE167">
        <f t="shared" si="127"/>
        <v>0</v>
      </c>
      <c r="CF167">
        <f t="shared" si="128"/>
        <v>6.9954529555788718E-4</v>
      </c>
      <c r="CG167">
        <f t="shared" si="129"/>
        <v>6.9954529555788718E-4</v>
      </c>
      <c r="CH167">
        <f t="shared" si="130"/>
        <v>6.9954529555788718E-4</v>
      </c>
      <c r="CI167">
        <f t="shared" si="131"/>
        <v>1.3990905911157744E-3</v>
      </c>
      <c r="CJ167">
        <f t="shared" si="132"/>
        <v>0</v>
      </c>
      <c r="CK167">
        <f t="shared" si="133"/>
        <v>0</v>
      </c>
      <c r="CL167">
        <f t="shared" si="134"/>
        <v>0</v>
      </c>
      <c r="CM167">
        <f t="shared" si="135"/>
        <v>0</v>
      </c>
      <c r="CN167">
        <f t="shared" si="136"/>
        <v>0.47464148303602638</v>
      </c>
      <c r="CO167">
        <f t="shared" si="137"/>
        <v>0.23994403637635528</v>
      </c>
      <c r="CP167">
        <f t="shared" si="138"/>
        <v>0.28541448058761792</v>
      </c>
      <c r="CQ167">
        <f t="shared" si="139"/>
        <v>5.9461350122420417E-2</v>
      </c>
      <c r="CR167">
        <f t="shared" si="140"/>
        <v>3.1479538300104928E-2</v>
      </c>
      <c r="CS167">
        <f t="shared" si="141"/>
        <v>0.15424973767051414</v>
      </c>
      <c r="CT167">
        <f t="shared" si="142"/>
        <v>7.3452256033578155E-3</v>
      </c>
      <c r="CU167">
        <f t="shared" si="143"/>
        <v>2.5183630640083943E-2</v>
      </c>
    </row>
    <row r="168" spans="1:99" x14ac:dyDescent="0.3">
      <c r="A168" s="3">
        <v>41401</v>
      </c>
      <c r="B168" s="4" t="s">
        <v>43</v>
      </c>
      <c r="C168" s="4" t="s">
        <v>58</v>
      </c>
      <c r="D168" s="4" t="s">
        <v>58</v>
      </c>
      <c r="E168" s="6">
        <v>4.04</v>
      </c>
      <c r="F168" s="6">
        <v>0.04</v>
      </c>
      <c r="G168" s="6">
        <v>0.25</v>
      </c>
      <c r="H168" s="6">
        <v>0.01</v>
      </c>
      <c r="I168" s="6">
        <v>3.77</v>
      </c>
      <c r="J168" s="6">
        <v>0.14000000000000001</v>
      </c>
      <c r="K168" s="6">
        <v>0.01</v>
      </c>
      <c r="L168" s="6">
        <v>0.03</v>
      </c>
      <c r="M168" s="6">
        <v>0.71</v>
      </c>
      <c r="N168" s="6">
        <v>0</v>
      </c>
      <c r="O168" s="6">
        <v>2.75</v>
      </c>
      <c r="P168" s="6">
        <v>1.18</v>
      </c>
      <c r="Q168" s="6">
        <v>1.46</v>
      </c>
      <c r="R168" s="6">
        <v>0</v>
      </c>
      <c r="S168" s="6">
        <v>2.79</v>
      </c>
      <c r="T168" s="6">
        <v>0.1</v>
      </c>
      <c r="U168" s="6">
        <v>0</v>
      </c>
      <c r="V168" s="6">
        <v>0</v>
      </c>
      <c r="W168" s="6">
        <v>0.01</v>
      </c>
      <c r="X168" s="6">
        <v>0.01</v>
      </c>
      <c r="Y168" s="6">
        <v>0.01</v>
      </c>
      <c r="Z168" s="6">
        <v>0.09</v>
      </c>
      <c r="AA168" s="6">
        <v>0.74</v>
      </c>
      <c r="AB168" s="6">
        <v>0</v>
      </c>
      <c r="AC168" s="6">
        <v>0.05</v>
      </c>
      <c r="AD168" s="6">
        <v>0.01</v>
      </c>
      <c r="AE168" s="6">
        <v>0</v>
      </c>
      <c r="AF168" s="6">
        <v>0.94</v>
      </c>
      <c r="AG168" s="6">
        <v>0.01</v>
      </c>
      <c r="AH168" s="6">
        <v>0.02</v>
      </c>
      <c r="AI168" s="6">
        <v>0.01</v>
      </c>
      <c r="AJ168" s="6">
        <v>0.01</v>
      </c>
      <c r="AK168" s="6">
        <v>0.02</v>
      </c>
      <c r="AL168" s="6">
        <v>0.01</v>
      </c>
      <c r="AM168" s="6">
        <v>0.03</v>
      </c>
      <c r="AN168" s="6">
        <v>0</v>
      </c>
      <c r="AO168" s="6">
        <v>0</v>
      </c>
      <c r="AP168" s="6">
        <v>0</v>
      </c>
      <c r="AQ168" s="6">
        <v>0</v>
      </c>
      <c r="AR168" s="7">
        <f t="shared" si="113"/>
        <v>9.0299999999999994</v>
      </c>
      <c r="AS168" s="7">
        <f t="shared" si="114"/>
        <v>2.9899999999999998</v>
      </c>
      <c r="AT168" s="7">
        <f t="shared" si="115"/>
        <v>7.2299999999999986</v>
      </c>
      <c r="AU168" s="7">
        <f t="shared" si="116"/>
        <v>1.48</v>
      </c>
      <c r="AV168" s="7">
        <f t="shared" si="117"/>
        <v>0.94</v>
      </c>
      <c r="AW168" s="7">
        <f t="shared" si="118"/>
        <v>4.57</v>
      </c>
      <c r="AX168" s="7">
        <f t="shared" si="119"/>
        <v>0.18000000000000002</v>
      </c>
      <c r="AY168" s="7">
        <f t="shared" si="120"/>
        <v>0.31000000000000005</v>
      </c>
      <c r="AZ168" s="7">
        <f t="shared" si="121"/>
        <v>19.250000000000014</v>
      </c>
      <c r="BA168">
        <f t="shared" si="122"/>
        <v>0.20987012987012971</v>
      </c>
      <c r="BB168">
        <f t="shared" si="144"/>
        <v>2.0779220779220766E-3</v>
      </c>
      <c r="BC168">
        <f t="shared" si="145"/>
        <v>1.2987012987012977E-2</v>
      </c>
      <c r="BD168">
        <f t="shared" si="146"/>
        <v>5.1948051948051915E-4</v>
      </c>
      <c r="BE168">
        <f t="shared" si="147"/>
        <v>0.19584415584415571</v>
      </c>
      <c r="BF168">
        <f t="shared" si="148"/>
        <v>7.2727272727272684E-3</v>
      </c>
      <c r="BG168">
        <f t="shared" si="149"/>
        <v>5.1948051948051915E-4</v>
      </c>
      <c r="BH168">
        <f t="shared" si="150"/>
        <v>1.5584415584415571E-3</v>
      </c>
      <c r="BI168">
        <f t="shared" si="151"/>
        <v>3.6883116883116851E-2</v>
      </c>
      <c r="BJ168">
        <f t="shared" si="152"/>
        <v>0</v>
      </c>
      <c r="BK168">
        <f t="shared" si="153"/>
        <v>0.14285714285714274</v>
      </c>
      <c r="BL168">
        <f t="shared" si="154"/>
        <v>6.1298701298701248E-2</v>
      </c>
      <c r="BM168">
        <f t="shared" si="155"/>
        <v>7.5844155844155783E-2</v>
      </c>
      <c r="BN168">
        <f t="shared" si="156"/>
        <v>0</v>
      </c>
      <c r="BO168">
        <f t="shared" si="157"/>
        <v>0.14493506493506483</v>
      </c>
      <c r="BP168">
        <f t="shared" si="158"/>
        <v>5.1948051948051913E-3</v>
      </c>
      <c r="BQ168">
        <f t="shared" si="159"/>
        <v>0</v>
      </c>
      <c r="BR168">
        <f t="shared" si="160"/>
        <v>0</v>
      </c>
      <c r="BS168">
        <f t="shared" si="161"/>
        <v>5.1948051948051915E-4</v>
      </c>
      <c r="BT168">
        <f t="shared" si="162"/>
        <v>5.1948051948051915E-4</v>
      </c>
      <c r="BU168">
        <f t="shared" si="163"/>
        <v>5.1948051948051915E-4</v>
      </c>
      <c r="BV168">
        <f t="shared" si="164"/>
        <v>4.6753246753246719E-3</v>
      </c>
      <c r="BW168">
        <f t="shared" si="165"/>
        <v>3.8441558441558416E-2</v>
      </c>
      <c r="BX168">
        <f t="shared" si="166"/>
        <v>0</v>
      </c>
      <c r="BY168">
        <f t="shared" si="167"/>
        <v>2.5974025974025957E-3</v>
      </c>
      <c r="BZ168">
        <f t="shared" si="168"/>
        <v>5.1948051948051915E-4</v>
      </c>
      <c r="CA168">
        <f t="shared" si="123"/>
        <v>0</v>
      </c>
      <c r="CB168">
        <f t="shared" si="124"/>
        <v>4.8831168831168795E-2</v>
      </c>
      <c r="CC168">
        <f t="shared" si="125"/>
        <v>5.1948051948051915E-4</v>
      </c>
      <c r="CD168">
        <f t="shared" si="126"/>
        <v>1.0389610389610383E-3</v>
      </c>
      <c r="CE168">
        <f t="shared" si="127"/>
        <v>5.1948051948051915E-4</v>
      </c>
      <c r="CF168">
        <f t="shared" si="128"/>
        <v>5.1948051948051915E-4</v>
      </c>
      <c r="CG168">
        <f t="shared" si="129"/>
        <v>1.0389610389610383E-3</v>
      </c>
      <c r="CH168">
        <f t="shared" si="130"/>
        <v>5.1948051948051915E-4</v>
      </c>
      <c r="CI168">
        <f t="shared" si="131"/>
        <v>1.5584415584415571E-3</v>
      </c>
      <c r="CJ168">
        <f t="shared" si="132"/>
        <v>0</v>
      </c>
      <c r="CK168">
        <f t="shared" si="133"/>
        <v>0</v>
      </c>
      <c r="CL168">
        <f t="shared" si="134"/>
        <v>0</v>
      </c>
      <c r="CM168">
        <f t="shared" si="135"/>
        <v>0</v>
      </c>
      <c r="CN168">
        <f t="shared" si="136"/>
        <v>0.46909090909090873</v>
      </c>
      <c r="CO168">
        <f t="shared" si="137"/>
        <v>0.1553246753246752</v>
      </c>
      <c r="CP168">
        <f t="shared" si="138"/>
        <v>0.37558441558441524</v>
      </c>
      <c r="CQ168">
        <f t="shared" si="139"/>
        <v>7.6883116883116831E-2</v>
      </c>
      <c r="CR168">
        <f t="shared" si="140"/>
        <v>4.8831168831168795E-2</v>
      </c>
      <c r="CS168">
        <f t="shared" si="141"/>
        <v>0.23740259740259725</v>
      </c>
      <c r="CT168">
        <f t="shared" si="142"/>
        <v>9.3506493506493454E-3</v>
      </c>
      <c r="CU168">
        <f t="shared" si="143"/>
        <v>1.6103896103896096E-2</v>
      </c>
    </row>
    <row r="169" spans="1:99" x14ac:dyDescent="0.3">
      <c r="A169" s="3">
        <v>41401</v>
      </c>
      <c r="B169" s="4" t="s">
        <v>43</v>
      </c>
      <c r="C169" s="4" t="s">
        <v>58</v>
      </c>
      <c r="D169" s="4" t="s">
        <v>58</v>
      </c>
      <c r="E169" s="6">
        <v>3.5</v>
      </c>
      <c r="F169" s="6">
        <v>0.04</v>
      </c>
      <c r="G169" s="6">
        <v>0.24</v>
      </c>
      <c r="H169" s="6">
        <v>0.02</v>
      </c>
      <c r="I169" s="6">
        <v>3.25</v>
      </c>
      <c r="J169" s="6">
        <v>0.12</v>
      </c>
      <c r="K169" s="6">
        <v>0.01</v>
      </c>
      <c r="L169" s="6">
        <v>0.03</v>
      </c>
      <c r="M169" s="6">
        <v>0.55000000000000004</v>
      </c>
      <c r="N169" s="6">
        <v>0</v>
      </c>
      <c r="O169" s="6">
        <v>2.48</v>
      </c>
      <c r="P169" s="6">
        <v>1.02</v>
      </c>
      <c r="Q169" s="6">
        <v>1.27</v>
      </c>
      <c r="R169" s="6">
        <v>0</v>
      </c>
      <c r="S169" s="6">
        <v>2.39</v>
      </c>
      <c r="T169" s="6">
        <v>0.09</v>
      </c>
      <c r="U169" s="6">
        <v>0</v>
      </c>
      <c r="V169" s="6">
        <v>0.02</v>
      </c>
      <c r="W169" s="6">
        <v>0.01</v>
      </c>
      <c r="X169" s="6">
        <v>0.01</v>
      </c>
      <c r="Y169" s="6">
        <v>0.01</v>
      </c>
      <c r="Z169" s="6">
        <v>0.08</v>
      </c>
      <c r="AA169" s="6">
        <v>0.67</v>
      </c>
      <c r="AB169" s="6">
        <v>0</v>
      </c>
      <c r="AC169" s="6">
        <v>0.04</v>
      </c>
      <c r="AD169" s="6">
        <v>0.01</v>
      </c>
      <c r="AE169" s="6">
        <v>0</v>
      </c>
      <c r="AF169" s="6">
        <v>0.89</v>
      </c>
      <c r="AG169" s="6">
        <v>0.01</v>
      </c>
      <c r="AH169" s="6">
        <v>0.02</v>
      </c>
      <c r="AI169" s="6">
        <v>0.01</v>
      </c>
      <c r="AJ169" s="6">
        <v>0.01</v>
      </c>
      <c r="AK169" s="6">
        <v>0.02</v>
      </c>
      <c r="AL169" s="6">
        <v>0.01</v>
      </c>
      <c r="AM169" s="6">
        <v>0.03</v>
      </c>
      <c r="AN169" s="6">
        <v>0</v>
      </c>
      <c r="AO169" s="6">
        <v>0</v>
      </c>
      <c r="AP169" s="6">
        <v>0</v>
      </c>
      <c r="AQ169" s="6">
        <v>0</v>
      </c>
      <c r="AR169" s="7">
        <f t="shared" si="113"/>
        <v>7.7799999999999985</v>
      </c>
      <c r="AS169" s="7">
        <f t="shared" si="114"/>
        <v>2.7299999999999995</v>
      </c>
      <c r="AT169" s="7">
        <f t="shared" si="115"/>
        <v>6.3499999999999988</v>
      </c>
      <c r="AU169" s="7">
        <f t="shared" si="116"/>
        <v>1.29</v>
      </c>
      <c r="AV169" s="7">
        <f t="shared" si="117"/>
        <v>0.89</v>
      </c>
      <c r="AW169" s="7">
        <f t="shared" si="118"/>
        <v>4.04</v>
      </c>
      <c r="AX169" s="7">
        <f t="shared" si="119"/>
        <v>0.16</v>
      </c>
      <c r="AY169" s="7">
        <f t="shared" si="120"/>
        <v>0.30000000000000004</v>
      </c>
      <c r="AZ169" s="7">
        <f t="shared" si="121"/>
        <v>16.860000000000003</v>
      </c>
      <c r="BA169">
        <f t="shared" si="122"/>
        <v>0.20759193357058123</v>
      </c>
      <c r="BB169">
        <f t="shared" si="144"/>
        <v>2.3724792408066427E-3</v>
      </c>
      <c r="BC169">
        <f t="shared" si="145"/>
        <v>1.4234875444839855E-2</v>
      </c>
      <c r="BD169">
        <f t="shared" si="146"/>
        <v>1.1862396204033213E-3</v>
      </c>
      <c r="BE169">
        <f t="shared" si="147"/>
        <v>0.1927639383155397</v>
      </c>
      <c r="BF169">
        <f t="shared" si="148"/>
        <v>7.1174377224199276E-3</v>
      </c>
      <c r="BG169">
        <f t="shared" si="149"/>
        <v>5.9311981020166067E-4</v>
      </c>
      <c r="BH169">
        <f t="shared" si="150"/>
        <v>1.7793594306049819E-3</v>
      </c>
      <c r="BI169">
        <f t="shared" si="151"/>
        <v>3.262158956109134E-2</v>
      </c>
      <c r="BJ169">
        <f t="shared" si="152"/>
        <v>0</v>
      </c>
      <c r="BK169">
        <f t="shared" si="153"/>
        <v>0.14709371293001183</v>
      </c>
      <c r="BL169">
        <f t="shared" si="154"/>
        <v>6.0498220640569388E-2</v>
      </c>
      <c r="BM169">
        <f t="shared" si="155"/>
        <v>7.5326215895610907E-2</v>
      </c>
      <c r="BN169">
        <f t="shared" si="156"/>
        <v>0</v>
      </c>
      <c r="BO169">
        <f t="shared" si="157"/>
        <v>0.1417556346381969</v>
      </c>
      <c r="BP169">
        <f t="shared" si="158"/>
        <v>5.338078291814945E-3</v>
      </c>
      <c r="BQ169">
        <f t="shared" si="159"/>
        <v>0</v>
      </c>
      <c r="BR169">
        <f t="shared" si="160"/>
        <v>1.1862396204033213E-3</v>
      </c>
      <c r="BS169">
        <f t="shared" si="161"/>
        <v>5.9311981020166067E-4</v>
      </c>
      <c r="BT169">
        <f t="shared" si="162"/>
        <v>5.9311981020166067E-4</v>
      </c>
      <c r="BU169">
        <f t="shared" si="163"/>
        <v>5.9311981020166067E-4</v>
      </c>
      <c r="BV169">
        <f t="shared" si="164"/>
        <v>4.7449584816132854E-3</v>
      </c>
      <c r="BW169">
        <f t="shared" si="165"/>
        <v>3.9739027283511266E-2</v>
      </c>
      <c r="BX169">
        <f t="shared" si="166"/>
        <v>0</v>
      </c>
      <c r="BY169">
        <f t="shared" si="167"/>
        <v>2.3724792408066427E-3</v>
      </c>
      <c r="BZ169">
        <f t="shared" si="168"/>
        <v>5.9311981020166067E-4</v>
      </c>
      <c r="CA169">
        <f t="shared" si="123"/>
        <v>0</v>
      </c>
      <c r="CB169">
        <f t="shared" si="124"/>
        <v>5.2787663107947795E-2</v>
      </c>
      <c r="CC169">
        <f t="shared" si="125"/>
        <v>5.9311981020166067E-4</v>
      </c>
      <c r="CD169">
        <f t="shared" si="126"/>
        <v>1.1862396204033213E-3</v>
      </c>
      <c r="CE169">
        <f t="shared" si="127"/>
        <v>5.9311981020166067E-4</v>
      </c>
      <c r="CF169">
        <f t="shared" si="128"/>
        <v>5.9311981020166067E-4</v>
      </c>
      <c r="CG169">
        <f t="shared" si="129"/>
        <v>1.1862396204033213E-3</v>
      </c>
      <c r="CH169">
        <f t="shared" si="130"/>
        <v>5.9311981020166067E-4</v>
      </c>
      <c r="CI169">
        <f t="shared" si="131"/>
        <v>1.7793594306049819E-3</v>
      </c>
      <c r="CJ169">
        <f t="shared" si="132"/>
        <v>0</v>
      </c>
      <c r="CK169">
        <f t="shared" si="133"/>
        <v>0</v>
      </c>
      <c r="CL169">
        <f t="shared" si="134"/>
        <v>0</v>
      </c>
      <c r="CM169">
        <f t="shared" si="135"/>
        <v>0</v>
      </c>
      <c r="CN169">
        <f t="shared" si="136"/>
        <v>0.4614472123368919</v>
      </c>
      <c r="CO169">
        <f t="shared" si="137"/>
        <v>0.16192170818505333</v>
      </c>
      <c r="CP169">
        <f t="shared" si="138"/>
        <v>0.37663107947805441</v>
      </c>
      <c r="CQ169">
        <f t="shared" si="139"/>
        <v>7.6512455516014224E-2</v>
      </c>
      <c r="CR169">
        <f t="shared" si="140"/>
        <v>5.2787663107947795E-2</v>
      </c>
      <c r="CS169">
        <f t="shared" si="141"/>
        <v>0.23962040332147089</v>
      </c>
      <c r="CT169">
        <f t="shared" si="142"/>
        <v>9.4899169632265707E-3</v>
      </c>
      <c r="CU169">
        <f t="shared" si="143"/>
        <v>1.779359430604982E-2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2021-09-18T14:44:02Z</dcterms:created>
  <dcterms:modified xsi:type="dcterms:W3CDTF">2021-10-01T14:17:04Z</dcterms:modified>
</cp:coreProperties>
</file>