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F18B2145-E576-4B2B-A3A2-627B6A79E44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ocumentation" sheetId="1" r:id="rId1"/>
    <sheet name="Product Sales" sheetId="2" r:id="rId2"/>
  </sheets>
  <definedNames>
    <definedName name="_xlnm.Print_Area" localSheetId="1">'Product Sales'!$A$1:$E$28,'Product Sales'!$A$29:$O$45</definedName>
    <definedName name="_xlnm.Print_Titles" localSheetId="1">'Product Sales'!$A:$B,'Product Sales'!$1:$2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2" l="1"/>
  <c r="O45" i="2"/>
  <c r="O32" i="2"/>
  <c r="O33" i="2"/>
  <c r="O34" i="2"/>
  <c r="O35" i="2"/>
  <c r="O36" i="2"/>
  <c r="O37" i="2"/>
  <c r="O38" i="2"/>
  <c r="O40" i="2"/>
  <c r="O41" i="2"/>
  <c r="O42" i="2"/>
  <c r="O43" i="2"/>
  <c r="O44" i="2"/>
  <c r="O31" i="2"/>
  <c r="D45" i="2"/>
  <c r="E45" i="2"/>
  <c r="F45" i="2"/>
  <c r="G45" i="2"/>
  <c r="H45" i="2"/>
  <c r="I45" i="2"/>
  <c r="J45" i="2"/>
  <c r="K45" i="2"/>
  <c r="L45" i="2"/>
  <c r="M45" i="2"/>
  <c r="N45" i="2"/>
  <c r="C45" i="2"/>
  <c r="E20" i="2"/>
  <c r="E13" i="2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13" i="2"/>
  <c r="C27" i="2"/>
  <c r="B27" i="2"/>
  <c r="D27" i="2" s="1"/>
  <c r="E27" i="2" s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3" i="2"/>
  <c r="E6" i="2"/>
  <c r="E8" i="2"/>
  <c r="E9" i="2"/>
  <c r="E7" i="2"/>
  <c r="D8" i="2"/>
  <c r="D9" i="2"/>
  <c r="D7" i="2"/>
  <c r="D6" i="2"/>
  <c r="C9" i="2"/>
  <c r="B9" i="2"/>
  <c r="B8" i="2"/>
  <c r="B7" i="2"/>
  <c r="B6" i="2"/>
  <c r="B5" i="1"/>
</calcChain>
</file>

<file path=xl/sharedStrings.xml><?xml version="1.0" encoding="utf-8"?>
<sst xmlns="http://schemas.openxmlformats.org/spreadsheetml/2006/main" count="75" uniqueCount="48">
  <si>
    <t>Your Value Store</t>
  </si>
  <si>
    <t>Author</t>
  </si>
  <si>
    <t>Date</t>
  </si>
  <si>
    <t>Purpose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</si>
  <si>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</si>
  <si>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</si>
  <si>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</si>
  <si>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</si>
  <si>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</si>
  <si>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</si>
  <si>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</si>
  <si>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</si>
  <si>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</si>
  <si>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</si>
  <si>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</si>
  <si>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</si>
  <si>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Home Decoration</t>
  </si>
  <si>
    <t>Patio &amp; Garden</t>
  </si>
  <si>
    <t>Rugs</t>
  </si>
  <si>
    <t>Wall Art</t>
  </si>
  <si>
    <t>Bath</t>
  </si>
  <si>
    <t>Bedding</t>
  </si>
  <si>
    <t>Dining</t>
  </si>
  <si>
    <t>Furniture</t>
  </si>
  <si>
    <t>Kitchen</t>
  </si>
  <si>
    <t>Lamps</t>
  </si>
  <si>
    <t>Lighting</t>
  </si>
  <si>
    <t>Storage</t>
  </si>
  <si>
    <t>Decorative</t>
  </si>
  <si>
    <t>Living</t>
  </si>
  <si>
    <t>Utility</t>
  </si>
  <si>
    <t>Category</t>
  </si>
  <si>
    <t>Current Year</t>
  </si>
  <si>
    <t>Previous Year</t>
  </si>
  <si>
    <t>Net Change</t>
  </si>
  <si>
    <t>% Change</t>
  </si>
  <si>
    <t>Total</t>
  </si>
  <si>
    <t>Product Type</t>
  </si>
  <si>
    <r>
      <t xml:space="preserve">Bristol </t>
    </r>
    <r>
      <rPr>
        <b/>
        <sz val="28"/>
        <color rgb="FF92D050"/>
        <rFont val="Century Gothic"/>
        <family val="2"/>
        <scheme val="major"/>
      </rPr>
      <t>Bay</t>
    </r>
  </si>
  <si>
    <t>TOTAL</t>
  </si>
  <si>
    <t>Windows</t>
  </si>
  <si>
    <t>Appliances</t>
  </si>
  <si>
    <t>Home Furnishing Gross Sales (Northwest Region) by Category</t>
  </si>
  <si>
    <t>Home Furnishing Gross Sales (Northwest Region) by Product Type</t>
  </si>
  <si>
    <t>To summarize Northwest region sales data in the Home Furnishing department in 14 product categories</t>
  </si>
  <si>
    <t>Monthly Sales</t>
  </si>
  <si>
    <t>Erica Gelly</t>
  </si>
  <si>
    <t>Top 3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</si>
</sst>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9" formatCode="_-&quot;GH₵&quot;* #,##0_-;\-&quot;GH₵&quot;* #,##0_-;_-&quot;GH₵&quot;* &quot;-&quot;??_-;_-@_-"/>
    <numFmt numFmtId="172" formatCode="_-* #,##0_-;\-* #,##0_-;_-* &quot;-&quot;??_-;_-@_-"/>
  </numFmts>
  <fonts count="10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rgb="FF00B0F0"/>
      <name val="Century Gothic"/>
      <family val="2"/>
      <scheme val="major"/>
    </font>
    <font>
      <i/>
      <sz val="16"/>
      <color rgb="FF00B0F0"/>
      <name val="Century Gothic"/>
      <family val="2"/>
      <scheme val="minor"/>
    </font>
    <font>
      <b/>
      <sz val="28"/>
      <color rgb="FF92D050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006600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theme="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164" fontId="0" fillId="6" borderId="1" xfId="0" applyNumberFormat="1" applyFill="1" applyBorder="1" applyAlignment="1">
      <alignment horizontal="left"/>
    </xf>
    <xf numFmtId="164" fontId="0" fillId="6" borderId="1" xfId="0" applyNumberFormat="1" applyFill="1" applyBorder="1" applyAlignment="1">
      <alignment vertical="top" wrapText="1"/>
    </xf>
    <xf numFmtId="169" fontId="0" fillId="0" borderId="0" xfId="0" applyNumberFormat="1"/>
    <xf numFmtId="10" fontId="0" fillId="0" borderId="0" xfId="2" applyNumberFormat="1" applyFont="1"/>
    <xf numFmtId="0" fontId="6" fillId="0" borderId="0" xfId="3"/>
    <xf numFmtId="0" fontId="7" fillId="0" borderId="2" xfId="4"/>
    <xf numFmtId="0" fontId="8" fillId="0" borderId="3" xfId="5"/>
    <xf numFmtId="169" fontId="8" fillId="0" borderId="3" xfId="5" applyNumberFormat="1"/>
    <xf numFmtId="10" fontId="8" fillId="0" borderId="3" xfId="5" applyNumberFormat="1"/>
    <xf numFmtId="0" fontId="5" fillId="5" borderId="0" xfId="8"/>
    <xf numFmtId="0" fontId="8" fillId="4" borderId="5" xfId="7" applyFont="1" applyBorder="1" applyAlignment="1">
      <alignment horizontal="center" vertical="center" textRotation="90"/>
    </xf>
    <xf numFmtId="0" fontId="5" fillId="3" borderId="6" xfId="6" applyBorder="1"/>
    <xf numFmtId="172" fontId="0" fillId="0" borderId="6" xfId="1" applyNumberFormat="1" applyFont="1" applyBorder="1"/>
    <xf numFmtId="169" fontId="0" fillId="0" borderId="7" xfId="0" applyNumberFormat="1" applyBorder="1"/>
    <xf numFmtId="0" fontId="8" fillId="4" borderId="8" xfId="7" applyFont="1" applyBorder="1" applyAlignment="1">
      <alignment horizontal="center" vertical="center" textRotation="90"/>
    </xf>
    <xf numFmtId="0" fontId="5" fillId="3" borderId="0" xfId="6" applyBorder="1"/>
    <xf numFmtId="172" fontId="0" fillId="0" borderId="0" xfId="1" applyNumberFormat="1" applyFont="1" applyBorder="1"/>
    <xf numFmtId="169" fontId="0" fillId="0" borderId="9" xfId="0" applyNumberFormat="1" applyBorder="1"/>
    <xf numFmtId="0" fontId="8" fillId="4" borderId="10" xfId="7" applyFont="1" applyBorder="1" applyAlignment="1">
      <alignment horizontal="center" vertical="center" textRotation="90"/>
    </xf>
    <xf numFmtId="0" fontId="5" fillId="3" borderId="11" xfId="6" applyBorder="1"/>
    <xf numFmtId="172" fontId="0" fillId="0" borderId="11" xfId="1" applyNumberFormat="1" applyFont="1" applyBorder="1"/>
    <xf numFmtId="169" fontId="0" fillId="0" borderId="12" xfId="0" applyNumberFormat="1" applyBorder="1"/>
    <xf numFmtId="0" fontId="8" fillId="4" borderId="0" xfId="7" applyFont="1" applyAlignment="1">
      <alignment vertical="center" textRotation="90"/>
    </xf>
    <xf numFmtId="0" fontId="8" fillId="3" borderId="13" xfId="5" applyFill="1" applyBorder="1"/>
    <xf numFmtId="169" fontId="8" fillId="0" borderId="13" xfId="5" applyNumberFormat="1" applyBorder="1"/>
    <xf numFmtId="169" fontId="8" fillId="0" borderId="4" xfId="5" applyNumberFormat="1" applyBorder="1"/>
    <xf numFmtId="169" fontId="9" fillId="7" borderId="9" xfId="0" applyNumberFormat="1" applyFont="1" applyFill="1" applyBorder="1"/>
  </cellXfs>
  <cellStyles count="9">
    <cellStyle name="40% - Accent3" xfId="6" builtinId="39"/>
    <cellStyle name="60% - Accent3" xfId="7" builtinId="40"/>
    <cellStyle name="60% - Accent6" xfId="8" builtinId="52"/>
    <cellStyle name="Comma" xfId="1" builtinId="3"/>
    <cellStyle name="Heading 3" xfId="4" builtinId="18"/>
    <cellStyle name="Normal" xfId="0" builtinId="0"/>
    <cellStyle name="Percent" xfId="2" builtinId="5"/>
    <cellStyle name="Title" xfId="3" builtinId="15"/>
    <cellStyle name="Total" xfId="5" builtinId="25"/>
  </cellStyles>
  <dxfs count="8">
    <dxf>
      <font>
        <color rgb="FF006600"/>
      </font>
      <fill>
        <patternFill>
          <bgColor rgb="FF00B050"/>
        </patternFill>
      </fill>
    </dxf>
    <dxf>
      <font>
        <color rgb="FF006600"/>
      </font>
      <fill>
        <patternFill>
          <bgColor rgb="FF00B050"/>
        </patternFill>
      </fill>
    </dxf>
    <dxf>
      <font>
        <color rgb="FF006600"/>
      </font>
      <fill>
        <patternFill>
          <bgColor rgb="FF00B050"/>
        </patternFill>
      </fill>
    </dxf>
    <dxf>
      <font>
        <color rgb="FF006600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6600"/>
      </font>
      <fill>
        <patternFill>
          <bgColor rgb="FF00B050"/>
        </patternFill>
      </fill>
    </dxf>
    <dxf>
      <font>
        <color rgb="FF006600"/>
      </font>
      <fill>
        <patternFill>
          <bgColor rgb="FF00B050"/>
        </patternFill>
      </fill>
    </dxf>
    <dxf>
      <font>
        <color rgb="FF00660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B6"/>
  <sheetViews>
    <sheetView zoomScale="120" zoomScaleNormal="120" workbookViewId="0">
      <selection activeCell="B3" sqref="B3"/>
    </sheetView>
  </sheetViews>
  <sheetFormatPr defaultRowHeight="16.5" x14ac:dyDescent="0.3"/>
  <cols>
    <col min="1" max="1" width="12.75" customWidth="1"/>
    <col min="2" max="2" width="38" customWidth="1"/>
  </cols>
  <sheetData>
    <row r="1" spans="1:2" ht="34.5" x14ac:dyDescent="0.45">
      <c r="A1" s="1" t="s">
        <v>38</v>
      </c>
    </row>
    <row r="2" spans="1:2" ht="20.25" x14ac:dyDescent="0.3">
      <c r="A2" s="2" t="s">
        <v>0</v>
      </c>
    </row>
    <row r="4" spans="1:2" x14ac:dyDescent="0.3">
      <c r="A4" s="3" t="s">
        <v>1</v>
      </c>
      <c r="B4" s="4" t="s">
        <v>46</v>
      </c>
    </row>
    <row r="5" spans="1:2" x14ac:dyDescent="0.3">
      <c r="A5" s="3" t="s">
        <v>2</v>
      </c>
      <c r="B5" s="5">
        <f ca="1">TODAY()</f>
        <v>44992</v>
      </c>
    </row>
    <row r="6" spans="1:2" ht="49.5" x14ac:dyDescent="0.3">
      <c r="A6" s="3" t="s">
        <v>3</v>
      </c>
      <c r="B6" s="6" t="s">
        <v>44</v>
      </c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O46"/>
  <sheetViews>
    <sheetView tabSelected="1" topLeftCell="H20" zoomScale="115" zoomScaleNormal="115" workbookViewId="0">
      <selection activeCell="N20" sqref="N1:N1048576"/>
    </sheetView>
  </sheetViews>
  <sheetFormatPr defaultRowHeight="15" x14ac:dyDescent="0.3"/>
  <cols>
    <col min="1" max="1" width="16.625" customWidth="1"/>
    <col min="2" max="2" width="22.625" customWidth="1"/>
    <col min="3" max="3" width="19.25" bestFit="1" customWidth="1"/>
    <col min="4" max="6" width="18.25" bestFit="1" customWidth="1"/>
    <col min="7" max="8" width="17.875" bestFit="1" customWidth="1"/>
    <col min="9" max="14" width="18.25" bestFit="1" customWidth="1"/>
    <col min="15" max="15" width="19" customWidth="1"/>
  </cols>
  <sheetData>
    <row r="1" spans="1:5" ht="34.5" x14ac:dyDescent="0.45">
      <c r="A1" s="1" t="s">
        <v>38</v>
      </c>
    </row>
    <row r="2" spans="1:5" ht="20.25" x14ac:dyDescent="0.3">
      <c r="A2" s="2" t="s">
        <v>0</v>
      </c>
    </row>
    <row r="4" spans="1:5" ht="24" x14ac:dyDescent="0.35">
      <c r="A4" s="9" t="s">
        <v>42</v>
      </c>
    </row>
    <row r="5" spans="1:5" ht="17.25" thickBot="1" x14ac:dyDescent="0.35">
      <c r="A5" s="10" t="s">
        <v>31</v>
      </c>
      <c r="B5" s="10" t="s">
        <v>32</v>
      </c>
      <c r="C5" s="10" t="s">
        <v>33</v>
      </c>
      <c r="D5" s="10" t="s">
        <v>34</v>
      </c>
      <c r="E5" s="10" t="s">
        <v>35</v>
      </c>
    </row>
    <row r="6" spans="1:5" ht="16.5" x14ac:dyDescent="0.3">
      <c r="A6" t="s">
        <v>28</v>
      </c>
      <c r="B6" s="7">
        <f>SUM(C31:N35)</f>
        <v>18450000</v>
      </c>
      <c r="C6" s="7">
        <v>18194000</v>
      </c>
      <c r="D6" s="7">
        <f>B6-C6</f>
        <v>256000</v>
      </c>
      <c r="E6" s="8">
        <f>D6/C6</f>
        <v>1.4070572716280092E-2</v>
      </c>
    </row>
    <row r="7" spans="1:5" ht="16.5" x14ac:dyDescent="0.3">
      <c r="A7" t="s">
        <v>29</v>
      </c>
      <c r="B7" s="7">
        <f>SUM(C36:N40)</f>
        <v>39798500</v>
      </c>
      <c r="C7" s="7">
        <v>38497200</v>
      </c>
      <c r="D7" s="7">
        <f>B7-C7</f>
        <v>1301300</v>
      </c>
      <c r="E7" s="8">
        <f>D7/C7</f>
        <v>3.3802458360608044E-2</v>
      </c>
    </row>
    <row r="8" spans="1:5" ht="16.5" x14ac:dyDescent="0.3">
      <c r="A8" t="s">
        <v>30</v>
      </c>
      <c r="B8" s="7">
        <f>SUM(C41:N44)</f>
        <v>14427500</v>
      </c>
      <c r="C8" s="7">
        <v>13839800</v>
      </c>
      <c r="D8" s="7">
        <f t="shared" ref="D8:D9" si="0">B8-C8</f>
        <v>587700</v>
      </c>
      <c r="E8" s="8">
        <f t="shared" ref="E8:E9" si="1">D8/C8</f>
        <v>4.2464486481018512E-2</v>
      </c>
    </row>
    <row r="9" spans="1:5" ht="17.25" thickBot="1" x14ac:dyDescent="0.35">
      <c r="A9" s="11" t="s">
        <v>36</v>
      </c>
      <c r="B9" s="12">
        <f>SUM(B6:B8)</f>
        <v>72676000</v>
      </c>
      <c r="C9" s="12">
        <f>SUM(C6:C8)</f>
        <v>70531000</v>
      </c>
      <c r="D9" s="12">
        <f t="shared" si="0"/>
        <v>2145000</v>
      </c>
      <c r="E9" s="13">
        <f t="shared" si="1"/>
        <v>3.0412159192411848E-2</v>
      </c>
    </row>
    <row r="10" spans="1:5" ht="17.25" thickTop="1" x14ac:dyDescent="0.3"/>
    <row r="11" spans="1:5" ht="24" x14ac:dyDescent="0.35">
      <c r="A11" s="9" t="s">
        <v>43</v>
      </c>
    </row>
    <row r="12" spans="1:5" ht="17.25" thickBot="1" x14ac:dyDescent="0.35">
      <c r="A12" s="10" t="s">
        <v>37</v>
      </c>
      <c r="B12" s="10" t="s">
        <v>32</v>
      </c>
      <c r="C12" s="10" t="s">
        <v>33</v>
      </c>
      <c r="D12" s="10" t="s">
        <v>34</v>
      </c>
      <c r="E12" s="10" t="s">
        <v>35</v>
      </c>
    </row>
    <row r="13" spans="1:5" ht="16.5" x14ac:dyDescent="0.3">
      <c r="A13" t="s">
        <v>16</v>
      </c>
      <c r="B13" s="7">
        <f>SUM(C31:N31)</f>
        <v>6293600</v>
      </c>
      <c r="C13" s="7">
        <v>6170300</v>
      </c>
      <c r="D13" s="7">
        <f>B13-C13</f>
        <v>123300</v>
      </c>
      <c r="E13" s="8">
        <f>D13/C13</f>
        <v>1.9982820932531644E-2</v>
      </c>
    </row>
    <row r="14" spans="1:5" ht="16.5" x14ac:dyDescent="0.3">
      <c r="A14" t="s">
        <v>17</v>
      </c>
      <c r="B14" s="7">
        <f t="shared" ref="B14:B26" si="2">SUM(C32:N32)</f>
        <v>5887900</v>
      </c>
      <c r="C14" s="7">
        <v>5710100</v>
      </c>
      <c r="D14" s="7">
        <f t="shared" ref="D14:D27" si="3">B14-C14</f>
        <v>177800</v>
      </c>
      <c r="E14" s="8">
        <f t="shared" ref="E14:E27" si="4">D14/C14</f>
        <v>3.1137808444685732E-2</v>
      </c>
    </row>
    <row r="15" spans="1:5" ht="16.5" x14ac:dyDescent="0.3">
      <c r="A15" t="s">
        <v>18</v>
      </c>
      <c r="B15" s="7">
        <f t="shared" si="2"/>
        <v>2768500</v>
      </c>
      <c r="C15" s="7">
        <v>2873400</v>
      </c>
      <c r="D15" s="7">
        <f t="shared" si="3"/>
        <v>-104900</v>
      </c>
      <c r="E15" s="8">
        <f t="shared" si="4"/>
        <v>-3.6507273613141225E-2</v>
      </c>
    </row>
    <row r="16" spans="1:5" ht="16.5" x14ac:dyDescent="0.3">
      <c r="A16" t="s">
        <v>19</v>
      </c>
      <c r="B16" s="7">
        <f t="shared" si="2"/>
        <v>700700</v>
      </c>
      <c r="C16" s="7">
        <v>720100</v>
      </c>
      <c r="D16" s="7">
        <f t="shared" si="3"/>
        <v>-19400</v>
      </c>
      <c r="E16" s="8">
        <f t="shared" si="4"/>
        <v>-2.6940702680183309E-2</v>
      </c>
    </row>
    <row r="17" spans="1:15" ht="16.5" x14ac:dyDescent="0.3">
      <c r="A17" t="s">
        <v>40</v>
      </c>
      <c r="B17" s="7">
        <f t="shared" si="2"/>
        <v>2799300</v>
      </c>
      <c r="C17" s="7">
        <v>2720100</v>
      </c>
      <c r="D17" s="7">
        <f t="shared" si="3"/>
        <v>79200</v>
      </c>
      <c r="E17" s="8">
        <f t="shared" si="4"/>
        <v>2.9116576596448659E-2</v>
      </c>
    </row>
    <row r="18" spans="1:15" ht="16.5" x14ac:dyDescent="0.3">
      <c r="A18" t="s">
        <v>20</v>
      </c>
      <c r="B18" s="7">
        <f t="shared" si="2"/>
        <v>7974100</v>
      </c>
      <c r="C18" s="7">
        <v>8110700</v>
      </c>
      <c r="D18" s="7">
        <f t="shared" si="3"/>
        <v>-136600</v>
      </c>
      <c r="E18" s="8">
        <f t="shared" si="4"/>
        <v>-1.6841949523468999E-2</v>
      </c>
    </row>
    <row r="19" spans="1:15" ht="16.5" x14ac:dyDescent="0.3">
      <c r="A19" t="s">
        <v>21</v>
      </c>
      <c r="B19" s="7">
        <f t="shared" si="2"/>
        <v>5437200</v>
      </c>
      <c r="C19" s="7">
        <v>5200100</v>
      </c>
      <c r="D19" s="7">
        <f t="shared" si="3"/>
        <v>237100</v>
      </c>
      <c r="E19" s="8">
        <f t="shared" si="4"/>
        <v>4.5595277013903576E-2</v>
      </c>
    </row>
    <row r="20" spans="1:15" ht="16.5" x14ac:dyDescent="0.3">
      <c r="A20" t="s">
        <v>22</v>
      </c>
      <c r="B20" s="7">
        <f t="shared" si="2"/>
        <v>6089400</v>
      </c>
      <c r="C20" s="7">
        <v>5678900</v>
      </c>
      <c r="D20" s="7">
        <f t="shared" si="3"/>
        <v>410500</v>
      </c>
      <c r="E20" s="8">
        <f t="shared" si="4"/>
        <v>7.2285125640528969E-2</v>
      </c>
    </row>
    <row r="21" spans="1:15" ht="16.5" x14ac:dyDescent="0.3">
      <c r="A21" t="s">
        <v>23</v>
      </c>
      <c r="B21" s="7">
        <f t="shared" si="2"/>
        <v>12396000</v>
      </c>
      <c r="C21" s="7">
        <v>12004800</v>
      </c>
      <c r="D21" s="7">
        <f t="shared" si="3"/>
        <v>391200</v>
      </c>
      <c r="E21" s="8">
        <f t="shared" si="4"/>
        <v>3.2586965213914437E-2</v>
      </c>
    </row>
    <row r="22" spans="1:15" ht="16.5" x14ac:dyDescent="0.3">
      <c r="A22" t="s">
        <v>24</v>
      </c>
      <c r="B22" s="7">
        <f t="shared" si="2"/>
        <v>7901800</v>
      </c>
      <c r="C22" s="7">
        <v>7502700</v>
      </c>
      <c r="D22" s="7">
        <f t="shared" si="3"/>
        <v>399100</v>
      </c>
      <c r="E22" s="8">
        <f t="shared" si="4"/>
        <v>5.3194183427299507E-2</v>
      </c>
    </row>
    <row r="23" spans="1:15" ht="16.5" x14ac:dyDescent="0.3">
      <c r="A23" t="s">
        <v>41</v>
      </c>
      <c r="B23" s="7">
        <f t="shared" si="2"/>
        <v>9439200</v>
      </c>
      <c r="C23" s="7">
        <v>9008200</v>
      </c>
      <c r="D23" s="7">
        <f t="shared" si="3"/>
        <v>431000</v>
      </c>
      <c r="E23" s="8">
        <f t="shared" si="4"/>
        <v>4.7845296507626388E-2</v>
      </c>
    </row>
    <row r="24" spans="1:15" ht="16.5" x14ac:dyDescent="0.3">
      <c r="A24" t="s">
        <v>25</v>
      </c>
      <c r="B24" s="7">
        <f t="shared" si="2"/>
        <v>1450000</v>
      </c>
      <c r="C24" s="7">
        <v>1480600</v>
      </c>
      <c r="D24" s="7">
        <f t="shared" si="3"/>
        <v>-30600</v>
      </c>
      <c r="E24" s="8">
        <f t="shared" si="4"/>
        <v>-2.0667297041739835E-2</v>
      </c>
    </row>
    <row r="25" spans="1:15" ht="16.5" x14ac:dyDescent="0.3">
      <c r="A25" t="s">
        <v>26</v>
      </c>
      <c r="B25" s="7">
        <f t="shared" si="2"/>
        <v>1087400</v>
      </c>
      <c r="C25" s="7">
        <v>1030400</v>
      </c>
      <c r="D25" s="7">
        <f t="shared" si="3"/>
        <v>57000</v>
      </c>
      <c r="E25" s="8">
        <f t="shared" si="4"/>
        <v>5.5318322981366456E-2</v>
      </c>
    </row>
    <row r="26" spans="1:15" ht="16.5" x14ac:dyDescent="0.3">
      <c r="A26" t="s">
        <v>27</v>
      </c>
      <c r="B26" s="7">
        <f t="shared" si="2"/>
        <v>2450900</v>
      </c>
      <c r="C26" s="7">
        <v>2320600</v>
      </c>
      <c r="D26" s="7">
        <f t="shared" si="3"/>
        <v>130300</v>
      </c>
      <c r="E26" s="8">
        <f t="shared" si="4"/>
        <v>5.6149271740067223E-2</v>
      </c>
    </row>
    <row r="27" spans="1:15" ht="17.25" thickBot="1" x14ac:dyDescent="0.35">
      <c r="A27" s="11" t="s">
        <v>36</v>
      </c>
      <c r="B27" s="12">
        <f>SUM(B13:B26)</f>
        <v>72676000</v>
      </c>
      <c r="C27" s="12">
        <f>SUM(C13:C26)</f>
        <v>70531000</v>
      </c>
      <c r="D27" s="12">
        <f t="shared" si="3"/>
        <v>2145000</v>
      </c>
      <c r="E27" s="13">
        <f t="shared" si="4"/>
        <v>3.0412159192411848E-2</v>
      </c>
    </row>
    <row r="28" spans="1:15" ht="17.25" thickTop="1" x14ac:dyDescent="0.3"/>
    <row r="29" spans="1:15" ht="24" x14ac:dyDescent="0.35">
      <c r="A29" s="9" t="s">
        <v>45</v>
      </c>
      <c r="O29" s="31" t="s">
        <v>47</v>
      </c>
    </row>
    <row r="30" spans="1:15" ht="17.25" thickBot="1" x14ac:dyDescent="0.35">
      <c r="A30" s="14" t="s">
        <v>31</v>
      </c>
      <c r="B30" s="14" t="s">
        <v>37</v>
      </c>
      <c r="C30" s="14" t="s">
        <v>4</v>
      </c>
      <c r="D30" s="14" t="s">
        <v>5</v>
      </c>
      <c r="E30" s="14" t="s">
        <v>6</v>
      </c>
      <c r="F30" s="14" t="s">
        <v>7</v>
      </c>
      <c r="G30" s="14" t="s">
        <v>8</v>
      </c>
      <c r="H30" s="14" t="s">
        <v>9</v>
      </c>
      <c r="I30" s="14" t="s">
        <v>10</v>
      </c>
      <c r="J30" s="14" t="s">
        <v>11</v>
      </c>
      <c r="K30" s="14" t="s">
        <v>12</v>
      </c>
      <c r="L30" s="14" t="s">
        <v>13</v>
      </c>
      <c r="M30" s="14" t="s">
        <v>14</v>
      </c>
      <c r="N30" s="14" t="s">
        <v>15</v>
      </c>
      <c r="O30" s="14" t="s">
        <v>36</v>
      </c>
    </row>
    <row r="31" spans="1:15" ht="16.5" x14ac:dyDescent="0.3">
      <c r="A31" s="15" t="s">
        <v>28</v>
      </c>
      <c r="B31" s="16" t="s">
        <v>16</v>
      </c>
      <c r="C31" s="17">
        <v>588800</v>
      </c>
      <c r="D31" s="17">
        <v>393700</v>
      </c>
      <c r="E31" s="17">
        <v>499200</v>
      </c>
      <c r="F31" s="17">
        <v>487900</v>
      </c>
      <c r="G31" s="17">
        <v>505800</v>
      </c>
      <c r="H31" s="17">
        <v>537700</v>
      </c>
      <c r="I31" s="17">
        <v>530300</v>
      </c>
      <c r="J31" s="17">
        <v>523900</v>
      </c>
      <c r="K31" s="17">
        <v>484100</v>
      </c>
      <c r="L31" s="17">
        <v>471400</v>
      </c>
      <c r="M31" s="17">
        <v>580800</v>
      </c>
      <c r="N31" s="17">
        <v>690000</v>
      </c>
      <c r="O31" s="18">
        <f>SUM(C31:N31)</f>
        <v>6293600</v>
      </c>
    </row>
    <row r="32" spans="1:15" ht="16.5" x14ac:dyDescent="0.3">
      <c r="A32" s="19"/>
      <c r="B32" s="20" t="s">
        <v>17</v>
      </c>
      <c r="C32" s="21">
        <v>205400</v>
      </c>
      <c r="D32" s="21">
        <v>183100</v>
      </c>
      <c r="E32" s="21">
        <v>290200</v>
      </c>
      <c r="F32" s="21">
        <v>392500</v>
      </c>
      <c r="G32" s="21">
        <v>488600</v>
      </c>
      <c r="H32" s="21">
        <v>657100</v>
      </c>
      <c r="I32" s="21">
        <v>723200</v>
      </c>
      <c r="J32" s="21">
        <v>782800</v>
      </c>
      <c r="K32" s="21">
        <v>675400</v>
      </c>
      <c r="L32" s="21">
        <v>548100</v>
      </c>
      <c r="M32" s="21">
        <v>540300</v>
      </c>
      <c r="N32" s="21">
        <v>401200</v>
      </c>
      <c r="O32" s="22">
        <f t="shared" ref="O32:O45" si="5">SUM(C32:N32)</f>
        <v>5887900</v>
      </c>
    </row>
    <row r="33" spans="1:15" ht="16.5" x14ac:dyDescent="0.3">
      <c r="A33" s="19"/>
      <c r="B33" s="20" t="s">
        <v>18</v>
      </c>
      <c r="C33" s="21">
        <v>267000</v>
      </c>
      <c r="D33" s="21">
        <v>192300</v>
      </c>
      <c r="E33" s="21">
        <v>232200</v>
      </c>
      <c r="F33" s="21">
        <v>218700</v>
      </c>
      <c r="G33" s="21">
        <v>224200</v>
      </c>
      <c r="H33" s="21">
        <v>233000</v>
      </c>
      <c r="I33" s="21">
        <v>223000</v>
      </c>
      <c r="J33" s="21">
        <v>216800</v>
      </c>
      <c r="K33" s="21">
        <v>197000</v>
      </c>
      <c r="L33" s="21">
        <v>202800</v>
      </c>
      <c r="M33" s="21">
        <v>256600</v>
      </c>
      <c r="N33" s="21">
        <v>304900</v>
      </c>
      <c r="O33" s="22">
        <f t="shared" si="5"/>
        <v>2768500</v>
      </c>
    </row>
    <row r="34" spans="1:15" ht="16.5" x14ac:dyDescent="0.3">
      <c r="A34" s="19"/>
      <c r="B34" s="20" t="s">
        <v>19</v>
      </c>
      <c r="C34" s="21">
        <v>61600</v>
      </c>
      <c r="D34" s="21">
        <v>41200</v>
      </c>
      <c r="E34" s="21">
        <v>52200</v>
      </c>
      <c r="F34" s="21">
        <v>50500</v>
      </c>
      <c r="G34" s="21">
        <v>51800</v>
      </c>
      <c r="H34" s="21">
        <v>53800</v>
      </c>
      <c r="I34" s="21">
        <v>54200</v>
      </c>
      <c r="J34" s="21">
        <v>54200</v>
      </c>
      <c r="K34" s="21">
        <v>50700</v>
      </c>
      <c r="L34" s="21">
        <v>49300</v>
      </c>
      <c r="M34" s="21">
        <v>60800</v>
      </c>
      <c r="N34" s="21">
        <v>120400</v>
      </c>
      <c r="O34" s="22">
        <f t="shared" si="5"/>
        <v>700700</v>
      </c>
    </row>
    <row r="35" spans="1:15" ht="17.25" thickBot="1" x14ac:dyDescent="0.35">
      <c r="A35" s="23"/>
      <c r="B35" s="24" t="s">
        <v>40</v>
      </c>
      <c r="C35" s="25">
        <v>253300</v>
      </c>
      <c r="D35" s="25">
        <v>169400</v>
      </c>
      <c r="E35" s="25">
        <v>214800</v>
      </c>
      <c r="F35" s="25">
        <v>207500</v>
      </c>
      <c r="G35" s="25">
        <v>212700</v>
      </c>
      <c r="H35" s="25">
        <v>233000</v>
      </c>
      <c r="I35" s="25">
        <v>247100</v>
      </c>
      <c r="J35" s="25">
        <v>259100</v>
      </c>
      <c r="K35" s="25">
        <v>236400</v>
      </c>
      <c r="L35" s="25">
        <v>219200</v>
      </c>
      <c r="M35" s="25">
        <v>249900</v>
      </c>
      <c r="N35" s="25">
        <v>296900</v>
      </c>
      <c r="O35" s="26">
        <f t="shared" si="5"/>
        <v>2799300</v>
      </c>
    </row>
    <row r="36" spans="1:15" ht="15" customHeight="1" x14ac:dyDescent="0.3">
      <c r="A36" s="15" t="s">
        <v>29</v>
      </c>
      <c r="B36" s="16" t="s">
        <v>20</v>
      </c>
      <c r="C36" s="17">
        <v>753100</v>
      </c>
      <c r="D36" s="17">
        <v>503600</v>
      </c>
      <c r="E36" s="17">
        <v>638500</v>
      </c>
      <c r="F36" s="17">
        <v>616800</v>
      </c>
      <c r="G36" s="17">
        <v>632300</v>
      </c>
      <c r="H36" s="17">
        <v>657100</v>
      </c>
      <c r="I36" s="17">
        <v>662900</v>
      </c>
      <c r="J36" s="17">
        <v>662400</v>
      </c>
      <c r="K36" s="17">
        <v>619200</v>
      </c>
      <c r="L36" s="17">
        <v>602900</v>
      </c>
      <c r="M36" s="17">
        <v>742700</v>
      </c>
      <c r="N36" s="17">
        <v>882600</v>
      </c>
      <c r="O36" s="18">
        <f t="shared" si="5"/>
        <v>7974100</v>
      </c>
    </row>
    <row r="37" spans="1:15" ht="16.5" x14ac:dyDescent="0.3">
      <c r="A37" s="19"/>
      <c r="B37" s="20" t="s">
        <v>21</v>
      </c>
      <c r="C37" s="21">
        <v>513500</v>
      </c>
      <c r="D37" s="21">
        <v>343400</v>
      </c>
      <c r="E37" s="21">
        <v>435200</v>
      </c>
      <c r="F37" s="21">
        <v>420600</v>
      </c>
      <c r="G37" s="21">
        <v>431100</v>
      </c>
      <c r="H37" s="21">
        <v>448000</v>
      </c>
      <c r="I37" s="21">
        <v>452200</v>
      </c>
      <c r="J37" s="21">
        <v>451600</v>
      </c>
      <c r="K37" s="21">
        <v>422200</v>
      </c>
      <c r="L37" s="21">
        <v>411100</v>
      </c>
      <c r="M37" s="21">
        <v>506500</v>
      </c>
      <c r="N37" s="21">
        <v>601800</v>
      </c>
      <c r="O37" s="22">
        <f t="shared" si="5"/>
        <v>5437200</v>
      </c>
    </row>
    <row r="38" spans="1:15" ht="16.5" x14ac:dyDescent="0.3">
      <c r="A38" s="19"/>
      <c r="B38" s="20" t="s">
        <v>22</v>
      </c>
      <c r="C38" s="21">
        <v>575100</v>
      </c>
      <c r="D38" s="21">
        <v>384600</v>
      </c>
      <c r="E38" s="21">
        <v>487600</v>
      </c>
      <c r="F38" s="21">
        <v>471000</v>
      </c>
      <c r="G38" s="21">
        <v>482800</v>
      </c>
      <c r="H38" s="21">
        <v>501800</v>
      </c>
      <c r="I38" s="21">
        <v>506200</v>
      </c>
      <c r="J38" s="21">
        <v>505800</v>
      </c>
      <c r="K38" s="21">
        <v>472800</v>
      </c>
      <c r="L38" s="21">
        <v>460400</v>
      </c>
      <c r="M38" s="21">
        <v>567300</v>
      </c>
      <c r="N38" s="21">
        <v>674000</v>
      </c>
      <c r="O38" s="22">
        <f t="shared" si="5"/>
        <v>6089400</v>
      </c>
    </row>
    <row r="39" spans="1:15" ht="16.5" x14ac:dyDescent="0.3">
      <c r="A39" s="19"/>
      <c r="B39" s="20" t="s">
        <v>23</v>
      </c>
      <c r="C39" s="21">
        <v>1170800</v>
      </c>
      <c r="D39" s="21">
        <v>782900</v>
      </c>
      <c r="E39" s="21">
        <v>992500</v>
      </c>
      <c r="F39" s="21">
        <v>958900</v>
      </c>
      <c r="G39" s="21">
        <v>982900</v>
      </c>
      <c r="H39" s="21">
        <v>1021500</v>
      </c>
      <c r="I39" s="21">
        <v>1030600</v>
      </c>
      <c r="J39" s="21">
        <v>1029700</v>
      </c>
      <c r="K39" s="21">
        <v>962500</v>
      </c>
      <c r="L39" s="21">
        <v>937200</v>
      </c>
      <c r="M39" s="21">
        <v>1154800</v>
      </c>
      <c r="N39" s="21">
        <v>1371700</v>
      </c>
      <c r="O39" s="22">
        <f>SUM(C39:N39)</f>
        <v>12396000</v>
      </c>
    </row>
    <row r="40" spans="1:15" ht="17.25" thickBot="1" x14ac:dyDescent="0.35">
      <c r="A40" s="23"/>
      <c r="B40" s="24" t="s">
        <v>24</v>
      </c>
      <c r="C40" s="25">
        <v>746300</v>
      </c>
      <c r="D40" s="25">
        <v>499000</v>
      </c>
      <c r="E40" s="25">
        <v>632700</v>
      </c>
      <c r="F40" s="25">
        <v>611200</v>
      </c>
      <c r="G40" s="25">
        <v>626500</v>
      </c>
      <c r="H40" s="25">
        <v>651200</v>
      </c>
      <c r="I40" s="25">
        <v>656900</v>
      </c>
      <c r="J40" s="25">
        <v>656400</v>
      </c>
      <c r="K40" s="25">
        <v>613500</v>
      </c>
      <c r="L40" s="25">
        <v>597400</v>
      </c>
      <c r="M40" s="25">
        <v>736100</v>
      </c>
      <c r="N40" s="25">
        <v>874600</v>
      </c>
      <c r="O40" s="26">
        <f t="shared" si="5"/>
        <v>7901800</v>
      </c>
    </row>
    <row r="41" spans="1:15" ht="15" customHeight="1" x14ac:dyDescent="0.3">
      <c r="A41" s="15" t="s">
        <v>30</v>
      </c>
      <c r="B41" s="16" t="s">
        <v>41</v>
      </c>
      <c r="C41" s="17">
        <v>876400</v>
      </c>
      <c r="D41" s="17">
        <v>586000</v>
      </c>
      <c r="E41" s="17">
        <v>743000</v>
      </c>
      <c r="F41" s="17">
        <v>717700</v>
      </c>
      <c r="G41" s="17">
        <v>735700</v>
      </c>
      <c r="H41" s="17">
        <v>764700</v>
      </c>
      <c r="I41" s="17">
        <v>771400</v>
      </c>
      <c r="J41" s="17">
        <v>770800</v>
      </c>
      <c r="K41" s="17">
        <v>720500</v>
      </c>
      <c r="L41" s="17">
        <v>718000</v>
      </c>
      <c r="M41" s="17">
        <v>911700</v>
      </c>
      <c r="N41" s="17">
        <v>1123300</v>
      </c>
      <c r="O41" s="18">
        <f t="shared" si="5"/>
        <v>9439200</v>
      </c>
    </row>
    <row r="42" spans="1:15" ht="16.5" x14ac:dyDescent="0.3">
      <c r="A42" s="19"/>
      <c r="B42" s="20" t="s">
        <v>25</v>
      </c>
      <c r="C42" s="21">
        <v>136900</v>
      </c>
      <c r="D42" s="21">
        <v>91600</v>
      </c>
      <c r="E42" s="21">
        <v>116100</v>
      </c>
      <c r="F42" s="21">
        <v>112200</v>
      </c>
      <c r="G42" s="21">
        <v>115000</v>
      </c>
      <c r="H42" s="21">
        <v>119500</v>
      </c>
      <c r="I42" s="21">
        <v>120500</v>
      </c>
      <c r="J42" s="21">
        <v>120400</v>
      </c>
      <c r="K42" s="21">
        <v>112600</v>
      </c>
      <c r="L42" s="21">
        <v>109600</v>
      </c>
      <c r="M42" s="21">
        <v>135100</v>
      </c>
      <c r="N42" s="21">
        <v>160500</v>
      </c>
      <c r="O42" s="22">
        <f t="shared" si="5"/>
        <v>1450000</v>
      </c>
    </row>
    <row r="43" spans="1:15" ht="16.5" x14ac:dyDescent="0.3">
      <c r="A43" s="19"/>
      <c r="B43" s="20" t="s">
        <v>26</v>
      </c>
      <c r="C43" s="21">
        <v>102700</v>
      </c>
      <c r="D43" s="21">
        <v>68700</v>
      </c>
      <c r="E43" s="21">
        <v>87100</v>
      </c>
      <c r="F43" s="21">
        <v>84100</v>
      </c>
      <c r="G43" s="21">
        <v>86200</v>
      </c>
      <c r="H43" s="21">
        <v>89600</v>
      </c>
      <c r="I43" s="21">
        <v>90400</v>
      </c>
      <c r="J43" s="21">
        <v>90300</v>
      </c>
      <c r="K43" s="21">
        <v>84400</v>
      </c>
      <c r="L43" s="21">
        <v>82200</v>
      </c>
      <c r="M43" s="21">
        <v>101300</v>
      </c>
      <c r="N43" s="21">
        <v>120400</v>
      </c>
      <c r="O43" s="22">
        <f t="shared" si="5"/>
        <v>1087400</v>
      </c>
    </row>
    <row r="44" spans="1:15" ht="17.25" thickBot="1" x14ac:dyDescent="0.35">
      <c r="A44" s="23"/>
      <c r="B44" s="24" t="s">
        <v>27</v>
      </c>
      <c r="C44" s="25">
        <v>219100</v>
      </c>
      <c r="D44" s="25">
        <v>146500</v>
      </c>
      <c r="E44" s="25">
        <v>185700</v>
      </c>
      <c r="F44" s="25">
        <v>179400</v>
      </c>
      <c r="G44" s="25">
        <v>195400</v>
      </c>
      <c r="H44" s="25">
        <v>227000</v>
      </c>
      <c r="I44" s="25">
        <v>253100</v>
      </c>
      <c r="J44" s="25">
        <v>210800</v>
      </c>
      <c r="K44" s="25">
        <v>185700</v>
      </c>
      <c r="L44" s="25">
        <v>175400</v>
      </c>
      <c r="M44" s="25">
        <v>216100</v>
      </c>
      <c r="N44" s="25">
        <v>256700</v>
      </c>
      <c r="O44" s="26">
        <f t="shared" si="5"/>
        <v>2450900</v>
      </c>
    </row>
    <row r="45" spans="1:15" ht="17.25" thickBot="1" x14ac:dyDescent="0.35">
      <c r="A45" s="27"/>
      <c r="B45" s="28" t="s">
        <v>39</v>
      </c>
      <c r="C45" s="29">
        <f>SUM(C31:C44)</f>
        <v>6470000</v>
      </c>
      <c r="D45" s="29">
        <f t="shared" ref="D45:N45" si="6">SUM(D31:D44)</f>
        <v>4386000</v>
      </c>
      <c r="E45" s="29">
        <f t="shared" si="6"/>
        <v>5607000</v>
      </c>
      <c r="F45" s="29">
        <f t="shared" si="6"/>
        <v>5529000</v>
      </c>
      <c r="G45" s="29">
        <f t="shared" si="6"/>
        <v>5771000</v>
      </c>
      <c r="H45" s="29">
        <f t="shared" si="6"/>
        <v>6195000</v>
      </c>
      <c r="I45" s="29">
        <f t="shared" si="6"/>
        <v>6322000</v>
      </c>
      <c r="J45" s="29">
        <f t="shared" si="6"/>
        <v>6335000</v>
      </c>
      <c r="K45" s="29">
        <f t="shared" si="6"/>
        <v>5837000</v>
      </c>
      <c r="L45" s="29">
        <f t="shared" si="6"/>
        <v>5585000</v>
      </c>
      <c r="M45" s="29">
        <f t="shared" si="6"/>
        <v>6760000</v>
      </c>
      <c r="N45" s="29">
        <f t="shared" si="6"/>
        <v>7879000</v>
      </c>
      <c r="O45" s="30">
        <f t="shared" si="5"/>
        <v>72676000</v>
      </c>
    </row>
    <row r="46" spans="1:15" ht="17.25" thickTop="1" x14ac:dyDescent="0.3"/>
  </sheetData>
  <mergeCells count="3">
    <mergeCell ref="A31:A35"/>
    <mergeCell ref="A36:A40"/>
    <mergeCell ref="A41:A44"/>
  </mergeCells>
  <conditionalFormatting sqref="D13:D27">
    <cfRule type="cellIs" dxfId="4" priority="19" operator="lessThan">
      <formula>0</formula>
    </cfRule>
  </conditionalFormatting>
  <conditionalFormatting sqref="O31:O44">
    <cfRule type="top10" dxfId="3" priority="18" percent="1" rank="3"/>
    <cfRule type="top10" dxfId="2" priority="17" percent="1" rank="3"/>
    <cfRule type="top10" dxfId="1" priority="16" rank="3"/>
  </conditionalFormatting>
  <conditionalFormatting sqref="O29">
    <cfRule type="top10" dxfId="0" priority="1" rank="3"/>
  </conditionalFormatting>
  <pageMargins left="0.98425196850393704" right="0.70866141732283472" top="0.74803149606299213" bottom="0.74803149606299213" header="0.31496062992125984" footer="0.31496062992125984"/>
  <pageSetup scale="44" orientation="portrait" r:id="rId1"/>
  <headerFooter differentFirst="1">
    <oddHeader>&amp;LErica Esinam Gelly&amp;C&amp;F&amp;R&amp;D</oddHeader>
    <oddFooter>&amp;CPage &amp;P of &amp;N</oddFooter>
  </headerFooter>
  <rowBreaks count="1" manualBreakCount="1">
    <brk id="9" max="16383" man="1"/>
  </rowBreaks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Product Sales</vt:lpstr>
      <vt:lpstr>'Product Sales'!Print_Area</vt:lpstr>
      <vt:lpstr>'Product Sales'!Print_Titles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2 Review Assignment</dc:title>
  <dc:creator/>
  <cp:lastModifiedBy/>
  <dcterms:created xsi:type="dcterms:W3CDTF">2015-06-05T18:17:20Z</dcterms:created>
  <dcterms:modified xsi:type="dcterms:W3CDTF">2023-03-07T02:34:51Z</dcterms:modified>
</cp:coreProperties>
</file>