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800" windowHeight="12465" firstSheet="13" activeTab="13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  <sheet name="Sheet1" sheetId="36" r:id="rId33"/>
  </sheets>
  <calcPr calcId="144525"/>
</workbook>
</file>

<file path=xl/calcChain.xml><?xml version="1.0" encoding="utf-8"?>
<calcChain xmlns="http://schemas.openxmlformats.org/spreadsheetml/2006/main">
  <c r="I7" i="35"/>
  <c r="F7"/>
  <c r="C7"/>
  <c r="M6"/>
  <c r="L6"/>
  <c r="I6"/>
  <c r="F6"/>
  <c r="C6"/>
  <c r="I7" i="34"/>
  <c r="F7"/>
  <c r="C7"/>
  <c r="M6"/>
  <c r="L6"/>
  <c r="I6"/>
  <c r="F6"/>
  <c r="C6"/>
  <c r="I7" i="33"/>
  <c r="F7"/>
  <c r="C7"/>
  <c r="M6"/>
  <c r="L6"/>
  <c r="I6"/>
  <c r="F6"/>
  <c r="C6"/>
  <c r="C24" i="32"/>
  <c r="I7"/>
  <c r="F7"/>
  <c r="C7"/>
  <c r="M6"/>
  <c r="L6"/>
  <c r="I6"/>
  <c r="F6"/>
  <c r="C6"/>
  <c r="I7" i="31"/>
  <c r="F7"/>
  <c r="C7"/>
  <c r="M6"/>
  <c r="L6"/>
  <c r="I6"/>
  <c r="F6"/>
  <c r="C6"/>
  <c r="I7" i="30"/>
  <c r="F7"/>
  <c r="C7"/>
  <c r="M6"/>
  <c r="L6"/>
  <c r="I6"/>
  <c r="F6"/>
  <c r="C6"/>
  <c r="I7" i="29"/>
  <c r="F7"/>
  <c r="C7"/>
  <c r="M6"/>
  <c r="L6"/>
  <c r="I6"/>
  <c r="F6"/>
  <c r="C6"/>
  <c r="I7" i="28"/>
  <c r="F7"/>
  <c r="C7"/>
  <c r="M6"/>
  <c r="L6"/>
  <c r="I6"/>
  <c r="F6"/>
  <c r="C6"/>
  <c r="I7" i="27"/>
  <c r="F7"/>
  <c r="C7"/>
  <c r="M6"/>
  <c r="L6"/>
  <c r="I6"/>
  <c r="F6"/>
  <c r="C6"/>
  <c r="I7" i="26"/>
  <c r="F7"/>
  <c r="C7"/>
  <c r="M6"/>
  <c r="L6"/>
  <c r="I6"/>
  <c r="F6"/>
  <c r="C6"/>
  <c r="I7" i="25"/>
  <c r="F7"/>
  <c r="C7"/>
  <c r="M6"/>
  <c r="L6"/>
  <c r="I6"/>
  <c r="F6"/>
  <c r="C6"/>
  <c r="I7" i="24"/>
  <c r="F7"/>
  <c r="C7"/>
  <c r="M6"/>
  <c r="L6"/>
  <c r="I6"/>
  <c r="F6"/>
  <c r="C6"/>
  <c r="I7" i="23"/>
  <c r="F7"/>
  <c r="C7"/>
  <c r="M6"/>
  <c r="L6"/>
  <c r="I6"/>
  <c r="F6"/>
  <c r="C6"/>
  <c r="I7" i="22"/>
  <c r="F7"/>
  <c r="C7"/>
  <c r="M6"/>
  <c r="L6"/>
  <c r="I6"/>
  <c r="F6"/>
  <c r="C6"/>
  <c r="I7" i="21"/>
  <c r="F7"/>
  <c r="C7"/>
  <c r="M6"/>
  <c r="L6"/>
  <c r="I6"/>
  <c r="F6"/>
  <c r="C6"/>
  <c r="I7" i="20"/>
  <c r="F7"/>
  <c r="C7"/>
  <c r="M6"/>
  <c r="L6"/>
  <c r="I6"/>
  <c r="F6"/>
  <c r="C6"/>
  <c r="I7" i="19"/>
  <c r="F7"/>
  <c r="C7"/>
  <c r="M6"/>
  <c r="L6"/>
  <c r="I6"/>
  <c r="F6"/>
  <c r="C6"/>
  <c r="I7" i="18"/>
  <c r="F7"/>
  <c r="C7"/>
  <c r="M6"/>
  <c r="L6"/>
  <c r="I6"/>
  <c r="F6"/>
  <c r="C6"/>
  <c r="I7" i="17"/>
  <c r="F7"/>
  <c r="C7"/>
  <c r="M6"/>
  <c r="L6"/>
  <c r="I6"/>
  <c r="F6"/>
  <c r="C6"/>
  <c r="I7" i="16"/>
  <c r="F7"/>
  <c r="C7"/>
  <c r="M6"/>
  <c r="L6"/>
  <c r="I6"/>
  <c r="F6"/>
  <c r="C6"/>
  <c r="I7" i="15"/>
  <c r="F7"/>
  <c r="C7"/>
  <c r="M6"/>
  <c r="L6"/>
  <c r="I6"/>
  <c r="F6"/>
  <c r="C6"/>
  <c r="I7" i="14"/>
  <c r="F7"/>
  <c r="C7"/>
  <c r="M6"/>
  <c r="L6"/>
  <c r="I6"/>
  <c r="F6"/>
  <c r="C6"/>
  <c r="I7" i="13"/>
  <c r="F7"/>
  <c r="C7"/>
  <c r="M6"/>
  <c r="L6"/>
  <c r="I6"/>
  <c r="F6"/>
  <c r="C6"/>
  <c r="I7" i="12"/>
  <c r="F7"/>
  <c r="C7"/>
  <c r="M6"/>
  <c r="L6"/>
  <c r="I6"/>
  <c r="F6"/>
  <c r="C6"/>
  <c r="I7" i="11"/>
  <c r="F7"/>
  <c r="C7"/>
  <c r="M6"/>
  <c r="L6"/>
  <c r="I6"/>
  <c r="F6"/>
  <c r="C6"/>
  <c r="I7" i="10"/>
  <c r="F7"/>
  <c r="C7"/>
  <c r="M6"/>
  <c r="L6"/>
  <c r="I6"/>
  <c r="F6"/>
  <c r="C6"/>
  <c r="I7" i="9"/>
  <c r="F7"/>
  <c r="C7"/>
  <c r="M6"/>
  <c r="L6"/>
  <c r="I6"/>
  <c r="F6"/>
  <c r="C6"/>
  <c r="I7" i="8"/>
  <c r="F7"/>
  <c r="C7"/>
  <c r="M6"/>
  <c r="L6"/>
  <c r="I6"/>
  <c r="F6"/>
  <c r="C6"/>
  <c r="I7" i="7"/>
  <c r="F7"/>
  <c r="C7"/>
  <c r="M6"/>
  <c r="L6"/>
  <c r="I6"/>
  <c r="F6"/>
  <c r="C6"/>
  <c r="I7" i="6"/>
  <c r="F7"/>
  <c r="C7"/>
  <c r="M6"/>
  <c r="L6"/>
  <c r="I6"/>
  <c r="F6"/>
  <c r="C6"/>
  <c r="I7" i="5"/>
  <c r="F7"/>
  <c r="C7"/>
  <c r="M6"/>
  <c r="L6"/>
  <c r="I6"/>
  <c r="F6"/>
  <c r="C6"/>
  <c r="I7" i="4"/>
  <c r="F7"/>
  <c r="C7"/>
  <c r="I6"/>
  <c r="F6"/>
  <c r="C6"/>
</calcChain>
</file>

<file path=xl/sharedStrings.xml><?xml version="1.0" encoding="utf-8"?>
<sst xmlns="http://schemas.openxmlformats.org/spreadsheetml/2006/main" count="5383" uniqueCount="283">
  <si>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</si>
  <si>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</si>
  <si>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</si>
  <si>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</si>
  <si>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</si>
  <si>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</si>
  <si>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</si>
  <si>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</si>
  <si>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</si>
  <si>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</si>
  <si>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</si>
  <si>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</si>
  <si>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</si>
  <si>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</si>
  <si>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</si>
  <si>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</si>
  <si>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</si>
  <si>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</si>
  <si>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</si>
  <si>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</si>
  <si>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</si>
  <si>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</si>
  <si>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</si>
  <si>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</si>
  <si>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</si>
  <si>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</si>
  <si>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</si>
  <si>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</si>
  <si>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</si>
  <si>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</si>
  <si>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</si>
  <si>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</si>
  <si>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</si>
  <si>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</si>
  <si>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</si>
  <si>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</si>
  <si>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</si>
  <si>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</si>
  <si>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</si>
  <si>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</si>
  <si>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</si>
  <si>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</si>
  <si>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</si>
  <si>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</si>
  <si>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</si>
  <si>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</si>
  <si>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family val="3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</si>
  <si>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</si>
  <si>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</si>
  <si>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</si>
  <si>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</si>
  <si>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</si>
  <si>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</si>
  <si>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</si>
  <si>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</si>
  <si>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</si>
  <si>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</si>
  <si>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family val="3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</si>
  <si>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</si>
  <si>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</si>
  <si>
    <r>
      <rPr>
        <sz val="12"/>
        <rFont val="宋体"/>
        <family val="3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</si>
  <si>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</si>
  <si>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</si>
  <si>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</si>
  <si>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</si>
  <si>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</si>
  <si>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</si>
  <si>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</si>
  <si>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</si>
  <si>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</si>
  <si>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</si>
  <si>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</si>
  <si>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</si>
  <si>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</si>
  <si>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</si>
  <si>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</si>
  <si>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</si>
  <si>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</si>
  <si>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</si>
  <si>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</si>
  <si>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</si>
  <si>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</si>
  <si>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</si>
  <si>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</si>
  <si>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</si>
  <si>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</si>
  <si>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</si>
  <si>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丁 )夜</t>
  </si>
  <si>
    <t>( 甲 )白</t>
  </si>
  <si>
    <t>( 乙 )中</t>
  </si>
  <si>
    <t>除盐水当日自用累计</t>
  </si>
  <si>
    <t>除盐水当日外送累计</t>
  </si>
  <si>
    <t>注：红色字体有公式，不要修改删除！</t>
  </si>
  <si>
    <r>
      <rPr>
        <sz val="12"/>
        <color theme="1"/>
        <rFont val="宋体"/>
        <family val="3"/>
        <charset val="134"/>
        <scheme val="minor"/>
      </rPr>
      <t>2#</t>
    </r>
  </si>
  <si>
    <t xml:space="preserve">   23点00  分，向槽加氨水  25 升，补入除盐水至    500mm液位</t>
  </si>
  <si>
    <t xml:space="preserve">
8:05分再生2#阳床，进酸浓度；2.7%，2.9%                   10:00分中和排水（PH 1#7.6   2#7.4)  
11:40分再生3#阴床，进碱浓度；3.0%，3.0%                      15:00分再生1#混床，进碱浓度；3.0%，3.0%，进酸浓度；2.9%，2.9%</t>
  </si>
  <si>
    <t xml:space="preserve">接上班再生1#混床，进碱浓度；3.0%，3.0%，进酸浓度；2.9%，2.9%                                         16:40分中和排水（PH 1#7.5   2#7.8)                      20:49分中和排水（PH 1#7.6   2#7.7)                      23:17分再生3#阴床，进碱浓度；3.0%，3.0%                               </t>
  </si>
  <si>
    <t>中控：蔡永鹏           化验：韦国宏</t>
  </si>
  <si>
    <t>中控：曾凡律           化验：梁锦凤</t>
  </si>
  <si>
    <t>中控：苏晓虹           化验：左邓欢</t>
  </si>
  <si>
    <t>( 丙 )夜</t>
  </si>
  <si>
    <t>( 丁 )白</t>
  </si>
  <si>
    <t>( 甲 )中</t>
  </si>
  <si>
    <r>
      <rPr>
        <sz val="12"/>
        <color theme="1"/>
        <rFont val="宋体"/>
        <family val="3"/>
        <charset val="134"/>
        <scheme val="minor"/>
      </rPr>
      <t xml:space="preserve">    21</t>
    </r>
    <r>
      <rPr>
        <sz val="12"/>
        <color theme="1"/>
        <rFont val="宋体"/>
        <family val="3"/>
        <charset val="134"/>
        <scheme val="minor"/>
      </rPr>
      <t xml:space="preserve"> 点 </t>
    </r>
    <r>
      <rPr>
        <sz val="12"/>
        <color theme="1"/>
        <rFont val="宋体"/>
        <family val="3"/>
        <charset val="134"/>
        <scheme val="minor"/>
      </rPr>
      <t>10</t>
    </r>
    <r>
      <rPr>
        <sz val="12"/>
        <color theme="1"/>
        <rFont val="宋体"/>
        <family val="3"/>
        <charset val="134"/>
        <scheme val="minor"/>
      </rPr>
      <t xml:space="preserve"> 分，向槽加氨水 </t>
    </r>
    <r>
      <rPr>
        <sz val="12"/>
        <color theme="1"/>
        <rFont val="宋体"/>
        <family val="3"/>
        <charset val="134"/>
        <scheme val="minor"/>
      </rPr>
      <t>25</t>
    </r>
    <r>
      <rPr>
        <sz val="12"/>
        <color theme="1"/>
        <rFont val="宋体"/>
        <family val="3"/>
        <charset val="134"/>
        <scheme val="minor"/>
      </rPr>
      <t xml:space="preserve">  升，补入除盐水至  </t>
    </r>
    <r>
      <rPr>
        <sz val="12"/>
        <color theme="1"/>
        <rFont val="宋体"/>
        <family val="3"/>
        <charset val="134"/>
        <scheme val="minor"/>
      </rPr>
      <t>510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</si>
  <si>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t>19  点 54 分，向槽加磷酸盐 2  kg，氢氧化钠  1kg，补入除盐水至 520 mm液位</t>
  </si>
  <si>
    <t>0:45分再生1#阳床，进酸浓度；2.7%，2.9%                                                                                                                                                                                                                      3:00分中和排水（PH 1#7.6   2#7.7)                                                                                                                                                                                                                          6:15分再生3#混床，进碱浓度；3.0%，3.0%，进酸浓度；2.9%，2.9%</t>
  </si>
  <si>
    <t xml:space="preserve">10:30分中和排水（PH 1#7.6   2#7.2)    
11:40分再生3#阳床，进酸浓度；2.7%，2.9%   </t>
  </si>
  <si>
    <t xml:space="preserve">16:25分再生2#阳床，进酸浓度；2.7%，2.8%        18:40分中和排水（PH 1#7.17   2#6.37)             20:50分再生3#阴床，进碱浓度；3.0%，3.0%  </t>
  </si>
  <si>
    <t>中控：梁霞           化验：蔡彬彬</t>
  </si>
  <si>
    <t>中控：冯柳琴           化验：梁锦凤</t>
  </si>
  <si>
    <t>中控：曾凡律           化验：蔡永鹏</t>
  </si>
  <si>
    <r>
      <rPr>
        <sz val="12"/>
        <color theme="1"/>
        <rFont val="宋体"/>
        <family val="3"/>
        <charset val="134"/>
        <scheme val="minor"/>
      </rPr>
      <t xml:space="preserve">  </t>
    </r>
    <r>
      <rPr>
        <sz val="12"/>
        <color theme="1"/>
        <rFont val="宋体"/>
        <family val="3"/>
        <charset val="134"/>
        <scheme val="minor"/>
      </rPr>
      <t>16</t>
    </r>
    <r>
      <rPr>
        <sz val="12"/>
        <color theme="1"/>
        <rFont val="宋体"/>
        <family val="3"/>
        <charset val="134"/>
        <scheme val="minor"/>
      </rPr>
      <t>点</t>
    </r>
    <r>
      <rPr>
        <sz val="12"/>
        <color theme="1"/>
        <rFont val="宋体"/>
        <family val="3"/>
        <charset val="134"/>
        <scheme val="minor"/>
      </rPr>
      <t>05</t>
    </r>
    <r>
      <rPr>
        <sz val="12"/>
        <color theme="1"/>
        <rFont val="宋体"/>
        <family val="3"/>
        <charset val="134"/>
        <scheme val="minor"/>
      </rPr>
      <t xml:space="preserve">  分，向槽加磷酸盐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kg，补入除盐水至</t>
    </r>
    <r>
      <rPr>
        <sz val="12"/>
        <color theme="1"/>
        <rFont val="宋体"/>
        <family val="3"/>
        <charset val="134"/>
        <scheme val="minor"/>
      </rPr>
      <t>500</t>
    </r>
    <r>
      <rPr>
        <sz val="12"/>
        <color theme="1"/>
        <rFont val="宋体"/>
        <family val="3"/>
        <charset val="134"/>
        <scheme val="minor"/>
      </rPr>
      <t xml:space="preserve">   mm液位</t>
    </r>
  </si>
  <si>
    <t>2:50分再生1#阳床，进酸浓度：2.9%，3.1%。         4：:30分中和排水（PH 1#7.7   2#8)                   6：00分再生2#阴床，进碱浓度：3.0%，3.0%。</t>
  </si>
  <si>
    <r>
      <rPr>
        <sz val="12"/>
        <color theme="1"/>
        <rFont val="宋体"/>
        <family val="3"/>
        <charset val="134"/>
        <scheme val="minor"/>
      </rPr>
      <t>8</t>
    </r>
    <r>
      <rPr>
        <sz val="12"/>
        <color theme="1"/>
        <rFont val="宋体"/>
        <family val="3"/>
        <charset val="134"/>
        <scheme val="minor"/>
      </rPr>
      <t>:30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3</t>
    </r>
    <r>
      <rPr>
        <sz val="12"/>
        <color theme="1"/>
        <rFont val="宋体"/>
        <family val="3"/>
        <charset val="134"/>
        <scheme val="minor"/>
      </rPr>
      <t xml:space="preserve">#阳床，进酸浓度：2.9%，3.1%。         </t>
    </r>
    <r>
      <rPr>
        <sz val="12"/>
        <color theme="1"/>
        <rFont val="宋体"/>
        <family val="3"/>
        <charset val="134"/>
        <scheme val="minor"/>
      </rPr>
      <t>10:30</t>
    </r>
    <r>
      <rPr>
        <sz val="12"/>
        <color theme="1"/>
        <rFont val="宋体"/>
        <family val="3"/>
        <charset val="134"/>
        <scheme val="minor"/>
      </rPr>
      <t>分中和排水（PH 1#7.</t>
    </r>
    <r>
      <rPr>
        <sz val="12"/>
        <color theme="1"/>
        <rFont val="宋体"/>
        <family val="3"/>
        <charset val="134"/>
        <scheme val="minor"/>
      </rPr>
      <t>8</t>
    </r>
    <r>
      <rPr>
        <sz val="12"/>
        <color theme="1"/>
        <rFont val="宋体"/>
        <family val="3"/>
        <charset val="134"/>
        <scheme val="minor"/>
      </rPr>
      <t xml:space="preserve">   2#8</t>
    </r>
    <r>
      <rPr>
        <sz val="12"/>
        <color theme="1"/>
        <rFont val="宋体"/>
        <family val="3"/>
        <charset val="134"/>
        <scheme val="minor"/>
      </rPr>
      <t>.02</t>
    </r>
    <r>
      <rPr>
        <sz val="12"/>
        <color theme="1"/>
        <rFont val="宋体"/>
        <family val="3"/>
        <charset val="134"/>
        <scheme val="minor"/>
      </rPr>
      <t xml:space="preserve">)                   </t>
    </r>
    <r>
      <rPr>
        <sz val="12"/>
        <color theme="1"/>
        <rFont val="宋体"/>
        <family val="3"/>
        <charset val="134"/>
        <scheme val="minor"/>
      </rPr>
      <t>12:00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3</t>
    </r>
    <r>
      <rPr>
        <sz val="12"/>
        <color theme="1"/>
        <rFont val="宋体"/>
        <family val="3"/>
        <charset val="134"/>
        <scheme val="minor"/>
      </rPr>
      <t>#阴床，进碱浓度：3.0%，3.0%。</t>
    </r>
  </si>
  <si>
    <t>19:00分中和排水（PH 1#7.5   2#7.5)                                 20:20分再生1#阴床，进碱浓度：3.0%，3.0%。</t>
  </si>
  <si>
    <t>中控： 蔡彬彬          化验：梁霞</t>
  </si>
  <si>
    <t>中控：韦国宏           化验：梁锦凤</t>
  </si>
  <si>
    <t>中控：蔡永鹏           化验：曾凡律</t>
  </si>
  <si>
    <t>( 乙 )夜</t>
  </si>
  <si>
    <t>( 丙 )白</t>
  </si>
  <si>
    <t>( 丁 )中</t>
  </si>
  <si>
    <r>
      <rPr>
        <sz val="12"/>
        <color theme="1"/>
        <rFont val="宋体"/>
        <family val="3"/>
        <charset val="134"/>
        <scheme val="minor"/>
      </rPr>
      <t xml:space="preserve">    </t>
    </r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  <scheme val="minor"/>
      </rPr>
      <t xml:space="preserve">点 </t>
    </r>
    <r>
      <rPr>
        <sz val="12"/>
        <color theme="1"/>
        <rFont val="宋体"/>
        <family val="3"/>
        <charset val="134"/>
        <scheme val="minor"/>
      </rPr>
      <t>05</t>
    </r>
    <r>
      <rPr>
        <sz val="12"/>
        <color theme="1"/>
        <rFont val="宋体"/>
        <family val="3"/>
        <charset val="134"/>
        <scheme val="minor"/>
      </rPr>
      <t xml:space="preserve"> 分，向槽加氨水 </t>
    </r>
    <r>
      <rPr>
        <sz val="12"/>
        <color theme="1"/>
        <rFont val="宋体"/>
        <family val="3"/>
        <charset val="134"/>
        <scheme val="minor"/>
      </rPr>
      <t>25</t>
    </r>
    <r>
      <rPr>
        <sz val="12"/>
        <color theme="1"/>
        <rFont val="宋体"/>
        <family val="3"/>
        <charset val="134"/>
        <scheme val="minor"/>
      </rPr>
      <t xml:space="preserve">  升，补入除盐水至    </t>
    </r>
    <r>
      <rPr>
        <sz val="12"/>
        <color theme="1"/>
        <rFont val="宋体"/>
        <family val="3"/>
        <charset val="134"/>
        <scheme val="minor"/>
      </rPr>
      <t>500</t>
    </r>
    <r>
      <rPr>
        <sz val="12"/>
        <color theme="1"/>
        <rFont val="宋体"/>
        <family val="3"/>
        <charset val="134"/>
        <scheme val="minor"/>
      </rPr>
      <t>mm液位</t>
    </r>
  </si>
  <si>
    <r>
      <rPr>
        <sz val="12"/>
        <color theme="1"/>
        <rFont val="宋体"/>
        <family val="3"/>
        <charset val="134"/>
        <scheme val="minor"/>
      </rPr>
      <t xml:space="preserve"> </t>
    </r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  <scheme val="minor"/>
      </rPr>
      <t>点</t>
    </r>
    <r>
      <rPr>
        <sz val="12"/>
        <color theme="1"/>
        <rFont val="宋体"/>
        <family val="3"/>
        <charset val="134"/>
        <scheme val="minor"/>
      </rPr>
      <t>00</t>
    </r>
    <r>
      <rPr>
        <sz val="12"/>
        <color theme="1"/>
        <rFont val="宋体"/>
        <family val="3"/>
        <charset val="134"/>
        <scheme val="minor"/>
      </rPr>
      <t>分，向槽加磷酸盐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kg，氢氧化钠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 kg，补入除盐水至  </t>
    </r>
    <r>
      <rPr>
        <sz val="12"/>
        <color theme="1"/>
        <rFont val="宋体"/>
        <family val="3"/>
        <charset val="134"/>
        <scheme val="minor"/>
      </rPr>
      <t>500</t>
    </r>
    <r>
      <rPr>
        <sz val="12"/>
        <color theme="1"/>
        <rFont val="宋体"/>
        <family val="3"/>
        <charset val="134"/>
        <scheme val="minor"/>
      </rPr>
      <t xml:space="preserve"> mm液位</t>
    </r>
  </si>
  <si>
    <t xml:space="preserve">  23点  00分，向槽加磷酸盐  2  kg，氢氧化钠  1kg，补入除盐水至  500 mm液位</t>
  </si>
  <si>
    <t>1:47分再生1#阳床，进酸浓度：2.9%，3.1%                   3:10分中和排水（PH 1#7.5   2#8.1)</t>
  </si>
  <si>
    <t xml:space="preserve">11:10分再生3#阴床，进碱浓度：3.0%，3.0%。
14:00分再生3#阳床，进酸浓度：2.9%，3.1%                   </t>
  </si>
  <si>
    <t xml:space="preserve">17:10分中和排水（PH 1#7.5   2#7.9）
18:27分再生2#阳床，进酸浓度：2.9%，3.1%                   </t>
  </si>
  <si>
    <t>中控：蔡彬彬          化验：梁锦凤</t>
  </si>
  <si>
    <t>中控：  韦国宏         化验：陈卓</t>
  </si>
  <si>
    <t>16     点 00 分，向槽加氨水  25 升，补入除盐水至 500   mm液位</t>
  </si>
  <si>
    <t xml:space="preserve">  16点40  分，向槽加磷酸盐   2 kg，氢氧化钠  1kg，补入除盐水至 520  mm液位</t>
  </si>
  <si>
    <t>7:16分再生2#阴床，进碱浓度：3.0%，3.0%</t>
  </si>
  <si>
    <t xml:space="preserve">9:30分中和排水（PH 1#7.7   2#7.5）
11:30分再生1#阳床，进酸浓度：2.9%，3.1%   </t>
  </si>
  <si>
    <t>中控： 蔡彬彬          化验：梁锦凤</t>
  </si>
  <si>
    <t>中控：    韦国宏       化验：陈卓</t>
  </si>
  <si>
    <t>( 甲 )夜</t>
  </si>
  <si>
    <t>( 乙 )白</t>
  </si>
  <si>
    <t>( 丙 )中</t>
  </si>
  <si>
    <t xml:space="preserve"> 13点 00 分，向槽加磷酸盐 2   kg，氢氧化钠  1kg，补入除盐水至 500  mm液位</t>
  </si>
  <si>
    <t xml:space="preserve">1:36分再生3#阴床，进碱浓度：3.0%，3.0%                  4:00分中和排水（PH 1#7.4   2#6.8）                5:00分再生3#阳床，进酸浓度：3.0%，3.0%              7:06分再生2#阳床，进酸浓度：2.9%，3.0% </t>
  </si>
  <si>
    <t xml:space="preserve">10:02分中和排水（PH 1#7.6   2#6.9） </t>
  </si>
  <si>
    <t>21:00分再生1#阳床，进酸浓度：3.0%，3.0%。                         23:49分再生3#阴床，进碱浓度：3.0%，3.0%</t>
  </si>
  <si>
    <t>中控：蔡彬彬           化验：梁霞</t>
  </si>
  <si>
    <t xml:space="preserve">    22 点 50 分，向槽加氨水  25 升，补入除盐水至  500  mm液位</t>
  </si>
  <si>
    <t>7  点 05 分，向槽加磷酸盐  1.5 kg，氢氧化钠  1kg，补入除盐水至 500  mm液位</t>
  </si>
  <si>
    <t>23  点 00 分，向槽加磷酸盐  2  kg，氢氧化钠  1kg，补入除盐水至 500  mm液位</t>
  </si>
  <si>
    <t>2:10分中和排水（PH 1#7.5   2#7.2）                     5:00分再生1#阴床，进碱浓度：3.0%，3.0%</t>
  </si>
  <si>
    <t>15:13分再生2#阳床，进酸浓度：2.9%，3.0%</t>
  </si>
  <si>
    <t>18:00分中和排水（PH 1#7.5   2#7.2）                                                                                                                                                                                                                  20:45分再生2#阳床，进碱浓度：2.9%，3.0%</t>
  </si>
  <si>
    <t>中控： 蔡永鹏          化验：曾凡律</t>
  </si>
  <si>
    <t>中控： 梁霞          化验：蔡彬彬</t>
  </si>
  <si>
    <t xml:space="preserve"> 20点 10 分，向槽加磷酸盐 2   kg，氢氧化钠  1kg，补入除盐水至 520  mm液位</t>
  </si>
  <si>
    <t xml:space="preserve">2:16分再生2#阴床，进碱浓度：3.0%，3.0%     </t>
  </si>
  <si>
    <t xml:space="preserve">10:00分中和排水（PH 1#7.5   2#7.4）     </t>
  </si>
  <si>
    <t xml:space="preserve">16:19分再生3#阳床，进碱浓度：2.9%，3.0%                22:02分再生1#阴床，进碱浓度：3.0%，3.0%  </t>
  </si>
  <si>
    <t>中控： 曾俊文          化验：梁锦凤</t>
  </si>
  <si>
    <t xml:space="preserve">     7点 00 分，向槽加氨水 25  升，补入除盐水至  500  mm液位</t>
  </si>
  <si>
    <t xml:space="preserve"> 14 点 50 分，向槽加磷酸盐  2  kg，氢氧化钠  1kg，补入除盐水至 500  mm液位</t>
  </si>
  <si>
    <t xml:space="preserve">0:30分中和排水（PH 1#7.7   2#7.5）
2:45分再生2#阳床，进酸浓度：2.9%，3.1%   </t>
  </si>
  <si>
    <t>15:10分中和排水（PH 1#7.2  2#7.5）</t>
  </si>
  <si>
    <t xml:space="preserve">18:26分再生3#阳床，进酸浓度：2.9%，3.1%              23:35分再生1#阴床，进碱浓度：3.0%，3.0% </t>
  </si>
  <si>
    <t>中控：   韦国宏        化验：陈卓</t>
  </si>
  <si>
    <t>中控：蔡永鹏           化验：梁锦凤</t>
  </si>
  <si>
    <t xml:space="preserve">    15 点 00 分，向槽加氨水25   升，补入除盐水至 500   mm液位</t>
  </si>
  <si>
    <t>7 点 00 分，向槽加磷酸盐 25   kg，氢氧化钠  1kg，补入除盐水至  500 mm液位</t>
  </si>
  <si>
    <r>
      <rPr>
        <sz val="12"/>
        <color theme="1"/>
        <rFont val="宋体"/>
        <family val="3"/>
        <charset val="134"/>
        <scheme val="minor"/>
      </rPr>
      <t>2:20分中和排水（PH 1#7.5</t>
    </r>
    <r>
      <rPr>
        <sz val="12"/>
        <color theme="1"/>
        <rFont val="宋体"/>
        <family val="3"/>
        <charset val="134"/>
        <scheme val="minor"/>
      </rPr>
      <t xml:space="preserve">  2#7.</t>
    </r>
    <r>
      <rPr>
        <sz val="12"/>
        <color theme="1"/>
        <rFont val="宋体"/>
        <family val="3"/>
        <charset val="134"/>
        <scheme val="minor"/>
      </rPr>
      <t>8</t>
    </r>
    <r>
      <rPr>
        <sz val="12"/>
        <color theme="1"/>
        <rFont val="宋体"/>
        <family val="3"/>
        <charset val="134"/>
        <scheme val="minor"/>
      </rPr>
      <t>）</t>
    </r>
    <r>
      <rPr>
        <sz val="12"/>
        <color theme="1"/>
        <rFont val="宋体"/>
        <family val="3"/>
        <charset val="134"/>
        <scheme val="minor"/>
      </rPr>
      <t xml:space="preserve">                                                                                                                                                                                              4：44分再生1#阳床，进碱浓度：2.9%，3.0%</t>
    </r>
  </si>
  <si>
    <t xml:space="preserve">12:00分再生3#阴床，进碱浓度：3.0%，3.0% 
14:00分中和排水（PH 1#7.7  2#7.18）    </t>
  </si>
  <si>
    <t>17:47分再生2#阳床，进碱浓度：2.9%，3.0%              18:11分再生2#阴床，进碱浓度：3.1%，3.0%</t>
  </si>
  <si>
    <t xml:space="preserve">  20   点 20 分，向槽加氨水  25 升，补入除盐水至  500  mm液位</t>
  </si>
  <si>
    <t xml:space="preserve">  6点 0 分，向槽加磷酸盐2 kg，氢氧化钠 1 kg，补入除盐水至 500  mm液位</t>
  </si>
  <si>
    <t xml:space="preserve"> 20 点 30 分，向槽加磷酸盐 2 kg，氢氧化钠  1kg，补入除盐水至 550  mm液位</t>
  </si>
  <si>
    <t>6:00分再生3#阳床，进酸浓度：3.2%，3.2%。</t>
  </si>
  <si>
    <t xml:space="preserve">
10:00分中和排水（PH 1#7.2  2#7.5）    
11:30分再生1#阳床，进酸浓度：3.2%，3.2%。</t>
  </si>
  <si>
    <t xml:space="preserve">12:00分再生1#阴床，进碱浓度：3.0%，3.0% 
14:00分中和排水（PH 1#7.7 2#7.5）    </t>
  </si>
  <si>
    <t>16:05分再生3#阳床，进酸浓度：2.9%，3.1%              18:20分再生2#阴床，进碱浓度：3.0%，3.0%    20:50分中和排水（PH 1#7.7 2#7.5）</t>
  </si>
  <si>
    <t>中控： 梁霞          化验：梁锦凤</t>
  </si>
  <si>
    <t xml:space="preserve">6:20分再生2#阳床，进酸浓度：2.9%，3.1% </t>
  </si>
  <si>
    <t>9:45分再生1#阴床，进碱浓度：3.0%，3.0%。          12:00分中和排水（PH 1#7.8 2#7.5）</t>
  </si>
  <si>
    <t>16:08分再生1#阳床，进酸浓度：3.2%，3.2%。</t>
  </si>
  <si>
    <t xml:space="preserve">     7点 08 分，向槽加氨水  25 升，补入除盐水至  540  mm液位</t>
  </si>
  <si>
    <t>4  点 16 分，向槽加磷酸盐  2  kg，氢氧化钠  1kg，补入除盐水至 510  mm液位</t>
  </si>
  <si>
    <t>23  点 25 分，向槽加磷酸盐 2 kg，氢氧化钠  1kg，补入除盐水至 570mm液位</t>
  </si>
  <si>
    <t>4:59分再生3#阴床，进碱浓度：3.0%，3.1%</t>
  </si>
  <si>
    <t>13:40分再生3#阳床，进酸浓度：3.2%，3.0%。            15:50分再生2#阴床，进酸浓度：3.2%，3.0%。</t>
  </si>
  <si>
    <t>18:10分中和排水（PH 1#7.5 2#7.9）                     20:40分再生2#阳床，进酸浓度：3.1%，3.0%。</t>
  </si>
  <si>
    <t xml:space="preserve">   15  点 00 分，向槽加氨水 25  升，补入除盐水至  600  mm液位</t>
  </si>
  <si>
    <t xml:space="preserve">  点  分，向槽加磷酸盐 kg，氢氧化钠  1kg，补入除盐水至 mm液位</t>
  </si>
  <si>
    <t xml:space="preserve">  20点 00 分，向槽加磷酸盐  2  kg，氢氧化钠  1kg，补入除盐水至 550  mm液位</t>
  </si>
  <si>
    <t xml:space="preserve">10:20分再生3#阴床，进酸浓度：3.2%，3.0%。
13:30分中和排水（PH 1#7.6 2#7.9）  </t>
  </si>
  <si>
    <t>17:00分再生1#阳床，进酸浓度：3.1%，3.0%。                                                                                                                                                                                                              22:30分再生1#阴床，进酸浓度：3.2%，3.0%。</t>
  </si>
  <si>
    <t>中控：  梁霞         化验：蔡彬彬</t>
  </si>
  <si>
    <t xml:space="preserve"> 20点 00分，向槽加磷酸盐  2  kg，氢氧化钠  1kg，补入除盐水至 520  mm液位</t>
  </si>
  <si>
    <t>0:42分中和排水（PH 1#7.5 2#7.9）                                 2:35分再生3#阳床，进酸浓度：3.2%，3.0%                 6:56分再生2#阴床，进酸浓度：3.2%，3.0%。</t>
  </si>
  <si>
    <t xml:space="preserve">10:00分中和排水（PH 1#7.2 2#7.4）   
12：30分再生2#阳床，进酸浓度：3.2%，3.0%  
15:20分再生3#阴床，进酸浓度：3.2%，3.0%。  </t>
  </si>
  <si>
    <t xml:space="preserve">16:30分中和排水（PH 1#7.55 2#7.8）                                                                19:46分再生1#阳床，进酸浓度：3.2%，3.0% </t>
  </si>
  <si>
    <t>中控： 韦国宏          化验：冯柳琴</t>
  </si>
  <si>
    <t xml:space="preserve">    7 点  00分，向槽加氨水 25  升，补入除盐水至  500  mm液位</t>
  </si>
  <si>
    <t xml:space="preserve"> 14 点 30 分，向槽加磷酸盐 2   kg，氢氧化钠  1kg，补入除盐水至500   mm液位</t>
  </si>
  <si>
    <t xml:space="preserve">                                                                10:10分再生2#阳床，进酸浓度：3.2%，3.0% 
12:20分中和排水（PH 1#7.3 2#7.9）</t>
  </si>
  <si>
    <t>中控：   韦国宏        化验：冯柳琴</t>
  </si>
  <si>
    <t>16点 26 分，向槽加氨水 25  升，补入除盐水至    540mm液位</t>
  </si>
  <si>
    <t xml:space="preserve">  7点  20分，向槽加磷酸盐   2 kg，氢氧化钠  1kg，补入除盐水至  500 mm液位</t>
  </si>
  <si>
    <t>3:20分再生3#阳床，进酸浓度：3.2%，3.0%                                                                                                                                                                                                                                       6:55分再生1#阴床，进酸浓度：3.2%，3.0%。</t>
  </si>
  <si>
    <t xml:space="preserve">10:00分中和排水（PH 1#7.4 2#7.5）
11;50分再生1#阳床，进酸浓度：3.2%，3.0% 
</t>
  </si>
  <si>
    <t xml:space="preserve">   23  点15  分，向槽加氨水 25  升，补入除盐水至  500  mm液位</t>
  </si>
  <si>
    <t xml:space="preserve">  6点00  分，向槽加磷酸盐2kg，氢氧化钠1  kg，补入除盐水至500mm液位</t>
  </si>
  <si>
    <t xml:space="preserve">  23点 20 分，向槽加磷酸盐  2  kg，氢氧化钠  1kg，补入除盐水至 500  mm液位</t>
  </si>
  <si>
    <t>1:00分再生2#阴床，进碱浓度：3.1%，3.0%。            3:10分分中和排水（PH 1#7.5 2#7.8）            4:50分再生2#阳床，进酸浓度：3.0%，3.0%。</t>
  </si>
  <si>
    <t>9:37分再生3#混床，进碱浓度；3.0%，3.0%，进酸浓度；2.9%，2.9%                                           14:09分中和排水（PH 1#7.7  2#7.18）                        15:32分再生3#阴床，进碱浓度：3.0%，3.1%</t>
  </si>
  <si>
    <t>22:30分再生3#阳床，进酸浓度：3.0%，3.0%。</t>
  </si>
  <si>
    <t>中控：  冯柳琴         化验：梁锦凤</t>
  </si>
  <si>
    <t xml:space="preserve"> 15 点  20分，向槽加磷酸盐  2  kg，氢氧化钠  1kg，补入除盐水至 500  mm液位</t>
  </si>
  <si>
    <t>1:53分再生1#阳床，进酸浓度：3.0%，3.0%。</t>
  </si>
  <si>
    <t>18:28分再生1#阴床，进碱浓度：3.0%，3.0%。          20:25分中和排水（PH 1#7.8 2#7.5）                            22:01分再生2#阳床，进酸浓度：3.0%，3.0%。</t>
  </si>
  <si>
    <t xml:space="preserve">    7点 05 分，向槽加氨水 25  升，补入除盐水至    500mm液位</t>
  </si>
  <si>
    <t xml:space="preserve">  7点 00 分，向槽加磷酸盐  2  kg，氢氧化钠  1kg，补入除盐水至 550  mm液位</t>
  </si>
  <si>
    <t>1:13分再生2#阴床，进碱浓度：3.0%，3.0%                      3:05分中和排水（PH 1#7.9   2#7.4）</t>
  </si>
  <si>
    <t>12:35分再生1#阳床，进酸浓度：3.2%，3.0%。</t>
  </si>
  <si>
    <t xml:space="preserve">16:10分再生3#阴床，进酸浓度：3.2%，3.0%。
18:50分中和排水（PH 1#7.6 2#7.9）  </t>
  </si>
  <si>
    <t>中控：韦国宏           化验：冯柳琴</t>
  </si>
  <si>
    <t>/</t>
  </si>
  <si>
    <t xml:space="preserve"> 16 点 00 分行程由60 %变为   0%</t>
  </si>
  <si>
    <t>10     点 10 分，向槽加氨水 25  升，补入除盐水至 550   mm液位</t>
  </si>
  <si>
    <t xml:space="preserve">  4点 36 分，向槽加磷酸盐  2  kg，氢氧化钠  1kg，补入除盐水至 530  mm液位</t>
  </si>
  <si>
    <t>3:21分再生3#阳床，进酸浓度：3.2%，3.0%</t>
  </si>
  <si>
    <t>9:20分再生1#阴床，进酸浓度：3.2%，3.0%。
12:20分中和排水（PH 1#7.1 2#7.4）  
14:00分再生2#阳床，进酸浓度：3.2%，3.0%</t>
  </si>
  <si>
    <t>中控：苏晓虹           化验：梁锦凤</t>
  </si>
  <si>
    <t>2#</t>
  </si>
  <si>
    <t xml:space="preserve">  点  分行程由 %变为   0%</t>
  </si>
  <si>
    <t>21 点  00分行程由0   %变为 60  %</t>
  </si>
  <si>
    <t xml:space="preserve">  23点30分，向槽加磷酸盐 2 kg，氢氧化钠 1 kg，补入除盐水至 500 mm液位</t>
  </si>
  <si>
    <t>2:35分再生1#阳床，进酸浓度：3.2%，3.0%                4:50分中和排水（PH 1#6.8 2#8.1）</t>
  </si>
  <si>
    <t>11:50分再生3#阴床，进酸浓度：3.2%，3.0%。</t>
  </si>
  <si>
    <t>20：45分再生2#阳床，进酸浓度：3.0%，3.0%。22:45分中和排水（PH 1#7.3  2#8.0）</t>
  </si>
  <si>
    <t>中控：秦忠文           化验：梁锦凤</t>
  </si>
  <si>
    <t>18     点 37 分，向槽加氨水25   升，补入除盐水至  500  mm液位</t>
  </si>
  <si>
    <t>18  点  10分，向槽加磷酸盐  2  kg，氢氧化钠  1kg，补入除盐水至 550  mm液位</t>
  </si>
  <si>
    <t xml:space="preserve">12:10分再生3#阴床，进酸浓度：3.2%，3.0%。
14:20分再生1#阳床，进酸浓度：3.2%，3.0%                </t>
  </si>
  <si>
    <t>17:26分中和排水（PH 1#7.1  2#7.41）</t>
  </si>
  <si>
    <t>中控： 曾凡律          化验：梁锦凤</t>
  </si>
  <si>
    <t>中控：  秦忠文         化验：苏晓虹</t>
  </si>
  <si>
    <t xml:space="preserve">   10  点  11分，向槽加氨水   升，补入除盐水至    550mm液位</t>
  </si>
  <si>
    <t xml:space="preserve"> 18    点  30分，向槽加氨水   升，补入除盐水至    560mm液位</t>
  </si>
  <si>
    <t xml:space="preserve"> 7 点  00分行程由  60 %变为 80  %</t>
  </si>
  <si>
    <t xml:space="preserve">  15点 50 分，向槽加海兰明药剂 25   kg， 补入除盐水至 580  mm液位</t>
  </si>
  <si>
    <t xml:space="preserve">  点  分，向槽加海兰明药剂    kg， 补入除盐水至   mm液位</t>
  </si>
  <si>
    <t>3:51分再生2#阳床，进酸浓度：3.2%，3.0%</t>
  </si>
  <si>
    <t xml:space="preserve">10:30分再生2#阴床，进酸浓度：3.2%，3.0%。
12:40分中和排水（PH 1#6.9  2#7.5）
14:00分再生3#阳床，进酸浓度：3.2%，3.0%    </t>
  </si>
  <si>
    <t>中控：     韦国宏      化验：陈卓</t>
  </si>
  <si>
    <t>中控： 秦忠文          化验：苏晓虹</t>
  </si>
  <si>
    <t>1#</t>
  </si>
  <si>
    <t xml:space="preserve">  14点 30 分，向槽加海兰明药剂 2   kg， 补入除盐水至 550  mm液位</t>
  </si>
  <si>
    <t xml:space="preserve">3:10再生1#阴床，进碱浓度：3.0%，3.0% </t>
  </si>
  <si>
    <t xml:space="preserve">
9:40分中和排水（PH 1#6.9  2#7.5）           10:30分再生2#阳床，进酸浓度：3.2%，3.0%。
14:00分再生3#阴床，进碱浓度：3.2%，3.0%    </t>
  </si>
  <si>
    <t xml:space="preserve">
17:20分中和排水（PH 1#6.1  2#8.33）               17:44分再生1#阳床，进酸浓度：3.0%，3.0%          22：14分再生2#阳床，进酸浓度：2.9%，3.0%</t>
  </si>
  <si>
    <t>中控： 蔡永鹏          化验：蔡彬彬</t>
  </si>
  <si>
    <t>中控： 韦国宏          化验：陈卓</t>
  </si>
  <si>
    <t xml:space="preserve">     7点00  分，向槽加氨水25 升，补入除盐水至520    mm液位</t>
  </si>
  <si>
    <t xml:space="preserve">  14点 30 分，向槽加海兰明药剂 25   kg， 补入除盐水至 550  mm液位</t>
  </si>
  <si>
    <t xml:space="preserve">0:30分中和排水（PH 1#7.0  2#7.5） </t>
  </si>
  <si>
    <t xml:space="preserve">10:30分再生3#阴床，进碱浓度：3.2%，3.0%。
12:30分再生2#阳床，进酸浓度：3.2%，3.0%    14:30分中和排水（PH 1#7.0  2#7.5） </t>
  </si>
  <si>
    <t xml:space="preserve">23:20分再生1#阳床，进酸浓度：3.2%，3.0% </t>
  </si>
  <si>
    <t xml:space="preserve">   15  点 00 分，向槽加氨水  25升，补入除盐水至  500  mm液位</t>
  </si>
  <si>
    <r>
      <rPr>
        <sz val="12"/>
        <color theme="1"/>
        <rFont val="宋体"/>
        <family val="3"/>
        <charset val="134"/>
        <scheme val="minor"/>
      </rPr>
      <t xml:space="preserve">  14点 40 分，向槽加海兰明药剂 </t>
    </r>
    <r>
      <rPr>
        <sz val="12"/>
        <color theme="1"/>
        <rFont val="宋体"/>
        <family val="3"/>
        <charset val="134"/>
        <scheme val="minor"/>
      </rPr>
      <t>14</t>
    </r>
    <r>
      <rPr>
        <sz val="12"/>
        <color theme="1"/>
        <rFont val="宋体"/>
        <family val="3"/>
        <charset val="134"/>
        <scheme val="minor"/>
      </rPr>
      <t xml:space="preserve">  kg， 补入除盐水至 550  mm液位</t>
    </r>
  </si>
  <si>
    <t xml:space="preserve">2:49分再生2#阴床，进碱浓度：3.2%，3.0%。       5:08分中和排水（PH 1#7.0  2#6.87） </t>
  </si>
  <si>
    <t xml:space="preserve">11:45分再生3#阳床，进酸浓度：3.2%，3.0%                                                                                                                                                                                                   15:08分再生1#阴床，进碱浓度：3.2%，3.0%。 </t>
  </si>
  <si>
    <t xml:space="preserve">                                          17:05分中和排水（PH 1#6.9  2#7.5）         18:10分再生2#阳床，进酸浓度：3.2%，3.0%。
    </t>
  </si>
  <si>
    <t xml:space="preserve">    16 点 10 分，向槽加氨水  25 升，补入除盐水至   520 mm液位</t>
  </si>
  <si>
    <r>
      <rPr>
        <sz val="12"/>
        <color theme="1"/>
        <rFont val="宋体"/>
        <family val="3"/>
        <charset val="134"/>
        <scheme val="minor"/>
      </rPr>
      <t xml:space="preserve">  14点 30</t>
    </r>
    <r>
      <rPr>
        <sz val="12"/>
        <color theme="1"/>
        <rFont val="宋体"/>
        <family val="3"/>
        <charset val="134"/>
        <scheme val="minor"/>
      </rPr>
      <t xml:space="preserve"> 分，向槽加海兰明药剂 </t>
    </r>
    <r>
      <rPr>
        <sz val="12"/>
        <color theme="1"/>
        <rFont val="宋体"/>
        <family val="3"/>
        <charset val="134"/>
        <scheme val="minor"/>
      </rPr>
      <t>12.5</t>
    </r>
    <r>
      <rPr>
        <sz val="12"/>
        <color theme="1"/>
        <rFont val="宋体"/>
        <family val="3"/>
        <charset val="134"/>
        <scheme val="minor"/>
      </rPr>
      <t xml:space="preserve">   kg， 补入除盐水至 550  mm液位</t>
    </r>
  </si>
  <si>
    <t>7:43分再生3#阴床，进碱浓度：3.0%，3.0%。</t>
  </si>
  <si>
    <t>10:00分中和排水（PH 1#7.2  2#7.5）  
11:30分再生1#阳床，进酸浓度：3.2%，3.0%  
14:10分再生2#阴床，进碱浓度：3.0%，3.0%。</t>
  </si>
  <si>
    <t>16:20分中和排水（PH 1#7.2  2#7.5）  
18:10分再生3#阳床，进酸浓度：3.2%，3.0%  
21:58分再生2#阴床，进碱浓度：3.0%，3.0%。</t>
  </si>
  <si>
    <t>中控：梁霞           化验：梁锦凤</t>
  </si>
  <si>
    <t xml:space="preserve">    23 点 00分，向槽加氨水 25 升，补入除盐水至    500mm液位</t>
  </si>
  <si>
    <t>4:20分中和排水（PH 1#6.0  2#6.11）</t>
  </si>
  <si>
    <t>12：30分再生1#阴床，进碱浓度：3.0%，3.0%。</t>
  </si>
  <si>
    <t>19:20分中和排水（PH 1#7.2  2#7.8）                 21:30分再生2#阳床，进酸浓度：2.8%，3.0%。</t>
  </si>
  <si>
    <t>中控：曾俊文           化验：蔡永鹏</t>
  </si>
  <si>
    <t>中控： 苏晓虹          化验：梁锦凤</t>
  </si>
  <si>
    <t>12：30分再生2#阴床，进碱浓度：3.0%，3.0%。</t>
  </si>
  <si>
    <t xml:space="preserve">17:45分再生，3#阳床进酸浓度：2.6%，2.8%。                                                                                                                                                                                                 20:00分中和排水（PH 1#7.3  2#7.5） </t>
  </si>
  <si>
    <t>中控：蔡永鹏           化验：曾俊文</t>
  </si>
  <si>
    <t>中控：   梁霞        化验：蔡彬彬</t>
  </si>
</sst>
</file>

<file path=xl/styles.xml><?xml version="1.0" encoding="utf-8"?>
<styleSheet xmlns="http://schemas.openxmlformats.org/spreadsheetml/2006/main">
  <numFmts count="2">
    <numFmt numFmtId="176" formatCode="0.0_ "/>
    <numFmt numFmtId="179" formatCode="0.000_ "/>
  </numFmts>
  <fonts count="29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6" tint="0.39963988158818325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8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4"/>
      <color theme="9" tint="0.79964598529007846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645985290078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5" fillId="12" borderId="5" applyNumberFormat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5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20" fontId="5" fillId="0" borderId="7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CC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1" ht="17.25" customHeight="1">
      <c r="A2" s="94" t="s">
        <v>0</v>
      </c>
      <c r="B2" s="94"/>
      <c r="C2" s="50" t="s">
        <v>1</v>
      </c>
      <c r="D2" s="50"/>
      <c r="E2" s="50"/>
      <c r="F2" s="51" t="s">
        <v>2</v>
      </c>
      <c r="G2" s="51"/>
      <c r="H2" s="51"/>
      <c r="I2" s="52" t="s">
        <v>3</v>
      </c>
      <c r="J2" s="52"/>
      <c r="K2" s="52"/>
    </row>
    <row r="3" spans="1:11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81" t="s">
        <v>4</v>
      </c>
      <c r="B4" s="5" t="s">
        <v>5</v>
      </c>
      <c r="C4" s="53"/>
      <c r="D4" s="53"/>
      <c r="E4" s="53"/>
      <c r="F4" s="53"/>
      <c r="G4" s="53"/>
      <c r="H4" s="53"/>
      <c r="I4" s="53"/>
      <c r="J4" s="53"/>
      <c r="K4" s="53"/>
    </row>
    <row r="5" spans="1:11" ht="21.95" customHeight="1">
      <c r="A5" s="81"/>
      <c r="B5" s="6" t="s">
        <v>6</v>
      </c>
      <c r="C5" s="53"/>
      <c r="D5" s="53"/>
      <c r="E5" s="53"/>
      <c r="F5" s="53"/>
      <c r="G5" s="53"/>
      <c r="H5" s="53"/>
      <c r="I5" s="53"/>
      <c r="J5" s="53"/>
      <c r="K5" s="53"/>
    </row>
    <row r="6" spans="1:11" ht="21.95" customHeight="1">
      <c r="A6" s="81"/>
      <c r="B6" s="6" t="s">
        <v>7</v>
      </c>
      <c r="C6" s="54">
        <f>C4</f>
        <v>0</v>
      </c>
      <c r="D6" s="54"/>
      <c r="E6" s="54"/>
      <c r="F6" s="55">
        <f>F4-C4</f>
        <v>0</v>
      </c>
      <c r="G6" s="56"/>
      <c r="H6" s="57"/>
      <c r="I6" s="55">
        <f>I4-F4</f>
        <v>0</v>
      </c>
      <c r="J6" s="56"/>
      <c r="K6" s="57"/>
    </row>
    <row r="7" spans="1:11" ht="21.95" customHeight="1">
      <c r="A7" s="81"/>
      <c r="B7" s="6" t="s">
        <v>8</v>
      </c>
      <c r="C7" s="54">
        <f>C5</f>
        <v>0</v>
      </c>
      <c r="D7" s="54"/>
      <c r="E7" s="54"/>
      <c r="F7" s="55">
        <f>F5-C5</f>
        <v>0</v>
      </c>
      <c r="G7" s="56"/>
      <c r="H7" s="57"/>
      <c r="I7" s="55">
        <f>I5-F5</f>
        <v>0</v>
      </c>
      <c r="J7" s="56"/>
      <c r="K7" s="57"/>
    </row>
    <row r="8" spans="1:11" ht="21.95" customHeight="1">
      <c r="A8" s="81"/>
      <c r="B8" s="6" t="s">
        <v>9</v>
      </c>
      <c r="C8" s="53"/>
      <c r="D8" s="53"/>
      <c r="E8" s="53"/>
      <c r="F8" s="53"/>
      <c r="G8" s="53"/>
      <c r="H8" s="53"/>
      <c r="I8" s="53"/>
      <c r="J8" s="53"/>
      <c r="K8" s="53"/>
    </row>
    <row r="9" spans="1:11" ht="21.95" customHeight="1">
      <c r="A9" s="82" t="s">
        <v>10</v>
      </c>
      <c r="B9" s="7" t="s">
        <v>11</v>
      </c>
      <c r="C9" s="53"/>
      <c r="D9" s="53"/>
      <c r="E9" s="53"/>
      <c r="F9" s="53"/>
      <c r="G9" s="53"/>
      <c r="H9" s="53"/>
      <c r="I9" s="53"/>
      <c r="J9" s="53"/>
      <c r="K9" s="53"/>
    </row>
    <row r="10" spans="1:11" ht="21.95" customHeight="1">
      <c r="A10" s="82"/>
      <c r="B10" s="7" t="s">
        <v>12</v>
      </c>
      <c r="C10" s="53"/>
      <c r="D10" s="53"/>
      <c r="E10" s="53"/>
      <c r="F10" s="53"/>
      <c r="G10" s="53"/>
      <c r="H10" s="53"/>
      <c r="I10" s="53"/>
      <c r="J10" s="53"/>
      <c r="K10" s="53"/>
    </row>
    <row r="11" spans="1:11" ht="21.95" customHeight="1">
      <c r="A11" s="83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83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1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1" ht="21.95" customHeight="1">
      <c r="A15" s="84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85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34.5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/>
      <c r="D23" s="58"/>
      <c r="E23" s="58"/>
      <c r="F23" s="58"/>
      <c r="G23" s="58"/>
      <c r="H23" s="58"/>
      <c r="I23" s="58"/>
      <c r="J23" s="58"/>
      <c r="K23" s="58"/>
    </row>
    <row r="24" spans="1:11" ht="21.95" customHeight="1">
      <c r="A24" s="87"/>
      <c r="B24" s="13" t="s">
        <v>29</v>
      </c>
      <c r="C24" s="58"/>
      <c r="D24" s="58"/>
      <c r="E24" s="58"/>
      <c r="F24" s="58"/>
      <c r="G24" s="58"/>
      <c r="H24" s="58"/>
      <c r="I24" s="58"/>
      <c r="J24" s="58"/>
      <c r="K24" s="58"/>
    </row>
    <row r="25" spans="1:11" ht="21.95" customHeight="1">
      <c r="A25" s="84" t="s">
        <v>30</v>
      </c>
      <c r="B25" s="10" t="s">
        <v>31</v>
      </c>
      <c r="C25" s="58"/>
      <c r="D25" s="58"/>
      <c r="E25" s="58"/>
      <c r="F25" s="58"/>
      <c r="G25" s="58"/>
      <c r="H25" s="58"/>
      <c r="I25" s="58"/>
      <c r="J25" s="58"/>
      <c r="K25" s="58"/>
    </row>
    <row r="26" spans="1:11" ht="21.95" customHeight="1">
      <c r="A26" s="84"/>
      <c r="B26" s="10" t="s">
        <v>32</v>
      </c>
      <c r="C26" s="58"/>
      <c r="D26" s="58"/>
      <c r="E26" s="58"/>
      <c r="F26" s="58"/>
      <c r="G26" s="58"/>
      <c r="H26" s="58"/>
      <c r="I26" s="58"/>
      <c r="J26" s="58"/>
      <c r="K26" s="58"/>
    </row>
    <row r="27" spans="1:11" ht="21.95" customHeight="1">
      <c r="A27" s="84"/>
      <c r="B27" s="10" t="s">
        <v>33</v>
      </c>
      <c r="C27" s="58"/>
      <c r="D27" s="58"/>
      <c r="E27" s="58"/>
      <c r="F27" s="58"/>
      <c r="G27" s="58"/>
      <c r="H27" s="58"/>
      <c r="I27" s="58"/>
      <c r="J27" s="58"/>
      <c r="K27" s="58"/>
    </row>
    <row r="28" spans="1:11" ht="76.5" customHeight="1">
      <c r="A28" s="96" t="s">
        <v>34</v>
      </c>
      <c r="B28" s="97"/>
      <c r="C28" s="102"/>
      <c r="D28" s="103"/>
      <c r="E28" s="104"/>
      <c r="F28" s="102"/>
      <c r="G28" s="103"/>
      <c r="H28" s="104"/>
      <c r="I28" s="102"/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36</v>
      </c>
      <c r="D31" s="63"/>
      <c r="E31" s="64"/>
      <c r="F31" s="62" t="s">
        <v>36</v>
      </c>
      <c r="G31" s="63"/>
      <c r="H31" s="64"/>
      <c r="I31" s="62" t="s">
        <v>36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87</v>
      </c>
      <c r="D2" s="50"/>
      <c r="E2" s="50"/>
      <c r="F2" s="51" t="s">
        <v>88</v>
      </c>
      <c r="G2" s="51"/>
      <c r="H2" s="51"/>
      <c r="I2" s="52" t="s">
        <v>89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25600</v>
      </c>
      <c r="D4" s="53"/>
      <c r="E4" s="53"/>
      <c r="F4" s="53">
        <v>26950</v>
      </c>
      <c r="G4" s="53"/>
      <c r="H4" s="53"/>
      <c r="I4" s="53">
        <v>27820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39600</v>
      </c>
      <c r="D5" s="53"/>
      <c r="E5" s="53"/>
      <c r="F5" s="53">
        <v>41250</v>
      </c>
      <c r="G5" s="53"/>
      <c r="H5" s="53"/>
      <c r="I5" s="53">
        <v>43100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C4-'8日'!I4</f>
        <v>980</v>
      </c>
      <c r="D6" s="111"/>
      <c r="E6" s="111"/>
      <c r="F6" s="112">
        <f>F4-C4</f>
        <v>1350</v>
      </c>
      <c r="G6" s="113"/>
      <c r="H6" s="114"/>
      <c r="I6" s="112">
        <f>I4-F4</f>
        <v>870</v>
      </c>
      <c r="J6" s="113"/>
      <c r="K6" s="114"/>
      <c r="L6" s="119">
        <f>C6+F6+I6</f>
        <v>3200</v>
      </c>
      <c r="M6" s="119">
        <f>C7+F7+I7</f>
        <v>5170</v>
      </c>
    </row>
    <row r="7" spans="1:15" ht="21.95" customHeight="1">
      <c r="A7" s="81"/>
      <c r="B7" s="6" t="s">
        <v>8</v>
      </c>
      <c r="C7" s="111">
        <f>C5-'8日'!I5</f>
        <v>1670</v>
      </c>
      <c r="D7" s="111"/>
      <c r="E7" s="111"/>
      <c r="F7" s="112">
        <f>F5-C5</f>
        <v>1650</v>
      </c>
      <c r="G7" s="113"/>
      <c r="H7" s="114"/>
      <c r="I7" s="112">
        <f>I5-F5</f>
        <v>1850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290</v>
      </c>
      <c r="D15" s="9">
        <v>250</v>
      </c>
      <c r="E15" s="9">
        <v>500</v>
      </c>
      <c r="F15" s="9">
        <v>500</v>
      </c>
      <c r="G15" s="9">
        <v>460</v>
      </c>
      <c r="H15" s="9">
        <v>420</v>
      </c>
      <c r="I15" s="9">
        <v>420</v>
      </c>
      <c r="J15" s="9">
        <v>390</v>
      </c>
      <c r="K15" s="9">
        <v>350</v>
      </c>
    </row>
    <row r="16" spans="1:15" ht="21.95" customHeight="1">
      <c r="A16" s="84"/>
      <c r="B16" s="11" t="s">
        <v>20</v>
      </c>
      <c r="C16" s="59" t="s">
        <v>156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470</v>
      </c>
      <c r="D21" s="9">
        <v>400</v>
      </c>
      <c r="E21" s="9">
        <v>320</v>
      </c>
      <c r="F21" s="9">
        <v>320</v>
      </c>
      <c r="G21" s="9">
        <v>250</v>
      </c>
      <c r="H21" s="9">
        <v>480</v>
      </c>
      <c r="I21" s="9">
        <v>480</v>
      </c>
      <c r="J21" s="9">
        <v>430</v>
      </c>
      <c r="K21" s="9">
        <v>370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157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2470</v>
      </c>
      <c r="D23" s="58"/>
      <c r="E23" s="58"/>
      <c r="F23" s="58">
        <v>2470</v>
      </c>
      <c r="G23" s="58"/>
      <c r="H23" s="58"/>
      <c r="I23" s="58">
        <v>2300</v>
      </c>
      <c r="J23" s="58"/>
      <c r="K23" s="58"/>
    </row>
    <row r="24" spans="1:11" ht="21.95" customHeight="1">
      <c r="A24" s="87"/>
      <c r="B24" s="13" t="s">
        <v>29</v>
      </c>
      <c r="C24" s="58">
        <v>1980</v>
      </c>
      <c r="D24" s="58"/>
      <c r="E24" s="58"/>
      <c r="F24" s="58">
        <v>1900</v>
      </c>
      <c r="G24" s="58"/>
      <c r="H24" s="58"/>
      <c r="I24" s="58">
        <v>1900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31</v>
      </c>
      <c r="D25" s="58"/>
      <c r="E25" s="58"/>
      <c r="F25" s="58">
        <v>31</v>
      </c>
      <c r="G25" s="58"/>
      <c r="H25" s="58"/>
      <c r="I25" s="58">
        <v>31</v>
      </c>
      <c r="J25" s="58"/>
      <c r="K25" s="58"/>
    </row>
    <row r="26" spans="1:11" ht="21.95" customHeight="1">
      <c r="A26" s="84"/>
      <c r="B26" s="10" t="s">
        <v>32</v>
      </c>
      <c r="C26" s="58">
        <v>454</v>
      </c>
      <c r="D26" s="58"/>
      <c r="E26" s="58"/>
      <c r="F26" s="58">
        <v>452</v>
      </c>
      <c r="G26" s="58"/>
      <c r="H26" s="58"/>
      <c r="I26" s="58">
        <v>452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158</v>
      </c>
      <c r="D28" s="103"/>
      <c r="E28" s="104"/>
      <c r="F28" s="102" t="s">
        <v>159</v>
      </c>
      <c r="G28" s="103"/>
      <c r="H28" s="104"/>
      <c r="I28" s="102" t="s">
        <v>160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13.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161</v>
      </c>
      <c r="D31" s="63"/>
      <c r="E31" s="64"/>
      <c r="F31" s="62" t="s">
        <v>162</v>
      </c>
      <c r="G31" s="63"/>
      <c r="H31" s="64"/>
      <c r="I31" s="62" t="s">
        <v>99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7.67</v>
      </c>
      <c r="C59" s="33"/>
      <c r="D59" s="34">
        <v>8.32</v>
      </c>
      <c r="E59" s="33"/>
      <c r="F59" s="33">
        <v>10.1</v>
      </c>
      <c r="G59" s="35"/>
      <c r="H59" s="33">
        <v>10.1</v>
      </c>
      <c r="I59" s="33"/>
      <c r="J59" s="39">
        <v>1.66</v>
      </c>
      <c r="K59" s="39"/>
      <c r="L59" s="39">
        <v>1.37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10.19</v>
      </c>
      <c r="K60" s="39"/>
      <c r="L60" s="39">
        <v>9.61</v>
      </c>
      <c r="M60" s="39"/>
    </row>
    <row r="61" spans="1:13" ht="18.75">
      <c r="A61" s="31" t="s">
        <v>79</v>
      </c>
      <c r="B61" s="32">
        <v>27.28</v>
      </c>
      <c r="C61" s="33"/>
      <c r="D61" s="34">
        <v>29.34</v>
      </c>
      <c r="E61" s="33"/>
      <c r="F61" s="33">
        <v>27.6</v>
      </c>
      <c r="G61" s="35"/>
      <c r="H61" s="33">
        <v>27.5</v>
      </c>
      <c r="I61" s="33"/>
      <c r="J61" s="39"/>
      <c r="K61" s="39"/>
      <c r="L61" s="39"/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9.1999999999999993</v>
      </c>
      <c r="D63" s="34"/>
      <c r="E63" s="33">
        <v>9.26</v>
      </c>
      <c r="F63" s="33"/>
      <c r="G63" s="35">
        <v>8.9</v>
      </c>
      <c r="H63" s="33"/>
      <c r="I63" s="33">
        <v>9.1999999999999993</v>
      </c>
      <c r="J63" s="39"/>
      <c r="K63" s="39">
        <v>9.1999999999999993</v>
      </c>
      <c r="M63" s="39">
        <v>9.8000000000000007</v>
      </c>
    </row>
    <row r="64" spans="1:13" ht="18.75">
      <c r="A64" s="36" t="s">
        <v>81</v>
      </c>
      <c r="B64" s="33"/>
      <c r="C64" s="33">
        <v>24.09</v>
      </c>
      <c r="D64" s="34"/>
      <c r="E64" s="33">
        <v>26.62</v>
      </c>
      <c r="F64" s="33"/>
      <c r="G64" s="37">
        <v>23.1</v>
      </c>
      <c r="H64" s="33"/>
      <c r="I64" s="33">
        <v>25.1</v>
      </c>
      <c r="J64" s="39"/>
      <c r="K64" s="39">
        <v>23.7</v>
      </c>
      <c r="L64" s="39"/>
      <c r="M64" s="39">
        <v>24.3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>
        <v>20.7</v>
      </c>
      <c r="M65" s="39">
        <v>56.4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1.43</v>
      </c>
      <c r="C67" s="33">
        <v>7.31</v>
      </c>
      <c r="D67" s="34">
        <v>1.56</v>
      </c>
      <c r="E67" s="33">
        <v>7.44</v>
      </c>
      <c r="F67" s="33">
        <v>1.6</v>
      </c>
      <c r="G67" s="35">
        <v>7.4</v>
      </c>
      <c r="H67" s="33">
        <v>1.9</v>
      </c>
      <c r="I67" s="33">
        <v>7.6</v>
      </c>
      <c r="J67" s="39">
        <v>2.11</v>
      </c>
      <c r="K67" s="39">
        <v>7.7</v>
      </c>
      <c r="L67" s="39">
        <v>2.0699999999999998</v>
      </c>
      <c r="M67" s="39">
        <v>7.5</v>
      </c>
    </row>
    <row r="68" spans="1:13" ht="18.75">
      <c r="A68" s="41" t="s">
        <v>84</v>
      </c>
      <c r="B68" s="42">
        <v>1.32</v>
      </c>
      <c r="C68" s="33">
        <v>6.91</v>
      </c>
      <c r="D68" s="34">
        <v>1.43</v>
      </c>
      <c r="E68" s="33">
        <v>6.8</v>
      </c>
      <c r="F68" s="33">
        <v>1.4</v>
      </c>
      <c r="G68" s="35">
        <v>6.6</v>
      </c>
      <c r="H68" s="33">
        <v>1.7</v>
      </c>
      <c r="I68" s="33">
        <v>6.5</v>
      </c>
      <c r="J68" s="39">
        <v>3.26</v>
      </c>
      <c r="K68" s="39">
        <v>7.5</v>
      </c>
      <c r="L68" s="39">
        <v>2.93</v>
      </c>
      <c r="M68" s="39">
        <v>6.8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>
        <v>1.84</v>
      </c>
      <c r="K69" s="39">
        <v>11.1</v>
      </c>
      <c r="L69" s="39">
        <v>1.88</v>
      </c>
      <c r="M69" s="39">
        <v>11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100</v>
      </c>
      <c r="D2" s="50"/>
      <c r="E2" s="50"/>
      <c r="F2" s="51" t="s">
        <v>101</v>
      </c>
      <c r="G2" s="51"/>
      <c r="H2" s="51"/>
      <c r="I2" s="52" t="s">
        <v>102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29200</v>
      </c>
      <c r="D4" s="53"/>
      <c r="E4" s="53"/>
      <c r="F4" s="53">
        <v>30240</v>
      </c>
      <c r="G4" s="53"/>
      <c r="H4" s="53"/>
      <c r="I4" s="53">
        <v>31060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45060</v>
      </c>
      <c r="D5" s="53"/>
      <c r="E5" s="53"/>
      <c r="F5" s="53">
        <v>46900</v>
      </c>
      <c r="G5" s="53"/>
      <c r="H5" s="53"/>
      <c r="I5" s="53">
        <v>48560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C4-'9日'!I4</f>
        <v>1380</v>
      </c>
      <c r="D6" s="111"/>
      <c r="E6" s="111"/>
      <c r="F6" s="112">
        <f>F4-C4</f>
        <v>1040</v>
      </c>
      <c r="G6" s="113"/>
      <c r="H6" s="114"/>
      <c r="I6" s="112">
        <f>I4-F4</f>
        <v>820</v>
      </c>
      <c r="J6" s="113"/>
      <c r="K6" s="114"/>
      <c r="L6" s="119">
        <f>C6+F6+I6</f>
        <v>3240</v>
      </c>
      <c r="M6" s="119">
        <f>C7+F7+I7</f>
        <v>5460</v>
      </c>
    </row>
    <row r="7" spans="1:15" ht="21.95" customHeight="1">
      <c r="A7" s="81"/>
      <c r="B7" s="6" t="s">
        <v>8</v>
      </c>
      <c r="C7" s="111">
        <f>C5-'9日'!I5</f>
        <v>1960</v>
      </c>
      <c r="D7" s="111"/>
      <c r="E7" s="111"/>
      <c r="F7" s="112">
        <f>F5-C5</f>
        <v>1840</v>
      </c>
      <c r="G7" s="113"/>
      <c r="H7" s="114"/>
      <c r="I7" s="112">
        <f>I5-F5</f>
        <v>1660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350</v>
      </c>
      <c r="D15" s="9">
        <v>310</v>
      </c>
      <c r="E15" s="9">
        <v>270</v>
      </c>
      <c r="F15" s="9">
        <v>270</v>
      </c>
      <c r="G15" s="9">
        <v>240</v>
      </c>
      <c r="H15" s="9">
        <v>500</v>
      </c>
      <c r="I15" s="9">
        <v>500</v>
      </c>
      <c r="J15" s="9">
        <v>460</v>
      </c>
      <c r="K15" s="9">
        <v>420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163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370</v>
      </c>
      <c r="D21" s="9">
        <v>330</v>
      </c>
      <c r="E21" s="9">
        <v>530</v>
      </c>
      <c r="F21" s="9">
        <v>530</v>
      </c>
      <c r="G21" s="9">
        <v>460</v>
      </c>
      <c r="H21" s="9">
        <v>400</v>
      </c>
      <c r="I21" s="9">
        <v>400</v>
      </c>
      <c r="J21" s="9">
        <v>350</v>
      </c>
      <c r="K21" s="9">
        <v>280</v>
      </c>
    </row>
    <row r="22" spans="1:11" ht="21.95" customHeight="1">
      <c r="A22" s="86"/>
      <c r="B22" s="11" t="s">
        <v>25</v>
      </c>
      <c r="C22" s="59" t="s">
        <v>164</v>
      </c>
      <c r="D22" s="59"/>
      <c r="E22" s="59"/>
      <c r="F22" s="59" t="s">
        <v>26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2040</v>
      </c>
      <c r="D23" s="58"/>
      <c r="E23" s="58"/>
      <c r="F23" s="58">
        <v>1780</v>
      </c>
      <c r="G23" s="58"/>
      <c r="H23" s="58"/>
      <c r="I23" s="58">
        <v>1630</v>
      </c>
      <c r="J23" s="58"/>
      <c r="K23" s="58"/>
    </row>
    <row r="24" spans="1:11" ht="21.95" customHeight="1">
      <c r="A24" s="87"/>
      <c r="B24" s="13" t="s">
        <v>29</v>
      </c>
      <c r="C24" s="58">
        <v>1780</v>
      </c>
      <c r="D24" s="58"/>
      <c r="E24" s="58"/>
      <c r="F24" s="58">
        <v>1650</v>
      </c>
      <c r="G24" s="58"/>
      <c r="H24" s="58"/>
      <c r="I24" s="58">
        <v>1450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31</v>
      </c>
      <c r="D25" s="58"/>
      <c r="E25" s="58"/>
      <c r="F25" s="58">
        <v>30</v>
      </c>
      <c r="G25" s="58"/>
      <c r="H25" s="58"/>
      <c r="I25" s="58">
        <v>30</v>
      </c>
      <c r="J25" s="58"/>
      <c r="K25" s="58"/>
    </row>
    <row r="26" spans="1:11" ht="21.95" customHeight="1">
      <c r="A26" s="84"/>
      <c r="B26" s="10" t="s">
        <v>32</v>
      </c>
      <c r="C26" s="58">
        <v>452</v>
      </c>
      <c r="D26" s="58"/>
      <c r="E26" s="58"/>
      <c r="F26" s="58">
        <v>452</v>
      </c>
      <c r="G26" s="58"/>
      <c r="H26" s="58"/>
      <c r="I26" s="58">
        <v>452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165</v>
      </c>
      <c r="D28" s="103"/>
      <c r="E28" s="104"/>
      <c r="F28" s="102" t="s">
        <v>166</v>
      </c>
      <c r="G28" s="103"/>
      <c r="H28" s="104"/>
      <c r="I28" s="102" t="s">
        <v>167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150</v>
      </c>
      <c r="D31" s="63"/>
      <c r="E31" s="64"/>
      <c r="F31" s="62" t="s">
        <v>109</v>
      </c>
      <c r="G31" s="63"/>
      <c r="H31" s="64"/>
      <c r="I31" s="62" t="s">
        <v>110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76</v>
      </c>
      <c r="F56" s="26" t="s">
        <v>73</v>
      </c>
      <c r="G56" s="27">
        <v>78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5.2</v>
      </c>
      <c r="I59" s="33"/>
      <c r="J59" s="39">
        <v>12.6</v>
      </c>
      <c r="K59" s="39"/>
      <c r="L59" s="39">
        <v>22.6</v>
      </c>
      <c r="M59" s="39"/>
    </row>
    <row r="60" spans="1:13" ht="18.75">
      <c r="A60" s="31" t="s">
        <v>78</v>
      </c>
      <c r="B60" s="32">
        <v>10.5</v>
      </c>
      <c r="C60" s="33"/>
      <c r="D60" s="34">
        <v>11.6</v>
      </c>
      <c r="E60" s="33"/>
      <c r="F60" s="33">
        <v>36.6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5.5</v>
      </c>
      <c r="C61" s="33"/>
      <c r="D61" s="34">
        <v>7.1</v>
      </c>
      <c r="E61" s="33"/>
      <c r="F61" s="33">
        <v>9.1999999999999993</v>
      </c>
      <c r="G61" s="35"/>
      <c r="H61" s="33">
        <v>8.6</v>
      </c>
      <c r="I61" s="33"/>
      <c r="J61" s="39">
        <v>7.6</v>
      </c>
      <c r="K61" s="39"/>
      <c r="L61" s="39">
        <v>8.16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/>
      <c r="D63" s="34"/>
      <c r="E63" s="33">
        <v>7.8</v>
      </c>
      <c r="F63" s="33"/>
      <c r="G63" s="35">
        <v>7.2</v>
      </c>
      <c r="H63" s="33"/>
      <c r="I63" s="33">
        <v>7.2</v>
      </c>
      <c r="J63" s="39"/>
      <c r="K63" s="39">
        <v>6.64</v>
      </c>
      <c r="M63" s="39">
        <v>7.23</v>
      </c>
    </row>
    <row r="64" spans="1:13" ht="18.75">
      <c r="A64" s="36" t="s">
        <v>81</v>
      </c>
      <c r="B64" s="33"/>
      <c r="C64" s="33">
        <v>23.4</v>
      </c>
      <c r="D64" s="34"/>
      <c r="E64" s="33">
        <v>19.899999999999999</v>
      </c>
      <c r="F64" s="33"/>
      <c r="G64" s="37">
        <v>24.8</v>
      </c>
      <c r="H64" s="33"/>
      <c r="I64" s="33">
        <v>34.4</v>
      </c>
      <c r="J64" s="39"/>
      <c r="K64" s="39"/>
      <c r="L64" s="39"/>
      <c r="M64" s="39">
        <v>15.05</v>
      </c>
    </row>
    <row r="65" spans="1:13" ht="18.75">
      <c r="A65" s="36" t="s">
        <v>82</v>
      </c>
      <c r="B65" s="33"/>
      <c r="C65" s="33">
        <v>44.5</v>
      </c>
      <c r="D65" s="34"/>
      <c r="E65" s="33">
        <v>37.1</v>
      </c>
      <c r="F65" s="33"/>
      <c r="G65" s="35">
        <v>60.4</v>
      </c>
      <c r="H65" s="33"/>
      <c r="I65" s="33"/>
      <c r="J65" s="39"/>
      <c r="K65" s="39">
        <v>10.83</v>
      </c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9">
        <v>1.87</v>
      </c>
      <c r="C67" s="33">
        <v>8.1999999999999993</v>
      </c>
      <c r="D67" s="34">
        <v>2.0499999999999998</v>
      </c>
      <c r="E67" s="33">
        <v>8.1</v>
      </c>
      <c r="F67" s="33">
        <v>1.9</v>
      </c>
      <c r="G67" s="35">
        <v>6.8</v>
      </c>
      <c r="H67" s="33">
        <v>1.2</v>
      </c>
      <c r="I67" s="33">
        <v>7.06</v>
      </c>
      <c r="J67" s="39">
        <v>1.27</v>
      </c>
      <c r="K67" s="39">
        <v>6.68</v>
      </c>
      <c r="L67" s="39">
        <v>1.33</v>
      </c>
      <c r="M67" s="39">
        <v>7.7</v>
      </c>
    </row>
    <row r="68" spans="1:13" ht="18.75">
      <c r="A68" s="41" t="s">
        <v>84</v>
      </c>
      <c r="B68" s="39">
        <v>2.75</v>
      </c>
      <c r="C68" s="33">
        <v>6.4</v>
      </c>
      <c r="D68" s="34">
        <v>2.52</v>
      </c>
      <c r="E68" s="33">
        <v>6.3</v>
      </c>
      <c r="F68" s="33">
        <v>1.6</v>
      </c>
      <c r="G68" s="35">
        <v>6.4</v>
      </c>
      <c r="H68" s="33">
        <v>1.7</v>
      </c>
      <c r="I68" s="33">
        <v>6.3</v>
      </c>
      <c r="J68" s="39">
        <v>1.66</v>
      </c>
      <c r="K68" s="39">
        <v>6.2</v>
      </c>
      <c r="L68" s="39">
        <v>1.8</v>
      </c>
      <c r="M68" s="39">
        <v>7.23</v>
      </c>
    </row>
    <row r="69" spans="1:13" ht="18.75">
      <c r="A69" s="41" t="s">
        <v>85</v>
      </c>
      <c r="B69" s="39">
        <v>1.63</v>
      </c>
      <c r="C69" s="33">
        <v>10.3</v>
      </c>
      <c r="D69" s="34">
        <v>1.83</v>
      </c>
      <c r="E69" s="33">
        <v>10.4</v>
      </c>
      <c r="F69" s="33">
        <v>1.23</v>
      </c>
      <c r="G69" s="35">
        <v>10.01</v>
      </c>
      <c r="H69" s="33"/>
      <c r="I69" s="33"/>
      <c r="J69" s="39">
        <v>2.0299999999999998</v>
      </c>
      <c r="K69" s="39">
        <v>9.64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100</v>
      </c>
      <c r="D2" s="50"/>
      <c r="E2" s="50"/>
      <c r="F2" s="51" t="s">
        <v>101</v>
      </c>
      <c r="G2" s="51"/>
      <c r="H2" s="51"/>
      <c r="I2" s="52" t="s">
        <v>102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32250</v>
      </c>
      <c r="D4" s="53"/>
      <c r="E4" s="53"/>
      <c r="F4" s="53">
        <v>33620</v>
      </c>
      <c r="G4" s="53"/>
      <c r="H4" s="53"/>
      <c r="I4" s="53">
        <v>34100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50420</v>
      </c>
      <c r="D5" s="53"/>
      <c r="E5" s="53"/>
      <c r="F5" s="53">
        <v>51390</v>
      </c>
      <c r="G5" s="53"/>
      <c r="H5" s="53"/>
      <c r="I5" s="53">
        <v>52850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C4-'10日'!I4</f>
        <v>1190</v>
      </c>
      <c r="D6" s="111"/>
      <c r="E6" s="111"/>
      <c r="F6" s="112">
        <f>F4-C4</f>
        <v>1370</v>
      </c>
      <c r="G6" s="113"/>
      <c r="H6" s="114"/>
      <c r="I6" s="112">
        <f>I4-F4</f>
        <v>480</v>
      </c>
      <c r="J6" s="113"/>
      <c r="K6" s="114"/>
      <c r="L6" s="119">
        <f>C6+F6+I6</f>
        <v>3040</v>
      </c>
      <c r="M6" s="119">
        <f>C7+F7+I7</f>
        <v>4290</v>
      </c>
    </row>
    <row r="7" spans="1:15" ht="21.95" customHeight="1">
      <c r="A7" s="81"/>
      <c r="B7" s="6" t="s">
        <v>8</v>
      </c>
      <c r="C7" s="111">
        <f>C5-'10日'!I5</f>
        <v>1860</v>
      </c>
      <c r="D7" s="111"/>
      <c r="E7" s="111"/>
      <c r="F7" s="112">
        <f>F5-C5</f>
        <v>970</v>
      </c>
      <c r="G7" s="113"/>
      <c r="H7" s="114"/>
      <c r="I7" s="112">
        <f>I5-F5</f>
        <v>1460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420</v>
      </c>
      <c r="D15" s="9">
        <v>390</v>
      </c>
      <c r="E15" s="9">
        <v>350</v>
      </c>
      <c r="F15" s="9">
        <v>350</v>
      </c>
      <c r="G15" s="9">
        <v>340</v>
      </c>
      <c r="H15" s="9">
        <v>270</v>
      </c>
      <c r="I15" s="9">
        <v>270</v>
      </c>
      <c r="J15" s="9">
        <v>230</v>
      </c>
      <c r="K15" s="9">
        <v>480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168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280</v>
      </c>
      <c r="D21" s="9">
        <v>200</v>
      </c>
      <c r="E21" s="9">
        <v>480</v>
      </c>
      <c r="F21" s="9">
        <v>480</v>
      </c>
      <c r="G21" s="9">
        <v>400</v>
      </c>
      <c r="H21" s="9">
        <v>330</v>
      </c>
      <c r="I21" s="9">
        <v>330</v>
      </c>
      <c r="J21" s="9">
        <v>260</v>
      </c>
      <c r="K21" s="9">
        <v>500</v>
      </c>
    </row>
    <row r="22" spans="1:11" ht="21.95" customHeight="1">
      <c r="A22" s="86"/>
      <c r="B22" s="11" t="s">
        <v>25</v>
      </c>
      <c r="C22" s="59" t="s">
        <v>169</v>
      </c>
      <c r="D22" s="59"/>
      <c r="E22" s="59"/>
      <c r="F22" s="59" t="s">
        <v>26</v>
      </c>
      <c r="G22" s="59"/>
      <c r="H22" s="59"/>
      <c r="I22" s="59" t="s">
        <v>170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1500</v>
      </c>
      <c r="D23" s="58"/>
      <c r="E23" s="58"/>
      <c r="F23" s="58">
        <v>1300</v>
      </c>
      <c r="G23" s="58"/>
      <c r="H23" s="58"/>
      <c r="I23" s="58">
        <v>1300</v>
      </c>
      <c r="J23" s="58"/>
      <c r="K23" s="58"/>
    </row>
    <row r="24" spans="1:11" ht="21.95" customHeight="1">
      <c r="A24" s="87"/>
      <c r="B24" s="13" t="s">
        <v>29</v>
      </c>
      <c r="C24" s="58">
        <v>1450</v>
      </c>
      <c r="D24" s="58"/>
      <c r="E24" s="58"/>
      <c r="F24" s="58">
        <v>1360</v>
      </c>
      <c r="G24" s="58"/>
      <c r="H24" s="58"/>
      <c r="I24" s="58">
        <v>1360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30</v>
      </c>
      <c r="D25" s="58"/>
      <c r="E25" s="58"/>
      <c r="F25" s="58">
        <v>30</v>
      </c>
      <c r="G25" s="58"/>
      <c r="H25" s="58"/>
      <c r="I25" s="58">
        <v>29</v>
      </c>
      <c r="J25" s="58"/>
      <c r="K25" s="58"/>
    </row>
    <row r="26" spans="1:11" ht="21.95" customHeight="1">
      <c r="A26" s="84"/>
      <c r="B26" s="10" t="s">
        <v>32</v>
      </c>
      <c r="C26" s="58">
        <v>450</v>
      </c>
      <c r="D26" s="58"/>
      <c r="E26" s="58"/>
      <c r="F26" s="58">
        <v>450</v>
      </c>
      <c r="G26" s="58"/>
      <c r="H26" s="58"/>
      <c r="I26" s="58">
        <v>448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171</v>
      </c>
      <c r="D28" s="103"/>
      <c r="E28" s="104"/>
      <c r="F28" s="102" t="s">
        <v>172</v>
      </c>
      <c r="G28" s="103"/>
      <c r="H28" s="104"/>
      <c r="I28" s="102"/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115</v>
      </c>
      <c r="D31" s="63"/>
      <c r="E31" s="64"/>
      <c r="F31" s="62" t="s">
        <v>116</v>
      </c>
      <c r="G31" s="63"/>
      <c r="H31" s="64"/>
      <c r="I31" s="62" t="s">
        <v>117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76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3.47</v>
      </c>
      <c r="C59" s="33"/>
      <c r="D59" s="34">
        <v>45.3</v>
      </c>
      <c r="E59" s="33"/>
      <c r="F59" s="33">
        <v>3.3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8.51</v>
      </c>
      <c r="C60" s="33"/>
      <c r="D60" s="34">
        <v>4.6500000000000004</v>
      </c>
      <c r="E60" s="33"/>
      <c r="F60" s="33"/>
      <c r="G60" s="35"/>
      <c r="H60" s="33">
        <v>22.7</v>
      </c>
      <c r="I60" s="33"/>
      <c r="J60" s="39">
        <v>22.7</v>
      </c>
      <c r="K60" s="39"/>
      <c r="L60" s="39">
        <v>22.7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22.7</v>
      </c>
      <c r="G61" s="35"/>
      <c r="H61" s="33">
        <v>20.7</v>
      </c>
      <c r="I61" s="33"/>
      <c r="J61" s="39">
        <v>22.8</v>
      </c>
      <c r="K61" s="39"/>
      <c r="L61" s="39">
        <v>25.1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6.9</v>
      </c>
      <c r="D63" s="34"/>
      <c r="E63" s="33">
        <v>7.3</v>
      </c>
      <c r="F63" s="33"/>
      <c r="G63" s="35">
        <v>6.49</v>
      </c>
      <c r="H63" s="33"/>
      <c r="I63" s="33">
        <v>6.2</v>
      </c>
      <c r="J63" s="39"/>
      <c r="K63" s="39">
        <v>6.2</v>
      </c>
      <c r="M63" s="39">
        <v>6.1</v>
      </c>
    </row>
    <row r="64" spans="1:13" ht="18.75">
      <c r="A64" s="36" t="s">
        <v>81</v>
      </c>
      <c r="B64" s="33"/>
      <c r="C64" s="33">
        <v>15.1</v>
      </c>
      <c r="D64" s="34"/>
      <c r="E64" s="33">
        <v>15.6</v>
      </c>
      <c r="F64" s="33"/>
      <c r="G64" s="37">
        <v>12.5</v>
      </c>
      <c r="H64" s="33"/>
      <c r="I64" s="33">
        <v>12.9</v>
      </c>
      <c r="J64" s="39"/>
      <c r="K64" s="39">
        <v>11.8</v>
      </c>
      <c r="L64" s="39"/>
      <c r="M64" s="39">
        <v>12.4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1.36</v>
      </c>
      <c r="C67" s="33">
        <v>7.4</v>
      </c>
      <c r="D67" s="34">
        <v>1.82</v>
      </c>
      <c r="E67" s="33">
        <v>7</v>
      </c>
      <c r="F67" s="33">
        <v>1.4</v>
      </c>
      <c r="G67" s="35">
        <v>6.7</v>
      </c>
      <c r="H67" s="33">
        <v>1.9</v>
      </c>
      <c r="I67" s="33">
        <v>6.3</v>
      </c>
      <c r="J67" s="39">
        <v>2.12</v>
      </c>
      <c r="K67" s="39">
        <v>6.4</v>
      </c>
      <c r="L67" s="39">
        <v>1.91</v>
      </c>
      <c r="M67" s="39">
        <v>6.5</v>
      </c>
    </row>
    <row r="68" spans="1:13" ht="18.75">
      <c r="A68" s="41" t="s">
        <v>84</v>
      </c>
      <c r="B68" s="42">
        <v>1.75</v>
      </c>
      <c r="C68" s="33">
        <v>6.7</v>
      </c>
      <c r="D68" s="34">
        <v>1.26</v>
      </c>
      <c r="E68" s="33">
        <v>6.3</v>
      </c>
      <c r="F68" s="33">
        <v>1.3</v>
      </c>
      <c r="G68" s="35">
        <v>6.3</v>
      </c>
      <c r="H68" s="33">
        <v>1.5</v>
      </c>
      <c r="I68" s="33">
        <v>5.9</v>
      </c>
      <c r="J68" s="39">
        <v>1.71</v>
      </c>
      <c r="K68" s="39">
        <v>6.5</v>
      </c>
      <c r="L68" s="39">
        <v>1.62</v>
      </c>
      <c r="M68" s="39">
        <v>6.2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C56" sqref="C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118</v>
      </c>
      <c r="D2" s="50"/>
      <c r="E2" s="50"/>
      <c r="F2" s="51" t="s">
        <v>119</v>
      </c>
      <c r="G2" s="51"/>
      <c r="H2" s="51"/>
      <c r="I2" s="52" t="s">
        <v>120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34800</v>
      </c>
      <c r="D4" s="53"/>
      <c r="E4" s="53"/>
      <c r="F4" s="53">
        <v>35200</v>
      </c>
      <c r="G4" s="53"/>
      <c r="H4" s="53"/>
      <c r="I4" s="53">
        <v>36556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54530</v>
      </c>
      <c r="D5" s="53"/>
      <c r="E5" s="53"/>
      <c r="F5" s="53">
        <v>56100</v>
      </c>
      <c r="G5" s="53"/>
      <c r="H5" s="53"/>
      <c r="I5" s="53">
        <v>57415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C4-'11日'!I4</f>
        <v>700</v>
      </c>
      <c r="D6" s="111"/>
      <c r="E6" s="111"/>
      <c r="F6" s="112">
        <f>F4-C4</f>
        <v>400</v>
      </c>
      <c r="G6" s="113"/>
      <c r="H6" s="114"/>
      <c r="I6" s="112">
        <f>I4-F4</f>
        <v>1356</v>
      </c>
      <c r="J6" s="113"/>
      <c r="K6" s="114"/>
      <c r="L6" s="119">
        <f>C6+F6+I6</f>
        <v>2456</v>
      </c>
      <c r="M6" s="119">
        <f>C7+F7+I7</f>
        <v>4565</v>
      </c>
    </row>
    <row r="7" spans="1:15" ht="21.95" customHeight="1">
      <c r="A7" s="81"/>
      <c r="B7" s="6" t="s">
        <v>8</v>
      </c>
      <c r="C7" s="111">
        <f>C5-'11日'!I5</f>
        <v>1680</v>
      </c>
      <c r="D7" s="111"/>
      <c r="E7" s="111"/>
      <c r="F7" s="112">
        <f>F5-C5</f>
        <v>1570</v>
      </c>
      <c r="G7" s="113"/>
      <c r="H7" s="114"/>
      <c r="I7" s="112">
        <f>I5-F5</f>
        <v>1315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480</v>
      </c>
      <c r="D15" s="9">
        <v>450</v>
      </c>
      <c r="E15" s="9">
        <v>410</v>
      </c>
      <c r="F15" s="9">
        <v>410</v>
      </c>
      <c r="G15" s="9">
        <v>380</v>
      </c>
      <c r="H15" s="9">
        <v>340</v>
      </c>
      <c r="I15" s="9">
        <v>340</v>
      </c>
      <c r="J15" s="9">
        <v>320</v>
      </c>
      <c r="K15" s="9">
        <v>300</v>
      </c>
    </row>
    <row r="16" spans="1:15" ht="21.95" customHeight="1">
      <c r="A16" s="84"/>
      <c r="B16" s="11" t="s">
        <v>20</v>
      </c>
      <c r="C16" s="59" t="s">
        <v>168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500</v>
      </c>
      <c r="D21" s="9">
        <v>440</v>
      </c>
      <c r="E21" s="9">
        <v>380</v>
      </c>
      <c r="F21" s="9">
        <v>380</v>
      </c>
      <c r="G21" s="9">
        <v>320</v>
      </c>
      <c r="H21" s="9">
        <v>270</v>
      </c>
      <c r="I21" s="9">
        <v>270</v>
      </c>
      <c r="J21" s="9">
        <v>490</v>
      </c>
      <c r="K21" s="9">
        <v>400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1300</v>
      </c>
      <c r="D23" s="58"/>
      <c r="E23" s="58"/>
      <c r="F23" s="58">
        <v>1250</v>
      </c>
      <c r="G23" s="58"/>
      <c r="H23" s="58"/>
      <c r="I23" s="58">
        <v>1050</v>
      </c>
      <c r="J23" s="58"/>
      <c r="K23" s="58"/>
    </row>
    <row r="24" spans="1:11" ht="21.95" customHeight="1">
      <c r="A24" s="87"/>
      <c r="B24" s="13" t="s">
        <v>29</v>
      </c>
      <c r="C24" s="58">
        <v>1360</v>
      </c>
      <c r="D24" s="58"/>
      <c r="E24" s="58"/>
      <c r="F24" s="58">
        <v>1270</v>
      </c>
      <c r="G24" s="58"/>
      <c r="H24" s="58"/>
      <c r="I24" s="58">
        <v>1130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29</v>
      </c>
      <c r="D25" s="58"/>
      <c r="E25" s="58"/>
      <c r="F25" s="58">
        <v>29</v>
      </c>
      <c r="G25" s="58"/>
      <c r="H25" s="58"/>
      <c r="I25" s="58">
        <v>29</v>
      </c>
      <c r="J25" s="58"/>
      <c r="K25" s="58"/>
    </row>
    <row r="26" spans="1:11" ht="21.95" customHeight="1">
      <c r="A26" s="84"/>
      <c r="B26" s="10" t="s">
        <v>32</v>
      </c>
      <c r="C26" s="58">
        <v>448</v>
      </c>
      <c r="D26" s="58"/>
      <c r="E26" s="58"/>
      <c r="F26" s="58">
        <v>448</v>
      </c>
      <c r="G26" s="58"/>
      <c r="H26" s="58"/>
      <c r="I26" s="58">
        <v>446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/>
      <c r="D28" s="103"/>
      <c r="E28" s="104"/>
      <c r="F28" s="102" t="s">
        <v>173</v>
      </c>
      <c r="G28" s="103"/>
      <c r="H28" s="104"/>
      <c r="I28" s="102" t="s">
        <v>174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13.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99</v>
      </c>
      <c r="D31" s="63"/>
      <c r="E31" s="64"/>
      <c r="F31" s="62" t="s">
        <v>175</v>
      </c>
      <c r="G31" s="63"/>
      <c r="H31" s="64"/>
      <c r="I31" s="62" t="s">
        <v>128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>
        <v>0</v>
      </c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>
        <v>9.35</v>
      </c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>
        <v>21.6</v>
      </c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>
        <v>12.1</v>
      </c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>
        <v>0</v>
      </c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78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2.5</v>
      </c>
      <c r="I59" s="33"/>
      <c r="J59" s="39">
        <v>3.2</v>
      </c>
      <c r="K59" s="39"/>
      <c r="L59" s="39">
        <v>3.5</v>
      </c>
      <c r="M59" s="39"/>
    </row>
    <row r="60" spans="1:13" ht="18.75">
      <c r="A60" s="31" t="s">
        <v>78</v>
      </c>
      <c r="B60" s="32">
        <v>22.22</v>
      </c>
      <c r="C60" s="33"/>
      <c r="D60" s="34">
        <v>22.21</v>
      </c>
      <c r="E60" s="33"/>
      <c r="F60" s="33">
        <v>22.7</v>
      </c>
      <c r="G60" s="35"/>
      <c r="H60" s="33">
        <v>22.7</v>
      </c>
      <c r="I60" s="33"/>
      <c r="J60" s="39">
        <v>27.22</v>
      </c>
      <c r="K60" s="39"/>
      <c r="L60" s="39">
        <v>28.32</v>
      </c>
      <c r="M60" s="39"/>
    </row>
    <row r="61" spans="1:13" ht="18.75">
      <c r="A61" s="31" t="s">
        <v>79</v>
      </c>
      <c r="B61" s="32">
        <v>25</v>
      </c>
      <c r="C61" s="33"/>
      <c r="D61" s="34">
        <v>24.88</v>
      </c>
      <c r="E61" s="33"/>
      <c r="F61" s="33">
        <v>24.6</v>
      </c>
      <c r="G61" s="35"/>
      <c r="H61" s="33"/>
      <c r="I61" s="33"/>
      <c r="J61" s="39"/>
      <c r="K61" s="39"/>
      <c r="L61" s="39"/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6.3</v>
      </c>
      <c r="D63" s="34"/>
      <c r="E63" s="33">
        <v>6.3</v>
      </c>
      <c r="F63" s="33"/>
      <c r="G63" s="35">
        <v>6.2</v>
      </c>
      <c r="H63" s="33"/>
      <c r="I63" s="33"/>
      <c r="J63" s="39"/>
      <c r="K63" s="39">
        <v>29.71</v>
      </c>
      <c r="M63" s="39">
        <v>30.01</v>
      </c>
    </row>
    <row r="64" spans="1:13" ht="18.75">
      <c r="A64" s="36" t="s">
        <v>81</v>
      </c>
      <c r="B64" s="33"/>
      <c r="C64" s="33">
        <v>14.1</v>
      </c>
      <c r="D64" s="34"/>
      <c r="E64" s="33">
        <v>13.3</v>
      </c>
      <c r="F64" s="33"/>
      <c r="G64" s="37">
        <v>11.3</v>
      </c>
      <c r="H64" s="33"/>
      <c r="I64" s="33">
        <v>22.7</v>
      </c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>
        <v>8.3000000000000007</v>
      </c>
      <c r="F65" s="33"/>
      <c r="G65" s="35">
        <v>7.5</v>
      </c>
      <c r="H65" s="33"/>
      <c r="I65" s="33">
        <v>7.5</v>
      </c>
      <c r="J65" s="39"/>
      <c r="K65" s="39">
        <v>27.2</v>
      </c>
      <c r="M65" s="39">
        <v>28.9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2.0699999999999998</v>
      </c>
      <c r="C67" s="33">
        <v>6.7</v>
      </c>
      <c r="D67" s="34">
        <v>2.0699999999999998</v>
      </c>
      <c r="E67" s="33">
        <v>6.6</v>
      </c>
      <c r="F67" s="33">
        <v>1.7</v>
      </c>
      <c r="G67" s="35">
        <v>6.4</v>
      </c>
      <c r="H67" s="33">
        <v>1.71</v>
      </c>
      <c r="I67" s="33">
        <v>6.03</v>
      </c>
      <c r="J67" s="39">
        <v>1.34</v>
      </c>
      <c r="K67" s="39">
        <v>7.87</v>
      </c>
      <c r="L67" s="39">
        <v>1.42</v>
      </c>
      <c r="M67" s="39">
        <v>7.88</v>
      </c>
    </row>
    <row r="68" spans="1:13" ht="18.75">
      <c r="A68" s="41" t="s">
        <v>84</v>
      </c>
      <c r="B68" s="42">
        <v>1.63</v>
      </c>
      <c r="C68" s="33">
        <v>5.9</v>
      </c>
      <c r="D68" s="34">
        <v>1.93</v>
      </c>
      <c r="E68" s="33">
        <v>5.9</v>
      </c>
      <c r="F68" s="33">
        <v>1.9</v>
      </c>
      <c r="G68" s="35">
        <v>6.1</v>
      </c>
      <c r="H68" s="33">
        <v>1.2</v>
      </c>
      <c r="I68" s="33">
        <v>6.1</v>
      </c>
      <c r="J68" s="39">
        <v>1.65</v>
      </c>
      <c r="K68" s="39">
        <v>6.11</v>
      </c>
      <c r="L68" s="39">
        <v>1.55</v>
      </c>
      <c r="M68" s="39">
        <v>6.32</v>
      </c>
    </row>
    <row r="69" spans="1:13" ht="18.75">
      <c r="A69" s="41" t="s">
        <v>85</v>
      </c>
      <c r="B69" s="42"/>
      <c r="C69" s="33"/>
      <c r="D69" s="34">
        <v>1.65</v>
      </c>
      <c r="E69" s="33">
        <v>9</v>
      </c>
      <c r="F69" s="33">
        <v>1.67</v>
      </c>
      <c r="G69" s="35">
        <v>8.4</v>
      </c>
      <c r="H69" s="33">
        <v>1.5</v>
      </c>
      <c r="I69" s="33">
        <v>8.08</v>
      </c>
      <c r="J69" s="39">
        <v>1.66</v>
      </c>
      <c r="K69" s="39">
        <v>7.45</v>
      </c>
      <c r="L69" s="39">
        <v>1.68</v>
      </c>
      <c r="M69" s="39">
        <v>8.33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118</v>
      </c>
      <c r="D2" s="50"/>
      <c r="E2" s="50"/>
      <c r="F2" s="51" t="s">
        <v>119</v>
      </c>
      <c r="G2" s="51"/>
      <c r="H2" s="51"/>
      <c r="I2" s="52" t="s">
        <v>120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37630</v>
      </c>
      <c r="D4" s="53"/>
      <c r="E4" s="53"/>
      <c r="F4" s="53">
        <v>38450</v>
      </c>
      <c r="G4" s="53"/>
      <c r="H4" s="53"/>
      <c r="I4" s="53">
        <v>39300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58780</v>
      </c>
      <c r="D5" s="53"/>
      <c r="E5" s="53"/>
      <c r="F5" s="53">
        <v>60620</v>
      </c>
      <c r="G5" s="53"/>
      <c r="H5" s="53"/>
      <c r="I5" s="53">
        <v>62300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C4-'12日'!I4</f>
        <v>1074</v>
      </c>
      <c r="D6" s="111"/>
      <c r="E6" s="111"/>
      <c r="F6" s="112">
        <f>F4-C4</f>
        <v>820</v>
      </c>
      <c r="G6" s="113"/>
      <c r="H6" s="114"/>
      <c r="I6" s="112">
        <f>I4-F4</f>
        <v>850</v>
      </c>
      <c r="J6" s="113"/>
      <c r="K6" s="114"/>
      <c r="L6" s="119">
        <f>C6+F6+I6</f>
        <v>2744</v>
      </c>
      <c r="M6" s="119">
        <f>C7+F7+I7</f>
        <v>4885</v>
      </c>
    </row>
    <row r="7" spans="1:15" ht="21.95" customHeight="1">
      <c r="A7" s="81"/>
      <c r="B7" s="6" t="s">
        <v>8</v>
      </c>
      <c r="C7" s="111">
        <f>C5-'12日'!I5</f>
        <v>1365</v>
      </c>
      <c r="D7" s="111"/>
      <c r="E7" s="111"/>
      <c r="F7" s="112">
        <f>F5-C5</f>
        <v>1840</v>
      </c>
      <c r="G7" s="113"/>
      <c r="H7" s="114"/>
      <c r="I7" s="112">
        <f>I5-F5</f>
        <v>1680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28</v>
      </c>
      <c r="G9" s="53"/>
      <c r="H9" s="53"/>
      <c r="I9" s="53">
        <v>26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28</v>
      </c>
      <c r="G10" s="53"/>
      <c r="H10" s="53"/>
      <c r="I10" s="53">
        <v>26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300</v>
      </c>
      <c r="D15" s="9">
        <v>260</v>
      </c>
      <c r="E15" s="9">
        <v>520</v>
      </c>
      <c r="F15" s="9">
        <v>520</v>
      </c>
      <c r="G15" s="9">
        <v>470</v>
      </c>
      <c r="H15" s="9">
        <v>400</v>
      </c>
      <c r="I15" s="9">
        <v>400</v>
      </c>
      <c r="J15" s="9">
        <v>350</v>
      </c>
      <c r="K15" s="9">
        <v>300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400</v>
      </c>
      <c r="D21" s="9">
        <v>320</v>
      </c>
      <c r="E21" s="9">
        <v>550</v>
      </c>
      <c r="F21" s="9">
        <v>540</v>
      </c>
      <c r="G21" s="9">
        <v>480</v>
      </c>
      <c r="H21" s="9">
        <v>450</v>
      </c>
      <c r="I21" s="9">
        <v>450</v>
      </c>
      <c r="J21" s="9">
        <v>350</v>
      </c>
      <c r="K21" s="9">
        <v>280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990</v>
      </c>
      <c r="D23" s="58"/>
      <c r="E23" s="58"/>
      <c r="F23" s="58">
        <v>2400</v>
      </c>
      <c r="G23" s="58"/>
      <c r="H23" s="58"/>
      <c r="I23" s="58">
        <v>2240</v>
      </c>
      <c r="J23" s="58"/>
      <c r="K23" s="58"/>
    </row>
    <row r="24" spans="1:11" ht="21.95" customHeight="1">
      <c r="A24" s="87"/>
      <c r="B24" s="13" t="s">
        <v>29</v>
      </c>
      <c r="C24" s="58">
        <v>1130</v>
      </c>
      <c r="D24" s="58"/>
      <c r="E24" s="58"/>
      <c r="F24" s="58">
        <v>1000</v>
      </c>
      <c r="G24" s="58"/>
      <c r="H24" s="58"/>
      <c r="I24" s="58">
        <v>1000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29</v>
      </c>
      <c r="D25" s="58"/>
      <c r="E25" s="58"/>
      <c r="F25" s="58">
        <v>29</v>
      </c>
      <c r="G25" s="58"/>
      <c r="H25" s="58"/>
      <c r="I25" s="58">
        <v>29</v>
      </c>
      <c r="J25" s="58"/>
      <c r="K25" s="58"/>
    </row>
    <row r="26" spans="1:11" ht="21.95" customHeight="1">
      <c r="A26" s="84"/>
      <c r="B26" s="10" t="s">
        <v>32</v>
      </c>
      <c r="C26" s="58">
        <v>444</v>
      </c>
      <c r="D26" s="58"/>
      <c r="E26" s="58"/>
      <c r="F26" s="58">
        <v>444</v>
      </c>
      <c r="G26" s="58"/>
      <c r="H26" s="58"/>
      <c r="I26" s="58">
        <v>444</v>
      </c>
      <c r="J26" s="58"/>
      <c r="K26" s="58"/>
    </row>
    <row r="27" spans="1:11" ht="21.95" customHeight="1">
      <c r="A27" s="84"/>
      <c r="B27" s="10" t="s">
        <v>33</v>
      </c>
      <c r="C27" s="58">
        <v>21</v>
      </c>
      <c r="D27" s="58"/>
      <c r="E27" s="58"/>
      <c r="F27" s="58">
        <v>21</v>
      </c>
      <c r="G27" s="58"/>
      <c r="H27" s="58"/>
      <c r="I27" s="58">
        <v>21</v>
      </c>
      <c r="J27" s="58"/>
      <c r="K27" s="58"/>
    </row>
    <row r="28" spans="1:11" ht="76.5" customHeight="1">
      <c r="A28" s="96" t="s">
        <v>34</v>
      </c>
      <c r="B28" s="97"/>
      <c r="C28" s="102" t="s">
        <v>176</v>
      </c>
      <c r="D28" s="103"/>
      <c r="E28" s="104"/>
      <c r="F28" s="102" t="s">
        <v>177</v>
      </c>
      <c r="G28" s="103"/>
      <c r="H28" s="104"/>
      <c r="I28" s="102" t="s">
        <v>178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13.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99</v>
      </c>
      <c r="D31" s="63"/>
      <c r="E31" s="64"/>
      <c r="F31" s="62" t="s">
        <v>142</v>
      </c>
      <c r="G31" s="63"/>
      <c r="H31" s="64"/>
      <c r="I31" s="62" t="s">
        <v>161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8.24</v>
      </c>
      <c r="D56" s="26" t="s">
        <v>44</v>
      </c>
      <c r="E56" s="27">
        <v>76</v>
      </c>
      <c r="F56" s="26" t="s">
        <v>73</v>
      </c>
      <c r="G56" s="27">
        <v>72.599999999999994</v>
      </c>
      <c r="H56" s="26" t="s">
        <v>74</v>
      </c>
      <c r="I56" s="27">
        <v>0.2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1.07</v>
      </c>
      <c r="C59" s="33"/>
      <c r="D59" s="34"/>
      <c r="E59" s="33"/>
      <c r="F59" s="33">
        <v>3.52</v>
      </c>
      <c r="G59" s="35"/>
      <c r="H59" s="33">
        <v>5.18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22.22</v>
      </c>
      <c r="C60" s="33"/>
      <c r="D60" s="34">
        <v>20.100000000000001</v>
      </c>
      <c r="E60" s="33"/>
      <c r="F60" s="33"/>
      <c r="G60" s="35"/>
      <c r="H60" s="33"/>
      <c r="I60" s="33"/>
      <c r="J60" s="39">
        <v>21.34</v>
      </c>
      <c r="K60" s="39"/>
      <c r="L60" s="39">
        <v>22.22</v>
      </c>
      <c r="M60" s="39"/>
    </row>
    <row r="61" spans="1:13" ht="18.75">
      <c r="A61" s="31" t="s">
        <v>79</v>
      </c>
      <c r="B61" s="32"/>
      <c r="C61" s="33"/>
      <c r="D61" s="34">
        <v>32.619999999999997</v>
      </c>
      <c r="E61" s="33"/>
      <c r="F61" s="33">
        <v>9.6</v>
      </c>
      <c r="G61" s="35"/>
      <c r="H61" s="33">
        <v>11.69</v>
      </c>
      <c r="I61" s="33"/>
      <c r="J61" s="39">
        <v>13.98</v>
      </c>
      <c r="K61" s="39"/>
      <c r="L61" s="39">
        <v>14.7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30.3</v>
      </c>
      <c r="D63" s="34"/>
      <c r="E63" s="33">
        <v>30</v>
      </c>
      <c r="F63" s="33"/>
      <c r="G63" s="35">
        <v>9.3000000000000007</v>
      </c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>
        <v>30.9</v>
      </c>
      <c r="F64" s="33"/>
      <c r="G64" s="37">
        <v>10.4</v>
      </c>
      <c r="H64" s="33"/>
      <c r="I64" s="33">
        <v>10.6</v>
      </c>
      <c r="J64" s="39"/>
      <c r="K64" s="39">
        <v>8.32</v>
      </c>
      <c r="L64" s="39"/>
      <c r="M64" s="39">
        <v>8.44</v>
      </c>
    </row>
    <row r="65" spans="1:13" ht="18.75">
      <c r="A65" s="36" t="s">
        <v>82</v>
      </c>
      <c r="B65" s="33"/>
      <c r="C65" s="33">
        <v>30.3</v>
      </c>
      <c r="D65" s="34"/>
      <c r="E65" s="33"/>
      <c r="F65" s="33"/>
      <c r="G65" s="35"/>
      <c r="H65" s="33"/>
      <c r="I65" s="33">
        <v>8.6999999999999993</v>
      </c>
      <c r="J65" s="39"/>
      <c r="K65" s="39">
        <v>7.43</v>
      </c>
      <c r="M65" s="39">
        <v>7.59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1.63</v>
      </c>
      <c r="C67" s="33">
        <v>13.8</v>
      </c>
      <c r="D67" s="34">
        <v>3.6</v>
      </c>
      <c r="E67" s="33">
        <v>13.3</v>
      </c>
      <c r="F67" s="33">
        <v>2.77</v>
      </c>
      <c r="G67" s="35">
        <v>8.4</v>
      </c>
      <c r="H67" s="33">
        <v>1.76</v>
      </c>
      <c r="I67" s="33">
        <v>6.3</v>
      </c>
      <c r="J67" s="39">
        <v>1.82</v>
      </c>
      <c r="K67" s="39">
        <v>5.34</v>
      </c>
      <c r="L67" s="39">
        <v>1.83</v>
      </c>
      <c r="M67" s="39">
        <v>5.45</v>
      </c>
    </row>
    <row r="68" spans="1:13" ht="18.75">
      <c r="A68" s="41" t="s">
        <v>84</v>
      </c>
      <c r="B68" s="42">
        <v>3.07</v>
      </c>
      <c r="C68" s="33">
        <v>6.1</v>
      </c>
      <c r="D68" s="34">
        <v>4.72</v>
      </c>
      <c r="E68" s="33">
        <v>6.1</v>
      </c>
      <c r="F68" s="33">
        <v>1.58</v>
      </c>
      <c r="G68" s="35">
        <v>6.3</v>
      </c>
      <c r="H68" s="33">
        <v>1.36</v>
      </c>
      <c r="I68" s="33">
        <v>6</v>
      </c>
      <c r="J68" s="39">
        <v>1.28</v>
      </c>
      <c r="K68" s="39">
        <v>6.02</v>
      </c>
      <c r="L68" s="39">
        <v>1.33</v>
      </c>
      <c r="M68" s="39">
        <v>6.11</v>
      </c>
    </row>
    <row r="69" spans="1:13" ht="18.75">
      <c r="A69" s="41" t="s">
        <v>85</v>
      </c>
      <c r="B69" s="42">
        <v>4.82</v>
      </c>
      <c r="C69" s="33">
        <v>7.4</v>
      </c>
      <c r="D69" s="34"/>
      <c r="E69" s="33"/>
      <c r="F69" s="33"/>
      <c r="G69" s="35"/>
      <c r="H69" s="33">
        <v>2.75</v>
      </c>
      <c r="I69" s="33">
        <v>10.5</v>
      </c>
      <c r="J69" s="39">
        <v>2.34</v>
      </c>
      <c r="K69" s="39">
        <v>7.21</v>
      </c>
      <c r="L69" s="39">
        <v>2.77</v>
      </c>
      <c r="M69" s="39">
        <v>8.43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135</v>
      </c>
      <c r="D2" s="50"/>
      <c r="E2" s="50"/>
      <c r="F2" s="51" t="s">
        <v>136</v>
      </c>
      <c r="G2" s="51"/>
      <c r="H2" s="51"/>
      <c r="I2" s="52" t="s">
        <v>137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40480</v>
      </c>
      <c r="D4" s="53"/>
      <c r="E4" s="53"/>
      <c r="F4" s="53">
        <v>41500</v>
      </c>
      <c r="G4" s="53"/>
      <c r="H4" s="53"/>
      <c r="I4" s="53">
        <v>42390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64150</v>
      </c>
      <c r="D5" s="53"/>
      <c r="E5" s="53"/>
      <c r="F5" s="53">
        <v>65530</v>
      </c>
      <c r="G5" s="53"/>
      <c r="H5" s="53"/>
      <c r="I5" s="53">
        <v>67270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C4-'13日'!I4</f>
        <v>1180</v>
      </c>
      <c r="D6" s="111"/>
      <c r="E6" s="111"/>
      <c r="F6" s="112">
        <f>F4-C4</f>
        <v>1020</v>
      </c>
      <c r="G6" s="113"/>
      <c r="H6" s="114"/>
      <c r="I6" s="112">
        <f>I4-F4</f>
        <v>890</v>
      </c>
      <c r="J6" s="113"/>
      <c r="K6" s="114"/>
      <c r="L6" s="119">
        <f>C6+F6+I6</f>
        <v>3090</v>
      </c>
      <c r="M6" s="119">
        <f>C7+F7+I7</f>
        <v>4970</v>
      </c>
    </row>
    <row r="7" spans="1:15" ht="21.95" customHeight="1">
      <c r="A7" s="81"/>
      <c r="B7" s="6" t="s">
        <v>8</v>
      </c>
      <c r="C7" s="111">
        <f>C5-'13日'!I5</f>
        <v>1850</v>
      </c>
      <c r="D7" s="111"/>
      <c r="E7" s="111"/>
      <c r="F7" s="112">
        <f>F5-C5</f>
        <v>1380</v>
      </c>
      <c r="G7" s="113"/>
      <c r="H7" s="114"/>
      <c r="I7" s="112">
        <f>I5-F5</f>
        <v>1740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29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29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300</v>
      </c>
      <c r="D15" s="9">
        <v>250</v>
      </c>
      <c r="E15" s="9">
        <v>520</v>
      </c>
      <c r="F15" s="9">
        <v>520</v>
      </c>
      <c r="G15" s="9">
        <v>490</v>
      </c>
      <c r="H15" s="9">
        <v>460</v>
      </c>
      <c r="I15" s="9">
        <v>450</v>
      </c>
      <c r="J15" s="9">
        <v>420</v>
      </c>
      <c r="K15" s="9">
        <v>400</v>
      </c>
    </row>
    <row r="16" spans="1:15" ht="21.95" customHeight="1">
      <c r="A16" s="84"/>
      <c r="B16" s="11" t="s">
        <v>20</v>
      </c>
      <c r="C16" s="59" t="s">
        <v>179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280</v>
      </c>
      <c r="D21" s="9">
        <v>230</v>
      </c>
      <c r="E21" s="9">
        <v>480</v>
      </c>
      <c r="F21" s="9">
        <v>480</v>
      </c>
      <c r="G21" s="9">
        <v>420</v>
      </c>
      <c r="H21" s="9">
        <v>360</v>
      </c>
      <c r="I21" s="9">
        <v>350</v>
      </c>
      <c r="J21" s="9">
        <v>300</v>
      </c>
      <c r="K21" s="9">
        <v>570</v>
      </c>
    </row>
    <row r="22" spans="1:11" ht="21.95" customHeight="1">
      <c r="A22" s="86"/>
      <c r="B22" s="11" t="s">
        <v>25</v>
      </c>
      <c r="C22" s="59" t="s">
        <v>180</v>
      </c>
      <c r="D22" s="59"/>
      <c r="E22" s="59"/>
      <c r="F22" s="59" t="s">
        <v>26</v>
      </c>
      <c r="G22" s="59"/>
      <c r="H22" s="59"/>
      <c r="I22" s="59" t="s">
        <v>181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2240</v>
      </c>
      <c r="D23" s="58"/>
      <c r="E23" s="58"/>
      <c r="F23" s="58">
        <v>2040</v>
      </c>
      <c r="G23" s="58"/>
      <c r="H23" s="58"/>
      <c r="I23" s="58">
        <v>1840</v>
      </c>
      <c r="J23" s="58"/>
      <c r="K23" s="58"/>
    </row>
    <row r="24" spans="1:11" ht="21.95" customHeight="1">
      <c r="A24" s="87"/>
      <c r="B24" s="13" t="s">
        <v>29</v>
      </c>
      <c r="C24" s="58">
        <v>900</v>
      </c>
      <c r="D24" s="58"/>
      <c r="E24" s="58"/>
      <c r="F24" s="58">
        <v>2940</v>
      </c>
      <c r="G24" s="58"/>
      <c r="H24" s="58"/>
      <c r="I24" s="58">
        <v>2900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28</v>
      </c>
      <c r="D25" s="58"/>
      <c r="E25" s="58"/>
      <c r="F25" s="58">
        <v>28</v>
      </c>
      <c r="G25" s="58"/>
      <c r="H25" s="58"/>
      <c r="I25" s="58">
        <v>28</v>
      </c>
      <c r="J25" s="58"/>
      <c r="K25" s="58"/>
    </row>
    <row r="26" spans="1:11" ht="21.95" customHeight="1">
      <c r="A26" s="84"/>
      <c r="B26" s="10" t="s">
        <v>32</v>
      </c>
      <c r="C26" s="58">
        <v>442</v>
      </c>
      <c r="D26" s="58"/>
      <c r="E26" s="58"/>
      <c r="F26" s="58">
        <v>442</v>
      </c>
      <c r="G26" s="58"/>
      <c r="H26" s="58"/>
      <c r="I26" s="58">
        <v>440</v>
      </c>
      <c r="J26" s="58"/>
      <c r="K26" s="58"/>
    </row>
    <row r="27" spans="1:11" ht="21.95" customHeight="1">
      <c r="A27" s="84"/>
      <c r="B27" s="10" t="s">
        <v>33</v>
      </c>
      <c r="C27" s="58">
        <v>21</v>
      </c>
      <c r="D27" s="58"/>
      <c r="E27" s="58"/>
      <c r="F27" s="58">
        <v>21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182</v>
      </c>
      <c r="D28" s="103"/>
      <c r="E28" s="104"/>
      <c r="F28" s="102" t="s">
        <v>183</v>
      </c>
      <c r="G28" s="103"/>
      <c r="H28" s="104"/>
      <c r="I28" s="102" t="s">
        <v>184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110</v>
      </c>
      <c r="D31" s="63"/>
      <c r="E31" s="64"/>
      <c r="F31" s="62" t="s">
        <v>99</v>
      </c>
      <c r="G31" s="63"/>
      <c r="H31" s="64"/>
      <c r="I31" s="62" t="s">
        <v>142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4.47</v>
      </c>
      <c r="I59" s="33"/>
      <c r="J59" s="39">
        <v>3.85</v>
      </c>
      <c r="K59" s="39"/>
      <c r="L59" s="39">
        <v>6.7</v>
      </c>
      <c r="M59" s="39"/>
    </row>
    <row r="60" spans="1:13" ht="18.75">
      <c r="A60" s="31" t="s">
        <v>78</v>
      </c>
      <c r="B60" s="32">
        <v>22.2</v>
      </c>
      <c r="C60" s="33"/>
      <c r="D60" s="34">
        <v>27.1</v>
      </c>
      <c r="E60" s="33"/>
      <c r="F60" s="33">
        <v>22.2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14.7</v>
      </c>
      <c r="C61" s="33"/>
      <c r="D61" s="34">
        <v>25.5</v>
      </c>
      <c r="E61" s="33"/>
      <c r="F61" s="33">
        <v>15.16</v>
      </c>
      <c r="G61" s="35"/>
      <c r="H61" s="33"/>
      <c r="I61" s="33"/>
      <c r="J61" s="39">
        <v>23.26</v>
      </c>
      <c r="K61" s="39"/>
      <c r="L61" s="39">
        <v>21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/>
      <c r="D63" s="34"/>
      <c r="E63" s="33"/>
      <c r="F63" s="33"/>
      <c r="G63" s="35">
        <v>6.37</v>
      </c>
      <c r="H63" s="33"/>
      <c r="I63" s="33">
        <v>6</v>
      </c>
      <c r="J63" s="39"/>
      <c r="K63" s="39">
        <v>6.4</v>
      </c>
      <c r="M63" s="39">
        <v>5.8</v>
      </c>
    </row>
    <row r="64" spans="1:13" ht="18.75">
      <c r="A64" s="36" t="s">
        <v>81</v>
      </c>
      <c r="B64" s="33"/>
      <c r="C64" s="33">
        <v>10.42</v>
      </c>
      <c r="D64" s="34"/>
      <c r="E64" s="33">
        <v>8.07</v>
      </c>
      <c r="F64" s="33"/>
      <c r="G64" s="37">
        <v>10.130000000000001</v>
      </c>
      <c r="H64" s="33"/>
      <c r="I64" s="33">
        <v>15</v>
      </c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8.68</v>
      </c>
      <c r="D65" s="34"/>
      <c r="E65" s="33">
        <v>7.61</v>
      </c>
      <c r="F65" s="33"/>
      <c r="G65" s="35"/>
      <c r="H65" s="33"/>
      <c r="I65" s="33"/>
      <c r="J65" s="39"/>
      <c r="K65" s="39">
        <v>9.8000000000000007</v>
      </c>
      <c r="M65" s="39">
        <v>8.9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1.37</v>
      </c>
      <c r="C67" s="33">
        <v>7.09</v>
      </c>
      <c r="D67" s="34">
        <v>1.33</v>
      </c>
      <c r="E67" s="33">
        <v>5.92</v>
      </c>
      <c r="F67" s="33">
        <v>4.2699999999999996</v>
      </c>
      <c r="G67" s="35">
        <v>5.9</v>
      </c>
      <c r="H67" s="33">
        <v>2.27</v>
      </c>
      <c r="I67" s="33">
        <v>11.6</v>
      </c>
      <c r="J67" s="39">
        <v>2.4500000000000002</v>
      </c>
      <c r="K67" s="39">
        <v>5.7</v>
      </c>
      <c r="L67" s="39">
        <v>2.7</v>
      </c>
      <c r="M67" s="39">
        <v>5.7</v>
      </c>
    </row>
    <row r="68" spans="1:13" ht="18.75">
      <c r="A68" s="41" t="s">
        <v>84</v>
      </c>
      <c r="B68" s="42">
        <v>1.45</v>
      </c>
      <c r="C68" s="33">
        <v>6.13</v>
      </c>
      <c r="D68" s="34">
        <v>2.2999999999999998</v>
      </c>
      <c r="E68" s="33">
        <v>6.11</v>
      </c>
      <c r="F68" s="33">
        <v>5.56</v>
      </c>
      <c r="G68" s="35">
        <v>6.1</v>
      </c>
      <c r="H68" s="33">
        <v>6.54</v>
      </c>
      <c r="I68" s="33">
        <v>6</v>
      </c>
      <c r="J68" s="39">
        <v>3.17</v>
      </c>
      <c r="K68" s="39">
        <v>7.2</v>
      </c>
      <c r="L68" s="39">
        <v>2.4500000000000002</v>
      </c>
      <c r="M68" s="39">
        <v>5.2</v>
      </c>
    </row>
    <row r="69" spans="1:13" ht="18.75">
      <c r="A69" s="41" t="s">
        <v>85</v>
      </c>
      <c r="B69" s="42">
        <v>1.93</v>
      </c>
      <c r="C69" s="33">
        <v>8.16</v>
      </c>
      <c r="D69" s="34">
        <v>1.87</v>
      </c>
      <c r="E69" s="33">
        <v>7.7</v>
      </c>
      <c r="F69" s="33"/>
      <c r="G69" s="35"/>
      <c r="H69" s="33"/>
      <c r="I69" s="33"/>
      <c r="J69" s="39">
        <v>2.86</v>
      </c>
      <c r="K69" s="39">
        <v>7.5</v>
      </c>
      <c r="L69" s="39">
        <v>3.66</v>
      </c>
      <c r="M69" s="39">
        <v>7.15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3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135</v>
      </c>
      <c r="D2" s="50"/>
      <c r="E2" s="50"/>
      <c r="F2" s="51" t="s">
        <v>136</v>
      </c>
      <c r="G2" s="51"/>
      <c r="H2" s="51"/>
      <c r="I2" s="52" t="s">
        <v>137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43550</v>
      </c>
      <c r="D4" s="53"/>
      <c r="E4" s="53"/>
      <c r="F4" s="53">
        <v>44080</v>
      </c>
      <c r="G4" s="53"/>
      <c r="H4" s="53"/>
      <c r="I4" s="53">
        <v>45000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68750</v>
      </c>
      <c r="D5" s="53"/>
      <c r="E5" s="53"/>
      <c r="F5" s="53">
        <v>70370</v>
      </c>
      <c r="G5" s="53"/>
      <c r="H5" s="53"/>
      <c r="I5" s="53">
        <v>71800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C4-'14日'!I4</f>
        <v>1160</v>
      </c>
      <c r="D6" s="111"/>
      <c r="E6" s="111"/>
      <c r="F6" s="112">
        <f>F4-C4</f>
        <v>530</v>
      </c>
      <c r="G6" s="113"/>
      <c r="H6" s="114"/>
      <c r="I6" s="112">
        <f>I4-F4</f>
        <v>920</v>
      </c>
      <c r="J6" s="113"/>
      <c r="K6" s="114"/>
      <c r="L6" s="119">
        <f>C6+F6+I6</f>
        <v>2610</v>
      </c>
      <c r="M6" s="119">
        <f>C7+F7+I7</f>
        <v>4530</v>
      </c>
    </row>
    <row r="7" spans="1:15" ht="21.95" customHeight="1">
      <c r="A7" s="81"/>
      <c r="B7" s="6" t="s">
        <v>8</v>
      </c>
      <c r="C7" s="111">
        <f>C5-'14日'!I5</f>
        <v>1480</v>
      </c>
      <c r="D7" s="111"/>
      <c r="E7" s="111"/>
      <c r="F7" s="112">
        <f>F5-C5</f>
        <v>1620</v>
      </c>
      <c r="G7" s="113"/>
      <c r="H7" s="114"/>
      <c r="I7" s="112">
        <f>I5-F5</f>
        <v>1430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22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400</v>
      </c>
      <c r="D15" s="9">
        <v>370</v>
      </c>
      <c r="E15" s="9">
        <v>340</v>
      </c>
      <c r="F15" s="9">
        <v>340</v>
      </c>
      <c r="G15" s="9">
        <v>300</v>
      </c>
      <c r="H15" s="9">
        <v>590</v>
      </c>
      <c r="I15" s="9">
        <v>580</v>
      </c>
      <c r="J15" s="9">
        <v>550</v>
      </c>
      <c r="K15" s="9">
        <v>480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185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570</v>
      </c>
      <c r="D21" s="9">
        <v>500</v>
      </c>
      <c r="E21" s="9">
        <v>430</v>
      </c>
      <c r="F21" s="9">
        <v>430</v>
      </c>
      <c r="G21" s="9">
        <v>350</v>
      </c>
      <c r="H21" s="9">
        <v>280</v>
      </c>
      <c r="I21" s="9">
        <v>270</v>
      </c>
      <c r="J21" s="9">
        <v>550</v>
      </c>
      <c r="K21" s="9">
        <v>500</v>
      </c>
    </row>
    <row r="22" spans="1:11" ht="21.95" customHeight="1">
      <c r="A22" s="86"/>
      <c r="B22" s="11" t="s">
        <v>25</v>
      </c>
      <c r="C22" s="59" t="s">
        <v>186</v>
      </c>
      <c r="D22" s="59"/>
      <c r="E22" s="59"/>
      <c r="F22" s="59" t="s">
        <v>26</v>
      </c>
      <c r="G22" s="59"/>
      <c r="H22" s="59"/>
      <c r="I22" s="59" t="s">
        <v>187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1840</v>
      </c>
      <c r="D23" s="58"/>
      <c r="E23" s="58"/>
      <c r="F23" s="58">
        <v>1830</v>
      </c>
      <c r="G23" s="58"/>
      <c r="H23" s="58"/>
      <c r="I23" s="58">
        <v>1730</v>
      </c>
      <c r="J23" s="58"/>
      <c r="K23" s="58"/>
    </row>
    <row r="24" spans="1:11" ht="21.95" customHeight="1">
      <c r="A24" s="87"/>
      <c r="B24" s="13" t="s">
        <v>29</v>
      </c>
      <c r="C24" s="58">
        <v>2900</v>
      </c>
      <c r="D24" s="58"/>
      <c r="E24" s="58"/>
      <c r="F24" s="58">
        <v>2680</v>
      </c>
      <c r="G24" s="58"/>
      <c r="H24" s="58"/>
      <c r="I24" s="58">
        <v>2680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28</v>
      </c>
      <c r="D25" s="58"/>
      <c r="E25" s="58"/>
      <c r="F25" s="58">
        <v>27</v>
      </c>
      <c r="G25" s="58"/>
      <c r="H25" s="58"/>
      <c r="I25" s="58">
        <v>27</v>
      </c>
      <c r="J25" s="58"/>
      <c r="K25" s="58"/>
    </row>
    <row r="26" spans="1:11" ht="21.95" customHeight="1">
      <c r="A26" s="84"/>
      <c r="B26" s="10" t="s">
        <v>32</v>
      </c>
      <c r="C26" s="58">
        <v>440</v>
      </c>
      <c r="D26" s="58"/>
      <c r="E26" s="58"/>
      <c r="F26" s="58">
        <v>440</v>
      </c>
      <c r="G26" s="58"/>
      <c r="H26" s="58"/>
      <c r="I26" s="58">
        <v>438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/>
      <c r="D28" s="103"/>
      <c r="E28" s="104"/>
      <c r="F28" s="102" t="s">
        <v>188</v>
      </c>
      <c r="G28" s="103"/>
      <c r="H28" s="104"/>
      <c r="I28" s="102" t="s">
        <v>189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117</v>
      </c>
      <c r="D31" s="63"/>
      <c r="E31" s="64"/>
      <c r="F31" s="62" t="s">
        <v>109</v>
      </c>
      <c r="G31" s="63"/>
      <c r="H31" s="64"/>
      <c r="I31" s="62" t="s">
        <v>190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80</v>
      </c>
      <c r="F56" s="26" t="s">
        <v>73</v>
      </c>
      <c r="G56" s="27">
        <v>84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3.03</v>
      </c>
      <c r="C59" s="33"/>
      <c r="D59" s="34">
        <v>3.53</v>
      </c>
      <c r="E59" s="33"/>
      <c r="F59" s="33">
        <v>5.3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18.399999999999999</v>
      </c>
      <c r="G60" s="35"/>
      <c r="H60" s="33">
        <v>9.6999999999999993</v>
      </c>
      <c r="I60" s="33"/>
      <c r="J60" s="39">
        <v>2.5</v>
      </c>
      <c r="K60" s="39"/>
      <c r="L60" s="39">
        <v>2.8</v>
      </c>
      <c r="M60" s="39"/>
    </row>
    <row r="61" spans="1:13" ht="18.75">
      <c r="A61" s="31" t="s">
        <v>79</v>
      </c>
      <c r="B61" s="32">
        <v>20.2</v>
      </c>
      <c r="C61" s="33"/>
      <c r="D61" s="34">
        <v>19.5</v>
      </c>
      <c r="E61" s="33"/>
      <c r="F61" s="33"/>
      <c r="G61" s="35"/>
      <c r="H61" s="33">
        <v>19.399999999999999</v>
      </c>
      <c r="I61" s="33"/>
      <c r="J61" s="39">
        <v>26.5</v>
      </c>
      <c r="K61" s="39"/>
      <c r="L61" s="39">
        <v>39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5.6</v>
      </c>
      <c r="D63" s="34"/>
      <c r="E63" s="33">
        <v>6</v>
      </c>
      <c r="F63" s="33"/>
      <c r="G63" s="35">
        <v>6.4</v>
      </c>
      <c r="H63" s="33"/>
      <c r="I63" s="33">
        <v>8.3000000000000007</v>
      </c>
      <c r="J63" s="39"/>
      <c r="K63" s="39">
        <v>3.6</v>
      </c>
      <c r="M63" s="39">
        <v>5.7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>
        <v>5.6</v>
      </c>
      <c r="H64" s="33"/>
      <c r="I64" s="33">
        <v>37.299999999999997</v>
      </c>
      <c r="J64" s="39"/>
      <c r="K64" s="39">
        <v>7.2</v>
      </c>
      <c r="L64" s="39"/>
      <c r="M64" s="39">
        <v>8.9</v>
      </c>
    </row>
    <row r="65" spans="1:13" ht="18.75">
      <c r="A65" s="36" t="s">
        <v>82</v>
      </c>
      <c r="B65" s="33"/>
      <c r="C65" s="33">
        <v>9</v>
      </c>
      <c r="D65" s="34"/>
      <c r="E65" s="33">
        <v>9.5</v>
      </c>
      <c r="F65" s="33"/>
      <c r="G65" s="35">
        <v>43.3</v>
      </c>
      <c r="H65" s="33"/>
      <c r="I65" s="33"/>
      <c r="J65" s="39"/>
      <c r="K65" s="39">
        <v>8.5</v>
      </c>
      <c r="M65" s="39">
        <v>6.9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2.5099999999999998</v>
      </c>
      <c r="C67" s="33">
        <v>4.9000000000000004</v>
      </c>
      <c r="D67" s="34">
        <v>2.29</v>
      </c>
      <c r="E67" s="33">
        <v>5</v>
      </c>
      <c r="F67" s="33">
        <v>1.3</v>
      </c>
      <c r="G67" s="35">
        <v>5.2</v>
      </c>
      <c r="H67" s="33">
        <v>1.6</v>
      </c>
      <c r="I67" s="33">
        <v>8.3000000000000007</v>
      </c>
      <c r="J67" s="39">
        <v>1.5</v>
      </c>
      <c r="K67" s="39">
        <v>5.2</v>
      </c>
      <c r="L67" s="39">
        <v>1.9</v>
      </c>
      <c r="M67" s="39">
        <v>5.5</v>
      </c>
    </row>
    <row r="68" spans="1:13" ht="18.75">
      <c r="A68" s="41" t="s">
        <v>84</v>
      </c>
      <c r="B68" s="42">
        <v>2.11</v>
      </c>
      <c r="C68" s="33">
        <v>4.5999999999999996</v>
      </c>
      <c r="D68" s="34">
        <v>1.98</v>
      </c>
      <c r="E68" s="33">
        <v>4.8</v>
      </c>
      <c r="F68" s="33">
        <v>1.7</v>
      </c>
      <c r="G68" s="35">
        <v>5.5</v>
      </c>
      <c r="H68" s="33">
        <v>1.3</v>
      </c>
      <c r="I68" s="33">
        <v>5.6</v>
      </c>
      <c r="J68" s="39">
        <v>1.8</v>
      </c>
      <c r="K68" s="39">
        <v>4.0999999999999996</v>
      </c>
      <c r="L68" s="39">
        <v>2.06</v>
      </c>
      <c r="M68" s="39">
        <v>4.5999999999999996</v>
      </c>
    </row>
    <row r="69" spans="1:13" ht="18.75">
      <c r="A69" s="41" t="s">
        <v>85</v>
      </c>
      <c r="B69" s="42">
        <v>3.26</v>
      </c>
      <c r="C69" s="33">
        <v>6.6</v>
      </c>
      <c r="D69" s="34">
        <v>3.13</v>
      </c>
      <c r="E69" s="33">
        <v>6.2</v>
      </c>
      <c r="F69" s="33">
        <v>2.2000000000000002</v>
      </c>
      <c r="G69" s="35">
        <v>6.5</v>
      </c>
      <c r="H69" s="33"/>
      <c r="I69" s="33"/>
      <c r="J69" s="39">
        <v>2.6</v>
      </c>
      <c r="K69" s="39">
        <v>6.3</v>
      </c>
      <c r="L69" s="39">
        <v>2.75</v>
      </c>
      <c r="M69" s="39">
        <v>6.5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87</v>
      </c>
      <c r="D2" s="50"/>
      <c r="E2" s="50"/>
      <c r="F2" s="51" t="s">
        <v>88</v>
      </c>
      <c r="G2" s="51"/>
      <c r="H2" s="51"/>
      <c r="I2" s="52" t="s">
        <v>89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46000</v>
      </c>
      <c r="D4" s="53"/>
      <c r="E4" s="53"/>
      <c r="F4" s="53">
        <v>46930</v>
      </c>
      <c r="G4" s="53"/>
      <c r="H4" s="53"/>
      <c r="I4" s="53">
        <v>47970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73200</v>
      </c>
      <c r="D5" s="53"/>
      <c r="E5" s="53"/>
      <c r="F5" s="53">
        <v>74560</v>
      </c>
      <c r="G5" s="53"/>
      <c r="H5" s="53"/>
      <c r="I5" s="53">
        <v>76150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C4-'15日'!I4</f>
        <v>1000</v>
      </c>
      <c r="D6" s="111"/>
      <c r="E6" s="111"/>
      <c r="F6" s="112">
        <f>F4-C4</f>
        <v>930</v>
      </c>
      <c r="G6" s="113"/>
      <c r="H6" s="114"/>
      <c r="I6" s="112">
        <f>I4-F4</f>
        <v>1040</v>
      </c>
      <c r="J6" s="113"/>
      <c r="K6" s="114"/>
      <c r="L6" s="119">
        <f>C6+F6+I6</f>
        <v>2970</v>
      </c>
      <c r="M6" s="119">
        <f>C7+F7+I7</f>
        <v>4350</v>
      </c>
    </row>
    <row r="7" spans="1:15" ht="21.95" customHeight="1">
      <c r="A7" s="81"/>
      <c r="B7" s="6" t="s">
        <v>8</v>
      </c>
      <c r="C7" s="111">
        <f>C5-'15日'!I5</f>
        <v>1400</v>
      </c>
      <c r="D7" s="111"/>
      <c r="E7" s="111"/>
      <c r="F7" s="112">
        <f>F5-C5</f>
        <v>1360</v>
      </c>
      <c r="G7" s="113"/>
      <c r="H7" s="114"/>
      <c r="I7" s="112">
        <f>I5-F5</f>
        <v>1590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470</v>
      </c>
      <c r="D15" s="9">
        <v>430</v>
      </c>
      <c r="E15" s="9">
        <v>400</v>
      </c>
      <c r="F15" s="9">
        <v>400</v>
      </c>
      <c r="G15" s="9">
        <v>360</v>
      </c>
      <c r="H15" s="9">
        <v>320</v>
      </c>
      <c r="I15" s="9">
        <v>310</v>
      </c>
      <c r="J15" s="9">
        <v>280</v>
      </c>
      <c r="K15" s="9">
        <v>250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500</v>
      </c>
      <c r="D21" s="9">
        <v>450</v>
      </c>
      <c r="E21" s="9">
        <v>400</v>
      </c>
      <c r="F21" s="9">
        <v>400</v>
      </c>
      <c r="G21" s="9">
        <v>350</v>
      </c>
      <c r="H21" s="9">
        <v>270</v>
      </c>
      <c r="I21" s="9">
        <v>300</v>
      </c>
      <c r="J21" s="9">
        <v>520</v>
      </c>
      <c r="K21" s="9">
        <v>470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191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1500</v>
      </c>
      <c r="D23" s="58"/>
      <c r="E23" s="58"/>
      <c r="F23" s="58">
        <v>1320</v>
      </c>
      <c r="G23" s="58"/>
      <c r="H23" s="58"/>
      <c r="I23" s="58">
        <v>1180</v>
      </c>
      <c r="J23" s="58"/>
      <c r="K23" s="58"/>
    </row>
    <row r="24" spans="1:11" ht="21.95" customHeight="1">
      <c r="A24" s="87"/>
      <c r="B24" s="13" t="s">
        <v>29</v>
      </c>
      <c r="C24" s="58">
        <v>2550</v>
      </c>
      <c r="D24" s="58"/>
      <c r="E24" s="58"/>
      <c r="F24" s="58">
        <v>2440</v>
      </c>
      <c r="G24" s="58"/>
      <c r="H24" s="58"/>
      <c r="I24" s="58">
        <v>2300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27</v>
      </c>
      <c r="D25" s="58"/>
      <c r="E25" s="58"/>
      <c r="F25" s="58">
        <v>27</v>
      </c>
      <c r="G25" s="58"/>
      <c r="H25" s="58"/>
      <c r="I25" s="58">
        <v>27</v>
      </c>
      <c r="J25" s="58"/>
      <c r="K25" s="58"/>
    </row>
    <row r="26" spans="1:11" ht="21.95" customHeight="1">
      <c r="A26" s="84"/>
      <c r="B26" s="10" t="s">
        <v>32</v>
      </c>
      <c r="C26" s="58">
        <v>438</v>
      </c>
      <c r="D26" s="58"/>
      <c r="E26" s="58"/>
      <c r="F26" s="58">
        <v>438</v>
      </c>
      <c r="G26" s="58"/>
      <c r="H26" s="58"/>
      <c r="I26" s="58">
        <v>436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192</v>
      </c>
      <c r="D28" s="103"/>
      <c r="E28" s="104"/>
      <c r="F28" s="102" t="s">
        <v>193</v>
      </c>
      <c r="G28" s="103"/>
      <c r="H28" s="104"/>
      <c r="I28" s="102" t="s">
        <v>194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195</v>
      </c>
      <c r="D31" s="63"/>
      <c r="E31" s="64"/>
      <c r="F31" s="62" t="s">
        <v>98</v>
      </c>
      <c r="G31" s="63"/>
      <c r="H31" s="64"/>
      <c r="I31" s="62" t="s">
        <v>99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7.61</v>
      </c>
      <c r="D56" s="26" t="s">
        <v>44</v>
      </c>
      <c r="E56" s="27">
        <v>78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5.27</v>
      </c>
      <c r="C59" s="33"/>
      <c r="D59" s="34">
        <v>4.92</v>
      </c>
      <c r="E59" s="33"/>
      <c r="F59" s="33">
        <v>3.1</v>
      </c>
      <c r="G59" s="35"/>
      <c r="H59" s="33">
        <v>5.7</v>
      </c>
      <c r="I59" s="33"/>
      <c r="J59" s="39">
        <v>1.77</v>
      </c>
      <c r="K59" s="39"/>
      <c r="L59" s="39"/>
      <c r="M59" s="39"/>
    </row>
    <row r="60" spans="1:13" ht="18.75">
      <c r="A60" s="31" t="s">
        <v>78</v>
      </c>
      <c r="B60" s="32">
        <v>2.84</v>
      </c>
      <c r="C60" s="33"/>
      <c r="D60" s="34">
        <v>2.89</v>
      </c>
      <c r="E60" s="33"/>
      <c r="F60" s="33"/>
      <c r="G60" s="35"/>
      <c r="H60" s="33"/>
      <c r="I60" s="33"/>
      <c r="J60" s="39"/>
      <c r="K60" s="39"/>
      <c r="L60" s="39">
        <v>6.37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19.100000000000001</v>
      </c>
      <c r="G61" s="35"/>
      <c r="H61" s="33">
        <v>19.399999999999999</v>
      </c>
      <c r="I61" s="33"/>
      <c r="J61" s="39">
        <v>23.44</v>
      </c>
      <c r="K61" s="39"/>
      <c r="L61" s="39">
        <v>25.17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/>
      <c r="D63" s="34"/>
      <c r="E63" s="33"/>
      <c r="F63" s="33"/>
      <c r="G63" s="35">
        <v>15.8</v>
      </c>
      <c r="H63" s="33"/>
      <c r="I63" s="33">
        <v>5.7</v>
      </c>
      <c r="J63" s="39"/>
      <c r="K63" s="39">
        <v>11.2</v>
      </c>
      <c r="M63" s="39">
        <v>10.7</v>
      </c>
    </row>
    <row r="64" spans="1:13" ht="18.75">
      <c r="A64" s="36" t="s">
        <v>81</v>
      </c>
      <c r="B64" s="33"/>
      <c r="C64" s="33">
        <v>9.84</v>
      </c>
      <c r="D64" s="34"/>
      <c r="E64" s="33">
        <v>9.26</v>
      </c>
      <c r="F64" s="33"/>
      <c r="G64" s="37"/>
      <c r="H64" s="33"/>
      <c r="I64" s="33"/>
      <c r="J64" s="39"/>
      <c r="K64" s="39">
        <v>15.9</v>
      </c>
      <c r="L64" s="39"/>
      <c r="M64" s="39">
        <v>16.2</v>
      </c>
    </row>
    <row r="65" spans="1:13" ht="18.75">
      <c r="A65" s="36" t="s">
        <v>82</v>
      </c>
      <c r="B65" s="33"/>
      <c r="C65" s="33">
        <v>6.94</v>
      </c>
      <c r="D65" s="34"/>
      <c r="E65" s="33">
        <v>48.03</v>
      </c>
      <c r="F65" s="33"/>
      <c r="G65" s="35">
        <v>16</v>
      </c>
      <c r="H65" s="33"/>
      <c r="I65" s="33">
        <v>15.4</v>
      </c>
      <c r="J65" s="39"/>
      <c r="K65" s="39"/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1.42</v>
      </c>
      <c r="C67" s="33">
        <v>5.38</v>
      </c>
      <c r="D67" s="34">
        <v>1.53</v>
      </c>
      <c r="E67" s="33">
        <v>5.35</v>
      </c>
      <c r="F67" s="33">
        <v>1.4</v>
      </c>
      <c r="G67" s="35">
        <v>7.5</v>
      </c>
      <c r="H67" s="33">
        <v>1.8</v>
      </c>
      <c r="I67" s="33">
        <v>9.6</v>
      </c>
      <c r="J67" s="39">
        <v>3.07</v>
      </c>
      <c r="K67" s="39">
        <v>10.5</v>
      </c>
      <c r="L67" s="39">
        <v>3.54</v>
      </c>
      <c r="M67" s="39">
        <v>10.4</v>
      </c>
    </row>
    <row r="68" spans="1:13" ht="18.75">
      <c r="A68" s="41" t="s">
        <v>84</v>
      </c>
      <c r="B68" s="42">
        <v>1.87</v>
      </c>
      <c r="C68" s="33">
        <v>4.4000000000000004</v>
      </c>
      <c r="D68" s="34">
        <v>1.71</v>
      </c>
      <c r="E68" s="33">
        <v>4.76</v>
      </c>
      <c r="F68" s="33">
        <v>1.6</v>
      </c>
      <c r="G68" s="35">
        <v>6.4</v>
      </c>
      <c r="H68" s="33">
        <v>1.81</v>
      </c>
      <c r="I68" s="33">
        <v>8.3000000000000007</v>
      </c>
      <c r="J68" s="39">
        <v>2.56</v>
      </c>
      <c r="K68" s="39">
        <v>8.9</v>
      </c>
      <c r="L68" s="39">
        <v>2.87</v>
      </c>
      <c r="M68" s="39">
        <v>8.8000000000000007</v>
      </c>
    </row>
    <row r="69" spans="1:13" ht="18.75">
      <c r="A69" s="41" t="s">
        <v>85</v>
      </c>
      <c r="B69" s="42">
        <v>2.15</v>
      </c>
      <c r="C69" s="33">
        <v>5.99</v>
      </c>
      <c r="D69" s="34">
        <v>1.88</v>
      </c>
      <c r="E69" s="33">
        <v>6.11</v>
      </c>
      <c r="F69" s="33">
        <v>1.3</v>
      </c>
      <c r="G69" s="35">
        <v>15.4</v>
      </c>
      <c r="H69" s="33">
        <v>1.6</v>
      </c>
      <c r="I69" s="33">
        <v>13.7</v>
      </c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32" workbookViewId="0">
      <selection activeCell="A56" sqref="A56:J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87</v>
      </c>
      <c r="D2" s="50"/>
      <c r="E2" s="50"/>
      <c r="F2" s="51" t="s">
        <v>88</v>
      </c>
      <c r="G2" s="51"/>
      <c r="H2" s="51"/>
      <c r="I2" s="52" t="s">
        <v>89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49000</v>
      </c>
      <c r="D4" s="53"/>
      <c r="E4" s="53"/>
      <c r="F4" s="53">
        <v>50020</v>
      </c>
      <c r="G4" s="53"/>
      <c r="H4" s="53"/>
      <c r="I4" s="53">
        <v>50900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77700</v>
      </c>
      <c r="D5" s="53"/>
      <c r="E5" s="53"/>
      <c r="F5" s="53">
        <v>79300</v>
      </c>
      <c r="G5" s="53"/>
      <c r="H5" s="53"/>
      <c r="I5" s="53">
        <v>80790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C4-'16日'!I4</f>
        <v>1030</v>
      </c>
      <c r="D6" s="111"/>
      <c r="E6" s="111"/>
      <c r="F6" s="112">
        <f>F4-C4</f>
        <v>1020</v>
      </c>
      <c r="G6" s="113"/>
      <c r="H6" s="114"/>
      <c r="I6" s="112">
        <f>I4-F4</f>
        <v>880</v>
      </c>
      <c r="J6" s="113"/>
      <c r="K6" s="114"/>
      <c r="L6" s="119">
        <f>C6+F6+I6</f>
        <v>2930</v>
      </c>
      <c r="M6" s="119">
        <f>C7+F7+I7</f>
        <v>4640</v>
      </c>
    </row>
    <row r="7" spans="1:15" ht="21.95" customHeight="1">
      <c r="A7" s="81"/>
      <c r="B7" s="6" t="s">
        <v>8</v>
      </c>
      <c r="C7" s="111">
        <f>C5-'16日'!I5</f>
        <v>1550</v>
      </c>
      <c r="D7" s="111"/>
      <c r="E7" s="111"/>
      <c r="F7" s="112">
        <f>F5-C5</f>
        <v>1600</v>
      </c>
      <c r="G7" s="113"/>
      <c r="H7" s="114"/>
      <c r="I7" s="112">
        <f>I5-F5</f>
        <v>1490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250</v>
      </c>
      <c r="D15" s="9">
        <v>210</v>
      </c>
      <c r="E15" s="9">
        <v>500</v>
      </c>
      <c r="F15" s="9">
        <v>500</v>
      </c>
      <c r="G15" s="9">
        <v>460</v>
      </c>
      <c r="H15" s="9">
        <v>420</v>
      </c>
      <c r="I15" s="9">
        <v>420</v>
      </c>
      <c r="J15" s="9">
        <v>390</v>
      </c>
      <c r="K15" s="9">
        <v>360</v>
      </c>
    </row>
    <row r="16" spans="1:15" ht="21.95" customHeight="1">
      <c r="A16" s="84"/>
      <c r="B16" s="11" t="s">
        <v>20</v>
      </c>
      <c r="C16" s="59" t="s">
        <v>196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460</v>
      </c>
      <c r="D21" s="9">
        <v>390</v>
      </c>
      <c r="E21" s="9">
        <v>320</v>
      </c>
      <c r="F21" s="9">
        <v>320</v>
      </c>
      <c r="G21" s="9">
        <v>250</v>
      </c>
      <c r="H21" s="9">
        <v>480</v>
      </c>
      <c r="I21" s="9">
        <v>480</v>
      </c>
      <c r="J21" s="9">
        <v>430</v>
      </c>
      <c r="K21" s="9">
        <v>380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197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1180</v>
      </c>
      <c r="D23" s="58"/>
      <c r="E23" s="58"/>
      <c r="F23" s="58">
        <v>1050</v>
      </c>
      <c r="G23" s="58"/>
      <c r="H23" s="58"/>
      <c r="I23" s="58">
        <v>1050</v>
      </c>
      <c r="J23" s="58"/>
      <c r="K23" s="58"/>
    </row>
    <row r="24" spans="1:11" ht="21.95" customHeight="1">
      <c r="A24" s="87"/>
      <c r="B24" s="13" t="s">
        <v>29</v>
      </c>
      <c r="C24" s="58">
        <v>2300</v>
      </c>
      <c r="D24" s="58"/>
      <c r="E24" s="58"/>
      <c r="F24" s="58">
        <v>2300</v>
      </c>
      <c r="G24" s="58"/>
      <c r="H24" s="58"/>
      <c r="I24" s="58">
        <v>2100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26</v>
      </c>
      <c r="D25" s="58"/>
      <c r="E25" s="58"/>
      <c r="F25" s="58">
        <v>26</v>
      </c>
      <c r="G25" s="58"/>
      <c r="H25" s="58"/>
      <c r="I25" s="58">
        <v>26</v>
      </c>
      <c r="J25" s="58"/>
      <c r="K25" s="58"/>
    </row>
    <row r="26" spans="1:11" ht="21.95" customHeight="1">
      <c r="A26" s="84"/>
      <c r="B26" s="10" t="s">
        <v>32</v>
      </c>
      <c r="C26" s="58">
        <v>436</v>
      </c>
      <c r="D26" s="58"/>
      <c r="E26" s="58"/>
      <c r="F26" s="58">
        <v>434</v>
      </c>
      <c r="G26" s="58"/>
      <c r="H26" s="58"/>
      <c r="I26" s="58">
        <v>434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/>
      <c r="D28" s="103"/>
      <c r="E28" s="104"/>
      <c r="F28" s="102" t="s">
        <v>198</v>
      </c>
      <c r="G28" s="103"/>
      <c r="H28" s="104"/>
      <c r="I28" s="102"/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199</v>
      </c>
      <c r="D31" s="63"/>
      <c r="E31" s="64"/>
      <c r="F31" s="62" t="s">
        <v>162</v>
      </c>
      <c r="G31" s="63"/>
      <c r="H31" s="64"/>
      <c r="I31" s="62" t="s">
        <v>99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5.7</v>
      </c>
      <c r="I59" s="33"/>
      <c r="J59" s="39">
        <v>32.71</v>
      </c>
      <c r="K59" s="39"/>
      <c r="L59" s="39">
        <v>34.72</v>
      </c>
      <c r="M59" s="39"/>
    </row>
    <row r="60" spans="1:13" ht="18.75">
      <c r="A60" s="31" t="s">
        <v>78</v>
      </c>
      <c r="B60" s="32">
        <v>5.9</v>
      </c>
      <c r="C60" s="33"/>
      <c r="D60" s="34">
        <v>6.66</v>
      </c>
      <c r="E60" s="33"/>
      <c r="F60" s="33">
        <v>4.9000000000000004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25.75</v>
      </c>
      <c r="C61" s="33"/>
      <c r="D61" s="34">
        <v>26.91</v>
      </c>
      <c r="E61" s="33"/>
      <c r="F61" s="33">
        <v>25.9</v>
      </c>
      <c r="G61" s="35"/>
      <c r="H61" s="33">
        <v>26.6</v>
      </c>
      <c r="I61" s="33"/>
      <c r="J61" s="39">
        <v>27.03</v>
      </c>
      <c r="K61" s="39"/>
      <c r="L61" s="39">
        <v>26.62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10.42</v>
      </c>
      <c r="D63" s="34"/>
      <c r="E63" s="33">
        <v>10.71</v>
      </c>
      <c r="F63" s="33"/>
      <c r="G63" s="35">
        <v>10.199999999999999</v>
      </c>
      <c r="H63" s="33"/>
      <c r="I63" s="33">
        <v>10.7</v>
      </c>
      <c r="J63" s="39"/>
      <c r="K63" s="39">
        <v>11.2</v>
      </c>
      <c r="M63" s="39">
        <v>10.7</v>
      </c>
    </row>
    <row r="64" spans="1:13" ht="18.75">
      <c r="A64" s="36" t="s">
        <v>81</v>
      </c>
      <c r="B64" s="33"/>
      <c r="C64" s="33">
        <v>16.2</v>
      </c>
      <c r="D64" s="34"/>
      <c r="E64" s="33">
        <v>17.36</v>
      </c>
      <c r="F64" s="33"/>
      <c r="G64" s="37">
        <v>15.4</v>
      </c>
      <c r="H64" s="33"/>
      <c r="I64" s="33">
        <v>17.3</v>
      </c>
      <c r="J64" s="39"/>
      <c r="K64" s="39">
        <v>17.600000000000001</v>
      </c>
      <c r="L64" s="39"/>
      <c r="M64" s="39">
        <v>17.899999999999999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>
        <v>16.399999999999999</v>
      </c>
      <c r="H65" s="33"/>
      <c r="I65" s="33">
        <v>16.399999999999999</v>
      </c>
      <c r="J65" s="39"/>
      <c r="K65" s="39">
        <v>17</v>
      </c>
      <c r="M65" s="39">
        <v>17.600000000000001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2.5099999999999998</v>
      </c>
      <c r="C67" s="33">
        <v>10.33</v>
      </c>
      <c r="D67" s="34">
        <v>2.13</v>
      </c>
      <c r="E67" s="33">
        <v>10.62</v>
      </c>
      <c r="F67" s="33">
        <v>1.6</v>
      </c>
      <c r="G67" s="35">
        <v>10.8</v>
      </c>
      <c r="H67" s="33">
        <v>1.5</v>
      </c>
      <c r="I67" s="33">
        <v>10.4</v>
      </c>
      <c r="J67" s="39">
        <v>2.0699999999999998</v>
      </c>
      <c r="K67" s="39">
        <v>11</v>
      </c>
      <c r="L67" s="39">
        <v>2.66</v>
      </c>
      <c r="M67" s="39">
        <v>10.8</v>
      </c>
    </row>
    <row r="68" spans="1:13" ht="18.75">
      <c r="A68" s="41" t="s">
        <v>84</v>
      </c>
      <c r="B68" s="42">
        <v>2.74</v>
      </c>
      <c r="C68" s="33">
        <v>8.74</v>
      </c>
      <c r="D68" s="34">
        <v>2.57</v>
      </c>
      <c r="E68" s="33">
        <v>9.3800000000000008</v>
      </c>
      <c r="F68" s="33">
        <v>1.2</v>
      </c>
      <c r="G68" s="35">
        <v>9.4</v>
      </c>
      <c r="H68" s="33">
        <v>1.8</v>
      </c>
      <c r="I68" s="33">
        <v>8.9</v>
      </c>
      <c r="J68" s="39">
        <v>3.81</v>
      </c>
      <c r="K68" s="39">
        <v>9.4</v>
      </c>
      <c r="L68" s="39">
        <v>3.08</v>
      </c>
      <c r="M68" s="39">
        <v>9.1999999999999993</v>
      </c>
    </row>
    <row r="69" spans="1:13" ht="18.75">
      <c r="A69" s="41" t="s">
        <v>85</v>
      </c>
      <c r="B69" s="42"/>
      <c r="C69" s="33"/>
      <c r="D69" s="34"/>
      <c r="E69" s="33"/>
      <c r="F69" s="33">
        <v>1.8</v>
      </c>
      <c r="G69" s="35">
        <v>18.8</v>
      </c>
      <c r="H69" s="33">
        <v>2.2000000000000002</v>
      </c>
      <c r="I69" s="33">
        <v>17.5</v>
      </c>
      <c r="J69" s="39">
        <v>2.62</v>
      </c>
      <c r="K69" s="39">
        <v>18</v>
      </c>
      <c r="L69" s="39">
        <v>2.14</v>
      </c>
      <c r="M69" s="39">
        <v>18.2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100</v>
      </c>
      <c r="D2" s="50"/>
      <c r="E2" s="50"/>
      <c r="F2" s="51" t="s">
        <v>101</v>
      </c>
      <c r="G2" s="51"/>
      <c r="H2" s="51"/>
      <c r="I2" s="52" t="s">
        <v>102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52000</v>
      </c>
      <c r="D4" s="53"/>
      <c r="E4" s="53"/>
      <c r="F4" s="53">
        <v>53180</v>
      </c>
      <c r="G4" s="53"/>
      <c r="H4" s="53"/>
      <c r="I4" s="53">
        <v>54120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82200</v>
      </c>
      <c r="D5" s="53"/>
      <c r="E5" s="53"/>
      <c r="F5" s="53">
        <v>83630</v>
      </c>
      <c r="G5" s="53"/>
      <c r="H5" s="53"/>
      <c r="I5" s="53">
        <v>84860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C4-'17日'!I4</f>
        <v>1100</v>
      </c>
      <c r="D6" s="111"/>
      <c r="E6" s="111"/>
      <c r="F6" s="112">
        <f>F4-C4</f>
        <v>1180</v>
      </c>
      <c r="G6" s="113"/>
      <c r="H6" s="114"/>
      <c r="I6" s="112">
        <f>I4-F4</f>
        <v>940</v>
      </c>
      <c r="J6" s="113"/>
      <c r="K6" s="114"/>
      <c r="L6" s="119">
        <f>C6+F6+I6</f>
        <v>3220</v>
      </c>
      <c r="M6" s="119">
        <f>C7+F7+I7</f>
        <v>4070</v>
      </c>
    </row>
    <row r="7" spans="1:15" ht="21.95" customHeight="1">
      <c r="A7" s="81"/>
      <c r="B7" s="6" t="s">
        <v>8</v>
      </c>
      <c r="C7" s="111">
        <f>C5-'17日'!I5</f>
        <v>1410</v>
      </c>
      <c r="D7" s="111"/>
      <c r="E7" s="111"/>
      <c r="F7" s="112">
        <f>F5-C5</f>
        <v>1430</v>
      </c>
      <c r="G7" s="113"/>
      <c r="H7" s="114"/>
      <c r="I7" s="112">
        <f>I5-F5</f>
        <v>1230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360</v>
      </c>
      <c r="D15" s="9">
        <v>320</v>
      </c>
      <c r="E15" s="9">
        <v>290</v>
      </c>
      <c r="F15" s="9">
        <v>290</v>
      </c>
      <c r="G15" s="9">
        <v>260</v>
      </c>
      <c r="H15" s="9">
        <v>230</v>
      </c>
      <c r="I15" s="9">
        <v>540</v>
      </c>
      <c r="J15" s="9">
        <v>510</v>
      </c>
      <c r="K15" s="9">
        <v>480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200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380</v>
      </c>
      <c r="D21" s="9">
        <v>330</v>
      </c>
      <c r="E21" s="9">
        <v>550</v>
      </c>
      <c r="F21" s="9">
        <v>550</v>
      </c>
      <c r="G21" s="9">
        <v>480</v>
      </c>
      <c r="H21" s="9">
        <v>400</v>
      </c>
      <c r="I21" s="9">
        <v>400</v>
      </c>
      <c r="J21" s="9">
        <v>350</v>
      </c>
      <c r="K21" s="9">
        <v>270</v>
      </c>
    </row>
    <row r="22" spans="1:11" ht="27.75" customHeight="1">
      <c r="A22" s="86"/>
      <c r="B22" s="11" t="s">
        <v>25</v>
      </c>
      <c r="C22" s="59" t="s">
        <v>201</v>
      </c>
      <c r="D22" s="59"/>
      <c r="E22" s="59"/>
      <c r="F22" s="59" t="s">
        <v>26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900</v>
      </c>
      <c r="D23" s="58"/>
      <c r="E23" s="58"/>
      <c r="F23" s="58">
        <v>760</v>
      </c>
      <c r="G23" s="58"/>
      <c r="H23" s="58"/>
      <c r="I23" s="58">
        <v>760</v>
      </c>
      <c r="J23" s="58"/>
      <c r="K23" s="58"/>
    </row>
    <row r="24" spans="1:11" ht="21.95" customHeight="1">
      <c r="A24" s="87"/>
      <c r="B24" s="13" t="s">
        <v>29</v>
      </c>
      <c r="C24" s="58">
        <v>2100</v>
      </c>
      <c r="D24" s="58"/>
      <c r="E24" s="58"/>
      <c r="F24" s="58">
        <v>1950</v>
      </c>
      <c r="G24" s="58"/>
      <c r="H24" s="58"/>
      <c r="I24" s="58">
        <v>1950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26</v>
      </c>
      <c r="D25" s="58"/>
      <c r="E25" s="58"/>
      <c r="F25" s="58">
        <v>26</v>
      </c>
      <c r="G25" s="58"/>
      <c r="H25" s="58"/>
      <c r="I25" s="58">
        <v>25</v>
      </c>
      <c r="J25" s="58"/>
      <c r="K25" s="58"/>
    </row>
    <row r="26" spans="1:11" ht="21.95" customHeight="1">
      <c r="A26" s="84"/>
      <c r="B26" s="10" t="s">
        <v>32</v>
      </c>
      <c r="C26" s="58">
        <v>432</v>
      </c>
      <c r="D26" s="58"/>
      <c r="E26" s="58"/>
      <c r="F26" s="58">
        <v>432</v>
      </c>
      <c r="G26" s="58"/>
      <c r="H26" s="58"/>
      <c r="I26" s="58">
        <v>432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202</v>
      </c>
      <c r="D28" s="103"/>
      <c r="E28" s="104"/>
      <c r="F28" s="102" t="s">
        <v>203</v>
      </c>
      <c r="G28" s="103"/>
      <c r="H28" s="104"/>
      <c r="I28" s="102"/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108</v>
      </c>
      <c r="D31" s="63"/>
      <c r="E31" s="64"/>
      <c r="F31" s="62" t="s">
        <v>109</v>
      </c>
      <c r="G31" s="63"/>
      <c r="H31" s="64"/>
      <c r="I31" s="62" t="s">
        <v>110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78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63.8</v>
      </c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>
        <v>8.1</v>
      </c>
      <c r="E60" s="33"/>
      <c r="F60" s="33">
        <v>15.2</v>
      </c>
      <c r="G60" s="35"/>
      <c r="H60" s="33">
        <v>23.5</v>
      </c>
      <c r="I60" s="33"/>
      <c r="J60" s="39">
        <v>10.19</v>
      </c>
      <c r="K60" s="39"/>
      <c r="L60" s="39">
        <v>25.98</v>
      </c>
      <c r="M60" s="39"/>
    </row>
    <row r="61" spans="1:13" ht="18.75">
      <c r="A61" s="31" t="s">
        <v>79</v>
      </c>
      <c r="B61" s="32">
        <v>48.7</v>
      </c>
      <c r="C61" s="33"/>
      <c r="D61" s="34">
        <v>88.2</v>
      </c>
      <c r="E61" s="33"/>
      <c r="F61" s="33">
        <v>17.5</v>
      </c>
      <c r="G61" s="35"/>
      <c r="H61" s="33">
        <v>21</v>
      </c>
      <c r="I61" s="33"/>
      <c r="J61" s="39">
        <v>27.5</v>
      </c>
      <c r="K61" s="39"/>
      <c r="L61" s="39">
        <v>26.39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9.5</v>
      </c>
      <c r="D63" s="34"/>
      <c r="E63" s="33">
        <v>11.2</v>
      </c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>
        <v>16.8</v>
      </c>
      <c r="D64" s="34"/>
      <c r="E64" s="33">
        <v>18.5</v>
      </c>
      <c r="F64" s="33"/>
      <c r="G64" s="37">
        <v>16.3</v>
      </c>
      <c r="H64" s="33"/>
      <c r="I64" s="33">
        <v>11.4</v>
      </c>
      <c r="J64" s="39"/>
      <c r="K64" s="39">
        <v>23.7</v>
      </c>
      <c r="L64" s="39"/>
      <c r="M64" s="39">
        <v>19.100000000000001</v>
      </c>
    </row>
    <row r="65" spans="1:13" ht="18.75">
      <c r="A65" s="36" t="s">
        <v>82</v>
      </c>
      <c r="B65" s="33"/>
      <c r="C65" s="33">
        <v>14.3</v>
      </c>
      <c r="D65" s="34"/>
      <c r="E65" s="33">
        <v>17.3</v>
      </c>
      <c r="F65" s="33"/>
      <c r="G65" s="35">
        <v>16.7</v>
      </c>
      <c r="H65" s="33"/>
      <c r="I65" s="33">
        <v>16.3</v>
      </c>
      <c r="J65" s="39"/>
      <c r="K65" s="39">
        <v>20.7</v>
      </c>
      <c r="M65" s="39">
        <v>17.86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2.68</v>
      </c>
      <c r="C67" s="33">
        <v>12.8</v>
      </c>
      <c r="D67" s="34">
        <v>2.75</v>
      </c>
      <c r="E67" s="33">
        <v>12.7</v>
      </c>
      <c r="F67" s="33">
        <v>1.8</v>
      </c>
      <c r="G67" s="35">
        <v>11.3</v>
      </c>
      <c r="H67" s="33">
        <v>1.7</v>
      </c>
      <c r="I67" s="33">
        <v>10.199999999999999</v>
      </c>
      <c r="J67" s="39">
        <v>2.4900000000000002</v>
      </c>
      <c r="K67" s="39">
        <v>7</v>
      </c>
      <c r="L67" s="39">
        <v>1.37</v>
      </c>
      <c r="M67" s="39">
        <v>13.63</v>
      </c>
    </row>
    <row r="68" spans="1:13" ht="18.75">
      <c r="A68" s="41" t="s">
        <v>84</v>
      </c>
      <c r="B68" s="42">
        <v>2.93</v>
      </c>
      <c r="C68" s="33">
        <v>8.6</v>
      </c>
      <c r="D68" s="34">
        <v>3.06</v>
      </c>
      <c r="E68" s="33">
        <v>9.4</v>
      </c>
      <c r="F68" s="33">
        <v>1.5</v>
      </c>
      <c r="G68" s="35">
        <v>9.1999999999999993</v>
      </c>
      <c r="H68" s="33">
        <v>1.3</v>
      </c>
      <c r="I68" s="33">
        <v>9.9</v>
      </c>
      <c r="J68" s="39">
        <v>1.63</v>
      </c>
      <c r="K68" s="39">
        <v>7.7</v>
      </c>
      <c r="L68" s="39">
        <v>2.25</v>
      </c>
      <c r="M68" s="39">
        <v>9.11</v>
      </c>
    </row>
    <row r="69" spans="1:13" ht="18.75">
      <c r="A69" s="41" t="s">
        <v>85</v>
      </c>
      <c r="B69" s="42">
        <v>2.16</v>
      </c>
      <c r="C69" s="33">
        <v>18</v>
      </c>
      <c r="D69" s="34">
        <v>2.11</v>
      </c>
      <c r="E69" s="33">
        <v>18.100000000000001</v>
      </c>
      <c r="F69" s="33">
        <v>2.2000000000000002</v>
      </c>
      <c r="G69" s="35">
        <v>12.9</v>
      </c>
      <c r="H69" s="33">
        <v>2.1</v>
      </c>
      <c r="I69" s="33">
        <v>15.1</v>
      </c>
      <c r="J69" s="39">
        <v>3.01</v>
      </c>
      <c r="K69" s="39">
        <v>17.100000000000001</v>
      </c>
      <c r="L69" s="39">
        <v>2.99</v>
      </c>
      <c r="M69" s="39">
        <v>18.72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3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87</v>
      </c>
      <c r="D2" s="50"/>
      <c r="E2" s="50"/>
      <c r="F2" s="51" t="s">
        <v>88</v>
      </c>
      <c r="G2" s="51"/>
      <c r="H2" s="51"/>
      <c r="I2" s="52" t="s">
        <v>89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1320</v>
      </c>
      <c r="D4" s="53"/>
      <c r="E4" s="53"/>
      <c r="F4" s="53">
        <v>2370</v>
      </c>
      <c r="G4" s="53"/>
      <c r="H4" s="53"/>
      <c r="I4" s="53">
        <v>2840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1550</v>
      </c>
      <c r="D5" s="53"/>
      <c r="E5" s="53"/>
      <c r="F5" s="53">
        <v>2560</v>
      </c>
      <c r="G5" s="53"/>
      <c r="H5" s="53"/>
      <c r="I5" s="53">
        <v>3680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</f>
        <v>1320</v>
      </c>
      <c r="D6" s="111"/>
      <c r="E6" s="111"/>
      <c r="F6" s="112">
        <f>F4-C4</f>
        <v>1050</v>
      </c>
      <c r="G6" s="113"/>
      <c r="H6" s="114"/>
      <c r="I6" s="112">
        <f>I4-F4</f>
        <v>470</v>
      </c>
      <c r="J6" s="113"/>
      <c r="K6" s="114"/>
      <c r="L6" s="119">
        <f>C6+F6+I6</f>
        <v>2840</v>
      </c>
      <c r="M6" s="119">
        <f>C7+F7+I7</f>
        <v>3680</v>
      </c>
    </row>
    <row r="7" spans="1:15" ht="21.95" customHeight="1">
      <c r="A7" s="81"/>
      <c r="B7" s="6" t="s">
        <v>8</v>
      </c>
      <c r="C7" s="111">
        <f>C5</f>
        <v>1550</v>
      </c>
      <c r="D7" s="111"/>
      <c r="E7" s="111"/>
      <c r="F7" s="112">
        <f>F5-C5</f>
        <v>1010</v>
      </c>
      <c r="G7" s="113"/>
      <c r="H7" s="114"/>
      <c r="I7" s="112">
        <f>I5-F5</f>
        <v>1120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80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460</v>
      </c>
      <c r="D15" s="9">
        <v>430</v>
      </c>
      <c r="E15" s="9">
        <v>400</v>
      </c>
      <c r="F15" s="9">
        <v>400</v>
      </c>
      <c r="G15" s="9">
        <v>350</v>
      </c>
      <c r="H15" s="9">
        <v>300</v>
      </c>
      <c r="I15" s="9">
        <v>300</v>
      </c>
      <c r="J15" s="9">
        <v>260</v>
      </c>
      <c r="K15" s="9">
        <v>500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94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490</v>
      </c>
      <c r="D21" s="9">
        <v>430</v>
      </c>
      <c r="E21" s="9">
        <v>370</v>
      </c>
      <c r="F21" s="9">
        <v>370</v>
      </c>
      <c r="G21" s="9">
        <v>280</v>
      </c>
      <c r="H21" s="9">
        <v>570</v>
      </c>
      <c r="I21" s="9">
        <v>570</v>
      </c>
      <c r="J21" s="9">
        <v>540</v>
      </c>
      <c r="K21" s="9">
        <v>500</v>
      </c>
    </row>
    <row r="22" spans="1:11" ht="30.75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1050</v>
      </c>
      <c r="D23" s="58"/>
      <c r="E23" s="58"/>
      <c r="F23" s="58">
        <v>950</v>
      </c>
      <c r="G23" s="58"/>
      <c r="H23" s="58"/>
      <c r="I23" s="58">
        <v>2960</v>
      </c>
      <c r="J23" s="58"/>
      <c r="K23" s="58"/>
    </row>
    <row r="24" spans="1:11" ht="21.95" customHeight="1">
      <c r="A24" s="87"/>
      <c r="B24" s="13" t="s">
        <v>29</v>
      </c>
      <c r="C24" s="58">
        <v>1950</v>
      </c>
      <c r="D24" s="58"/>
      <c r="E24" s="58"/>
      <c r="F24" s="58">
        <v>1800</v>
      </c>
      <c r="G24" s="58"/>
      <c r="H24" s="58"/>
      <c r="I24" s="58">
        <v>1710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38</v>
      </c>
      <c r="D25" s="58"/>
      <c r="E25" s="58"/>
      <c r="F25" s="58">
        <v>38</v>
      </c>
      <c r="G25" s="58"/>
      <c r="H25" s="58"/>
      <c r="I25" s="58">
        <v>37</v>
      </c>
      <c r="J25" s="58"/>
      <c r="K25" s="58"/>
    </row>
    <row r="26" spans="1:11" ht="21.95" customHeight="1">
      <c r="A26" s="84"/>
      <c r="B26" s="10" t="s">
        <v>32</v>
      </c>
      <c r="C26" s="58">
        <v>470</v>
      </c>
      <c r="D26" s="58"/>
      <c r="E26" s="58"/>
      <c r="F26" s="58">
        <v>468</v>
      </c>
      <c r="G26" s="58"/>
      <c r="H26" s="58"/>
      <c r="I26" s="58">
        <v>468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/>
      <c r="D28" s="103"/>
      <c r="E28" s="104"/>
      <c r="F28" s="102" t="s">
        <v>95</v>
      </c>
      <c r="G28" s="103"/>
      <c r="H28" s="104"/>
      <c r="I28" s="102" t="s">
        <v>96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97</v>
      </c>
      <c r="D31" s="63"/>
      <c r="E31" s="64"/>
      <c r="F31" s="62" t="s">
        <v>98</v>
      </c>
      <c r="G31" s="63"/>
      <c r="H31" s="64"/>
      <c r="I31" s="62" t="s">
        <v>99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78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2.9</v>
      </c>
      <c r="C59" s="33"/>
      <c r="D59" s="34">
        <v>8.74</v>
      </c>
      <c r="E59" s="33"/>
      <c r="F59" s="33">
        <v>18.399999999999999</v>
      </c>
      <c r="G59" s="35"/>
      <c r="H59" s="33">
        <v>16.7</v>
      </c>
      <c r="I59" s="33"/>
      <c r="J59" s="39">
        <v>37.5</v>
      </c>
      <c r="K59" s="39"/>
      <c r="L59" s="39">
        <v>56.4</v>
      </c>
      <c r="M59" s="39"/>
    </row>
    <row r="60" spans="1:13" ht="18.75">
      <c r="A60" s="31" t="s">
        <v>78</v>
      </c>
      <c r="B60" s="32">
        <v>13.5</v>
      </c>
      <c r="C60" s="33"/>
      <c r="D60" s="34">
        <v>14.9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25.5</v>
      </c>
      <c r="G61" s="35"/>
      <c r="H61" s="33">
        <v>27.4</v>
      </c>
      <c r="I61" s="33"/>
      <c r="J61" s="39">
        <v>29.5</v>
      </c>
      <c r="K61" s="39"/>
      <c r="L61" s="39">
        <v>33.1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25.72</v>
      </c>
      <c r="D63" s="34"/>
      <c r="E63" s="33">
        <v>24.88</v>
      </c>
      <c r="F63" s="33"/>
      <c r="G63" s="35">
        <v>17.100000000000001</v>
      </c>
      <c r="H63" s="33"/>
      <c r="I63" s="33">
        <v>16.8</v>
      </c>
      <c r="J63" s="39"/>
      <c r="K63" s="39">
        <v>13.5</v>
      </c>
      <c r="M63" s="39">
        <v>16.2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>
        <v>25.4</v>
      </c>
      <c r="H64" s="33"/>
      <c r="I64" s="33">
        <v>27.1</v>
      </c>
      <c r="J64" s="39"/>
      <c r="K64" s="39">
        <v>15.9</v>
      </c>
      <c r="L64" s="39"/>
      <c r="M64" s="39">
        <v>16.399999999999999</v>
      </c>
    </row>
    <row r="65" spans="1:13" ht="18.75">
      <c r="A65" s="36" t="s">
        <v>82</v>
      </c>
      <c r="B65" s="33"/>
      <c r="C65" s="33">
        <v>37.93</v>
      </c>
      <c r="D65" s="34"/>
      <c r="E65" s="33">
        <v>29.29</v>
      </c>
      <c r="F65" s="33"/>
      <c r="G65" s="35">
        <v>30.8</v>
      </c>
      <c r="H65" s="33"/>
      <c r="I65" s="33"/>
      <c r="J65" s="39"/>
      <c r="K65" s="39">
        <v>25.3</v>
      </c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33">
        <v>4.7</v>
      </c>
      <c r="C68" s="33">
        <v>10.8</v>
      </c>
      <c r="D68" s="34">
        <v>5.2</v>
      </c>
      <c r="E68" s="33">
        <v>11.49</v>
      </c>
      <c r="F68" s="33">
        <v>1.82</v>
      </c>
      <c r="G68" s="35">
        <v>13.7</v>
      </c>
      <c r="H68" s="33">
        <v>1.9</v>
      </c>
      <c r="I68" s="33">
        <v>15.7</v>
      </c>
      <c r="J68" s="39">
        <v>2.13</v>
      </c>
      <c r="K68" s="39">
        <v>18.7</v>
      </c>
      <c r="L68" s="39">
        <v>2.96</v>
      </c>
      <c r="M68" s="39">
        <v>17.600000000000001</v>
      </c>
    </row>
    <row r="69" spans="1:13" ht="18.75">
      <c r="A69" s="41" t="s">
        <v>85</v>
      </c>
      <c r="B69" s="42">
        <v>5.5</v>
      </c>
      <c r="C69" s="33">
        <v>11.81</v>
      </c>
      <c r="D69" s="34">
        <v>6.3</v>
      </c>
      <c r="E69" s="33">
        <v>12.25</v>
      </c>
      <c r="F69" s="33">
        <v>1.7</v>
      </c>
      <c r="G69" s="35">
        <v>14.9</v>
      </c>
      <c r="H69" s="33"/>
      <c r="I69" s="33"/>
      <c r="J69" s="39">
        <v>3.79</v>
      </c>
      <c r="K69" s="39">
        <v>19.5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100</v>
      </c>
      <c r="D2" s="50"/>
      <c r="E2" s="50"/>
      <c r="F2" s="51" t="s">
        <v>101</v>
      </c>
      <c r="G2" s="51"/>
      <c r="H2" s="51"/>
      <c r="I2" s="52" t="s">
        <v>102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55080</v>
      </c>
      <c r="D4" s="53"/>
      <c r="E4" s="53"/>
      <c r="F4" s="53">
        <v>56250</v>
      </c>
      <c r="G4" s="53"/>
      <c r="H4" s="53"/>
      <c r="I4" s="53">
        <v>57050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86440</v>
      </c>
      <c r="D5" s="53"/>
      <c r="E5" s="53"/>
      <c r="F5" s="53">
        <v>87620</v>
      </c>
      <c r="G5" s="53"/>
      <c r="H5" s="53"/>
      <c r="I5" s="53">
        <v>88900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C4-'18日'!I4</f>
        <v>960</v>
      </c>
      <c r="D6" s="111"/>
      <c r="E6" s="111"/>
      <c r="F6" s="112">
        <f>F4-C4</f>
        <v>1170</v>
      </c>
      <c r="G6" s="113"/>
      <c r="H6" s="114"/>
      <c r="I6" s="112">
        <f>I4-F4</f>
        <v>800</v>
      </c>
      <c r="J6" s="113"/>
      <c r="K6" s="114"/>
      <c r="L6" s="119">
        <f>C6+F6+I6</f>
        <v>2930</v>
      </c>
      <c r="M6" s="119">
        <f>C7+F7+I7</f>
        <v>4040</v>
      </c>
    </row>
    <row r="7" spans="1:15" ht="21.95" customHeight="1">
      <c r="A7" s="81"/>
      <c r="B7" s="6" t="s">
        <v>8</v>
      </c>
      <c r="C7" s="111">
        <f>C5-'18日'!I5</f>
        <v>1580</v>
      </c>
      <c r="D7" s="111"/>
      <c r="E7" s="111"/>
      <c r="F7" s="112">
        <f>F5-C5</f>
        <v>1180</v>
      </c>
      <c r="G7" s="113"/>
      <c r="H7" s="114"/>
      <c r="I7" s="112">
        <f>I5-F5</f>
        <v>1280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480</v>
      </c>
      <c r="D15" s="9">
        <v>450</v>
      </c>
      <c r="E15" s="9">
        <v>420</v>
      </c>
      <c r="F15" s="9">
        <v>420</v>
      </c>
      <c r="G15" s="9">
        <v>370</v>
      </c>
      <c r="H15" s="9">
        <v>320</v>
      </c>
      <c r="I15" s="9">
        <v>320</v>
      </c>
      <c r="J15" s="9">
        <v>280</v>
      </c>
      <c r="K15" s="9">
        <v>500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204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270</v>
      </c>
      <c r="D21" s="9">
        <v>200</v>
      </c>
      <c r="E21" s="9">
        <v>480</v>
      </c>
      <c r="F21" s="9">
        <v>480</v>
      </c>
      <c r="G21" s="9">
        <v>410</v>
      </c>
      <c r="H21" s="9">
        <v>340</v>
      </c>
      <c r="I21" s="9">
        <v>340</v>
      </c>
      <c r="J21" s="9">
        <v>260</v>
      </c>
      <c r="K21" s="9">
        <v>500</v>
      </c>
    </row>
    <row r="22" spans="1:11" ht="36.75" customHeight="1">
      <c r="A22" s="86"/>
      <c r="B22" s="11" t="s">
        <v>25</v>
      </c>
      <c r="C22" s="59" t="s">
        <v>205</v>
      </c>
      <c r="D22" s="59"/>
      <c r="E22" s="59"/>
      <c r="F22" s="59" t="s">
        <v>26</v>
      </c>
      <c r="G22" s="59"/>
      <c r="H22" s="59"/>
      <c r="I22" s="59" t="s">
        <v>206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620</v>
      </c>
      <c r="D23" s="58"/>
      <c r="E23" s="58"/>
      <c r="F23" s="58">
        <v>550</v>
      </c>
      <c r="G23" s="58"/>
      <c r="H23" s="58"/>
      <c r="I23" s="58">
        <v>400</v>
      </c>
      <c r="J23" s="58"/>
      <c r="K23" s="58"/>
    </row>
    <row r="24" spans="1:11" ht="21.95" customHeight="1">
      <c r="A24" s="87"/>
      <c r="B24" s="13" t="s">
        <v>29</v>
      </c>
      <c r="C24" s="58">
        <v>1820</v>
      </c>
      <c r="D24" s="58"/>
      <c r="E24" s="58"/>
      <c r="F24" s="58">
        <v>1700</v>
      </c>
      <c r="G24" s="58"/>
      <c r="H24" s="58"/>
      <c r="I24" s="58">
        <v>1580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25</v>
      </c>
      <c r="D25" s="58"/>
      <c r="E25" s="58"/>
      <c r="F25" s="58">
        <v>25</v>
      </c>
      <c r="G25" s="58"/>
      <c r="H25" s="58"/>
      <c r="I25" s="58">
        <v>24</v>
      </c>
      <c r="J25" s="58"/>
      <c r="K25" s="58"/>
    </row>
    <row r="26" spans="1:11" ht="21.95" customHeight="1">
      <c r="A26" s="84"/>
      <c r="B26" s="10" t="s">
        <v>32</v>
      </c>
      <c r="C26" s="58">
        <v>430</v>
      </c>
      <c r="D26" s="58"/>
      <c r="E26" s="58"/>
      <c r="F26" s="58">
        <v>430</v>
      </c>
      <c r="G26" s="58"/>
      <c r="H26" s="58"/>
      <c r="I26" s="58">
        <v>428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207</v>
      </c>
      <c r="D28" s="103"/>
      <c r="E28" s="104"/>
      <c r="F28" s="102" t="s">
        <v>208</v>
      </c>
      <c r="G28" s="103"/>
      <c r="H28" s="104"/>
      <c r="I28" s="102" t="s">
        <v>209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115</v>
      </c>
      <c r="D31" s="63"/>
      <c r="E31" s="64"/>
      <c r="F31" s="62" t="s">
        <v>210</v>
      </c>
      <c r="G31" s="63"/>
      <c r="H31" s="64"/>
      <c r="I31" s="62" t="s">
        <v>117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79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13.25</v>
      </c>
      <c r="E59" s="33"/>
      <c r="F59" s="33">
        <v>32.200000000000003</v>
      </c>
      <c r="G59" s="35"/>
      <c r="H59" s="33">
        <v>30.7</v>
      </c>
      <c r="I59" s="33"/>
      <c r="J59" s="39">
        <v>16.7</v>
      </c>
      <c r="K59" s="39"/>
      <c r="L59" s="39">
        <v>18</v>
      </c>
      <c r="M59" s="39"/>
    </row>
    <row r="60" spans="1:13" ht="18.75">
      <c r="A60" s="31" t="s">
        <v>78</v>
      </c>
      <c r="B60" s="32">
        <v>25.1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26.9</v>
      </c>
      <c r="C61" s="33"/>
      <c r="D61" s="34">
        <v>29.17</v>
      </c>
      <c r="E61" s="33"/>
      <c r="F61" s="33">
        <v>29.6</v>
      </c>
      <c r="G61" s="35"/>
      <c r="H61" s="33">
        <v>16.100000000000001</v>
      </c>
      <c r="I61" s="33"/>
      <c r="J61" s="39">
        <v>29.4</v>
      </c>
      <c r="K61" s="39"/>
      <c r="L61" s="39">
        <v>33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/>
      <c r="D63" s="34"/>
      <c r="E63" s="33">
        <v>10.7</v>
      </c>
      <c r="F63" s="33"/>
      <c r="G63" s="35">
        <v>10.199999999999999</v>
      </c>
      <c r="H63" s="33"/>
      <c r="I63" s="33">
        <v>10.4</v>
      </c>
      <c r="J63" s="39"/>
      <c r="K63" s="39">
        <v>14</v>
      </c>
      <c r="M63" s="39">
        <v>10.3</v>
      </c>
    </row>
    <row r="64" spans="1:13" ht="18.75">
      <c r="A64" s="36" t="s">
        <v>81</v>
      </c>
      <c r="B64" s="33"/>
      <c r="C64" s="33">
        <v>29.1</v>
      </c>
      <c r="D64" s="34"/>
      <c r="E64" s="33"/>
      <c r="F64" s="33"/>
      <c r="G64" s="37"/>
      <c r="H64" s="33"/>
      <c r="I64" s="33">
        <v>25.6</v>
      </c>
      <c r="J64" s="39"/>
      <c r="K64" s="39">
        <v>25</v>
      </c>
      <c r="L64" s="39"/>
      <c r="M64" s="39">
        <v>25.9</v>
      </c>
    </row>
    <row r="65" spans="1:13" ht="18.75">
      <c r="A65" s="36" t="s">
        <v>82</v>
      </c>
      <c r="B65" s="33"/>
      <c r="C65" s="33">
        <v>18.5</v>
      </c>
      <c r="D65" s="34"/>
      <c r="E65" s="33">
        <v>17.8</v>
      </c>
      <c r="F65" s="33"/>
      <c r="G65" s="35">
        <v>10.6</v>
      </c>
      <c r="H65" s="33"/>
      <c r="I65" s="33"/>
      <c r="J65" s="39"/>
      <c r="K65" s="39"/>
      <c r="M65" s="39">
        <v>23.1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2.4700000000000002</v>
      </c>
      <c r="C67" s="33">
        <v>11.2</v>
      </c>
      <c r="D67" s="34">
        <v>2.17</v>
      </c>
      <c r="E67" s="33">
        <v>11.7</v>
      </c>
      <c r="F67" s="33">
        <v>1.8</v>
      </c>
      <c r="G67" s="35">
        <v>11.8</v>
      </c>
      <c r="H67" s="33">
        <v>1.25</v>
      </c>
      <c r="I67" s="33">
        <v>10.7</v>
      </c>
      <c r="J67" s="39">
        <v>1.33</v>
      </c>
      <c r="K67" s="39">
        <v>10.7</v>
      </c>
      <c r="L67" s="39">
        <v>1.41</v>
      </c>
      <c r="M67" s="39">
        <v>10.5</v>
      </c>
    </row>
    <row r="68" spans="1:13" ht="18.75">
      <c r="A68" s="41" t="s">
        <v>84</v>
      </c>
      <c r="B68" s="42">
        <v>1.68</v>
      </c>
      <c r="C68" s="33">
        <v>9.5</v>
      </c>
      <c r="D68" s="34">
        <v>1.32</v>
      </c>
      <c r="E68" s="33">
        <v>10</v>
      </c>
      <c r="F68" s="33">
        <v>1.9</v>
      </c>
      <c r="G68" s="35">
        <v>9.1999999999999993</v>
      </c>
      <c r="H68" s="33">
        <v>1.7</v>
      </c>
      <c r="I68" s="33">
        <v>9.1999999999999993</v>
      </c>
      <c r="J68" s="39">
        <v>2.12</v>
      </c>
      <c r="K68" s="39">
        <v>9.1</v>
      </c>
      <c r="L68" s="39">
        <v>1.95</v>
      </c>
      <c r="M68" s="39">
        <v>9.1</v>
      </c>
    </row>
    <row r="69" spans="1:13" ht="18.75">
      <c r="A69" s="41" t="s">
        <v>85</v>
      </c>
      <c r="B69" s="42">
        <v>2.87</v>
      </c>
      <c r="C69" s="33">
        <v>16.8</v>
      </c>
      <c r="D69" s="34">
        <v>2.4700000000000002</v>
      </c>
      <c r="E69" s="33">
        <v>18</v>
      </c>
      <c r="F69" s="33">
        <v>3.2</v>
      </c>
      <c r="G69" s="35">
        <v>18.600000000000001</v>
      </c>
      <c r="H69" s="33"/>
      <c r="I69" s="33"/>
      <c r="J69" s="39"/>
      <c r="K69" s="39"/>
      <c r="L69" s="39">
        <v>3.35</v>
      </c>
      <c r="M69" s="39">
        <v>14.3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118</v>
      </c>
      <c r="D2" s="50"/>
      <c r="E2" s="50"/>
      <c r="F2" s="51" t="s">
        <v>119</v>
      </c>
      <c r="G2" s="51"/>
      <c r="H2" s="51"/>
      <c r="I2" s="52" t="s">
        <v>120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58330</v>
      </c>
      <c r="D4" s="53"/>
      <c r="E4" s="53"/>
      <c r="F4" s="53">
        <v>59350</v>
      </c>
      <c r="G4" s="53"/>
      <c r="H4" s="53"/>
      <c r="I4" s="53">
        <v>60300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90350</v>
      </c>
      <c r="D5" s="53"/>
      <c r="E5" s="53"/>
      <c r="F5" s="53">
        <v>91800</v>
      </c>
      <c r="G5" s="53"/>
      <c r="H5" s="53"/>
      <c r="I5" s="53">
        <v>92850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C4-'19日'!I4</f>
        <v>1280</v>
      </c>
      <c r="D6" s="111"/>
      <c r="E6" s="111"/>
      <c r="F6" s="112">
        <f>F4-C4</f>
        <v>1020</v>
      </c>
      <c r="G6" s="113"/>
      <c r="H6" s="114"/>
      <c r="I6" s="112">
        <f>I4-F4</f>
        <v>950</v>
      </c>
      <c r="J6" s="113"/>
      <c r="K6" s="114"/>
      <c r="L6" s="119">
        <f>C6+F6+I6</f>
        <v>3250</v>
      </c>
      <c r="M6" s="119">
        <f>C7+F7+I7</f>
        <v>3950</v>
      </c>
    </row>
    <row r="7" spans="1:15" ht="21.95" customHeight="1">
      <c r="A7" s="81"/>
      <c r="B7" s="6" t="s">
        <v>8</v>
      </c>
      <c r="C7" s="111">
        <f>C5-'19日'!I5</f>
        <v>1450</v>
      </c>
      <c r="D7" s="111"/>
      <c r="E7" s="111"/>
      <c r="F7" s="112">
        <f>F5-C5</f>
        <v>1450</v>
      </c>
      <c r="G7" s="113"/>
      <c r="H7" s="114"/>
      <c r="I7" s="112">
        <f>I5-F5</f>
        <v>1050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500</v>
      </c>
      <c r="D15" s="9">
        <v>460</v>
      </c>
      <c r="E15" s="9">
        <v>430</v>
      </c>
      <c r="F15" s="9">
        <v>420</v>
      </c>
      <c r="G15" s="9">
        <v>380</v>
      </c>
      <c r="H15" s="9">
        <v>330</v>
      </c>
      <c r="I15" s="9">
        <v>330</v>
      </c>
      <c r="J15" s="9">
        <v>300</v>
      </c>
      <c r="K15" s="9">
        <v>270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500</v>
      </c>
      <c r="D21" s="9">
        <v>440</v>
      </c>
      <c r="E21" s="9">
        <v>380</v>
      </c>
      <c r="F21" s="9">
        <v>370</v>
      </c>
      <c r="G21" s="9">
        <v>320</v>
      </c>
      <c r="H21" s="9">
        <v>500</v>
      </c>
      <c r="I21" s="9">
        <v>500</v>
      </c>
      <c r="J21" s="9">
        <v>450</v>
      </c>
      <c r="K21" s="9">
        <v>400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211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200</v>
      </c>
      <c r="D23" s="58"/>
      <c r="E23" s="58"/>
      <c r="F23" s="58">
        <v>2500</v>
      </c>
      <c r="G23" s="58"/>
      <c r="H23" s="58"/>
      <c r="I23" s="58">
        <v>2300</v>
      </c>
      <c r="J23" s="58"/>
      <c r="K23" s="58"/>
    </row>
    <row r="24" spans="1:11" ht="21.95" customHeight="1">
      <c r="A24" s="87"/>
      <c r="B24" s="13" t="s">
        <v>29</v>
      </c>
      <c r="C24" s="58">
        <v>1580</v>
      </c>
      <c r="D24" s="58"/>
      <c r="E24" s="58"/>
      <c r="F24" s="58">
        <v>1580</v>
      </c>
      <c r="G24" s="58"/>
      <c r="H24" s="58"/>
      <c r="I24" s="58">
        <v>1420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24</v>
      </c>
      <c r="D25" s="58"/>
      <c r="E25" s="58"/>
      <c r="F25" s="58">
        <v>24</v>
      </c>
      <c r="G25" s="58"/>
      <c r="H25" s="58"/>
      <c r="I25" s="58">
        <v>24</v>
      </c>
      <c r="J25" s="58"/>
      <c r="K25" s="58"/>
    </row>
    <row r="26" spans="1:11" ht="21.95" customHeight="1">
      <c r="A26" s="84"/>
      <c r="B26" s="10" t="s">
        <v>32</v>
      </c>
      <c r="C26" s="58">
        <v>428</v>
      </c>
      <c r="D26" s="58"/>
      <c r="E26" s="58"/>
      <c r="F26" s="58">
        <v>426</v>
      </c>
      <c r="G26" s="58"/>
      <c r="H26" s="58"/>
      <c r="I26" s="58">
        <v>426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212</v>
      </c>
      <c r="D28" s="103"/>
      <c r="E28" s="104"/>
      <c r="F28" s="102"/>
      <c r="G28" s="103"/>
      <c r="H28" s="104"/>
      <c r="I28" s="102" t="s">
        <v>213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99</v>
      </c>
      <c r="D31" s="63"/>
      <c r="E31" s="64"/>
      <c r="F31" s="62" t="s">
        <v>150</v>
      </c>
      <c r="G31" s="63"/>
      <c r="H31" s="64"/>
      <c r="I31" s="62" t="s">
        <v>195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78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>
        <v>10.6</v>
      </c>
      <c r="M59" s="39"/>
    </row>
    <row r="60" spans="1:13" ht="18.75">
      <c r="A60" s="31" t="s">
        <v>78</v>
      </c>
      <c r="B60" s="32">
        <v>48.9</v>
      </c>
      <c r="C60" s="33"/>
      <c r="D60" s="34">
        <v>26.2</v>
      </c>
      <c r="E60" s="33"/>
      <c r="F60" s="33">
        <v>28.3</v>
      </c>
      <c r="G60" s="35"/>
      <c r="H60" s="33">
        <v>28.6</v>
      </c>
      <c r="I60" s="33"/>
      <c r="J60" s="39">
        <v>29.1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25.2</v>
      </c>
      <c r="E61" s="33"/>
      <c r="F61" s="33">
        <v>27.4</v>
      </c>
      <c r="G61" s="35"/>
      <c r="H61" s="33">
        <v>31.8</v>
      </c>
      <c r="I61" s="33"/>
      <c r="J61" s="39">
        <v>30.3</v>
      </c>
      <c r="K61" s="39"/>
      <c r="L61" s="39">
        <v>31.3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10.7</v>
      </c>
      <c r="D63" s="34"/>
      <c r="E63" s="33">
        <v>10.7</v>
      </c>
      <c r="F63" s="33"/>
      <c r="G63" s="35">
        <v>10.7</v>
      </c>
      <c r="H63" s="33"/>
      <c r="I63" s="33">
        <v>11.5</v>
      </c>
      <c r="J63" s="39"/>
      <c r="K63" s="39">
        <v>14.4</v>
      </c>
      <c r="M63" s="39">
        <v>11.8</v>
      </c>
    </row>
    <row r="64" spans="1:13" ht="18.75">
      <c r="A64" s="36" t="s">
        <v>81</v>
      </c>
      <c r="B64" s="33"/>
      <c r="C64" s="33">
        <v>28.6</v>
      </c>
      <c r="D64" s="34"/>
      <c r="E64" s="33">
        <v>27.7</v>
      </c>
      <c r="F64" s="33"/>
      <c r="G64" s="37">
        <v>28.6</v>
      </c>
      <c r="H64" s="33"/>
      <c r="I64" s="33">
        <v>28.9</v>
      </c>
      <c r="J64" s="39"/>
      <c r="K64" s="39">
        <v>28.1</v>
      </c>
      <c r="L64" s="39"/>
      <c r="M64" s="39"/>
    </row>
    <row r="65" spans="1:13" ht="18.75">
      <c r="A65" s="36" t="s">
        <v>82</v>
      </c>
      <c r="B65" s="33"/>
      <c r="C65" s="33">
        <v>49.6</v>
      </c>
      <c r="D65" s="34"/>
      <c r="E65" s="33">
        <v>61</v>
      </c>
      <c r="F65" s="33"/>
      <c r="G65" s="35">
        <v>58.1</v>
      </c>
      <c r="H65" s="33"/>
      <c r="I65" s="33">
        <v>54.6</v>
      </c>
      <c r="J65" s="39"/>
      <c r="K65" s="39">
        <v>52.6</v>
      </c>
      <c r="M65" s="39">
        <v>97.3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2.96</v>
      </c>
      <c r="C67" s="33">
        <v>10.8</v>
      </c>
      <c r="D67" s="34">
        <v>3.07</v>
      </c>
      <c r="E67" s="33">
        <v>10.9</v>
      </c>
      <c r="F67" s="33">
        <v>2.94</v>
      </c>
      <c r="G67" s="35">
        <v>11.7</v>
      </c>
      <c r="H67" s="33">
        <v>2.86</v>
      </c>
      <c r="I67" s="33">
        <v>11</v>
      </c>
      <c r="J67" s="39">
        <v>2.78</v>
      </c>
      <c r="K67" s="39">
        <v>10.6</v>
      </c>
      <c r="L67" s="39">
        <v>2.4900000000000002</v>
      </c>
      <c r="M67" s="39">
        <v>10.8</v>
      </c>
    </row>
    <row r="68" spans="1:13" ht="18.75">
      <c r="A68" s="41" t="s">
        <v>84</v>
      </c>
      <c r="B68" s="42">
        <v>3.91</v>
      </c>
      <c r="C68" s="33">
        <v>9.1999999999999993</v>
      </c>
      <c r="D68" s="34">
        <v>2.36</v>
      </c>
      <c r="E68" s="33">
        <v>9</v>
      </c>
      <c r="F68" s="33">
        <v>3.15</v>
      </c>
      <c r="G68" s="35">
        <v>9.1</v>
      </c>
      <c r="H68" s="33">
        <v>3.01</v>
      </c>
      <c r="I68" s="33">
        <v>9</v>
      </c>
      <c r="J68" s="39">
        <v>3.24</v>
      </c>
      <c r="K68" s="39">
        <v>9.1</v>
      </c>
      <c r="L68" s="39">
        <v>3.05</v>
      </c>
      <c r="M68" s="39">
        <v>9.5</v>
      </c>
    </row>
    <row r="69" spans="1:13" ht="18.75">
      <c r="A69" s="41" t="s">
        <v>85</v>
      </c>
      <c r="B69" s="42">
        <v>2.86</v>
      </c>
      <c r="C69" s="33">
        <v>14.5</v>
      </c>
      <c r="D69" s="34">
        <v>2.27</v>
      </c>
      <c r="E69" s="33">
        <v>13.3</v>
      </c>
      <c r="F69" s="33">
        <v>2.75</v>
      </c>
      <c r="G69" s="35">
        <v>12.7</v>
      </c>
      <c r="H69" s="33">
        <v>2.57</v>
      </c>
      <c r="I69" s="33">
        <v>12.3</v>
      </c>
      <c r="J69" s="39">
        <v>2.81</v>
      </c>
      <c r="K69" s="39">
        <v>12.1</v>
      </c>
      <c r="L69" s="39">
        <v>2.76</v>
      </c>
      <c r="M69" s="39">
        <v>12.2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118</v>
      </c>
      <c r="D2" s="50"/>
      <c r="E2" s="50"/>
      <c r="F2" s="51" t="s">
        <v>119</v>
      </c>
      <c r="G2" s="51"/>
      <c r="H2" s="51"/>
      <c r="I2" s="52" t="s">
        <v>120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61530</v>
      </c>
      <c r="D4" s="53"/>
      <c r="E4" s="53"/>
      <c r="F4" s="53">
        <v>62600</v>
      </c>
      <c r="G4" s="53"/>
      <c r="H4" s="53"/>
      <c r="I4" s="53">
        <v>63600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94250</v>
      </c>
      <c r="D5" s="53"/>
      <c r="E5" s="53"/>
      <c r="F5" s="53">
        <v>95750</v>
      </c>
      <c r="G5" s="53"/>
      <c r="H5" s="53"/>
      <c r="I5" s="53">
        <v>97100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C4-'20日'!I4</f>
        <v>1230</v>
      </c>
      <c r="D6" s="111"/>
      <c r="E6" s="111"/>
      <c r="F6" s="112">
        <f>F4-C4</f>
        <v>1070</v>
      </c>
      <c r="G6" s="113"/>
      <c r="H6" s="114"/>
      <c r="I6" s="112">
        <f>I4-F4</f>
        <v>1000</v>
      </c>
      <c r="J6" s="113"/>
      <c r="K6" s="114"/>
      <c r="L6" s="119">
        <f>C6+F6+I6</f>
        <v>3300</v>
      </c>
      <c r="M6" s="119">
        <f>C7+F7+I7</f>
        <v>4250</v>
      </c>
    </row>
    <row r="7" spans="1:15" ht="21.95" customHeight="1">
      <c r="A7" s="81"/>
      <c r="B7" s="6" t="s">
        <v>8</v>
      </c>
      <c r="C7" s="111">
        <f>C5-'20日'!I5</f>
        <v>1400</v>
      </c>
      <c r="D7" s="111"/>
      <c r="E7" s="111"/>
      <c r="F7" s="112">
        <f>F5-C5</f>
        <v>1500</v>
      </c>
      <c r="G7" s="113"/>
      <c r="H7" s="114"/>
      <c r="I7" s="112">
        <f>I5-F5</f>
        <v>1350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270</v>
      </c>
      <c r="D15" s="9">
        <v>230</v>
      </c>
      <c r="E15" s="9">
        <v>500</v>
      </c>
      <c r="F15" s="9">
        <v>500</v>
      </c>
      <c r="G15" s="9">
        <v>470</v>
      </c>
      <c r="H15" s="9">
        <v>420</v>
      </c>
      <c r="I15" s="9">
        <v>420</v>
      </c>
      <c r="J15" s="9">
        <v>380</v>
      </c>
      <c r="K15" s="9">
        <v>340</v>
      </c>
    </row>
    <row r="16" spans="1:15" ht="21.95" customHeight="1">
      <c r="A16" s="84"/>
      <c r="B16" s="11" t="s">
        <v>20</v>
      </c>
      <c r="C16" s="59" t="s">
        <v>214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400</v>
      </c>
      <c r="D21" s="9">
        <v>330</v>
      </c>
      <c r="E21" s="9">
        <v>550</v>
      </c>
      <c r="F21" s="9">
        <v>540</v>
      </c>
      <c r="G21" s="9">
        <v>480</v>
      </c>
      <c r="H21" s="9">
        <v>400</v>
      </c>
      <c r="I21" s="9">
        <v>400</v>
      </c>
      <c r="J21" s="9">
        <v>350</v>
      </c>
      <c r="K21" s="9">
        <v>300</v>
      </c>
    </row>
    <row r="22" spans="1:11" ht="31.5" customHeight="1">
      <c r="A22" s="86"/>
      <c r="B22" s="11" t="s">
        <v>25</v>
      </c>
      <c r="C22" s="59" t="s">
        <v>215</v>
      </c>
      <c r="D22" s="59"/>
      <c r="E22" s="59"/>
      <c r="F22" s="59" t="s">
        <v>26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2280</v>
      </c>
      <c r="D23" s="58"/>
      <c r="E23" s="58"/>
      <c r="F23" s="58">
        <v>2150</v>
      </c>
      <c r="G23" s="58"/>
      <c r="H23" s="58"/>
      <c r="I23" s="58">
        <v>2050</v>
      </c>
      <c r="J23" s="58"/>
      <c r="K23" s="58"/>
    </row>
    <row r="24" spans="1:11" ht="21.95" customHeight="1">
      <c r="A24" s="87"/>
      <c r="B24" s="13" t="s">
        <v>29</v>
      </c>
      <c r="C24" s="58">
        <v>1290</v>
      </c>
      <c r="D24" s="58"/>
      <c r="E24" s="58"/>
      <c r="F24" s="58">
        <v>1290</v>
      </c>
      <c r="G24" s="58"/>
      <c r="H24" s="58"/>
      <c r="I24" s="58">
        <v>1150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24</v>
      </c>
      <c r="D25" s="58"/>
      <c r="E25" s="58"/>
      <c r="F25" s="58">
        <v>24</v>
      </c>
      <c r="G25" s="58"/>
      <c r="H25" s="58"/>
      <c r="I25" s="58">
        <v>24</v>
      </c>
      <c r="J25" s="58"/>
      <c r="K25" s="58"/>
    </row>
    <row r="26" spans="1:11" ht="21.95" customHeight="1">
      <c r="A26" s="84"/>
      <c r="B26" s="10" t="s">
        <v>32</v>
      </c>
      <c r="C26" s="58">
        <v>426</v>
      </c>
      <c r="D26" s="58"/>
      <c r="E26" s="58"/>
      <c r="F26" s="58">
        <v>426</v>
      </c>
      <c r="G26" s="58"/>
      <c r="H26" s="58"/>
      <c r="I26" s="58">
        <v>426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216</v>
      </c>
      <c r="D28" s="103"/>
      <c r="E28" s="104"/>
      <c r="F28" s="102" t="s">
        <v>217</v>
      </c>
      <c r="G28" s="103"/>
      <c r="H28" s="104"/>
      <c r="I28" s="102" t="s">
        <v>218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99</v>
      </c>
      <c r="D31" s="63"/>
      <c r="E31" s="64"/>
      <c r="F31" s="62" t="s">
        <v>142</v>
      </c>
      <c r="G31" s="63"/>
      <c r="H31" s="64"/>
      <c r="I31" s="62" t="s">
        <v>219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8.1199999999999992</v>
      </c>
      <c r="D56" s="26" t="s">
        <v>44</v>
      </c>
      <c r="E56" s="27">
        <v>80</v>
      </c>
      <c r="F56" s="26" t="s">
        <v>73</v>
      </c>
      <c r="G56" s="27">
        <v>76.400000000000006</v>
      </c>
      <c r="H56" s="26" t="s">
        <v>74</v>
      </c>
      <c r="I56" s="27">
        <v>0.02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13.3</v>
      </c>
      <c r="C59" s="33"/>
      <c r="D59" s="34">
        <v>14.3</v>
      </c>
      <c r="E59" s="33"/>
      <c r="F59" s="33">
        <v>17.600000000000001</v>
      </c>
      <c r="G59" s="35"/>
      <c r="H59" s="33">
        <v>28.94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26.3</v>
      </c>
      <c r="K60" s="39"/>
      <c r="L60" s="39">
        <v>22.8</v>
      </c>
      <c r="M60" s="39"/>
    </row>
    <row r="61" spans="1:13" ht="18.75">
      <c r="A61" s="31" t="s">
        <v>79</v>
      </c>
      <c r="B61" s="32">
        <v>29.2</v>
      </c>
      <c r="C61" s="33"/>
      <c r="D61" s="34">
        <v>29.1</v>
      </c>
      <c r="E61" s="33"/>
      <c r="F61" s="33">
        <v>28.24</v>
      </c>
      <c r="G61" s="35"/>
      <c r="H61" s="33">
        <v>30.9</v>
      </c>
      <c r="I61" s="33"/>
      <c r="J61" s="39">
        <v>30.7</v>
      </c>
      <c r="K61" s="39"/>
      <c r="L61" s="39">
        <v>31.9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11.8</v>
      </c>
      <c r="D63" s="34"/>
      <c r="E63" s="33">
        <v>10.7</v>
      </c>
      <c r="F63" s="33"/>
      <c r="G63" s="35">
        <v>12.4</v>
      </c>
      <c r="H63" s="33"/>
      <c r="I63" s="33">
        <v>10.4</v>
      </c>
      <c r="J63" s="39"/>
      <c r="K63" s="39">
        <v>10.4</v>
      </c>
      <c r="M63" s="39">
        <v>10.1</v>
      </c>
    </row>
    <row r="64" spans="1:13" ht="18.75">
      <c r="A64" s="36" t="s">
        <v>81</v>
      </c>
      <c r="B64" s="33"/>
      <c r="C64" s="33"/>
      <c r="D64" s="34"/>
      <c r="E64" s="33">
        <v>14.4</v>
      </c>
      <c r="F64" s="33"/>
      <c r="G64" s="35">
        <v>13.8</v>
      </c>
      <c r="H64" s="33"/>
      <c r="I64" s="33">
        <v>15</v>
      </c>
      <c r="J64" s="39"/>
      <c r="K64" s="39">
        <v>13.6</v>
      </c>
      <c r="L64" s="39"/>
      <c r="M64" s="39">
        <v>15.9</v>
      </c>
    </row>
    <row r="65" spans="1:13" ht="18.75">
      <c r="A65" s="36" t="s">
        <v>82</v>
      </c>
      <c r="B65" s="33"/>
      <c r="C65" s="33">
        <v>69.3</v>
      </c>
      <c r="D65" s="34"/>
      <c r="E65" s="33">
        <v>72.8</v>
      </c>
      <c r="F65" s="33"/>
      <c r="G65" s="35">
        <v>90</v>
      </c>
      <c r="H65" s="33"/>
      <c r="I65" s="33">
        <v>88</v>
      </c>
      <c r="J65" s="39"/>
      <c r="K65" s="39">
        <v>83.5</v>
      </c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3.62</v>
      </c>
      <c r="C67" s="33">
        <v>11.6</v>
      </c>
      <c r="D67" s="34">
        <v>3.78</v>
      </c>
      <c r="E67" s="33">
        <v>11.6</v>
      </c>
      <c r="F67" s="33">
        <v>2.14</v>
      </c>
      <c r="G67" s="35">
        <v>11.2</v>
      </c>
      <c r="H67" s="33">
        <v>2.38</v>
      </c>
      <c r="I67" s="33">
        <v>10.8</v>
      </c>
      <c r="J67" s="39">
        <v>2.61</v>
      </c>
      <c r="K67" s="39">
        <v>11</v>
      </c>
      <c r="L67" s="39">
        <v>2.27</v>
      </c>
      <c r="M67" s="39">
        <v>11.6</v>
      </c>
    </row>
    <row r="68" spans="1:13" ht="18.75">
      <c r="A68" s="41" t="s">
        <v>84</v>
      </c>
      <c r="B68" s="42">
        <v>5.82</v>
      </c>
      <c r="C68" s="33">
        <v>10.199999999999999</v>
      </c>
      <c r="D68" s="34">
        <v>5.0199999999999996</v>
      </c>
      <c r="E68" s="33">
        <v>9.6</v>
      </c>
      <c r="F68" s="33">
        <v>1.92</v>
      </c>
      <c r="G68" s="35">
        <v>9.3000000000000007</v>
      </c>
      <c r="H68" s="33">
        <v>2.1</v>
      </c>
      <c r="I68" s="33">
        <v>9.1</v>
      </c>
      <c r="J68" s="39">
        <v>2.48</v>
      </c>
      <c r="K68" s="39">
        <v>9.1</v>
      </c>
      <c r="L68" s="39">
        <v>2.02</v>
      </c>
      <c r="M68" s="39">
        <v>9.3000000000000007</v>
      </c>
    </row>
    <row r="69" spans="1:13" ht="18.75">
      <c r="A69" s="41" t="s">
        <v>85</v>
      </c>
      <c r="B69" s="42">
        <v>4.3600000000000003</v>
      </c>
      <c r="C69" s="33">
        <v>12.5</v>
      </c>
      <c r="D69" s="34">
        <v>3.71</v>
      </c>
      <c r="E69" s="33">
        <v>12</v>
      </c>
      <c r="F69" s="33">
        <v>3.14</v>
      </c>
      <c r="G69" s="35">
        <v>12.3</v>
      </c>
      <c r="H69" s="33">
        <v>2.75</v>
      </c>
      <c r="I69" s="33">
        <v>11.7</v>
      </c>
      <c r="J69" s="39">
        <v>3.04</v>
      </c>
      <c r="K69" s="39">
        <v>11.6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49" workbookViewId="0">
      <selection activeCell="H67" sqref="H67:I6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135</v>
      </c>
      <c r="D2" s="50"/>
      <c r="E2" s="50"/>
      <c r="F2" s="51" t="s">
        <v>136</v>
      </c>
      <c r="G2" s="51"/>
      <c r="H2" s="51"/>
      <c r="I2" s="52" t="s">
        <v>137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64590</v>
      </c>
      <c r="D4" s="53"/>
      <c r="E4" s="53"/>
      <c r="F4" s="53">
        <v>64920</v>
      </c>
      <c r="G4" s="53"/>
      <c r="H4" s="53"/>
      <c r="I4" s="53">
        <v>64920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98380</v>
      </c>
      <c r="D5" s="53"/>
      <c r="E5" s="53"/>
      <c r="F5" s="53">
        <v>100100</v>
      </c>
      <c r="G5" s="53"/>
      <c r="H5" s="53"/>
      <c r="I5" s="53">
        <v>101700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C4-'21日'!I4</f>
        <v>990</v>
      </c>
      <c r="D6" s="111"/>
      <c r="E6" s="111"/>
      <c r="F6" s="112">
        <f>F4-C4</f>
        <v>330</v>
      </c>
      <c r="G6" s="113"/>
      <c r="H6" s="114"/>
      <c r="I6" s="112">
        <f>I4-F4</f>
        <v>0</v>
      </c>
      <c r="J6" s="113"/>
      <c r="K6" s="114"/>
      <c r="L6" s="119">
        <f>C6+F6+I6</f>
        <v>1320</v>
      </c>
      <c r="M6" s="119">
        <f>C7+F7+I7</f>
        <v>4600</v>
      </c>
    </row>
    <row r="7" spans="1:15" ht="21.95" customHeight="1">
      <c r="A7" s="81"/>
      <c r="B7" s="6" t="s">
        <v>8</v>
      </c>
      <c r="C7" s="111">
        <f>C5-'21日'!I5</f>
        <v>1280</v>
      </c>
      <c r="D7" s="111"/>
      <c r="E7" s="111"/>
      <c r="F7" s="112">
        <f>F5-C5</f>
        <v>1720</v>
      </c>
      <c r="G7" s="113"/>
      <c r="H7" s="114"/>
      <c r="I7" s="112">
        <f>I5-F5</f>
        <v>1600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18</v>
      </c>
      <c r="D10" s="53"/>
      <c r="E10" s="53"/>
      <c r="F10" s="53">
        <v>0</v>
      </c>
      <c r="G10" s="53"/>
      <c r="H10" s="53"/>
      <c r="I10" s="53">
        <v>0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220</v>
      </c>
      <c r="J11" s="9" t="s">
        <v>220</v>
      </c>
      <c r="K11" s="9" t="s">
        <v>220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 t="s">
        <v>220</v>
      </c>
      <c r="J12" s="9" t="s">
        <v>220</v>
      </c>
      <c r="K12" s="9" t="s">
        <v>220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221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340</v>
      </c>
      <c r="D15" s="9">
        <v>300</v>
      </c>
      <c r="E15" s="9">
        <v>270</v>
      </c>
      <c r="F15" s="9">
        <v>270</v>
      </c>
      <c r="G15" s="9">
        <v>520</v>
      </c>
      <c r="H15" s="9">
        <v>500</v>
      </c>
      <c r="I15" s="9" t="s">
        <v>220</v>
      </c>
      <c r="J15" s="9" t="s">
        <v>220</v>
      </c>
      <c r="K15" s="9" t="s">
        <v>220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222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220</v>
      </c>
      <c r="J17" s="9" t="s">
        <v>220</v>
      </c>
      <c r="K17" s="9" t="s">
        <v>220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 t="s">
        <v>220</v>
      </c>
      <c r="J18" s="9" t="s">
        <v>220</v>
      </c>
      <c r="K18" s="9" t="s">
        <v>220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221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300</v>
      </c>
      <c r="D21" s="9">
        <v>230</v>
      </c>
      <c r="E21" s="9">
        <v>480</v>
      </c>
      <c r="F21" s="9">
        <v>480</v>
      </c>
      <c r="G21" s="9">
        <v>420</v>
      </c>
      <c r="H21" s="9">
        <v>350</v>
      </c>
      <c r="I21" s="9" t="s">
        <v>220</v>
      </c>
      <c r="J21" s="9" t="s">
        <v>220</v>
      </c>
      <c r="K21" s="9" t="s">
        <v>220</v>
      </c>
    </row>
    <row r="22" spans="1:11" ht="21.95" customHeight="1">
      <c r="A22" s="86"/>
      <c r="B22" s="11" t="s">
        <v>25</v>
      </c>
      <c r="C22" s="59" t="s">
        <v>223</v>
      </c>
      <c r="D22" s="59"/>
      <c r="E22" s="59"/>
      <c r="F22" s="59" t="s">
        <v>26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1800</v>
      </c>
      <c r="D23" s="58"/>
      <c r="E23" s="58"/>
      <c r="F23" s="58">
        <v>1620</v>
      </c>
      <c r="G23" s="58"/>
      <c r="H23" s="58"/>
      <c r="I23" s="58">
        <v>1620</v>
      </c>
      <c r="J23" s="58"/>
      <c r="K23" s="58"/>
    </row>
    <row r="24" spans="1:11" ht="21.95" customHeight="1">
      <c r="A24" s="87"/>
      <c r="B24" s="13" t="s">
        <v>29</v>
      </c>
      <c r="C24" s="58">
        <v>1150</v>
      </c>
      <c r="D24" s="58"/>
      <c r="E24" s="58"/>
      <c r="F24" s="58">
        <v>1040</v>
      </c>
      <c r="G24" s="58"/>
      <c r="H24" s="58"/>
      <c r="I24" s="58">
        <v>1040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24</v>
      </c>
      <c r="D25" s="58"/>
      <c r="E25" s="58"/>
      <c r="F25" s="58">
        <v>24</v>
      </c>
      <c r="G25" s="58"/>
      <c r="H25" s="58"/>
      <c r="I25" s="58">
        <v>24</v>
      </c>
      <c r="J25" s="58"/>
      <c r="K25" s="58"/>
    </row>
    <row r="26" spans="1:11" ht="21.95" customHeight="1">
      <c r="A26" s="84"/>
      <c r="B26" s="10" t="s">
        <v>32</v>
      </c>
      <c r="C26" s="58">
        <v>424</v>
      </c>
      <c r="D26" s="58"/>
      <c r="E26" s="58"/>
      <c r="F26" s="58">
        <v>424</v>
      </c>
      <c r="G26" s="58"/>
      <c r="H26" s="58"/>
      <c r="I26" s="58">
        <v>424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224</v>
      </c>
      <c r="D28" s="103"/>
      <c r="E28" s="104"/>
      <c r="F28" s="102" t="s">
        <v>225</v>
      </c>
      <c r="G28" s="103"/>
      <c r="H28" s="104"/>
      <c r="I28" s="102"/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110</v>
      </c>
      <c r="D31" s="63"/>
      <c r="E31" s="64"/>
      <c r="F31" s="62" t="s">
        <v>226</v>
      </c>
      <c r="G31" s="63"/>
      <c r="H31" s="64"/>
      <c r="I31" s="62" t="s">
        <v>108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80</v>
      </c>
      <c r="E59" s="33"/>
      <c r="F59" s="33">
        <v>7.8</v>
      </c>
      <c r="G59" s="35"/>
      <c r="H59" s="33">
        <v>10.199999999999999</v>
      </c>
      <c r="I59" s="33"/>
      <c r="J59" s="39">
        <v>10.65</v>
      </c>
      <c r="K59" s="39"/>
      <c r="L59" s="39">
        <v>11.57</v>
      </c>
      <c r="M59" s="39"/>
    </row>
    <row r="60" spans="1:13" ht="18.75">
      <c r="A60" s="31" t="s">
        <v>78</v>
      </c>
      <c r="B60" s="32">
        <v>22.1</v>
      </c>
      <c r="C60" s="33"/>
      <c r="D60" s="34">
        <v>23.56</v>
      </c>
      <c r="E60" s="33"/>
      <c r="F60" s="33">
        <v>46.4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41.38</v>
      </c>
      <c r="C61" s="33"/>
      <c r="D61" s="34"/>
      <c r="E61" s="33"/>
      <c r="F61" s="33"/>
      <c r="G61" s="35"/>
      <c r="H61" s="33">
        <v>15.7</v>
      </c>
      <c r="I61" s="33"/>
      <c r="J61" s="39">
        <v>19.16</v>
      </c>
      <c r="K61" s="39"/>
      <c r="L61" s="39">
        <v>20.2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10.42</v>
      </c>
      <c r="D63" s="34"/>
      <c r="E63" s="33">
        <v>11.71</v>
      </c>
      <c r="F63" s="33"/>
      <c r="G63" s="35">
        <v>10.1</v>
      </c>
      <c r="H63" s="33"/>
      <c r="I63" s="33"/>
      <c r="J63" s="39"/>
      <c r="K63" s="39">
        <v>15.6</v>
      </c>
      <c r="M63" s="39">
        <v>16.2</v>
      </c>
    </row>
    <row r="64" spans="1:13" ht="18.75">
      <c r="A64" s="36" t="s">
        <v>81</v>
      </c>
      <c r="B64" s="33"/>
      <c r="C64" s="33">
        <v>16.2</v>
      </c>
      <c r="D64" s="34"/>
      <c r="E64" s="33">
        <v>16.489999999999998</v>
      </c>
      <c r="F64" s="33"/>
      <c r="G64" s="37">
        <v>14.8</v>
      </c>
      <c r="H64" s="33"/>
      <c r="I64" s="33">
        <v>15.06</v>
      </c>
      <c r="J64" s="39"/>
      <c r="K64" s="39">
        <v>15.9</v>
      </c>
      <c r="L64" s="39"/>
      <c r="M64" s="39">
        <v>16.8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>
        <v>19.100000000000001</v>
      </c>
      <c r="J65" s="39"/>
      <c r="K65" s="39">
        <v>18.8</v>
      </c>
      <c r="M65" s="39">
        <v>20.7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2.11</v>
      </c>
      <c r="C67" s="33">
        <v>11.02</v>
      </c>
      <c r="D67" s="34">
        <v>2.2599999999999998</v>
      </c>
      <c r="E67" s="33">
        <v>11.57</v>
      </c>
      <c r="F67" s="33">
        <v>1.3</v>
      </c>
      <c r="G67" s="35">
        <v>10.8</v>
      </c>
      <c r="H67" s="33">
        <v>1.8</v>
      </c>
      <c r="I67" s="33">
        <v>10.7</v>
      </c>
      <c r="J67" s="39">
        <v>2.16</v>
      </c>
      <c r="K67" s="39">
        <v>10.7</v>
      </c>
      <c r="L67" s="39">
        <v>1.87</v>
      </c>
      <c r="M67" s="39">
        <v>11</v>
      </c>
    </row>
    <row r="68" spans="1:13" ht="18.75">
      <c r="A68" s="41" t="s">
        <v>84</v>
      </c>
      <c r="B68" s="42">
        <v>2.36</v>
      </c>
      <c r="C68" s="33">
        <v>9.4</v>
      </c>
      <c r="D68" s="34">
        <v>2.69</v>
      </c>
      <c r="E68" s="33">
        <v>9.69</v>
      </c>
      <c r="F68" s="33">
        <v>1.9</v>
      </c>
      <c r="G68" s="35">
        <v>9.3000000000000007</v>
      </c>
      <c r="H68" s="33">
        <v>1.5</v>
      </c>
      <c r="I68" s="33">
        <v>9.1</v>
      </c>
      <c r="J68" s="39">
        <v>1.33</v>
      </c>
      <c r="K68" s="39">
        <v>9</v>
      </c>
      <c r="L68" s="39">
        <v>1.42</v>
      </c>
      <c r="M68" s="39">
        <v>9.3000000000000007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>
        <v>1.7</v>
      </c>
      <c r="I69" s="33">
        <v>12.01</v>
      </c>
      <c r="J69" s="39">
        <v>2.5</v>
      </c>
      <c r="K69" s="39">
        <v>11.5</v>
      </c>
      <c r="L69" s="39">
        <v>2.2400000000000002</v>
      </c>
      <c r="M69" s="39">
        <v>11.2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135</v>
      </c>
      <c r="D2" s="50"/>
      <c r="E2" s="50"/>
      <c r="F2" s="51" t="s">
        <v>136</v>
      </c>
      <c r="G2" s="51"/>
      <c r="H2" s="51"/>
      <c r="I2" s="52" t="s">
        <v>137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65030</v>
      </c>
      <c r="D4" s="53"/>
      <c r="E4" s="53"/>
      <c r="F4" s="53">
        <v>65030</v>
      </c>
      <c r="G4" s="53"/>
      <c r="H4" s="53"/>
      <c r="I4" s="53">
        <v>65200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103450</v>
      </c>
      <c r="D5" s="53"/>
      <c r="E5" s="53"/>
      <c r="F5" s="53">
        <v>105200</v>
      </c>
      <c r="G5" s="53"/>
      <c r="H5" s="53"/>
      <c r="I5" s="53">
        <v>106990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C4-'22日'!I4</f>
        <v>110</v>
      </c>
      <c r="D6" s="111"/>
      <c r="E6" s="111"/>
      <c r="F6" s="112">
        <f>F4-C4</f>
        <v>0</v>
      </c>
      <c r="G6" s="113"/>
      <c r="H6" s="114"/>
      <c r="I6" s="112">
        <f>I4-F4</f>
        <v>170</v>
      </c>
      <c r="J6" s="113"/>
      <c r="K6" s="114"/>
      <c r="L6" s="119">
        <f>C6+F6+I6</f>
        <v>280</v>
      </c>
      <c r="M6" s="119">
        <f>C7+F7+I7</f>
        <v>5290</v>
      </c>
    </row>
    <row r="7" spans="1:15" ht="21.95" customHeight="1">
      <c r="A7" s="81"/>
      <c r="B7" s="6" t="s">
        <v>8</v>
      </c>
      <c r="C7" s="111">
        <f>C5-'22日'!I5</f>
        <v>1750</v>
      </c>
      <c r="D7" s="111"/>
      <c r="E7" s="111"/>
      <c r="F7" s="112">
        <f>F5-C5</f>
        <v>1750</v>
      </c>
      <c r="G7" s="113"/>
      <c r="H7" s="114"/>
      <c r="I7" s="112">
        <f>I5-F5</f>
        <v>1790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0</v>
      </c>
      <c r="D10" s="53"/>
      <c r="E10" s="53"/>
      <c r="F10" s="53">
        <v>0</v>
      </c>
      <c r="G10" s="53"/>
      <c r="H10" s="53"/>
      <c r="I10" s="53">
        <v>0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220</v>
      </c>
      <c r="D11" s="9" t="s">
        <v>220</v>
      </c>
      <c r="E11" s="9" t="s">
        <v>220</v>
      </c>
      <c r="F11" s="9" t="s">
        <v>220</v>
      </c>
      <c r="G11" s="9" t="s">
        <v>220</v>
      </c>
      <c r="H11" s="9" t="s">
        <v>220</v>
      </c>
      <c r="I11" s="9" t="s">
        <v>220</v>
      </c>
      <c r="J11" s="9" t="s">
        <v>220</v>
      </c>
      <c r="K11" s="9" t="s">
        <v>227</v>
      </c>
    </row>
    <row r="12" spans="1:15" ht="21.95" customHeight="1">
      <c r="A12" s="83"/>
      <c r="B12" s="8" t="s">
        <v>15</v>
      </c>
      <c r="C12" s="9" t="s">
        <v>220</v>
      </c>
      <c r="D12" s="9" t="s">
        <v>220</v>
      </c>
      <c r="E12" s="9" t="s">
        <v>220</v>
      </c>
      <c r="F12" s="9" t="s">
        <v>220</v>
      </c>
      <c r="G12" s="9" t="s">
        <v>220</v>
      </c>
      <c r="H12" s="9" t="s">
        <v>220</v>
      </c>
      <c r="I12" s="9" t="s">
        <v>220</v>
      </c>
      <c r="J12" s="9" t="s">
        <v>220</v>
      </c>
      <c r="K12" s="9">
        <v>60</v>
      </c>
    </row>
    <row r="13" spans="1:15" ht="21.95" customHeight="1">
      <c r="A13" s="83"/>
      <c r="B13" s="90" t="s">
        <v>16</v>
      </c>
      <c r="C13" s="58" t="s">
        <v>228</v>
      </c>
      <c r="D13" s="58"/>
      <c r="E13" s="58"/>
      <c r="F13" s="58" t="s">
        <v>17</v>
      </c>
      <c r="G13" s="58"/>
      <c r="H13" s="58"/>
      <c r="I13" s="58" t="s">
        <v>229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 t="s">
        <v>220</v>
      </c>
      <c r="D15" s="9" t="s">
        <v>220</v>
      </c>
      <c r="E15" s="9" t="s">
        <v>220</v>
      </c>
      <c r="F15" s="9" t="s">
        <v>220</v>
      </c>
      <c r="G15" s="9" t="s">
        <v>220</v>
      </c>
      <c r="H15" s="9" t="s">
        <v>220</v>
      </c>
      <c r="I15" s="9" t="s">
        <v>220</v>
      </c>
      <c r="J15" s="9" t="s">
        <v>220</v>
      </c>
      <c r="K15" s="9">
        <v>430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220</v>
      </c>
      <c r="D17" s="9" t="s">
        <v>220</v>
      </c>
      <c r="E17" s="9" t="s">
        <v>220</v>
      </c>
      <c r="F17" s="9" t="s">
        <v>220</v>
      </c>
      <c r="G17" s="9" t="s">
        <v>220</v>
      </c>
      <c r="H17" s="9" t="s">
        <v>220</v>
      </c>
      <c r="I17" s="9" t="s">
        <v>220</v>
      </c>
      <c r="J17" s="9" t="s">
        <v>220</v>
      </c>
      <c r="K17" s="9" t="s">
        <v>227</v>
      </c>
    </row>
    <row r="18" spans="1:11" ht="21.95" customHeight="1">
      <c r="A18" s="85"/>
      <c r="B18" s="12" t="s">
        <v>15</v>
      </c>
      <c r="C18" s="9" t="s">
        <v>220</v>
      </c>
      <c r="D18" s="9" t="s">
        <v>220</v>
      </c>
      <c r="E18" s="9" t="s">
        <v>220</v>
      </c>
      <c r="F18" s="9" t="s">
        <v>220</v>
      </c>
      <c r="G18" s="9" t="s">
        <v>220</v>
      </c>
      <c r="H18" s="9" t="s">
        <v>220</v>
      </c>
      <c r="I18" s="9" t="s">
        <v>220</v>
      </c>
      <c r="J18" s="9" t="s">
        <v>220</v>
      </c>
      <c r="K18" s="9">
        <v>60</v>
      </c>
    </row>
    <row r="19" spans="1:11" ht="21.95" customHeight="1">
      <c r="A19" s="85"/>
      <c r="B19" s="91" t="s">
        <v>16</v>
      </c>
      <c r="C19" s="58" t="s">
        <v>228</v>
      </c>
      <c r="D19" s="58"/>
      <c r="E19" s="58"/>
      <c r="F19" s="58" t="s">
        <v>17</v>
      </c>
      <c r="G19" s="58"/>
      <c r="H19" s="58"/>
      <c r="I19" s="58" t="s">
        <v>229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 t="s">
        <v>220</v>
      </c>
      <c r="D21" s="9" t="s">
        <v>220</v>
      </c>
      <c r="E21" s="9" t="s">
        <v>220</v>
      </c>
      <c r="F21" s="9" t="s">
        <v>220</v>
      </c>
      <c r="G21" s="9" t="s">
        <v>220</v>
      </c>
      <c r="H21" s="9" t="s">
        <v>220</v>
      </c>
      <c r="I21" s="9" t="s">
        <v>220</v>
      </c>
      <c r="J21" s="9" t="s">
        <v>220</v>
      </c>
      <c r="K21" s="9">
        <v>500</v>
      </c>
    </row>
    <row r="22" spans="1:11" ht="32.25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230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1450</v>
      </c>
      <c r="D23" s="58"/>
      <c r="E23" s="58"/>
      <c r="F23" s="58">
        <v>1450</v>
      </c>
      <c r="G23" s="58"/>
      <c r="H23" s="58"/>
      <c r="I23" s="58">
        <v>1300</v>
      </c>
      <c r="J23" s="58"/>
      <c r="K23" s="58"/>
    </row>
    <row r="24" spans="1:11" ht="21.95" customHeight="1">
      <c r="A24" s="87"/>
      <c r="B24" s="13" t="s">
        <v>29</v>
      </c>
      <c r="C24" s="58">
        <v>800</v>
      </c>
      <c r="D24" s="58"/>
      <c r="E24" s="58"/>
      <c r="F24" s="58">
        <v>660</v>
      </c>
      <c r="G24" s="58"/>
      <c r="H24" s="58"/>
      <c r="I24" s="58">
        <v>660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24</v>
      </c>
      <c r="D25" s="58"/>
      <c r="E25" s="58"/>
      <c r="F25" s="58">
        <v>24</v>
      </c>
      <c r="G25" s="58"/>
      <c r="H25" s="58"/>
      <c r="I25" s="58">
        <v>24</v>
      </c>
      <c r="J25" s="58"/>
      <c r="K25" s="58"/>
    </row>
    <row r="26" spans="1:11" ht="21.95" customHeight="1">
      <c r="A26" s="84"/>
      <c r="B26" s="10" t="s">
        <v>32</v>
      </c>
      <c r="C26" s="58">
        <v>424</v>
      </c>
      <c r="D26" s="58"/>
      <c r="E26" s="58"/>
      <c r="F26" s="58">
        <v>424</v>
      </c>
      <c r="G26" s="58"/>
      <c r="H26" s="58"/>
      <c r="I26" s="58">
        <v>422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231</v>
      </c>
      <c r="D28" s="103"/>
      <c r="E28" s="104"/>
      <c r="F28" s="102" t="s">
        <v>232</v>
      </c>
      <c r="G28" s="103"/>
      <c r="H28" s="104"/>
      <c r="I28" s="102" t="s">
        <v>233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149</v>
      </c>
      <c r="D31" s="63"/>
      <c r="E31" s="64"/>
      <c r="F31" s="62" t="s">
        <v>234</v>
      </c>
      <c r="G31" s="63"/>
      <c r="H31" s="64"/>
      <c r="I31" s="62" t="s">
        <v>142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74</v>
      </c>
      <c r="F56" s="26" t="s">
        <v>73</v>
      </c>
      <c r="G56" s="27">
        <v>79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12.8</v>
      </c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>
        <v>35.299999999999997</v>
      </c>
      <c r="E60" s="33"/>
      <c r="F60" s="33">
        <v>22.6</v>
      </c>
      <c r="G60" s="35"/>
      <c r="H60" s="33">
        <v>22.2</v>
      </c>
      <c r="I60" s="33"/>
      <c r="J60" s="39">
        <v>22.69</v>
      </c>
      <c r="K60" s="39"/>
      <c r="L60" s="39">
        <v>76.5</v>
      </c>
      <c r="M60" s="39"/>
    </row>
    <row r="61" spans="1:13" ht="18.75">
      <c r="A61" s="31" t="s">
        <v>79</v>
      </c>
      <c r="B61" s="32">
        <v>21.9</v>
      </c>
      <c r="C61" s="33"/>
      <c r="D61" s="34">
        <v>22.7</v>
      </c>
      <c r="E61" s="33"/>
      <c r="F61" s="33">
        <v>22.4</v>
      </c>
      <c r="G61" s="35"/>
      <c r="H61" s="33">
        <v>23.3</v>
      </c>
      <c r="I61" s="33"/>
      <c r="J61" s="39">
        <v>26.04</v>
      </c>
      <c r="K61" s="39"/>
      <c r="L61" s="39">
        <v>27.84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16.3</v>
      </c>
      <c r="D63" s="34"/>
      <c r="E63" s="33">
        <v>17.600000000000001</v>
      </c>
      <c r="F63" s="33"/>
      <c r="G63" s="35">
        <v>17.2</v>
      </c>
      <c r="H63" s="33"/>
      <c r="I63" s="33">
        <v>18.8</v>
      </c>
      <c r="J63" s="39"/>
      <c r="K63" s="39">
        <v>17.899999999999999</v>
      </c>
      <c r="M63" s="39">
        <v>19.100000000000001</v>
      </c>
    </row>
    <row r="64" spans="1:13" ht="18.75">
      <c r="A64" s="36" t="s">
        <v>81</v>
      </c>
      <c r="B64" s="33"/>
      <c r="C64" s="33">
        <v>14.2</v>
      </c>
      <c r="D64" s="34">
        <v>16.3</v>
      </c>
      <c r="E64" s="33">
        <v>14.8</v>
      </c>
      <c r="F64" s="33"/>
      <c r="G64" s="37">
        <v>14.7</v>
      </c>
      <c r="H64" s="33"/>
      <c r="I64" s="33">
        <v>14.5</v>
      </c>
      <c r="J64" s="39"/>
      <c r="K64" s="39">
        <v>16.5</v>
      </c>
      <c r="L64" s="39"/>
      <c r="M64" s="39">
        <v>17.600000000000001</v>
      </c>
    </row>
    <row r="65" spans="1:13" ht="18.75">
      <c r="A65" s="36" t="s">
        <v>82</v>
      </c>
      <c r="B65" s="33"/>
      <c r="C65" s="33">
        <v>18.600000000000001</v>
      </c>
      <c r="D65" s="34"/>
      <c r="E65" s="33">
        <v>19.3</v>
      </c>
      <c r="F65" s="33"/>
      <c r="G65" s="35">
        <v>19.100000000000001</v>
      </c>
      <c r="H65" s="33"/>
      <c r="I65" s="33"/>
      <c r="J65" s="39"/>
      <c r="K65" s="39">
        <v>15.6</v>
      </c>
      <c r="M65" s="39">
        <v>17.5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1.91</v>
      </c>
      <c r="C67" s="33">
        <v>10.7</v>
      </c>
      <c r="D67" s="34">
        <v>1.85</v>
      </c>
      <c r="E67" s="33">
        <v>11.2</v>
      </c>
      <c r="F67" s="33">
        <v>1.9</v>
      </c>
      <c r="G67" s="35">
        <v>11.6</v>
      </c>
      <c r="H67" s="33">
        <v>1.5</v>
      </c>
      <c r="I67" s="33">
        <v>10.8</v>
      </c>
      <c r="J67" s="39">
        <v>1.76</v>
      </c>
      <c r="K67" s="39">
        <v>11.3</v>
      </c>
      <c r="L67" s="39">
        <v>2.0499999999999998</v>
      </c>
      <c r="M67" s="39">
        <v>10.9</v>
      </c>
    </row>
    <row r="68" spans="1:13" ht="18.75">
      <c r="A68" s="41" t="s">
        <v>84</v>
      </c>
      <c r="B68" s="42">
        <v>1.33</v>
      </c>
      <c r="C68" s="33">
        <v>9.1999999999999993</v>
      </c>
      <c r="D68" s="34">
        <v>1.51</v>
      </c>
      <c r="E68" s="33">
        <v>9.4</v>
      </c>
      <c r="F68" s="33">
        <v>1.6</v>
      </c>
      <c r="G68" s="35">
        <v>9.3000000000000007</v>
      </c>
      <c r="H68" s="33">
        <v>1.3</v>
      </c>
      <c r="I68" s="33">
        <v>9.1</v>
      </c>
      <c r="J68" s="39">
        <v>1.25</v>
      </c>
      <c r="K68" s="39">
        <v>9.6999999999999993</v>
      </c>
      <c r="L68" s="39">
        <v>1.6</v>
      </c>
      <c r="M68" s="39">
        <v>9.1</v>
      </c>
    </row>
    <row r="69" spans="1:13" ht="18.75">
      <c r="A69" s="41" t="s">
        <v>85</v>
      </c>
      <c r="B69" s="42">
        <v>2.12</v>
      </c>
      <c r="C69" s="33">
        <v>11.4</v>
      </c>
      <c r="D69" s="34">
        <v>2.2999999999999998</v>
      </c>
      <c r="E69" s="33">
        <v>12</v>
      </c>
      <c r="F69" s="33">
        <v>1.2</v>
      </c>
      <c r="G69" s="35">
        <v>11.4</v>
      </c>
      <c r="H69" s="33"/>
      <c r="I69" s="33"/>
      <c r="J69" s="39">
        <v>2.34</v>
      </c>
      <c r="K69" s="39">
        <v>11.8</v>
      </c>
      <c r="L69" s="39">
        <v>2.61</v>
      </c>
      <c r="M69" s="39">
        <v>11.4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1" workbookViewId="0">
      <selection activeCell="O20" sqref="O2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87</v>
      </c>
      <c r="D2" s="50"/>
      <c r="E2" s="50"/>
      <c r="F2" s="51" t="s">
        <v>88</v>
      </c>
      <c r="G2" s="51"/>
      <c r="H2" s="51"/>
      <c r="I2" s="52" t="s">
        <v>89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65400</v>
      </c>
      <c r="D4" s="53"/>
      <c r="E4" s="53"/>
      <c r="F4" s="53">
        <v>65670</v>
      </c>
      <c r="G4" s="53"/>
      <c r="H4" s="53"/>
      <c r="I4" s="53">
        <v>66700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108700</v>
      </c>
      <c r="D5" s="53"/>
      <c r="E5" s="53"/>
      <c r="F5" s="53">
        <v>110400</v>
      </c>
      <c r="G5" s="53"/>
      <c r="H5" s="53"/>
      <c r="I5" s="53">
        <v>112150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C4-'23日'!I4</f>
        <v>200</v>
      </c>
      <c r="D6" s="111"/>
      <c r="E6" s="111"/>
      <c r="F6" s="112">
        <f>F4-C4</f>
        <v>270</v>
      </c>
      <c r="G6" s="113"/>
      <c r="H6" s="114"/>
      <c r="I6" s="112">
        <f>I4-F4</f>
        <v>1030</v>
      </c>
      <c r="J6" s="113"/>
      <c r="K6" s="114"/>
      <c r="L6" s="119">
        <f>C6+F6+I6</f>
        <v>1500</v>
      </c>
      <c r="M6" s="119">
        <f>C7+F7+I7</f>
        <v>5160</v>
      </c>
    </row>
    <row r="7" spans="1:15" ht="21.95" customHeight="1">
      <c r="A7" s="81"/>
      <c r="B7" s="6" t="s">
        <v>8</v>
      </c>
      <c r="C7" s="111">
        <f>C5-'23日'!I5</f>
        <v>1710</v>
      </c>
      <c r="D7" s="111"/>
      <c r="E7" s="111"/>
      <c r="F7" s="112">
        <f>F5-C5</f>
        <v>1700</v>
      </c>
      <c r="G7" s="113"/>
      <c r="H7" s="114"/>
      <c r="I7" s="112">
        <f>I5-F5</f>
        <v>1750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9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430</v>
      </c>
      <c r="D15" s="9">
        <v>400</v>
      </c>
      <c r="E15" s="9">
        <v>370</v>
      </c>
      <c r="F15" s="9">
        <v>370</v>
      </c>
      <c r="G15" s="9">
        <v>350</v>
      </c>
      <c r="H15" s="9">
        <v>320</v>
      </c>
      <c r="I15" s="9">
        <v>320</v>
      </c>
      <c r="J15" s="9">
        <v>500</v>
      </c>
      <c r="K15" s="9">
        <v>450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235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500</v>
      </c>
      <c r="D21" s="9">
        <v>440</v>
      </c>
      <c r="E21" s="9">
        <v>380</v>
      </c>
      <c r="F21" s="9">
        <v>380</v>
      </c>
      <c r="G21" s="9">
        <v>320</v>
      </c>
      <c r="H21" s="9">
        <v>270</v>
      </c>
      <c r="I21" s="9">
        <v>270</v>
      </c>
      <c r="J21" s="9">
        <v>550</v>
      </c>
      <c r="K21" s="9">
        <v>520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236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1300</v>
      </c>
      <c r="D23" s="58"/>
      <c r="E23" s="58"/>
      <c r="F23" s="58">
        <v>1170</v>
      </c>
      <c r="G23" s="58"/>
      <c r="H23" s="58"/>
      <c r="I23" s="58">
        <v>1130</v>
      </c>
      <c r="J23" s="58"/>
      <c r="K23" s="58"/>
    </row>
    <row r="24" spans="1:11" ht="21.95" customHeight="1">
      <c r="A24" s="87"/>
      <c r="B24" s="13" t="s">
        <v>29</v>
      </c>
      <c r="C24" s="58">
        <v>660</v>
      </c>
      <c r="D24" s="58"/>
      <c r="E24" s="58"/>
      <c r="F24" s="58">
        <v>2730</v>
      </c>
      <c r="G24" s="58"/>
      <c r="H24" s="58"/>
      <c r="I24" s="58">
        <v>2540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24</v>
      </c>
      <c r="D25" s="58"/>
      <c r="E25" s="58"/>
      <c r="F25" s="58">
        <v>24</v>
      </c>
      <c r="G25" s="58"/>
      <c r="H25" s="58"/>
      <c r="I25" s="58">
        <v>23</v>
      </c>
      <c r="J25" s="58"/>
      <c r="K25" s="58"/>
    </row>
    <row r="26" spans="1:11" ht="21.95" customHeight="1">
      <c r="A26" s="84"/>
      <c r="B26" s="10" t="s">
        <v>32</v>
      </c>
      <c r="C26" s="58">
        <v>422</v>
      </c>
      <c r="D26" s="58"/>
      <c r="E26" s="58"/>
      <c r="F26" s="58">
        <v>422</v>
      </c>
      <c r="G26" s="58"/>
      <c r="H26" s="58"/>
      <c r="I26" s="58">
        <v>420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/>
      <c r="D28" s="103"/>
      <c r="E28" s="104"/>
      <c r="F28" s="102" t="s">
        <v>237</v>
      </c>
      <c r="G28" s="103"/>
      <c r="H28" s="104"/>
      <c r="I28" s="102" t="s">
        <v>238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134</v>
      </c>
      <c r="D31" s="63"/>
      <c r="E31" s="64"/>
      <c r="F31" s="62" t="s">
        <v>239</v>
      </c>
      <c r="G31" s="63"/>
      <c r="H31" s="64"/>
      <c r="I31" s="62" t="s">
        <v>240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14.99</v>
      </c>
      <c r="C59" s="33"/>
      <c r="D59" s="34">
        <v>15.9</v>
      </c>
      <c r="E59" s="33"/>
      <c r="F59" s="33">
        <v>16.600000000000001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20.399999999999999</v>
      </c>
      <c r="I60" s="33"/>
      <c r="J60" s="39">
        <v>31.02</v>
      </c>
      <c r="K60" s="39"/>
      <c r="L60" s="39">
        <v>29.5</v>
      </c>
      <c r="M60" s="39"/>
    </row>
    <row r="61" spans="1:13" ht="18.75">
      <c r="A61" s="31" t="s">
        <v>79</v>
      </c>
      <c r="B61" s="32">
        <v>32.54</v>
      </c>
      <c r="C61" s="33"/>
      <c r="D61" s="34">
        <v>33.840000000000003</v>
      </c>
      <c r="E61" s="33"/>
      <c r="F61" s="33">
        <v>31.1</v>
      </c>
      <c r="G61" s="35"/>
      <c r="H61" s="33">
        <v>30.3</v>
      </c>
      <c r="I61" s="33"/>
      <c r="J61" s="39">
        <v>30.86</v>
      </c>
      <c r="K61" s="39"/>
      <c r="L61" s="39">
        <v>31.81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19.12</v>
      </c>
      <c r="D63" s="34"/>
      <c r="E63" s="33">
        <v>19.18</v>
      </c>
      <c r="F63" s="33"/>
      <c r="G63" s="35">
        <v>19.3</v>
      </c>
      <c r="H63" s="33"/>
      <c r="I63" s="33">
        <v>20.2</v>
      </c>
      <c r="J63" s="39"/>
      <c r="K63" s="39">
        <v>18.899999999999999</v>
      </c>
      <c r="M63" s="39">
        <v>19.21</v>
      </c>
    </row>
    <row r="64" spans="1:13" ht="18.75">
      <c r="A64" s="36" t="s">
        <v>81</v>
      </c>
      <c r="B64" s="33"/>
      <c r="C64" s="33">
        <v>15.34</v>
      </c>
      <c r="D64" s="34"/>
      <c r="E64" s="33">
        <v>15.75</v>
      </c>
      <c r="F64" s="33"/>
      <c r="G64" s="37">
        <v>16.5</v>
      </c>
      <c r="H64" s="33"/>
      <c r="I64" s="33">
        <v>17.399999999999999</v>
      </c>
      <c r="J64" s="39"/>
      <c r="K64" s="39">
        <v>15.62</v>
      </c>
      <c r="L64" s="39"/>
      <c r="M64" s="39">
        <v>15.15</v>
      </c>
    </row>
    <row r="65" spans="1:13" ht="18.75">
      <c r="A65" s="36" t="s">
        <v>82</v>
      </c>
      <c r="B65" s="33"/>
      <c r="C65" s="33">
        <v>16.940000000000001</v>
      </c>
      <c r="D65" s="34"/>
      <c r="E65" s="33">
        <v>16.989999999999998</v>
      </c>
      <c r="F65" s="33"/>
      <c r="G65" s="35">
        <v>16.899999999999999</v>
      </c>
      <c r="H65" s="33"/>
      <c r="I65" s="33"/>
      <c r="J65" s="39"/>
      <c r="K65" s="39">
        <v>15.9</v>
      </c>
      <c r="M65" s="39">
        <v>25.3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2.11</v>
      </c>
      <c r="C67" s="33">
        <v>11.2</v>
      </c>
      <c r="D67" s="34">
        <v>2.1</v>
      </c>
      <c r="E67" s="33">
        <v>11.27</v>
      </c>
      <c r="F67" s="33">
        <v>1.6</v>
      </c>
      <c r="G67" s="35">
        <v>10.9</v>
      </c>
      <c r="H67" s="33">
        <v>1.5</v>
      </c>
      <c r="I67" s="33">
        <v>10.7</v>
      </c>
      <c r="J67" s="39">
        <v>2.13</v>
      </c>
      <c r="K67" s="39">
        <v>11.4</v>
      </c>
      <c r="L67" s="39">
        <v>1.91</v>
      </c>
      <c r="M67" s="39">
        <v>11.44</v>
      </c>
    </row>
    <row r="68" spans="1:13" ht="18.75">
      <c r="A68" s="41" t="s">
        <v>84</v>
      </c>
      <c r="B68" s="42">
        <v>1.7</v>
      </c>
      <c r="C68" s="33">
        <v>9.3800000000000008</v>
      </c>
      <c r="D68" s="34">
        <v>1.71</v>
      </c>
      <c r="E68" s="33">
        <v>9.8699999999999992</v>
      </c>
      <c r="F68" s="33">
        <v>1.4</v>
      </c>
      <c r="G68" s="35">
        <v>9.1999999999999993</v>
      </c>
      <c r="H68" s="33">
        <v>1.7</v>
      </c>
      <c r="I68" s="33">
        <v>9.6</v>
      </c>
      <c r="J68" s="39">
        <v>1.37</v>
      </c>
      <c r="K68" s="39">
        <v>9.4</v>
      </c>
      <c r="L68" s="39">
        <v>1.57</v>
      </c>
      <c r="M68" s="39">
        <v>9.8800000000000008</v>
      </c>
    </row>
    <row r="69" spans="1:13" ht="18.75">
      <c r="A69" s="41" t="s">
        <v>85</v>
      </c>
      <c r="B69" s="42">
        <v>1.83</v>
      </c>
      <c r="C69" s="33">
        <v>11.34</v>
      </c>
      <c r="D69" s="34">
        <v>2.12</v>
      </c>
      <c r="E69" s="33">
        <v>11.65</v>
      </c>
      <c r="F69" s="33">
        <v>1.6</v>
      </c>
      <c r="G69" s="35">
        <v>11.5</v>
      </c>
      <c r="H69" s="33"/>
      <c r="I69" s="33"/>
      <c r="J69" s="39">
        <v>2.5099999999999998</v>
      </c>
      <c r="K69" s="39">
        <v>12.02</v>
      </c>
      <c r="L69" s="39">
        <v>2.09</v>
      </c>
      <c r="M69" s="39">
        <v>11.63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1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87</v>
      </c>
      <c r="D2" s="50"/>
      <c r="E2" s="50"/>
      <c r="F2" s="51" t="s">
        <v>88</v>
      </c>
      <c r="G2" s="51"/>
      <c r="H2" s="51"/>
      <c r="I2" s="52" t="s">
        <v>89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67650</v>
      </c>
      <c r="D4" s="53"/>
      <c r="E4" s="53"/>
      <c r="F4" s="53">
        <v>68860</v>
      </c>
      <c r="G4" s="53"/>
      <c r="H4" s="53"/>
      <c r="I4" s="53">
        <v>70100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113700</v>
      </c>
      <c r="D5" s="53"/>
      <c r="E5" s="53"/>
      <c r="F5" s="53">
        <v>115430</v>
      </c>
      <c r="G5" s="53"/>
      <c r="H5" s="53"/>
      <c r="I5" s="53">
        <v>117200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C4-'24日'!I4</f>
        <v>950</v>
      </c>
      <c r="D6" s="111"/>
      <c r="E6" s="111"/>
      <c r="F6" s="112">
        <f>F4-C4</f>
        <v>1210</v>
      </c>
      <c r="G6" s="113"/>
      <c r="H6" s="114"/>
      <c r="I6" s="112">
        <f>I4-F4</f>
        <v>1240</v>
      </c>
      <c r="J6" s="113"/>
      <c r="K6" s="114"/>
      <c r="L6" s="119">
        <f>C6+F6+I6</f>
        <v>3400</v>
      </c>
      <c r="M6" s="119">
        <f>C7+F7+I7</f>
        <v>5050</v>
      </c>
    </row>
    <row r="7" spans="1:15" ht="21.95" customHeight="1">
      <c r="A7" s="81"/>
      <c r="B7" s="6" t="s">
        <v>8</v>
      </c>
      <c r="C7" s="111">
        <f>C5-'24日'!I5</f>
        <v>1550</v>
      </c>
      <c r="D7" s="111"/>
      <c r="E7" s="111"/>
      <c r="F7" s="112">
        <f>F5-C5</f>
        <v>1730</v>
      </c>
      <c r="G7" s="113"/>
      <c r="H7" s="114"/>
      <c r="I7" s="112">
        <f>I5-F5</f>
        <v>1770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450</v>
      </c>
      <c r="D15" s="9">
        <v>420</v>
      </c>
      <c r="E15" s="9">
        <v>390</v>
      </c>
      <c r="F15" s="9">
        <v>390</v>
      </c>
      <c r="G15" s="9">
        <v>530</v>
      </c>
      <c r="H15" s="9">
        <v>480</v>
      </c>
      <c r="I15" s="9">
        <v>480</v>
      </c>
      <c r="J15" s="9">
        <v>560</v>
      </c>
      <c r="K15" s="9">
        <v>500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241</v>
      </c>
      <c r="G16" s="59"/>
      <c r="H16" s="59"/>
      <c r="I16" s="59" t="s">
        <v>242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80</v>
      </c>
      <c r="F18" s="9">
        <v>80</v>
      </c>
      <c r="G18" s="9">
        <v>80</v>
      </c>
      <c r="H18" s="9">
        <v>80</v>
      </c>
      <c r="I18" s="9">
        <v>80</v>
      </c>
      <c r="J18" s="9">
        <v>80</v>
      </c>
      <c r="K18" s="9">
        <v>80</v>
      </c>
    </row>
    <row r="19" spans="1:11" ht="21.95" customHeight="1">
      <c r="A19" s="85"/>
      <c r="B19" s="91" t="s">
        <v>16</v>
      </c>
      <c r="C19" s="58" t="s">
        <v>243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520</v>
      </c>
      <c r="D21" s="9">
        <v>510</v>
      </c>
      <c r="E21" s="9">
        <v>490</v>
      </c>
      <c r="F21" s="9">
        <v>490</v>
      </c>
      <c r="G21" s="9">
        <v>470</v>
      </c>
      <c r="H21" s="9">
        <v>580</v>
      </c>
      <c r="I21" s="9">
        <v>580</v>
      </c>
      <c r="J21" s="9">
        <v>550</v>
      </c>
      <c r="K21" s="9">
        <v>530</v>
      </c>
    </row>
    <row r="22" spans="1:11" ht="30" customHeight="1">
      <c r="A22" s="86"/>
      <c r="B22" s="11" t="s">
        <v>25</v>
      </c>
      <c r="C22" s="59" t="s">
        <v>26</v>
      </c>
      <c r="D22" s="59"/>
      <c r="E22" s="59"/>
      <c r="F22" s="59" t="s">
        <v>244</v>
      </c>
      <c r="G22" s="59"/>
      <c r="H22" s="59"/>
      <c r="I22" s="59" t="s">
        <v>245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1000</v>
      </c>
      <c r="D23" s="58"/>
      <c r="E23" s="58"/>
      <c r="F23" s="58">
        <v>900</v>
      </c>
      <c r="G23" s="58"/>
      <c r="H23" s="58"/>
      <c r="I23" s="58">
        <v>900</v>
      </c>
      <c r="J23" s="58"/>
      <c r="K23" s="58"/>
    </row>
    <row r="24" spans="1:11" ht="21.95" customHeight="1">
      <c r="A24" s="87"/>
      <c r="B24" s="13" t="s">
        <v>29</v>
      </c>
      <c r="C24" s="58">
        <v>2540</v>
      </c>
      <c r="D24" s="58"/>
      <c r="E24" s="58"/>
      <c r="F24" s="58">
        <v>2440</v>
      </c>
      <c r="G24" s="58"/>
      <c r="H24" s="58"/>
      <c r="I24" s="58">
        <v>2440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23</v>
      </c>
      <c r="D25" s="58"/>
      <c r="E25" s="58"/>
      <c r="F25" s="58">
        <v>23</v>
      </c>
      <c r="G25" s="58"/>
      <c r="H25" s="58"/>
      <c r="I25" s="58">
        <v>23</v>
      </c>
      <c r="J25" s="58"/>
      <c r="K25" s="58"/>
    </row>
    <row r="26" spans="1:11" ht="21.95" customHeight="1">
      <c r="A26" s="84"/>
      <c r="B26" s="10" t="s">
        <v>32</v>
      </c>
      <c r="C26" s="58">
        <v>420</v>
      </c>
      <c r="D26" s="58"/>
      <c r="E26" s="58"/>
      <c r="F26" s="58">
        <v>420</v>
      </c>
      <c r="G26" s="58"/>
      <c r="H26" s="58"/>
      <c r="I26" s="58">
        <v>420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246</v>
      </c>
      <c r="D28" s="103"/>
      <c r="E28" s="104"/>
      <c r="F28" s="102" t="s">
        <v>247</v>
      </c>
      <c r="G28" s="103"/>
      <c r="H28" s="104"/>
      <c r="I28" s="102"/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248</v>
      </c>
      <c r="D31" s="63"/>
      <c r="E31" s="64"/>
      <c r="F31" s="62" t="s">
        <v>162</v>
      </c>
      <c r="G31" s="63"/>
      <c r="H31" s="64"/>
      <c r="I31" s="62" t="s">
        <v>249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17.899999999999999</v>
      </c>
      <c r="E59" s="33"/>
      <c r="F59" s="33">
        <v>5.7</v>
      </c>
      <c r="G59" s="35"/>
      <c r="H59" s="33">
        <v>6.4</v>
      </c>
      <c r="I59" s="33"/>
      <c r="J59" s="39">
        <v>10.76</v>
      </c>
      <c r="K59" s="39"/>
      <c r="L59" s="39">
        <v>12.39</v>
      </c>
      <c r="M59" s="39"/>
    </row>
    <row r="60" spans="1:13" ht="18.75">
      <c r="A60" s="31" t="s">
        <v>78</v>
      </c>
      <c r="B60" s="32">
        <v>34.5</v>
      </c>
      <c r="C60" s="33"/>
      <c r="D60" s="34"/>
      <c r="E60" s="33"/>
      <c r="F60" s="33"/>
      <c r="G60" s="35"/>
      <c r="H60" s="33">
        <v>18.7</v>
      </c>
      <c r="I60" s="33"/>
      <c r="J60" s="39">
        <v>27.86</v>
      </c>
      <c r="K60" s="39"/>
      <c r="L60" s="39">
        <v>28.6</v>
      </c>
      <c r="M60" s="39"/>
    </row>
    <row r="61" spans="1:13" ht="18.75">
      <c r="A61" s="31" t="s">
        <v>79</v>
      </c>
      <c r="B61" s="32">
        <v>39.700000000000003</v>
      </c>
      <c r="C61" s="33"/>
      <c r="D61" s="34">
        <v>40.200000000000003</v>
      </c>
      <c r="E61" s="33"/>
      <c r="F61" s="33">
        <v>15.5</v>
      </c>
      <c r="G61" s="35"/>
      <c r="H61" s="33"/>
      <c r="I61" s="33"/>
      <c r="J61" s="39"/>
      <c r="K61" s="39"/>
      <c r="L61" s="39"/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18.690000000000001</v>
      </c>
      <c r="D63" s="34"/>
      <c r="E63" s="33">
        <v>19.309999999999999</v>
      </c>
      <c r="F63" s="33"/>
      <c r="G63" s="35">
        <v>19.899999999999999</v>
      </c>
      <c r="H63" s="33"/>
      <c r="I63" s="33">
        <v>19.3</v>
      </c>
      <c r="J63" s="39"/>
      <c r="K63" s="39">
        <v>19.39</v>
      </c>
      <c r="M63" s="39">
        <v>19.57</v>
      </c>
    </row>
    <row r="64" spans="1:13" ht="18.75">
      <c r="A64" s="36" t="s">
        <v>81</v>
      </c>
      <c r="B64" s="33"/>
      <c r="C64" s="33">
        <v>17.920000000000002</v>
      </c>
      <c r="D64" s="34"/>
      <c r="E64" s="33">
        <v>18.72</v>
      </c>
      <c r="F64" s="33"/>
      <c r="G64" s="37">
        <v>56.5</v>
      </c>
      <c r="H64" s="33"/>
      <c r="I64" s="33"/>
      <c r="J64" s="39"/>
      <c r="K64" s="39">
        <v>31.83</v>
      </c>
      <c r="L64" s="39"/>
      <c r="M64" s="39">
        <v>31.12</v>
      </c>
    </row>
    <row r="65" spans="1:13" ht="18.75">
      <c r="A65" s="36" t="s">
        <v>82</v>
      </c>
      <c r="B65" s="33"/>
      <c r="C65" s="33">
        <v>20.3</v>
      </c>
      <c r="D65" s="34"/>
      <c r="E65" s="33">
        <v>22.08</v>
      </c>
      <c r="F65" s="33"/>
      <c r="G65" s="35">
        <v>20.8</v>
      </c>
      <c r="H65" s="33"/>
      <c r="I65" s="33">
        <v>20.100000000000001</v>
      </c>
      <c r="J65" s="39"/>
      <c r="K65" s="39">
        <v>20.54</v>
      </c>
      <c r="M65" s="39">
        <v>20.72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1.54</v>
      </c>
      <c r="C67" s="33">
        <v>10.98</v>
      </c>
      <c r="D67" s="34">
        <v>1.69</v>
      </c>
      <c r="E67" s="33">
        <v>11.48</v>
      </c>
      <c r="F67" s="33">
        <v>1.2</v>
      </c>
      <c r="G67" s="35">
        <v>11</v>
      </c>
      <c r="H67" s="33">
        <v>1.2</v>
      </c>
      <c r="I67" s="33">
        <v>10.8</v>
      </c>
      <c r="J67" s="39">
        <v>1.86</v>
      </c>
      <c r="K67" s="39">
        <v>11.14</v>
      </c>
      <c r="L67" s="39">
        <v>1.59</v>
      </c>
      <c r="M67" s="39">
        <v>11.09</v>
      </c>
    </row>
    <row r="68" spans="1:13" ht="18.75">
      <c r="A68" s="41" t="s">
        <v>84</v>
      </c>
      <c r="B68" s="42">
        <v>1.43</v>
      </c>
      <c r="C68" s="33">
        <v>9.48</v>
      </c>
      <c r="D68" s="34">
        <v>1.33</v>
      </c>
      <c r="E68" s="33">
        <v>9.52</v>
      </c>
      <c r="F68" s="33">
        <v>1.9</v>
      </c>
      <c r="G68" s="35">
        <v>9.1</v>
      </c>
      <c r="H68" s="33">
        <v>1.9</v>
      </c>
      <c r="I68" s="33">
        <v>9.1</v>
      </c>
      <c r="J68" s="39">
        <v>1.21</v>
      </c>
      <c r="K68" s="39">
        <v>9.42</v>
      </c>
      <c r="L68" s="39">
        <v>1.43</v>
      </c>
      <c r="M68" s="39">
        <v>9.3800000000000008</v>
      </c>
    </row>
    <row r="69" spans="1:13" ht="18.75">
      <c r="A69" s="41" t="s">
        <v>85</v>
      </c>
      <c r="B69" s="42">
        <v>1.97</v>
      </c>
      <c r="C69" s="33">
        <v>11.92</v>
      </c>
      <c r="D69" s="34">
        <v>2.11</v>
      </c>
      <c r="E69" s="33">
        <v>12.11</v>
      </c>
      <c r="F69" s="33">
        <v>1.6</v>
      </c>
      <c r="G69" s="35">
        <v>11.4</v>
      </c>
      <c r="H69" s="33">
        <v>1.5</v>
      </c>
      <c r="I69" s="33">
        <v>11.4</v>
      </c>
      <c r="J69" s="39">
        <v>1.83</v>
      </c>
      <c r="K69" s="39">
        <v>11.6</v>
      </c>
      <c r="L69" s="39">
        <v>2.0099999999999998</v>
      </c>
      <c r="M69" s="39">
        <v>11.57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4" workbookViewId="0">
      <selection activeCell="J41" sqref="J4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100</v>
      </c>
      <c r="D2" s="50"/>
      <c r="E2" s="50"/>
      <c r="F2" s="51" t="s">
        <v>101</v>
      </c>
      <c r="G2" s="51"/>
      <c r="H2" s="51"/>
      <c r="I2" s="52" t="s">
        <v>102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71230</v>
      </c>
      <c r="D4" s="53"/>
      <c r="E4" s="53"/>
      <c r="F4" s="53">
        <v>72337</v>
      </c>
      <c r="G4" s="53"/>
      <c r="H4" s="53"/>
      <c r="I4" s="53">
        <v>73780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119000</v>
      </c>
      <c r="D5" s="53"/>
      <c r="E5" s="53"/>
      <c r="F5" s="53">
        <v>120070</v>
      </c>
      <c r="G5" s="53"/>
      <c r="H5" s="53"/>
      <c r="I5" s="53">
        <v>121990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C4-'25日'!I4</f>
        <v>1130</v>
      </c>
      <c r="D6" s="111"/>
      <c r="E6" s="111"/>
      <c r="F6" s="112">
        <f>F4-C4</f>
        <v>1107</v>
      </c>
      <c r="G6" s="113"/>
      <c r="H6" s="114"/>
      <c r="I6" s="112">
        <f>I4-F4</f>
        <v>1443</v>
      </c>
      <c r="J6" s="113"/>
      <c r="K6" s="114"/>
      <c r="L6" s="119">
        <f>C6+F6+I6</f>
        <v>3680</v>
      </c>
      <c r="M6" s="119">
        <f>C7+F7+I7</f>
        <v>4790</v>
      </c>
    </row>
    <row r="7" spans="1:15" ht="21.95" customHeight="1">
      <c r="A7" s="81"/>
      <c r="B7" s="6" t="s">
        <v>8</v>
      </c>
      <c r="C7" s="111">
        <f>C5-'25日'!I5</f>
        <v>1800</v>
      </c>
      <c r="D7" s="111"/>
      <c r="E7" s="111"/>
      <c r="F7" s="112">
        <f>F5-C5</f>
        <v>1070</v>
      </c>
      <c r="G7" s="113"/>
      <c r="H7" s="114"/>
      <c r="I7" s="112">
        <f>I5-F5</f>
        <v>1920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32</v>
      </c>
      <c r="D9" s="53"/>
      <c r="E9" s="53"/>
      <c r="F9" s="53">
        <v>28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32</v>
      </c>
      <c r="D10" s="53"/>
      <c r="E10" s="53"/>
      <c r="F10" s="53">
        <v>28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500</v>
      </c>
      <c r="D15" s="9">
        <v>470</v>
      </c>
      <c r="E15" s="9">
        <v>440</v>
      </c>
      <c r="F15" s="9">
        <v>440</v>
      </c>
      <c r="G15" s="9">
        <v>390</v>
      </c>
      <c r="H15" s="9">
        <v>350</v>
      </c>
      <c r="I15" s="9">
        <v>350</v>
      </c>
      <c r="J15" s="9">
        <v>310</v>
      </c>
      <c r="K15" s="9">
        <v>270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250</v>
      </c>
      <c r="H17" s="9" t="s">
        <v>250</v>
      </c>
      <c r="I17" s="9" t="s">
        <v>250</v>
      </c>
      <c r="J17" s="9" t="s">
        <v>250</v>
      </c>
      <c r="K17" s="9" t="s">
        <v>250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530</v>
      </c>
      <c r="D21" s="9">
        <v>500</v>
      </c>
      <c r="E21" s="9">
        <v>480</v>
      </c>
      <c r="F21" s="9">
        <v>480</v>
      </c>
      <c r="G21" s="9">
        <v>400</v>
      </c>
      <c r="H21" s="9">
        <v>520</v>
      </c>
      <c r="I21" s="9">
        <v>520</v>
      </c>
      <c r="J21" s="9">
        <v>460</v>
      </c>
      <c r="K21" s="9">
        <v>410</v>
      </c>
    </row>
    <row r="22" spans="1:11" ht="35.1" customHeight="1">
      <c r="A22" s="86"/>
      <c r="B22" s="11" t="s">
        <v>25</v>
      </c>
      <c r="C22" s="59" t="s">
        <v>26</v>
      </c>
      <c r="D22" s="59"/>
      <c r="E22" s="59"/>
      <c r="F22" s="59" t="s">
        <v>251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900</v>
      </c>
      <c r="D23" s="58"/>
      <c r="E23" s="58"/>
      <c r="F23" s="58">
        <v>750</v>
      </c>
      <c r="G23" s="58"/>
      <c r="H23" s="58"/>
      <c r="I23" s="58">
        <v>2800</v>
      </c>
      <c r="J23" s="58"/>
      <c r="K23" s="58"/>
    </row>
    <row r="24" spans="1:11" ht="21.95" customHeight="1">
      <c r="A24" s="87"/>
      <c r="B24" s="13" t="s">
        <v>29</v>
      </c>
      <c r="C24" s="58">
        <v>2320</v>
      </c>
      <c r="D24" s="58"/>
      <c r="E24" s="58"/>
      <c r="F24" s="58">
        <v>2320</v>
      </c>
      <c r="G24" s="58"/>
      <c r="H24" s="58"/>
      <c r="I24" s="58">
        <v>2200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23</v>
      </c>
      <c r="D25" s="58"/>
      <c r="E25" s="58"/>
      <c r="F25" s="58">
        <v>23</v>
      </c>
      <c r="G25" s="58"/>
      <c r="H25" s="58"/>
      <c r="I25" s="58">
        <v>23</v>
      </c>
      <c r="J25" s="58"/>
      <c r="K25" s="58"/>
    </row>
    <row r="26" spans="1:11" ht="21.95" customHeight="1">
      <c r="A26" s="84"/>
      <c r="B26" s="10" t="s">
        <v>32</v>
      </c>
      <c r="C26" s="58">
        <v>420</v>
      </c>
      <c r="D26" s="58"/>
      <c r="E26" s="58"/>
      <c r="F26" s="58">
        <v>420</v>
      </c>
      <c r="G26" s="58"/>
      <c r="H26" s="58"/>
      <c r="I26" s="58">
        <v>420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252</v>
      </c>
      <c r="D28" s="103"/>
      <c r="E28" s="104"/>
      <c r="F28" s="102" t="s">
        <v>253</v>
      </c>
      <c r="G28" s="103"/>
      <c r="H28" s="104"/>
      <c r="I28" s="102" t="s">
        <v>254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255</v>
      </c>
      <c r="D31" s="63"/>
      <c r="E31" s="64"/>
      <c r="F31" s="62" t="s">
        <v>256</v>
      </c>
      <c r="G31" s="63"/>
      <c r="H31" s="64"/>
      <c r="I31" s="62" t="s">
        <v>110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>
        <v>0</v>
      </c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>
        <v>9.27</v>
      </c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>
        <v>9.6</v>
      </c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>
        <v>37.799999999999997</v>
      </c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>
        <v>7.33</v>
      </c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>
        <v>0.8</v>
      </c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>
        <v>9.44</v>
      </c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>
        <v>13.8</v>
      </c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>
        <v>1.78</v>
      </c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>
        <v>179.2</v>
      </c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>
        <v>12.8</v>
      </c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>
        <v>35</v>
      </c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>
        <v>10.5</v>
      </c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>
        <v>19.3</v>
      </c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>
        <v>45.3</v>
      </c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>
        <v>7.9</v>
      </c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79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11.9</v>
      </c>
      <c r="C59" s="33"/>
      <c r="D59" s="34"/>
      <c r="E59" s="33"/>
      <c r="F59" s="33"/>
      <c r="G59" s="35"/>
      <c r="H59" s="33"/>
      <c r="I59" s="33"/>
      <c r="J59" s="39"/>
      <c r="K59" s="39"/>
      <c r="L59" s="39">
        <v>7.29</v>
      </c>
      <c r="M59" s="39"/>
    </row>
    <row r="60" spans="1:13" ht="18.75">
      <c r="A60" s="31" t="s">
        <v>78</v>
      </c>
      <c r="B60" s="32">
        <v>28.9</v>
      </c>
      <c r="C60" s="33"/>
      <c r="D60" s="34">
        <v>32.1</v>
      </c>
      <c r="E60" s="33"/>
      <c r="F60" s="33"/>
      <c r="G60" s="35"/>
      <c r="H60" s="33"/>
      <c r="I60" s="33"/>
      <c r="J60" s="39">
        <v>10.65</v>
      </c>
      <c r="K60" s="39"/>
      <c r="L60" s="39">
        <v>26.2</v>
      </c>
      <c r="M60" s="39"/>
    </row>
    <row r="61" spans="1:13" ht="18.75">
      <c r="A61" s="31" t="s">
        <v>79</v>
      </c>
      <c r="B61" s="32"/>
      <c r="C61" s="33"/>
      <c r="D61" s="34">
        <v>35.799999999999997</v>
      </c>
      <c r="E61" s="33"/>
      <c r="F61" s="33">
        <v>40.33</v>
      </c>
      <c r="G61" s="35"/>
      <c r="H61" s="33">
        <v>42.82</v>
      </c>
      <c r="I61" s="33"/>
      <c r="J61" s="39">
        <v>19.16</v>
      </c>
      <c r="K61" s="39"/>
      <c r="L61" s="39"/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20.2</v>
      </c>
      <c r="D63" s="34"/>
      <c r="E63" s="33"/>
      <c r="F63" s="33"/>
      <c r="G63" s="35">
        <v>18.829999999999998</v>
      </c>
      <c r="H63" s="33"/>
      <c r="I63" s="33">
        <v>19.97</v>
      </c>
      <c r="J63" s="39"/>
      <c r="K63" s="39">
        <v>15.6</v>
      </c>
      <c r="M63" s="39">
        <v>11.28</v>
      </c>
    </row>
    <row r="64" spans="1:13" ht="18.75">
      <c r="A64" s="36" t="s">
        <v>81</v>
      </c>
      <c r="B64" s="33"/>
      <c r="C64" s="33">
        <v>32.1</v>
      </c>
      <c r="D64" s="34"/>
      <c r="E64" s="33">
        <v>34.4</v>
      </c>
      <c r="F64" s="33"/>
      <c r="G64" s="37">
        <v>30.28</v>
      </c>
      <c r="H64" s="33"/>
      <c r="I64" s="33">
        <v>33.85</v>
      </c>
      <c r="J64" s="39"/>
      <c r="K64" s="39">
        <v>15.9</v>
      </c>
      <c r="L64" s="39"/>
      <c r="M64" s="39">
        <v>36.75</v>
      </c>
    </row>
    <row r="65" spans="1:13" ht="18.75">
      <c r="A65" s="36" t="s">
        <v>82</v>
      </c>
      <c r="B65" s="33"/>
      <c r="C65" s="33">
        <v>21.4</v>
      </c>
      <c r="D65" s="34"/>
      <c r="E65" s="33">
        <v>20.5</v>
      </c>
      <c r="F65" s="33"/>
      <c r="G65" s="35">
        <v>42.3</v>
      </c>
      <c r="H65" s="33"/>
      <c r="I65" s="33"/>
      <c r="J65" s="39"/>
      <c r="K65" s="39"/>
      <c r="M65" s="39">
        <v>43.98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1.78</v>
      </c>
      <c r="C67" s="33">
        <v>11.8</v>
      </c>
      <c r="D67" s="34">
        <v>1.88</v>
      </c>
      <c r="E67" s="33">
        <v>11.6</v>
      </c>
      <c r="F67" s="33">
        <v>1.98</v>
      </c>
      <c r="G67" s="35">
        <v>10.98</v>
      </c>
      <c r="H67" s="33">
        <v>2.02</v>
      </c>
      <c r="I67" s="33">
        <v>11.78</v>
      </c>
      <c r="J67" s="33">
        <v>1.8</v>
      </c>
      <c r="K67" s="33">
        <v>10.7</v>
      </c>
      <c r="L67" s="39">
        <v>1.76</v>
      </c>
      <c r="M67" s="39">
        <v>11.98</v>
      </c>
    </row>
    <row r="68" spans="1:13" ht="18.75">
      <c r="A68" s="41" t="s">
        <v>84</v>
      </c>
      <c r="B68" s="42">
        <v>1.32</v>
      </c>
      <c r="C68" s="33">
        <v>9.8000000000000007</v>
      </c>
      <c r="D68" s="34">
        <v>1.21</v>
      </c>
      <c r="E68" s="33">
        <v>9.9</v>
      </c>
      <c r="F68" s="33">
        <v>1.44</v>
      </c>
      <c r="G68" s="35">
        <v>9.77</v>
      </c>
      <c r="H68" s="33">
        <v>1.98</v>
      </c>
      <c r="I68" s="33">
        <v>9.98</v>
      </c>
      <c r="J68" s="33">
        <v>1.5</v>
      </c>
      <c r="K68" s="33">
        <v>9.1</v>
      </c>
      <c r="L68" s="39">
        <v>2.19</v>
      </c>
      <c r="M68" s="39">
        <v>10.1</v>
      </c>
    </row>
    <row r="69" spans="1:13" ht="18.75">
      <c r="A69" s="41" t="s">
        <v>85</v>
      </c>
      <c r="B69" s="42">
        <v>2.15</v>
      </c>
      <c r="C69" s="33">
        <v>12</v>
      </c>
      <c r="D69" s="34">
        <v>2.36</v>
      </c>
      <c r="E69" s="33">
        <v>12.3</v>
      </c>
      <c r="F69" s="33">
        <v>2.23</v>
      </c>
      <c r="G69" s="35">
        <v>9.98</v>
      </c>
      <c r="H69" s="33"/>
      <c r="I69" s="33"/>
      <c r="J69" s="39"/>
      <c r="K69" s="39"/>
      <c r="L69" s="39">
        <v>1.99</v>
      </c>
      <c r="M69" s="39">
        <v>11.49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20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100</v>
      </c>
      <c r="D2" s="50"/>
      <c r="E2" s="50"/>
      <c r="F2" s="51" t="s">
        <v>101</v>
      </c>
      <c r="G2" s="51"/>
      <c r="H2" s="51"/>
      <c r="I2" s="52" t="s">
        <v>102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74800</v>
      </c>
      <c r="D4" s="53"/>
      <c r="E4" s="53"/>
      <c r="F4" s="53">
        <v>75650</v>
      </c>
      <c r="G4" s="53"/>
      <c r="H4" s="53"/>
      <c r="I4" s="53">
        <v>76340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123450</v>
      </c>
      <c r="D5" s="53"/>
      <c r="E5" s="53"/>
      <c r="F5" s="53">
        <v>124700</v>
      </c>
      <c r="G5" s="53"/>
      <c r="H5" s="53"/>
      <c r="I5" s="53">
        <v>125900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C4-'26日'!I4</f>
        <v>1020</v>
      </c>
      <c r="D6" s="111"/>
      <c r="E6" s="111"/>
      <c r="F6" s="112">
        <f>F4-C4</f>
        <v>850</v>
      </c>
      <c r="G6" s="113"/>
      <c r="H6" s="114"/>
      <c r="I6" s="112">
        <f>I4-F4</f>
        <v>690</v>
      </c>
      <c r="J6" s="113"/>
      <c r="K6" s="114"/>
      <c r="L6" s="119">
        <f>C6+F6+I6</f>
        <v>2560</v>
      </c>
      <c r="M6" s="119">
        <f>C7+F7+I7</f>
        <v>3910</v>
      </c>
    </row>
    <row r="7" spans="1:15" ht="21.95" customHeight="1">
      <c r="A7" s="81"/>
      <c r="B7" s="6" t="s">
        <v>8</v>
      </c>
      <c r="C7" s="111">
        <f>C5-'26日'!I5</f>
        <v>1460</v>
      </c>
      <c r="D7" s="111"/>
      <c r="E7" s="111"/>
      <c r="F7" s="112">
        <f>F5-C5</f>
        <v>1250</v>
      </c>
      <c r="G7" s="113"/>
      <c r="H7" s="114"/>
      <c r="I7" s="112">
        <f>I5-F5</f>
        <v>1200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32</v>
      </c>
      <c r="D9" s="53"/>
      <c r="E9" s="53"/>
      <c r="F9" s="53">
        <v>28</v>
      </c>
      <c r="G9" s="53"/>
      <c r="H9" s="53"/>
      <c r="I9" s="53">
        <v>29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32</v>
      </c>
      <c r="D10" s="53"/>
      <c r="E10" s="53"/>
      <c r="F10" s="53">
        <v>28</v>
      </c>
      <c r="G10" s="53"/>
      <c r="H10" s="53"/>
      <c r="I10" s="53">
        <v>29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250</v>
      </c>
      <c r="D11" s="9" t="s">
        <v>250</v>
      </c>
      <c r="E11" s="9" t="s">
        <v>250</v>
      </c>
      <c r="F11" s="9" t="s">
        <v>250</v>
      </c>
      <c r="G11" s="9" t="s">
        <v>250</v>
      </c>
      <c r="H11" s="9" t="s">
        <v>250</v>
      </c>
      <c r="I11" s="9" t="s">
        <v>250</v>
      </c>
      <c r="J11" s="9" t="s">
        <v>250</v>
      </c>
      <c r="K11" s="9" t="s">
        <v>250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270</v>
      </c>
      <c r="D15" s="9">
        <v>230</v>
      </c>
      <c r="E15" s="9">
        <v>520</v>
      </c>
      <c r="F15" s="9">
        <v>520</v>
      </c>
      <c r="G15" s="9">
        <v>480</v>
      </c>
      <c r="H15" s="9">
        <v>450</v>
      </c>
      <c r="I15" s="9">
        <v>450</v>
      </c>
      <c r="J15" s="9">
        <v>410</v>
      </c>
      <c r="K15" s="9">
        <v>380</v>
      </c>
    </row>
    <row r="16" spans="1:15" ht="21.95" customHeight="1">
      <c r="A16" s="84"/>
      <c r="B16" s="11" t="s">
        <v>20</v>
      </c>
      <c r="C16" s="59" t="s">
        <v>257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250</v>
      </c>
      <c r="D17" s="9" t="s">
        <v>250</v>
      </c>
      <c r="E17" s="9" t="s">
        <v>250</v>
      </c>
      <c r="F17" s="9" t="s">
        <v>250</v>
      </c>
      <c r="G17" s="9" t="s">
        <v>250</v>
      </c>
      <c r="H17" s="9" t="s">
        <v>250</v>
      </c>
      <c r="I17" s="9" t="s">
        <v>250</v>
      </c>
      <c r="J17" s="9" t="s">
        <v>250</v>
      </c>
      <c r="K17" s="9" t="s">
        <v>250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410</v>
      </c>
      <c r="D21" s="9">
        <v>350</v>
      </c>
      <c r="E21" s="9">
        <v>300</v>
      </c>
      <c r="F21" s="9">
        <v>300</v>
      </c>
      <c r="G21" s="9">
        <v>210</v>
      </c>
      <c r="H21" s="9">
        <v>540</v>
      </c>
      <c r="I21" s="9">
        <v>540</v>
      </c>
      <c r="J21" s="9">
        <v>490</v>
      </c>
      <c r="K21" s="9">
        <v>440</v>
      </c>
    </row>
    <row r="22" spans="1:11" ht="30" customHeight="1">
      <c r="A22" s="86"/>
      <c r="B22" s="11" t="s">
        <v>25</v>
      </c>
      <c r="C22" s="59" t="s">
        <v>26</v>
      </c>
      <c r="D22" s="59"/>
      <c r="E22" s="59"/>
      <c r="F22" s="59" t="s">
        <v>258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2800</v>
      </c>
      <c r="D23" s="58"/>
      <c r="E23" s="58"/>
      <c r="F23" s="58">
        <v>2720</v>
      </c>
      <c r="G23" s="58"/>
      <c r="H23" s="58"/>
      <c r="I23" s="58">
        <v>2600</v>
      </c>
      <c r="J23" s="58"/>
      <c r="K23" s="58"/>
    </row>
    <row r="24" spans="1:11" ht="21.95" customHeight="1">
      <c r="A24" s="87"/>
      <c r="B24" s="13" t="s">
        <v>29</v>
      </c>
      <c r="C24" s="58">
        <v>2050</v>
      </c>
      <c r="D24" s="58"/>
      <c r="E24" s="58"/>
      <c r="F24" s="58">
        <v>1940</v>
      </c>
      <c r="G24" s="58"/>
      <c r="H24" s="58"/>
      <c r="I24" s="58">
        <v>1940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22</v>
      </c>
      <c r="D25" s="58"/>
      <c r="E25" s="58"/>
      <c r="F25" s="58">
        <v>22</v>
      </c>
      <c r="G25" s="58"/>
      <c r="H25" s="58"/>
      <c r="I25" s="58">
        <v>22</v>
      </c>
      <c r="J25" s="58"/>
      <c r="K25" s="58"/>
    </row>
    <row r="26" spans="1:11" ht="21.95" customHeight="1">
      <c r="A26" s="84"/>
      <c r="B26" s="10" t="s">
        <v>32</v>
      </c>
      <c r="C26" s="58">
        <v>420</v>
      </c>
      <c r="D26" s="58"/>
      <c r="E26" s="58"/>
      <c r="F26" s="58">
        <v>420</v>
      </c>
      <c r="G26" s="58"/>
      <c r="H26" s="58"/>
      <c r="I26" s="58">
        <v>420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259</v>
      </c>
      <c r="D28" s="103"/>
      <c r="E28" s="104"/>
      <c r="F28" s="102" t="s">
        <v>260</v>
      </c>
      <c r="G28" s="103"/>
      <c r="H28" s="104"/>
      <c r="I28" s="102" t="s">
        <v>261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142</v>
      </c>
      <c r="D31" s="63"/>
      <c r="E31" s="64"/>
      <c r="F31" s="62" t="s">
        <v>161</v>
      </c>
      <c r="G31" s="63"/>
      <c r="H31" s="64"/>
      <c r="I31" s="62" t="s">
        <v>117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89"/>
      <c r="B35" s="92"/>
      <c r="C35" s="18" t="s">
        <v>46</v>
      </c>
      <c r="D35" s="18" t="s">
        <v>47</v>
      </c>
      <c r="E35" s="9">
        <v>9.42</v>
      </c>
      <c r="F35" s="9">
        <v>9.42</v>
      </c>
      <c r="G35" s="9">
        <v>9.35</v>
      </c>
      <c r="H35" s="9">
        <v>9.41</v>
      </c>
      <c r="I35" s="9">
        <v>9.4600000000000009</v>
      </c>
      <c r="J35" s="39">
        <v>9.48</v>
      </c>
    </row>
    <row r="36" spans="1:10" ht="15.75">
      <c r="A36" s="89"/>
      <c r="B36" s="92"/>
      <c r="C36" s="17" t="s">
        <v>48</v>
      </c>
      <c r="D36" s="17" t="s">
        <v>49</v>
      </c>
      <c r="E36" s="9">
        <v>9.5</v>
      </c>
      <c r="F36" s="9">
        <v>9.27</v>
      </c>
      <c r="G36" s="9">
        <v>8.1999999999999993</v>
      </c>
      <c r="H36" s="9">
        <v>8.1</v>
      </c>
      <c r="I36" s="9">
        <v>9.2200000000000006</v>
      </c>
      <c r="J36" s="39">
        <v>9.1199999999999992</v>
      </c>
    </row>
    <row r="37" spans="1:10" ht="18.75">
      <c r="A37" s="89"/>
      <c r="B37" s="92"/>
      <c r="C37" s="18" t="s">
        <v>50</v>
      </c>
      <c r="D37" s="17" t="s">
        <v>51</v>
      </c>
      <c r="E37" s="9">
        <v>14.2</v>
      </c>
      <c r="F37" s="9">
        <v>12.2</v>
      </c>
      <c r="G37" s="19">
        <v>9.5</v>
      </c>
      <c r="H37" s="9">
        <v>10.32</v>
      </c>
      <c r="I37" s="9">
        <v>9.6</v>
      </c>
      <c r="J37" s="39">
        <v>9.8000000000000007</v>
      </c>
    </row>
    <row r="38" spans="1:10" ht="16.5">
      <c r="A38" s="89"/>
      <c r="B38" s="92"/>
      <c r="C38" s="20" t="s">
        <v>52</v>
      </c>
      <c r="D38" s="17" t="s">
        <v>53</v>
      </c>
      <c r="E38" s="45">
        <v>13.3</v>
      </c>
      <c r="F38" s="45">
        <v>9.48</v>
      </c>
      <c r="G38" s="19">
        <v>10.199999999999999</v>
      </c>
      <c r="H38" s="19">
        <v>9.98</v>
      </c>
      <c r="I38" s="9">
        <v>7.62</v>
      </c>
      <c r="J38" s="39">
        <v>6.57</v>
      </c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89"/>
      <c r="B40" s="92"/>
      <c r="C40" s="18" t="s">
        <v>46</v>
      </c>
      <c r="D40" s="18" t="s">
        <v>55</v>
      </c>
      <c r="E40" s="9">
        <v>9.5500000000000007</v>
      </c>
      <c r="F40" s="9">
        <v>9.3000000000000007</v>
      </c>
      <c r="G40" s="9">
        <v>9.49</v>
      </c>
      <c r="H40" s="9">
        <v>9.4499999999999993</v>
      </c>
      <c r="I40" s="9">
        <v>9.44</v>
      </c>
      <c r="J40" s="39">
        <v>9.39</v>
      </c>
    </row>
    <row r="41" spans="1:10" ht="15.75">
      <c r="A41" s="89"/>
      <c r="B41" s="92"/>
      <c r="C41" s="17" t="s">
        <v>48</v>
      </c>
      <c r="D41" s="17" t="s">
        <v>56</v>
      </c>
      <c r="E41" s="9">
        <v>9.1999999999999993</v>
      </c>
      <c r="F41" s="9">
        <v>8.68</v>
      </c>
      <c r="G41" s="9">
        <v>8.1999999999999993</v>
      </c>
      <c r="H41" s="9">
        <v>7.9</v>
      </c>
      <c r="I41" s="9">
        <v>8</v>
      </c>
      <c r="J41" s="39">
        <v>7.7</v>
      </c>
    </row>
    <row r="42" spans="1:10" ht="15.75">
      <c r="A42" s="89"/>
      <c r="B42" s="92"/>
      <c r="C42" s="21" t="s">
        <v>57</v>
      </c>
      <c r="D42" s="22" t="s">
        <v>58</v>
      </c>
      <c r="E42" s="9">
        <v>0.59</v>
      </c>
      <c r="F42" s="9">
        <v>0.15</v>
      </c>
      <c r="G42" s="9">
        <v>0.37</v>
      </c>
      <c r="H42" s="9">
        <v>0.28999999999999998</v>
      </c>
      <c r="I42" s="9">
        <v>0.23</v>
      </c>
      <c r="J42" s="39">
        <v>0.31</v>
      </c>
    </row>
    <row r="43" spans="1:10" ht="16.5">
      <c r="A43" s="89"/>
      <c r="B43" s="92"/>
      <c r="C43" s="21" t="s">
        <v>59</v>
      </c>
      <c r="D43" s="23" t="s">
        <v>60</v>
      </c>
      <c r="E43" s="9">
        <v>5.6000000000000001E-2</v>
      </c>
      <c r="F43" s="9">
        <v>4.9000000000000002E-2</v>
      </c>
      <c r="G43" s="9">
        <v>0.05</v>
      </c>
      <c r="H43" s="9">
        <v>7.0999999999999994E-2</v>
      </c>
      <c r="I43" s="9">
        <v>3.3000000000000002E-2</v>
      </c>
      <c r="J43" s="39">
        <v>2.8000000000000001E-2</v>
      </c>
    </row>
    <row r="44" spans="1:10" ht="18.75">
      <c r="A44" s="89"/>
      <c r="B44" s="92"/>
      <c r="C44" s="18" t="s">
        <v>50</v>
      </c>
      <c r="D44" s="17" t="s">
        <v>61</v>
      </c>
      <c r="E44" s="9">
        <v>90</v>
      </c>
      <c r="F44" s="9">
        <v>60</v>
      </c>
      <c r="G44" s="9">
        <v>112</v>
      </c>
      <c r="H44" s="9">
        <v>145</v>
      </c>
      <c r="I44" s="9">
        <v>215</v>
      </c>
      <c r="J44" s="39">
        <v>169</v>
      </c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>
        <v>11.15</v>
      </c>
      <c r="F45" s="9">
        <v>10.26</v>
      </c>
      <c r="G45" s="9">
        <v>8.86</v>
      </c>
      <c r="H45" s="9">
        <v>8.2200000000000006</v>
      </c>
      <c r="I45" s="9">
        <v>9.15</v>
      </c>
      <c r="J45" s="39">
        <v>7.32</v>
      </c>
    </row>
    <row r="46" spans="1:10" ht="18.75">
      <c r="A46" s="89"/>
      <c r="B46" s="92"/>
      <c r="C46" s="18" t="s">
        <v>50</v>
      </c>
      <c r="D46" s="17" t="s">
        <v>51</v>
      </c>
      <c r="E46" s="9">
        <v>13.6</v>
      </c>
      <c r="F46" s="9">
        <v>9.1999999999999993</v>
      </c>
      <c r="G46" s="9">
        <v>7.8</v>
      </c>
      <c r="H46" s="9">
        <v>8.3000000000000007</v>
      </c>
      <c r="I46" s="9">
        <v>13.9</v>
      </c>
      <c r="J46" s="39">
        <v>11.8</v>
      </c>
    </row>
    <row r="47" spans="1:10" ht="16.5">
      <c r="A47" s="89"/>
      <c r="B47" s="92"/>
      <c r="C47" s="20" t="s">
        <v>52</v>
      </c>
      <c r="D47" s="17" t="s">
        <v>65</v>
      </c>
      <c r="E47" s="9">
        <v>0.76</v>
      </c>
      <c r="F47" s="9">
        <v>0.45</v>
      </c>
      <c r="G47" s="9">
        <v>0.56000000000000005</v>
      </c>
      <c r="H47" s="9">
        <v>0.43</v>
      </c>
      <c r="I47" s="9">
        <v>6.45</v>
      </c>
      <c r="J47" s="39">
        <v>1.29</v>
      </c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>
        <v>11.74</v>
      </c>
      <c r="F48" s="9">
        <v>12.94</v>
      </c>
      <c r="G48" s="9">
        <v>8.66</v>
      </c>
      <c r="H48" s="9">
        <v>8.7200000000000006</v>
      </c>
      <c r="I48" s="9">
        <v>10.5</v>
      </c>
      <c r="J48" s="39">
        <v>9.15</v>
      </c>
    </row>
    <row r="49" spans="1:13" ht="18.75">
      <c r="A49" s="89"/>
      <c r="B49" s="92"/>
      <c r="C49" s="18" t="s">
        <v>50</v>
      </c>
      <c r="D49" s="17" t="s">
        <v>51</v>
      </c>
      <c r="E49" s="9">
        <v>56.4</v>
      </c>
      <c r="F49" s="9">
        <v>51.3</v>
      </c>
      <c r="G49" s="9">
        <v>53.8</v>
      </c>
      <c r="H49" s="9">
        <v>15.3</v>
      </c>
      <c r="I49" s="9">
        <v>16.899999999999999</v>
      </c>
      <c r="J49" s="39">
        <v>15.1</v>
      </c>
    </row>
    <row r="50" spans="1:13" ht="16.5">
      <c r="A50" s="89"/>
      <c r="B50" s="92"/>
      <c r="C50" s="20" t="s">
        <v>52</v>
      </c>
      <c r="D50" s="17" t="s">
        <v>65</v>
      </c>
      <c r="E50" s="9">
        <v>2.57</v>
      </c>
      <c r="F50" s="9">
        <v>1.5</v>
      </c>
      <c r="G50" s="9">
        <v>1.7</v>
      </c>
      <c r="H50" s="9">
        <v>1.8</v>
      </c>
      <c r="I50" s="9">
        <v>7.5</v>
      </c>
      <c r="J50" s="39">
        <v>2.77</v>
      </c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10.68</v>
      </c>
      <c r="C59" s="33"/>
      <c r="D59" s="34">
        <v>11.92</v>
      </c>
      <c r="E59" s="33"/>
      <c r="F59" s="33">
        <v>14.5</v>
      </c>
      <c r="G59" s="35"/>
      <c r="H59" s="33">
        <v>15.79</v>
      </c>
      <c r="I59" s="33"/>
      <c r="J59" s="39">
        <v>16.8</v>
      </c>
      <c r="K59" s="39"/>
      <c r="L59" s="39">
        <v>17.7</v>
      </c>
      <c r="M59" s="39"/>
    </row>
    <row r="60" spans="1:13" ht="18.75">
      <c r="A60" s="31" t="s">
        <v>78</v>
      </c>
      <c r="B60" s="32">
        <v>26.36</v>
      </c>
      <c r="C60" s="33"/>
      <c r="D60" s="34">
        <v>26.9</v>
      </c>
      <c r="E60" s="33"/>
      <c r="F60" s="33">
        <v>28.01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25.73</v>
      </c>
      <c r="I61" s="33"/>
      <c r="J61" s="39">
        <v>29.5</v>
      </c>
      <c r="K61" s="39"/>
      <c r="L61" s="39">
        <v>33.700000000000003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10.7</v>
      </c>
      <c r="D63" s="34"/>
      <c r="E63" s="33">
        <v>11.3</v>
      </c>
      <c r="F63" s="33"/>
      <c r="G63" s="35">
        <v>10.38</v>
      </c>
      <c r="H63" s="33"/>
      <c r="I63" s="33">
        <v>10.57</v>
      </c>
      <c r="J63" s="39"/>
      <c r="K63" s="39">
        <v>10.3</v>
      </c>
      <c r="M63" s="39">
        <v>10.5</v>
      </c>
    </row>
    <row r="64" spans="1:13" ht="18.75">
      <c r="A64" s="36" t="s">
        <v>81</v>
      </c>
      <c r="B64" s="33"/>
      <c r="C64" s="33">
        <v>34.1</v>
      </c>
      <c r="D64" s="34"/>
      <c r="E64" s="33">
        <v>35</v>
      </c>
      <c r="F64" s="33"/>
      <c r="G64" s="37">
        <v>34.85</v>
      </c>
      <c r="H64" s="33"/>
      <c r="I64" s="33">
        <v>33.93</v>
      </c>
      <c r="J64" s="39"/>
      <c r="K64" s="39">
        <v>35.1</v>
      </c>
      <c r="L64" s="39"/>
      <c r="M64" s="39">
        <v>35</v>
      </c>
    </row>
    <row r="65" spans="1:13" ht="18.75">
      <c r="A65" s="36" t="s">
        <v>82</v>
      </c>
      <c r="B65" s="33"/>
      <c r="C65" s="33">
        <v>41.3</v>
      </c>
      <c r="D65" s="34"/>
      <c r="E65" s="33">
        <v>39.6</v>
      </c>
      <c r="F65" s="33"/>
      <c r="G65" s="35">
        <v>38.51</v>
      </c>
      <c r="H65" s="33"/>
      <c r="I65" s="33"/>
      <c r="J65" s="39"/>
      <c r="K65" s="39"/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3.17</v>
      </c>
      <c r="C67" s="33">
        <v>11.7</v>
      </c>
      <c r="D67" s="34">
        <v>2.64</v>
      </c>
      <c r="E67" s="33">
        <v>11.4</v>
      </c>
      <c r="F67" s="33">
        <v>1.43</v>
      </c>
      <c r="G67" s="35">
        <v>11.82</v>
      </c>
      <c r="H67" s="33">
        <v>1.66</v>
      </c>
      <c r="I67" s="33">
        <v>11.41</v>
      </c>
      <c r="J67" s="39">
        <v>1.79</v>
      </c>
      <c r="K67" s="39">
        <v>11.6</v>
      </c>
      <c r="L67" s="39">
        <v>1.63</v>
      </c>
      <c r="M67" s="39">
        <v>11.2</v>
      </c>
    </row>
    <row r="68" spans="1:13" ht="18.75">
      <c r="A68" s="41" t="s">
        <v>84</v>
      </c>
      <c r="B68" s="46">
        <v>1.64</v>
      </c>
      <c r="C68" s="33">
        <v>9.9</v>
      </c>
      <c r="D68" s="34">
        <v>1.85</v>
      </c>
      <c r="E68" s="33">
        <v>9.8000000000000007</v>
      </c>
      <c r="F68" s="33">
        <v>1.87</v>
      </c>
      <c r="G68" s="35">
        <v>10.17</v>
      </c>
      <c r="H68" s="33">
        <v>1.93</v>
      </c>
      <c r="I68" s="33">
        <v>10.01</v>
      </c>
      <c r="J68" s="39">
        <v>1.88</v>
      </c>
      <c r="K68" s="39">
        <v>9.8000000000000007</v>
      </c>
      <c r="L68" s="39">
        <v>1.35</v>
      </c>
      <c r="M68" s="39">
        <v>9.8000000000000007</v>
      </c>
    </row>
    <row r="69" spans="1:13" ht="18.75">
      <c r="A69" s="41" t="s">
        <v>85</v>
      </c>
      <c r="B69" s="46">
        <v>2.0299999999999998</v>
      </c>
      <c r="C69" s="33">
        <v>11.9</v>
      </c>
      <c r="D69" s="34">
        <v>2.39</v>
      </c>
      <c r="E69" s="33">
        <v>12.3</v>
      </c>
      <c r="F69" s="33">
        <v>2.23</v>
      </c>
      <c r="G69" s="35">
        <v>11.95</v>
      </c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32" workbookViewId="0">
      <selection activeCell="E35" sqref="E35:J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118</v>
      </c>
      <c r="D2" s="50"/>
      <c r="E2" s="50"/>
      <c r="F2" s="51" t="s">
        <v>119</v>
      </c>
      <c r="G2" s="51"/>
      <c r="H2" s="51"/>
      <c r="I2" s="52" t="s">
        <v>120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76850</v>
      </c>
      <c r="D4" s="53"/>
      <c r="E4" s="53"/>
      <c r="F4" s="53">
        <v>77400</v>
      </c>
      <c r="G4" s="53"/>
      <c r="H4" s="53"/>
      <c r="I4" s="53">
        <v>78100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127400</v>
      </c>
      <c r="D5" s="53"/>
      <c r="E5" s="53"/>
      <c r="F5" s="53">
        <v>128700</v>
      </c>
      <c r="G5" s="53"/>
      <c r="H5" s="53"/>
      <c r="I5" s="53">
        <v>130200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C4-'27日'!I4</f>
        <v>510</v>
      </c>
      <c r="D6" s="111"/>
      <c r="E6" s="111"/>
      <c r="F6" s="112">
        <f>F4-C4</f>
        <v>550</v>
      </c>
      <c r="G6" s="113"/>
      <c r="H6" s="114"/>
      <c r="I6" s="112">
        <f>I4-F4</f>
        <v>700</v>
      </c>
      <c r="J6" s="113"/>
      <c r="K6" s="114"/>
      <c r="L6" s="119">
        <f>C6+F6+I6</f>
        <v>1760</v>
      </c>
      <c r="M6" s="119">
        <f>C7+F7+I7</f>
        <v>4300</v>
      </c>
    </row>
    <row r="7" spans="1:15" ht="21.95" customHeight="1">
      <c r="A7" s="81"/>
      <c r="B7" s="6" t="s">
        <v>8</v>
      </c>
      <c r="C7" s="111">
        <f>C5-'27日'!I5</f>
        <v>1500</v>
      </c>
      <c r="D7" s="111"/>
      <c r="E7" s="111"/>
      <c r="F7" s="112">
        <f>F5-C5</f>
        <v>1300</v>
      </c>
      <c r="G7" s="113"/>
      <c r="H7" s="114"/>
      <c r="I7" s="112">
        <f>I5-F5</f>
        <v>1500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32</v>
      </c>
      <c r="D9" s="53"/>
      <c r="E9" s="53"/>
      <c r="F9" s="53">
        <v>28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32</v>
      </c>
      <c r="D10" s="53"/>
      <c r="E10" s="53"/>
      <c r="F10" s="53">
        <v>28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250</v>
      </c>
      <c r="D11" s="9" t="s">
        <v>250</v>
      </c>
      <c r="E11" s="9" t="s">
        <v>250</v>
      </c>
      <c r="F11" s="9" t="s">
        <v>250</v>
      </c>
      <c r="G11" s="9" t="s">
        <v>250</v>
      </c>
      <c r="H11" s="9" t="s">
        <v>250</v>
      </c>
      <c r="I11" s="9" t="s">
        <v>250</v>
      </c>
      <c r="J11" s="9" t="s">
        <v>250</v>
      </c>
      <c r="K11" s="9" t="s">
        <v>250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380</v>
      </c>
      <c r="D15" s="9">
        <v>330</v>
      </c>
      <c r="E15" s="9">
        <v>280</v>
      </c>
      <c r="F15" s="9">
        <v>280</v>
      </c>
      <c r="G15" s="9">
        <v>240</v>
      </c>
      <c r="H15" s="9">
        <v>500</v>
      </c>
      <c r="I15" s="9">
        <v>500</v>
      </c>
      <c r="J15" s="9">
        <v>470</v>
      </c>
      <c r="K15" s="9">
        <v>440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262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250</v>
      </c>
      <c r="D17" s="9" t="s">
        <v>250</v>
      </c>
      <c r="E17" s="9" t="s">
        <v>250</v>
      </c>
      <c r="F17" s="9" t="s">
        <v>250</v>
      </c>
      <c r="G17" s="9" t="s">
        <v>250</v>
      </c>
      <c r="H17" s="9" t="s">
        <v>250</v>
      </c>
      <c r="I17" s="9" t="s">
        <v>250</v>
      </c>
      <c r="J17" s="9" t="s">
        <v>250</v>
      </c>
      <c r="K17" s="9" t="s">
        <v>250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440</v>
      </c>
      <c r="D21" s="9">
        <v>370</v>
      </c>
      <c r="E21" s="9">
        <v>300</v>
      </c>
      <c r="F21" s="9">
        <v>290</v>
      </c>
      <c r="G21" s="9">
        <v>240</v>
      </c>
      <c r="H21" s="9">
        <v>550</v>
      </c>
      <c r="I21" s="9">
        <v>550</v>
      </c>
      <c r="J21" s="9">
        <v>500</v>
      </c>
      <c r="K21" s="9">
        <v>440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263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2560</v>
      </c>
      <c r="D23" s="58"/>
      <c r="E23" s="58"/>
      <c r="F23" s="58">
        <v>2450</v>
      </c>
      <c r="G23" s="58"/>
      <c r="H23" s="58"/>
      <c r="I23" s="58">
        <v>2200</v>
      </c>
      <c r="J23" s="58"/>
      <c r="K23" s="58"/>
    </row>
    <row r="24" spans="1:11" ht="21.95" customHeight="1">
      <c r="A24" s="87"/>
      <c r="B24" s="13" t="s">
        <v>29</v>
      </c>
      <c r="C24" s="58">
        <f>920+900</f>
        <v>1820</v>
      </c>
      <c r="D24" s="58"/>
      <c r="E24" s="58"/>
      <c r="F24" s="58">
        <v>1820</v>
      </c>
      <c r="G24" s="58"/>
      <c r="H24" s="58"/>
      <c r="I24" s="58">
        <v>1710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22</v>
      </c>
      <c r="D25" s="58"/>
      <c r="E25" s="58"/>
      <c r="F25" s="58">
        <v>22</v>
      </c>
      <c r="G25" s="58"/>
      <c r="H25" s="58"/>
      <c r="I25" s="58">
        <v>22</v>
      </c>
      <c r="J25" s="58"/>
      <c r="K25" s="58"/>
    </row>
    <row r="26" spans="1:11" ht="21.95" customHeight="1">
      <c r="A26" s="84"/>
      <c r="B26" s="10" t="s">
        <v>32</v>
      </c>
      <c r="C26" s="58">
        <v>420</v>
      </c>
      <c r="D26" s="58"/>
      <c r="E26" s="58"/>
      <c r="F26" s="58">
        <v>420</v>
      </c>
      <c r="G26" s="58"/>
      <c r="H26" s="58"/>
      <c r="I26" s="58">
        <v>420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264</v>
      </c>
      <c r="D28" s="103"/>
      <c r="E28" s="104"/>
      <c r="F28" s="102" t="s">
        <v>265</v>
      </c>
      <c r="G28" s="103"/>
      <c r="H28" s="104"/>
      <c r="I28" s="121" t="s">
        <v>266</v>
      </c>
      <c r="J28" s="122"/>
      <c r="K28" s="123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24"/>
      <c r="J29" s="125"/>
      <c r="K29" s="126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27"/>
      <c r="J30" s="128"/>
      <c r="K30" s="129"/>
    </row>
    <row r="31" spans="1:11" ht="14.25" customHeight="1">
      <c r="A31" s="60" t="s">
        <v>35</v>
      </c>
      <c r="B31" s="61"/>
      <c r="C31" s="62" t="s">
        <v>240</v>
      </c>
      <c r="D31" s="63"/>
      <c r="E31" s="64"/>
      <c r="F31" s="62" t="s">
        <v>108</v>
      </c>
      <c r="G31" s="63"/>
      <c r="H31" s="64"/>
      <c r="I31" s="62" t="s">
        <v>134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89"/>
      <c r="B35" s="92"/>
      <c r="C35" s="18" t="s">
        <v>46</v>
      </c>
      <c r="D35" s="18" t="s">
        <v>47</v>
      </c>
      <c r="E35" s="9">
        <v>9.35</v>
      </c>
      <c r="F35" s="9">
        <v>9.27</v>
      </c>
      <c r="G35" s="9">
        <v>9.3699999999999992</v>
      </c>
      <c r="H35" s="9">
        <v>9.25</v>
      </c>
      <c r="I35" s="9">
        <v>9.1999999999999993</v>
      </c>
      <c r="J35" s="39">
        <v>9.24</v>
      </c>
    </row>
    <row r="36" spans="1:10" ht="15.75">
      <c r="A36" s="89"/>
      <c r="B36" s="92"/>
      <c r="C36" s="17" t="s">
        <v>48</v>
      </c>
      <c r="D36" s="17" t="s">
        <v>49</v>
      </c>
      <c r="E36" s="9">
        <v>8.2899999999999991</v>
      </c>
      <c r="F36" s="9">
        <v>6.38</v>
      </c>
      <c r="G36" s="9">
        <v>5.15</v>
      </c>
      <c r="H36" s="9">
        <v>6.03</v>
      </c>
      <c r="I36" s="9">
        <v>9.1999999999999993</v>
      </c>
      <c r="J36" s="39">
        <v>9.6999999999999993</v>
      </c>
    </row>
    <row r="37" spans="1:10" ht="18.75">
      <c r="A37" s="89"/>
      <c r="B37" s="92"/>
      <c r="C37" s="18" t="s">
        <v>50</v>
      </c>
      <c r="D37" s="17" t="s">
        <v>51</v>
      </c>
      <c r="E37" s="9">
        <v>14.8</v>
      </c>
      <c r="F37" s="9">
        <v>16.7</v>
      </c>
      <c r="G37" s="19">
        <v>12.6</v>
      </c>
      <c r="H37" s="9">
        <v>10.199999999999999</v>
      </c>
      <c r="I37" s="9">
        <v>9.19</v>
      </c>
      <c r="J37" s="39">
        <v>10.09</v>
      </c>
    </row>
    <row r="38" spans="1:10" ht="16.5">
      <c r="A38" s="89"/>
      <c r="B38" s="92"/>
      <c r="C38" s="20" t="s">
        <v>52</v>
      </c>
      <c r="D38" s="17" t="s">
        <v>53</v>
      </c>
      <c r="E38" s="19">
        <v>3.88</v>
      </c>
      <c r="F38" s="19">
        <v>2.96</v>
      </c>
      <c r="G38" s="19">
        <v>3.72</v>
      </c>
      <c r="H38" s="19">
        <v>3.15</v>
      </c>
      <c r="I38" s="9">
        <v>3.8</v>
      </c>
      <c r="J38" s="39">
        <v>2.9</v>
      </c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89"/>
      <c r="B40" s="92"/>
      <c r="C40" s="18" t="s">
        <v>46</v>
      </c>
      <c r="D40" s="18" t="s">
        <v>55</v>
      </c>
      <c r="E40" s="9">
        <v>9.3800000000000008</v>
      </c>
      <c r="F40" s="9">
        <v>9.4</v>
      </c>
      <c r="G40" s="9">
        <v>9.27</v>
      </c>
      <c r="H40" s="9">
        <v>9.3699999999999992</v>
      </c>
      <c r="I40" s="9">
        <v>9.31</v>
      </c>
      <c r="J40" s="39">
        <v>9.32</v>
      </c>
    </row>
    <row r="41" spans="1:10" ht="15.75">
      <c r="A41" s="89"/>
      <c r="B41" s="92"/>
      <c r="C41" s="17" t="s">
        <v>48</v>
      </c>
      <c r="D41" s="17" t="s">
        <v>56</v>
      </c>
      <c r="E41" s="9">
        <v>9.9</v>
      </c>
      <c r="F41" s="9">
        <v>8.14</v>
      </c>
      <c r="G41" s="9">
        <v>10.8</v>
      </c>
      <c r="H41" s="9">
        <v>6.4</v>
      </c>
      <c r="I41" s="9">
        <v>9.4</v>
      </c>
      <c r="J41" s="39">
        <v>9.6999999999999993</v>
      </c>
    </row>
    <row r="42" spans="1:10" ht="15.75">
      <c r="A42" s="89"/>
      <c r="B42" s="92"/>
      <c r="C42" s="21" t="s">
        <v>57</v>
      </c>
      <c r="D42" s="22" t="s">
        <v>58</v>
      </c>
      <c r="E42" s="9">
        <v>0.16</v>
      </c>
      <c r="F42" s="9">
        <v>0.17</v>
      </c>
      <c r="G42" s="9">
        <v>0.2</v>
      </c>
      <c r="H42" s="9">
        <v>0.15</v>
      </c>
      <c r="I42" s="9">
        <v>0.13</v>
      </c>
      <c r="J42" s="39">
        <v>0.11</v>
      </c>
    </row>
    <row r="43" spans="1:10" ht="16.5">
      <c r="A43" s="89"/>
      <c r="B43" s="92"/>
      <c r="C43" s="21" t="s">
        <v>59</v>
      </c>
      <c r="D43" s="23" t="s">
        <v>60</v>
      </c>
      <c r="E43" s="9">
        <v>3.1E-2</v>
      </c>
      <c r="F43" s="9">
        <v>2.9000000000000001E-2</v>
      </c>
      <c r="G43" s="9">
        <v>2.5000000000000001E-2</v>
      </c>
      <c r="H43" s="9">
        <v>2.1000000000000001E-2</v>
      </c>
      <c r="I43" s="9">
        <v>4.9000000000000002E-2</v>
      </c>
      <c r="J43" s="39">
        <v>5.1999999999999998E-2</v>
      </c>
    </row>
    <row r="44" spans="1:10" ht="18.75">
      <c r="A44" s="89"/>
      <c r="B44" s="92"/>
      <c r="C44" s="18" t="s">
        <v>50</v>
      </c>
      <c r="D44" s="17" t="s">
        <v>61</v>
      </c>
      <c r="E44" s="9">
        <v>137.80000000000001</v>
      </c>
      <c r="F44" s="9">
        <v>132.69999999999999</v>
      </c>
      <c r="G44" s="9">
        <v>125.6</v>
      </c>
      <c r="H44" s="9">
        <v>105.3</v>
      </c>
      <c r="I44" s="9">
        <v>101.3</v>
      </c>
      <c r="J44" s="39">
        <v>126.3</v>
      </c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>
        <v>8.91</v>
      </c>
      <c r="F45" s="9">
        <v>9.9700000000000006</v>
      </c>
      <c r="G45" s="9">
        <v>9.52</v>
      </c>
      <c r="H45" s="9">
        <v>9.4499999999999993</v>
      </c>
      <c r="I45" s="9">
        <v>9.8000000000000007</v>
      </c>
      <c r="J45" s="39">
        <v>9.73</v>
      </c>
    </row>
    <row r="46" spans="1:10" ht="18.75">
      <c r="A46" s="89"/>
      <c r="B46" s="92"/>
      <c r="C46" s="18" t="s">
        <v>50</v>
      </c>
      <c r="D46" s="17" t="s">
        <v>51</v>
      </c>
      <c r="E46" s="9">
        <v>8.9</v>
      </c>
      <c r="F46" s="9">
        <v>9.1999999999999993</v>
      </c>
      <c r="G46" s="9">
        <v>8.6</v>
      </c>
      <c r="H46" s="9">
        <v>6.4</v>
      </c>
      <c r="I46" s="9">
        <v>7.7</v>
      </c>
      <c r="J46" s="39">
        <v>7.6</v>
      </c>
    </row>
    <row r="47" spans="1:10" ht="16.5">
      <c r="A47" s="89"/>
      <c r="B47" s="92"/>
      <c r="C47" s="20" t="s">
        <v>52</v>
      </c>
      <c r="D47" s="17" t="s">
        <v>65</v>
      </c>
      <c r="E47" s="9">
        <v>0.94</v>
      </c>
      <c r="F47" s="9">
        <v>1.58</v>
      </c>
      <c r="G47" s="9">
        <v>1.5</v>
      </c>
      <c r="H47" s="9">
        <v>1.78</v>
      </c>
      <c r="I47" s="9">
        <v>1.89</v>
      </c>
      <c r="J47" s="39">
        <v>1.93</v>
      </c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>
        <v>9.1999999999999993</v>
      </c>
      <c r="F48" s="9">
        <v>9.85</v>
      </c>
      <c r="G48" s="9">
        <v>10.199999999999999</v>
      </c>
      <c r="H48" s="9">
        <v>9.6</v>
      </c>
      <c r="I48" s="9">
        <v>9.33</v>
      </c>
      <c r="J48" s="39">
        <v>9.65</v>
      </c>
    </row>
    <row r="49" spans="1:13" ht="18.75">
      <c r="A49" s="89"/>
      <c r="B49" s="92"/>
      <c r="C49" s="18" t="s">
        <v>50</v>
      </c>
      <c r="D49" s="17" t="s">
        <v>51</v>
      </c>
      <c r="E49" s="9">
        <v>18.899999999999999</v>
      </c>
      <c r="F49" s="9">
        <v>16.3</v>
      </c>
      <c r="G49" s="9">
        <v>14</v>
      </c>
      <c r="H49" s="9">
        <v>12.9</v>
      </c>
      <c r="I49" s="9">
        <v>16.8</v>
      </c>
      <c r="J49" s="39">
        <v>17.3</v>
      </c>
    </row>
    <row r="50" spans="1:13" ht="16.5">
      <c r="A50" s="89"/>
      <c r="B50" s="92"/>
      <c r="C50" s="20" t="s">
        <v>52</v>
      </c>
      <c r="D50" s="17" t="s">
        <v>65</v>
      </c>
      <c r="E50" s="9">
        <v>2.4900000000000002</v>
      </c>
      <c r="F50" s="9">
        <v>0.98</v>
      </c>
      <c r="G50" s="9">
        <v>1.3</v>
      </c>
      <c r="H50" s="9">
        <v>0.62</v>
      </c>
      <c r="I50" s="9">
        <v>1.18</v>
      </c>
      <c r="J50" s="39">
        <v>1.22</v>
      </c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81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14.2</v>
      </c>
      <c r="I59" s="33"/>
      <c r="J59" s="39">
        <v>18.07</v>
      </c>
      <c r="K59" s="39"/>
      <c r="L59" s="39">
        <v>22.62</v>
      </c>
      <c r="M59" s="39"/>
    </row>
    <row r="60" spans="1:13" ht="18.75">
      <c r="A60" s="31" t="s">
        <v>78</v>
      </c>
      <c r="B60" s="32">
        <v>83.7</v>
      </c>
      <c r="C60" s="33"/>
      <c r="D60" s="34">
        <v>80.8</v>
      </c>
      <c r="E60" s="33"/>
      <c r="F60" s="33">
        <v>41.3</v>
      </c>
      <c r="G60" s="35"/>
      <c r="H60" s="33">
        <v>63.6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37.5</v>
      </c>
      <c r="C61" s="33"/>
      <c r="D61" s="34">
        <v>8.9</v>
      </c>
      <c r="E61" s="33"/>
      <c r="F61" s="33">
        <v>42.7</v>
      </c>
      <c r="G61" s="35"/>
      <c r="H61" s="33"/>
      <c r="I61" s="33"/>
      <c r="J61" s="39">
        <v>18.7</v>
      </c>
      <c r="K61" s="39"/>
      <c r="L61" s="39">
        <v>19.2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10.5</v>
      </c>
      <c r="D63" s="34"/>
      <c r="E63" s="33">
        <v>10.63</v>
      </c>
      <c r="F63" s="33"/>
      <c r="G63" s="35">
        <v>10.7</v>
      </c>
      <c r="H63" s="33"/>
      <c r="I63" s="33">
        <v>10.6</v>
      </c>
      <c r="J63" s="39"/>
      <c r="K63" s="39"/>
      <c r="M63" s="39"/>
    </row>
    <row r="64" spans="1:13" ht="18.75">
      <c r="A64" s="36" t="s">
        <v>81</v>
      </c>
      <c r="B64" s="33"/>
      <c r="C64" s="33">
        <v>56.18</v>
      </c>
      <c r="D64" s="34"/>
      <c r="E64" s="33"/>
      <c r="F64" s="33"/>
      <c r="G64" s="37"/>
      <c r="H64" s="33"/>
      <c r="I64" s="33">
        <v>30</v>
      </c>
      <c r="J64" s="39"/>
      <c r="K64" s="39">
        <v>31.52</v>
      </c>
      <c r="L64" s="39"/>
      <c r="M64" s="39">
        <v>32.11</v>
      </c>
    </row>
    <row r="65" spans="1:13" ht="18.75">
      <c r="A65" s="36" t="s">
        <v>82</v>
      </c>
      <c r="B65" s="33"/>
      <c r="C65" s="33"/>
      <c r="D65" s="34"/>
      <c r="E65" s="33">
        <v>22.2</v>
      </c>
      <c r="F65" s="33"/>
      <c r="G65" s="35">
        <v>22.3</v>
      </c>
      <c r="H65" s="33"/>
      <c r="I65" s="33">
        <v>21.7</v>
      </c>
      <c r="J65" s="39"/>
      <c r="K65" s="39">
        <v>21.48</v>
      </c>
      <c r="M65" s="39">
        <v>21.7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1.3</v>
      </c>
      <c r="C67" s="33">
        <v>11.23</v>
      </c>
      <c r="D67" s="34">
        <v>2.19</v>
      </c>
      <c r="E67" s="33">
        <v>11.82</v>
      </c>
      <c r="F67" s="33">
        <v>2.0299999999999998</v>
      </c>
      <c r="G67" s="35">
        <v>11.3</v>
      </c>
      <c r="H67" s="33">
        <v>2.31</v>
      </c>
      <c r="I67" s="33">
        <v>11.2</v>
      </c>
      <c r="J67" s="39">
        <v>1.97</v>
      </c>
      <c r="K67" s="39">
        <v>11.54</v>
      </c>
      <c r="L67" s="39">
        <v>2.02</v>
      </c>
      <c r="M67" s="39">
        <v>11.15</v>
      </c>
    </row>
    <row r="68" spans="1:13" ht="18.75">
      <c r="A68" s="41" t="s">
        <v>84</v>
      </c>
      <c r="B68" s="42">
        <v>0.91</v>
      </c>
      <c r="C68" s="33">
        <v>9.91</v>
      </c>
      <c r="D68" s="34">
        <v>1.67</v>
      </c>
      <c r="E68" s="33">
        <v>9.85</v>
      </c>
      <c r="F68" s="33">
        <v>1.52</v>
      </c>
      <c r="G68" s="35">
        <v>9.4</v>
      </c>
      <c r="H68" s="33">
        <v>1.62</v>
      </c>
      <c r="I68" s="33">
        <v>9.3000000000000007</v>
      </c>
      <c r="J68" s="39">
        <v>1.37</v>
      </c>
      <c r="K68" s="39">
        <v>10.14</v>
      </c>
      <c r="L68" s="39">
        <v>1.45</v>
      </c>
      <c r="M68" s="39">
        <v>9.41</v>
      </c>
    </row>
    <row r="69" spans="1:13" ht="18.75">
      <c r="A69" s="41" t="s">
        <v>85</v>
      </c>
      <c r="B69" s="42"/>
      <c r="C69" s="33"/>
      <c r="D69" s="34">
        <v>2.0699999999999998</v>
      </c>
      <c r="E69" s="33">
        <v>12.19</v>
      </c>
      <c r="F69" s="33">
        <v>1.86</v>
      </c>
      <c r="G69" s="35">
        <v>11.6</v>
      </c>
      <c r="H69" s="33">
        <v>1.93</v>
      </c>
      <c r="I69" s="33">
        <v>11.5</v>
      </c>
      <c r="J69" s="39">
        <v>1.82</v>
      </c>
      <c r="K69" s="39">
        <v>11.94</v>
      </c>
      <c r="L69" s="39">
        <v>1.93</v>
      </c>
      <c r="M69" s="39">
        <v>11.64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24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100</v>
      </c>
      <c r="D2" s="50"/>
      <c r="E2" s="50"/>
      <c r="F2" s="51" t="s">
        <v>101</v>
      </c>
      <c r="G2" s="51"/>
      <c r="H2" s="51"/>
      <c r="I2" s="52" t="s">
        <v>102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4270</v>
      </c>
      <c r="D4" s="53"/>
      <c r="E4" s="53"/>
      <c r="F4" s="53">
        <v>5140</v>
      </c>
      <c r="G4" s="53"/>
      <c r="H4" s="53"/>
      <c r="I4" s="53">
        <v>6495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5440</v>
      </c>
      <c r="D5" s="53"/>
      <c r="E5" s="53"/>
      <c r="F5" s="53">
        <v>7190</v>
      </c>
      <c r="G5" s="53"/>
      <c r="H5" s="53"/>
      <c r="I5" s="53">
        <v>8969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C4-'1日'!I4</f>
        <v>1430</v>
      </c>
      <c r="D6" s="111"/>
      <c r="E6" s="111"/>
      <c r="F6" s="112">
        <f>F4-C4</f>
        <v>870</v>
      </c>
      <c r="G6" s="113"/>
      <c r="H6" s="114"/>
      <c r="I6" s="112">
        <f>I4-F4</f>
        <v>1355</v>
      </c>
      <c r="J6" s="113"/>
      <c r="K6" s="114"/>
      <c r="L6" s="119">
        <f>C6+F6+I6</f>
        <v>3655</v>
      </c>
      <c r="M6" s="119">
        <f>C7+F7+I7</f>
        <v>5289</v>
      </c>
    </row>
    <row r="7" spans="1:15" ht="21.95" customHeight="1">
      <c r="A7" s="81"/>
      <c r="B7" s="6" t="s">
        <v>8</v>
      </c>
      <c r="C7" s="111">
        <f>C5-'1日'!I5</f>
        <v>1760</v>
      </c>
      <c r="D7" s="111"/>
      <c r="E7" s="111"/>
      <c r="F7" s="112">
        <f>F5-C5</f>
        <v>1750</v>
      </c>
      <c r="G7" s="113"/>
      <c r="H7" s="114"/>
      <c r="I7" s="112">
        <f>I5-F5</f>
        <v>1779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490</v>
      </c>
      <c r="D15" s="9">
        <v>460</v>
      </c>
      <c r="E15" s="9">
        <v>430</v>
      </c>
      <c r="F15" s="9">
        <v>430</v>
      </c>
      <c r="G15" s="9">
        <v>350</v>
      </c>
      <c r="H15" s="9">
        <v>270</v>
      </c>
      <c r="I15" s="9">
        <v>270</v>
      </c>
      <c r="J15" s="9">
        <v>250</v>
      </c>
      <c r="K15" s="9">
        <v>500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103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500</v>
      </c>
      <c r="D21" s="9">
        <v>450</v>
      </c>
      <c r="E21" s="9">
        <v>410</v>
      </c>
      <c r="F21" s="9">
        <v>410</v>
      </c>
      <c r="G21" s="9">
        <v>370</v>
      </c>
      <c r="H21" s="9">
        <v>340</v>
      </c>
      <c r="I21" s="9">
        <v>340</v>
      </c>
      <c r="J21" s="9">
        <v>220</v>
      </c>
      <c r="K21" s="9">
        <v>470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104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2800</v>
      </c>
      <c r="D23" s="58"/>
      <c r="E23" s="58"/>
      <c r="F23" s="58">
        <v>2600</v>
      </c>
      <c r="G23" s="58"/>
      <c r="H23" s="58"/>
      <c r="I23" s="58">
        <v>2500</v>
      </c>
      <c r="J23" s="58"/>
      <c r="K23" s="58"/>
    </row>
    <row r="24" spans="1:11" ht="21.95" customHeight="1">
      <c r="A24" s="87"/>
      <c r="B24" s="13" t="s">
        <v>29</v>
      </c>
      <c r="C24" s="58">
        <v>1600</v>
      </c>
      <c r="D24" s="58"/>
      <c r="E24" s="58"/>
      <c r="F24" s="58">
        <v>1510</v>
      </c>
      <c r="G24" s="58"/>
      <c r="H24" s="58"/>
      <c r="I24" s="58">
        <v>1400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37</v>
      </c>
      <c r="D25" s="58"/>
      <c r="E25" s="58"/>
      <c r="F25" s="58">
        <v>37</v>
      </c>
      <c r="G25" s="58"/>
      <c r="H25" s="58"/>
      <c r="I25" s="58">
        <v>36</v>
      </c>
      <c r="J25" s="58"/>
      <c r="K25" s="58"/>
    </row>
    <row r="26" spans="1:11" ht="21.95" customHeight="1">
      <c r="A26" s="84"/>
      <c r="B26" s="10" t="s">
        <v>32</v>
      </c>
      <c r="C26" s="58">
        <v>468</v>
      </c>
      <c r="D26" s="58"/>
      <c r="E26" s="58"/>
      <c r="F26" s="58">
        <v>468</v>
      </c>
      <c r="G26" s="58"/>
      <c r="H26" s="58"/>
      <c r="I26" s="58">
        <v>466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105</v>
      </c>
      <c r="D28" s="103"/>
      <c r="E28" s="104"/>
      <c r="F28" s="102" t="s">
        <v>106</v>
      </c>
      <c r="G28" s="103"/>
      <c r="H28" s="104"/>
      <c r="I28" s="102" t="s">
        <v>107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108</v>
      </c>
      <c r="D31" s="63"/>
      <c r="E31" s="64"/>
      <c r="F31" s="62" t="s">
        <v>109</v>
      </c>
      <c r="G31" s="63"/>
      <c r="H31" s="64"/>
      <c r="I31" s="62" t="s">
        <v>110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3.1</v>
      </c>
      <c r="G59" s="35"/>
      <c r="H59" s="33">
        <v>6.3</v>
      </c>
      <c r="I59" s="33"/>
      <c r="J59" s="39">
        <v>17.91</v>
      </c>
      <c r="K59" s="39"/>
      <c r="L59" s="39">
        <v>12.56</v>
      </c>
      <c r="M59" s="39"/>
    </row>
    <row r="60" spans="1:13" ht="18.75">
      <c r="A60" s="31" t="s">
        <v>78</v>
      </c>
      <c r="B60" s="32">
        <v>46.5</v>
      </c>
      <c r="C60" s="33"/>
      <c r="D60" s="34">
        <v>13.6</v>
      </c>
      <c r="E60" s="33"/>
      <c r="F60" s="33">
        <v>50.7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36.4</v>
      </c>
      <c r="C61" s="33"/>
      <c r="D61" s="34">
        <v>48.6</v>
      </c>
      <c r="E61" s="33"/>
      <c r="F61" s="33"/>
      <c r="G61" s="35"/>
      <c r="H61" s="33"/>
      <c r="I61" s="33"/>
      <c r="J61" s="39">
        <v>28.41</v>
      </c>
      <c r="K61" s="39"/>
      <c r="L61" s="39">
        <v>31.02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28.9</v>
      </c>
      <c r="D63" s="34"/>
      <c r="E63" s="33">
        <v>13.5</v>
      </c>
      <c r="F63" s="33"/>
      <c r="G63" s="35">
        <v>10</v>
      </c>
      <c r="H63" s="33"/>
      <c r="I63" s="33">
        <v>10.7</v>
      </c>
      <c r="J63" s="39"/>
      <c r="K63" s="39">
        <v>11.57</v>
      </c>
      <c r="M63" s="39">
        <v>12.15</v>
      </c>
    </row>
    <row r="64" spans="1:13" ht="18.75">
      <c r="A64" s="36" t="s">
        <v>81</v>
      </c>
      <c r="B64" s="33"/>
      <c r="C64" s="33">
        <v>19.899999999999999</v>
      </c>
      <c r="D64" s="34"/>
      <c r="E64" s="33">
        <v>14.7</v>
      </c>
      <c r="F64" s="33"/>
      <c r="G64" s="37">
        <v>12.9</v>
      </c>
      <c r="H64" s="33"/>
      <c r="I64" s="33">
        <v>13.02</v>
      </c>
      <c r="J64" s="39"/>
      <c r="K64" s="39">
        <v>13.31</v>
      </c>
      <c r="L64" s="39"/>
      <c r="M64" s="39">
        <v>13.6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>
        <v>85.65</v>
      </c>
      <c r="M65" s="39">
        <v>85.36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2.73</v>
      </c>
      <c r="C67" s="33">
        <v>9.6999999999999993</v>
      </c>
      <c r="D67" s="34">
        <v>2.56</v>
      </c>
      <c r="E67" s="33">
        <v>8.5</v>
      </c>
      <c r="F67" s="33">
        <v>2.4</v>
      </c>
      <c r="G67" s="35">
        <v>10.1</v>
      </c>
      <c r="H67" s="33">
        <v>1.7</v>
      </c>
      <c r="I67" s="33">
        <v>9.1999999999999993</v>
      </c>
      <c r="J67" s="39">
        <v>1.31</v>
      </c>
      <c r="K67" s="39">
        <v>11.49</v>
      </c>
      <c r="L67" s="39">
        <v>0.96</v>
      </c>
      <c r="M67" s="39">
        <v>11.46</v>
      </c>
    </row>
    <row r="68" spans="1:13" ht="18.75">
      <c r="A68" s="41" t="s">
        <v>84</v>
      </c>
      <c r="B68" s="42">
        <v>3.12</v>
      </c>
      <c r="C68" s="33">
        <v>17</v>
      </c>
      <c r="D68" s="34">
        <v>3.05</v>
      </c>
      <c r="E68" s="33">
        <v>12.3</v>
      </c>
      <c r="F68" s="33">
        <v>2.2000000000000002</v>
      </c>
      <c r="G68" s="35">
        <v>12</v>
      </c>
      <c r="H68" s="33">
        <v>2.6</v>
      </c>
      <c r="I68" s="33">
        <v>8.8000000000000007</v>
      </c>
      <c r="J68" s="39">
        <v>1.88</v>
      </c>
      <c r="K68" s="39">
        <v>11.28</v>
      </c>
      <c r="L68" s="39">
        <v>2.11</v>
      </c>
      <c r="M68" s="39">
        <v>10.68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>
        <v>2.2799999999999998</v>
      </c>
      <c r="K69" s="39">
        <v>16.059999999999999</v>
      </c>
      <c r="L69" s="39">
        <v>3.07</v>
      </c>
      <c r="M69" s="39">
        <v>15.63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E35" sqref="E35:I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118</v>
      </c>
      <c r="D2" s="50"/>
      <c r="E2" s="50"/>
      <c r="F2" s="51" t="s">
        <v>119</v>
      </c>
      <c r="G2" s="51"/>
      <c r="H2" s="51"/>
      <c r="I2" s="52" t="s">
        <v>120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78260</v>
      </c>
      <c r="D4" s="53"/>
      <c r="E4" s="53"/>
      <c r="F4" s="53">
        <v>79110</v>
      </c>
      <c r="G4" s="53"/>
      <c r="H4" s="53"/>
      <c r="I4" s="53">
        <v>80200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131550</v>
      </c>
      <c r="D5" s="53"/>
      <c r="E5" s="53"/>
      <c r="F5" s="53">
        <v>132800</v>
      </c>
      <c r="G5" s="53"/>
      <c r="H5" s="53"/>
      <c r="I5" s="53">
        <v>133900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C4-'28日'!I4</f>
        <v>160</v>
      </c>
      <c r="D6" s="111"/>
      <c r="E6" s="111"/>
      <c r="F6" s="112">
        <f>F4-C4</f>
        <v>850</v>
      </c>
      <c r="G6" s="113"/>
      <c r="H6" s="114"/>
      <c r="I6" s="112">
        <f>I4-F4</f>
        <v>1090</v>
      </c>
      <c r="J6" s="113"/>
      <c r="K6" s="114"/>
      <c r="L6" s="119">
        <f>C6+F6+I6</f>
        <v>2100</v>
      </c>
      <c r="M6" s="119">
        <f>C7+F7+I7</f>
        <v>3700</v>
      </c>
    </row>
    <row r="7" spans="1:15" ht="21.95" customHeight="1">
      <c r="A7" s="81"/>
      <c r="B7" s="6" t="s">
        <v>8</v>
      </c>
      <c r="C7" s="111">
        <f>C5-'28日'!I5</f>
        <v>1350</v>
      </c>
      <c r="D7" s="111"/>
      <c r="E7" s="111"/>
      <c r="F7" s="112">
        <f>F5-C5</f>
        <v>1250</v>
      </c>
      <c r="G7" s="113"/>
      <c r="H7" s="114"/>
      <c r="I7" s="112">
        <f>I5-F5</f>
        <v>1100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32</v>
      </c>
      <c r="D9" s="53"/>
      <c r="E9" s="53"/>
      <c r="F9" s="53">
        <v>28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32</v>
      </c>
      <c r="D10" s="53"/>
      <c r="E10" s="53"/>
      <c r="F10" s="53">
        <v>28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250</v>
      </c>
      <c r="D11" s="9" t="s">
        <v>250</v>
      </c>
      <c r="E11" s="9" t="s">
        <v>250</v>
      </c>
      <c r="F11" s="9" t="s">
        <v>250</v>
      </c>
      <c r="G11" s="9" t="s">
        <v>250</v>
      </c>
      <c r="H11" s="9" t="s">
        <v>250</v>
      </c>
      <c r="I11" s="9" t="s">
        <v>250</v>
      </c>
      <c r="J11" s="9" t="s">
        <v>250</v>
      </c>
      <c r="K11" s="9" t="s">
        <v>250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440</v>
      </c>
      <c r="D15" s="9">
        <v>390</v>
      </c>
      <c r="E15" s="9">
        <v>340</v>
      </c>
      <c r="F15" s="9">
        <v>340</v>
      </c>
      <c r="G15" s="9">
        <v>310</v>
      </c>
      <c r="H15" s="9">
        <v>280</v>
      </c>
      <c r="I15" s="9">
        <v>280</v>
      </c>
      <c r="J15" s="9">
        <v>510</v>
      </c>
      <c r="K15" s="9">
        <v>460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267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250</v>
      </c>
      <c r="D17" s="9" t="s">
        <v>250</v>
      </c>
      <c r="E17" s="9" t="s">
        <v>250</v>
      </c>
      <c r="F17" s="9" t="s">
        <v>250</v>
      </c>
      <c r="G17" s="9" t="s">
        <v>250</v>
      </c>
      <c r="H17" s="9" t="s">
        <v>250</v>
      </c>
      <c r="I17" s="9" t="s">
        <v>250</v>
      </c>
      <c r="J17" s="9" t="s">
        <v>250</v>
      </c>
      <c r="K17" s="9" t="s">
        <v>250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440</v>
      </c>
      <c r="D21" s="9">
        <v>380</v>
      </c>
      <c r="E21" s="9">
        <v>320</v>
      </c>
      <c r="F21" s="9">
        <v>320</v>
      </c>
      <c r="G21" s="9">
        <v>280</v>
      </c>
      <c r="H21" s="9">
        <v>540</v>
      </c>
      <c r="I21" s="9">
        <v>540</v>
      </c>
      <c r="J21" s="9">
        <v>490</v>
      </c>
      <c r="K21" s="9">
        <v>430</v>
      </c>
    </row>
    <row r="22" spans="1:11" ht="35.25" customHeight="1">
      <c r="A22" s="86"/>
      <c r="B22" s="11" t="s">
        <v>25</v>
      </c>
      <c r="C22" s="59" t="s">
        <v>26</v>
      </c>
      <c r="D22" s="59"/>
      <c r="E22" s="59"/>
      <c r="F22" s="59" t="s">
        <v>268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2200</v>
      </c>
      <c r="D23" s="58"/>
      <c r="E23" s="58"/>
      <c r="F23" s="58">
        <v>1900</v>
      </c>
      <c r="G23" s="58"/>
      <c r="H23" s="58"/>
      <c r="I23" s="58">
        <v>60</v>
      </c>
      <c r="J23" s="58"/>
      <c r="K23" s="58"/>
    </row>
    <row r="24" spans="1:11" ht="21.95" customHeight="1">
      <c r="A24" s="87"/>
      <c r="B24" s="13" t="s">
        <v>29</v>
      </c>
      <c r="C24" s="58">
        <v>1710</v>
      </c>
      <c r="D24" s="58"/>
      <c r="E24" s="58"/>
      <c r="F24" s="58">
        <v>1600</v>
      </c>
      <c r="G24" s="58"/>
      <c r="H24" s="58"/>
      <c r="I24" s="58">
        <v>1500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22</v>
      </c>
      <c r="D25" s="58"/>
      <c r="E25" s="58"/>
      <c r="F25" s="58">
        <v>22</v>
      </c>
      <c r="G25" s="58"/>
      <c r="H25" s="58"/>
      <c r="I25" s="58">
        <v>21</v>
      </c>
      <c r="J25" s="58"/>
      <c r="K25" s="58"/>
    </row>
    <row r="26" spans="1:11" ht="21.95" customHeight="1">
      <c r="A26" s="84"/>
      <c r="B26" s="10" t="s">
        <v>32</v>
      </c>
      <c r="C26" s="58">
        <v>420</v>
      </c>
      <c r="D26" s="58"/>
      <c r="E26" s="58"/>
      <c r="F26" s="58">
        <v>420</v>
      </c>
      <c r="G26" s="58"/>
      <c r="H26" s="58"/>
      <c r="I26" s="58">
        <v>420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269</v>
      </c>
      <c r="D28" s="103"/>
      <c r="E28" s="104"/>
      <c r="F28" s="102" t="s">
        <v>270</v>
      </c>
      <c r="G28" s="103"/>
      <c r="H28" s="104"/>
      <c r="I28" s="102" t="s">
        <v>271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249</v>
      </c>
      <c r="D31" s="63"/>
      <c r="E31" s="64"/>
      <c r="F31" s="62" t="s">
        <v>272</v>
      </c>
      <c r="G31" s="63"/>
      <c r="H31" s="64"/>
      <c r="I31" s="62" t="s">
        <v>161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89"/>
      <c r="B35" s="92"/>
      <c r="C35" s="18" t="s">
        <v>46</v>
      </c>
      <c r="D35" s="18" t="s">
        <v>47</v>
      </c>
      <c r="E35" s="9">
        <v>9.24</v>
      </c>
      <c r="F35" s="9">
        <v>9.19</v>
      </c>
      <c r="G35" s="9">
        <v>9.1999999999999993</v>
      </c>
      <c r="H35" s="9">
        <v>9.41</v>
      </c>
      <c r="I35" s="9">
        <v>9.4700000000000006</v>
      </c>
      <c r="J35" s="39">
        <v>9.51</v>
      </c>
    </row>
    <row r="36" spans="1:10" ht="15.75">
      <c r="A36" s="89"/>
      <c r="B36" s="92"/>
      <c r="C36" s="17" t="s">
        <v>48</v>
      </c>
      <c r="D36" s="17" t="s">
        <v>49</v>
      </c>
      <c r="E36" s="9">
        <v>8.1</v>
      </c>
      <c r="F36" s="9">
        <v>6.4</v>
      </c>
      <c r="G36" s="9">
        <v>5.9</v>
      </c>
      <c r="H36" s="9">
        <v>14.5</v>
      </c>
      <c r="I36" s="9">
        <v>11.9</v>
      </c>
      <c r="J36" s="39">
        <v>12.3</v>
      </c>
    </row>
    <row r="37" spans="1:10" ht="18.75">
      <c r="A37" s="89"/>
      <c r="B37" s="92"/>
      <c r="C37" s="18" t="s">
        <v>50</v>
      </c>
      <c r="D37" s="17" t="s">
        <v>51</v>
      </c>
      <c r="E37" s="9">
        <v>14.5</v>
      </c>
      <c r="F37" s="9">
        <v>14.1</v>
      </c>
      <c r="G37" s="19">
        <v>9.1999999999999993</v>
      </c>
      <c r="H37" s="9">
        <v>12.2</v>
      </c>
      <c r="I37" s="9">
        <v>12.23</v>
      </c>
      <c r="J37" s="39">
        <v>11.53</v>
      </c>
    </row>
    <row r="38" spans="1:10" ht="16.5">
      <c r="A38" s="89"/>
      <c r="B38" s="92"/>
      <c r="C38" s="20" t="s">
        <v>52</v>
      </c>
      <c r="D38" s="17" t="s">
        <v>53</v>
      </c>
      <c r="E38" s="19">
        <v>4.53</v>
      </c>
      <c r="F38" s="19">
        <v>6.8</v>
      </c>
      <c r="G38" s="19">
        <v>7.2</v>
      </c>
      <c r="H38" s="19">
        <v>6.4</v>
      </c>
      <c r="I38" s="9">
        <v>6.7</v>
      </c>
      <c r="J38" s="39">
        <v>1.3</v>
      </c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89"/>
      <c r="B40" s="92"/>
      <c r="C40" s="18" t="s">
        <v>46</v>
      </c>
      <c r="D40" s="18" t="s">
        <v>55</v>
      </c>
      <c r="E40" s="9">
        <v>9.33</v>
      </c>
      <c r="F40" s="9">
        <v>9.3000000000000007</v>
      </c>
      <c r="G40" s="9">
        <v>9.34</v>
      </c>
      <c r="H40" s="9">
        <v>9.4700000000000006</v>
      </c>
      <c r="I40" s="9">
        <v>9.61</v>
      </c>
      <c r="J40" s="39">
        <v>9.61</v>
      </c>
    </row>
    <row r="41" spans="1:10" ht="15.75">
      <c r="A41" s="89"/>
      <c r="B41" s="92"/>
      <c r="C41" s="17" t="s">
        <v>48</v>
      </c>
      <c r="D41" s="17" t="s">
        <v>56</v>
      </c>
      <c r="E41" s="9">
        <v>13.5</v>
      </c>
      <c r="F41" s="9">
        <v>6.9</v>
      </c>
      <c r="G41" s="9">
        <v>8.1999999999999993</v>
      </c>
      <c r="H41" s="9">
        <v>8.1</v>
      </c>
      <c r="I41" s="9">
        <v>7.9</v>
      </c>
      <c r="J41" s="39">
        <v>8.3000000000000007</v>
      </c>
    </row>
    <row r="42" spans="1:10" ht="15.75">
      <c r="A42" s="89"/>
      <c r="B42" s="92"/>
      <c r="C42" s="21" t="s">
        <v>57</v>
      </c>
      <c r="D42" s="22" t="s">
        <v>58</v>
      </c>
      <c r="E42" s="9">
        <v>0.1</v>
      </c>
      <c r="F42" s="9">
        <v>0.11</v>
      </c>
      <c r="G42" s="9">
        <v>0.15</v>
      </c>
      <c r="H42" s="9">
        <v>0.2</v>
      </c>
      <c r="I42" s="9">
        <v>0.13</v>
      </c>
      <c r="J42" s="39">
        <v>0.11</v>
      </c>
    </row>
    <row r="43" spans="1:10" ht="16.5">
      <c r="A43" s="89"/>
      <c r="B43" s="92"/>
      <c r="C43" s="21" t="s">
        <v>59</v>
      </c>
      <c r="D43" s="23" t="s">
        <v>60</v>
      </c>
      <c r="E43" s="43">
        <v>0.03</v>
      </c>
      <c r="F43" s="9">
        <v>2.1000000000000001E-2</v>
      </c>
      <c r="G43" s="9">
        <v>0.26</v>
      </c>
      <c r="H43" s="9">
        <v>0.5</v>
      </c>
      <c r="I43" s="9">
        <v>0.02</v>
      </c>
      <c r="J43" s="39">
        <v>2.1999999999999999E-2</v>
      </c>
    </row>
    <row r="44" spans="1:10" ht="18.75">
      <c r="A44" s="89"/>
      <c r="B44" s="92"/>
      <c r="C44" s="18" t="s">
        <v>50</v>
      </c>
      <c r="D44" s="17" t="s">
        <v>61</v>
      </c>
      <c r="E44" s="9">
        <v>140</v>
      </c>
      <c r="F44" s="9">
        <v>110</v>
      </c>
      <c r="G44" s="9">
        <v>111.9</v>
      </c>
      <c r="H44" s="9">
        <v>125.5</v>
      </c>
      <c r="I44" s="9">
        <v>125.37</v>
      </c>
      <c r="J44" s="39">
        <v>126.77</v>
      </c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>
        <v>9.6</v>
      </c>
      <c r="F45" s="9">
        <v>9.3000000000000007</v>
      </c>
      <c r="G45" s="9">
        <v>10.9</v>
      </c>
      <c r="H45" s="9">
        <v>13.4</v>
      </c>
      <c r="I45" s="9">
        <v>14.3</v>
      </c>
      <c r="J45" s="39">
        <v>13.9</v>
      </c>
    </row>
    <row r="46" spans="1:10" ht="18.75">
      <c r="A46" s="89"/>
      <c r="B46" s="92"/>
      <c r="C46" s="18" t="s">
        <v>50</v>
      </c>
      <c r="D46" s="17" t="s">
        <v>51</v>
      </c>
      <c r="E46" s="9">
        <v>10.4</v>
      </c>
      <c r="F46" s="9">
        <v>16.3</v>
      </c>
      <c r="G46" s="9">
        <v>8.1</v>
      </c>
      <c r="H46" s="9">
        <v>8.06</v>
      </c>
      <c r="I46" s="9">
        <v>6.58</v>
      </c>
      <c r="J46" s="39">
        <v>6.17</v>
      </c>
    </row>
    <row r="47" spans="1:10" ht="16.5">
      <c r="A47" s="89"/>
      <c r="B47" s="92"/>
      <c r="C47" s="20" t="s">
        <v>52</v>
      </c>
      <c r="D47" s="17" t="s">
        <v>65</v>
      </c>
      <c r="E47" s="9">
        <v>0.94</v>
      </c>
      <c r="F47" s="9">
        <v>3.28</v>
      </c>
      <c r="G47" s="9">
        <v>1.25</v>
      </c>
      <c r="H47" s="9">
        <v>1.33</v>
      </c>
      <c r="I47" s="9">
        <v>1.22</v>
      </c>
      <c r="J47" s="39">
        <v>1.43</v>
      </c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>
        <v>8.6</v>
      </c>
      <c r="F48" s="44">
        <v>9</v>
      </c>
      <c r="G48" s="9">
        <v>7.4</v>
      </c>
      <c r="H48" s="9">
        <v>8.1</v>
      </c>
      <c r="I48" s="9">
        <v>7.9</v>
      </c>
      <c r="J48" s="39">
        <v>8.1999999999999993</v>
      </c>
    </row>
    <row r="49" spans="1:13" ht="18.75">
      <c r="A49" s="89"/>
      <c r="B49" s="92"/>
      <c r="C49" s="18" t="s">
        <v>50</v>
      </c>
      <c r="D49" s="17" t="s">
        <v>51</v>
      </c>
      <c r="E49" s="9">
        <v>17.899999999999999</v>
      </c>
      <c r="F49" s="9">
        <v>15.1</v>
      </c>
      <c r="G49" s="9">
        <v>15.7</v>
      </c>
      <c r="H49" s="9">
        <v>14.5</v>
      </c>
      <c r="I49" s="9">
        <v>12.31</v>
      </c>
      <c r="J49" s="39">
        <v>7.97</v>
      </c>
    </row>
    <row r="50" spans="1:13" ht="16.5">
      <c r="A50" s="89"/>
      <c r="B50" s="92"/>
      <c r="C50" s="20" t="s">
        <v>52</v>
      </c>
      <c r="D50" s="17" t="s">
        <v>65</v>
      </c>
      <c r="E50" s="9">
        <v>1.84</v>
      </c>
      <c r="F50" s="9">
        <v>2.34</v>
      </c>
      <c r="G50" s="9">
        <v>1.7</v>
      </c>
      <c r="H50" s="9">
        <v>1.51</v>
      </c>
      <c r="I50" s="9">
        <v>1.64</v>
      </c>
      <c r="J50" s="39">
        <v>1.87</v>
      </c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77</v>
      </c>
      <c r="F56" s="26" t="s">
        <v>73</v>
      </c>
      <c r="G56" s="27">
        <v>84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22.59</v>
      </c>
      <c r="C59" s="33"/>
      <c r="D59" s="34">
        <v>23.1</v>
      </c>
      <c r="E59" s="33"/>
      <c r="F59" s="33"/>
      <c r="G59" s="35"/>
      <c r="H59" s="33"/>
      <c r="I59" s="33"/>
      <c r="J59" s="39">
        <v>10.46</v>
      </c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32.5</v>
      </c>
      <c r="G60" s="35"/>
      <c r="H60" s="33">
        <v>23.7</v>
      </c>
      <c r="I60" s="33"/>
      <c r="J60" s="39">
        <v>17.22</v>
      </c>
      <c r="K60" s="39"/>
      <c r="L60" s="39"/>
      <c r="M60" s="39"/>
    </row>
    <row r="61" spans="1:13" ht="18.75">
      <c r="A61" s="31" t="s">
        <v>79</v>
      </c>
      <c r="B61" s="32">
        <v>40.9</v>
      </c>
      <c r="C61" s="33"/>
      <c r="D61" s="34">
        <v>48.7</v>
      </c>
      <c r="E61" s="33"/>
      <c r="F61" s="33">
        <v>49.7</v>
      </c>
      <c r="G61" s="35"/>
      <c r="H61" s="33">
        <v>56.04</v>
      </c>
      <c r="I61" s="33"/>
      <c r="J61" s="39"/>
      <c r="K61" s="39"/>
      <c r="L61" s="39"/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>
        <v>10.4</v>
      </c>
      <c r="J63" s="39"/>
      <c r="K63" s="39">
        <v>10.39</v>
      </c>
      <c r="M63" s="39"/>
    </row>
    <row r="64" spans="1:13" ht="18.75">
      <c r="A64" s="36" t="s">
        <v>81</v>
      </c>
      <c r="B64" s="33"/>
      <c r="C64" s="33">
        <v>34.799999999999997</v>
      </c>
      <c r="D64" s="34"/>
      <c r="E64" s="33">
        <v>35.6</v>
      </c>
      <c r="F64" s="33"/>
      <c r="G64" s="37">
        <v>56.7</v>
      </c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22.7</v>
      </c>
      <c r="D65" s="34"/>
      <c r="E65" s="33">
        <v>22</v>
      </c>
      <c r="F65" s="33"/>
      <c r="G65" s="35">
        <v>28.05</v>
      </c>
      <c r="H65" s="33"/>
      <c r="I65" s="33">
        <v>22.2</v>
      </c>
      <c r="J65" s="39"/>
      <c r="K65" s="39">
        <v>22.75</v>
      </c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1.57</v>
      </c>
      <c r="C67" s="33">
        <v>11.64</v>
      </c>
      <c r="D67" s="34">
        <v>1.96</v>
      </c>
      <c r="E67" s="33">
        <v>11.89</v>
      </c>
      <c r="F67" s="33">
        <v>1.6</v>
      </c>
      <c r="G67" s="35">
        <v>11.3</v>
      </c>
      <c r="H67" s="33">
        <v>1.5</v>
      </c>
      <c r="I67" s="33">
        <v>11.4</v>
      </c>
      <c r="J67" s="39">
        <v>1.43</v>
      </c>
      <c r="K67" s="39">
        <v>11.89</v>
      </c>
      <c r="L67" s="39">
        <v>1.62</v>
      </c>
      <c r="M67" s="39">
        <v>11.37</v>
      </c>
    </row>
    <row r="68" spans="1:13" ht="18.75">
      <c r="A68" s="41" t="s">
        <v>84</v>
      </c>
      <c r="B68" s="42">
        <v>1.9</v>
      </c>
      <c r="C68" s="33">
        <v>10.29</v>
      </c>
      <c r="D68" s="34">
        <v>1.39</v>
      </c>
      <c r="E68" s="33">
        <v>10.09</v>
      </c>
      <c r="F68" s="33">
        <v>1.84</v>
      </c>
      <c r="G68" s="35">
        <v>9.4</v>
      </c>
      <c r="H68" s="33">
        <v>1.4</v>
      </c>
      <c r="I68" s="33">
        <v>9.5</v>
      </c>
      <c r="J68" s="39">
        <v>1.93</v>
      </c>
      <c r="K68" s="39">
        <v>10.25</v>
      </c>
      <c r="L68" s="39">
        <v>1.87</v>
      </c>
      <c r="M68" s="39">
        <v>9.77</v>
      </c>
    </row>
    <row r="69" spans="1:13" ht="18.75">
      <c r="A69" s="41" t="s">
        <v>85</v>
      </c>
      <c r="B69" s="42">
        <v>1.71</v>
      </c>
      <c r="C69" s="33">
        <v>12.08</v>
      </c>
      <c r="D69" s="34">
        <v>2.0299999999999998</v>
      </c>
      <c r="E69" s="33">
        <v>12.37</v>
      </c>
      <c r="F69" s="33">
        <v>1.7</v>
      </c>
      <c r="G69" s="35">
        <v>11.4</v>
      </c>
      <c r="H69" s="33">
        <v>1.6</v>
      </c>
      <c r="I69" s="33">
        <v>11.7</v>
      </c>
      <c r="J69" s="39">
        <v>2.02</v>
      </c>
      <c r="K69" s="39">
        <v>12.18</v>
      </c>
      <c r="L69" s="39">
        <v>1.93</v>
      </c>
      <c r="M69" s="39">
        <v>12.4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1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135</v>
      </c>
      <c r="D2" s="50"/>
      <c r="E2" s="50"/>
      <c r="F2" s="51" t="s">
        <v>136</v>
      </c>
      <c r="G2" s="51"/>
      <c r="H2" s="51"/>
      <c r="I2" s="52" t="s">
        <v>137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81106</v>
      </c>
      <c r="D4" s="53"/>
      <c r="E4" s="53"/>
      <c r="F4" s="53">
        <v>81190</v>
      </c>
      <c r="G4" s="53"/>
      <c r="H4" s="53"/>
      <c r="I4" s="53">
        <v>81900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135020</v>
      </c>
      <c r="D5" s="53"/>
      <c r="E5" s="53"/>
      <c r="F5" s="53">
        <v>136100</v>
      </c>
      <c r="G5" s="53"/>
      <c r="H5" s="53"/>
      <c r="I5" s="53">
        <v>136600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C4-'29日'!I4</f>
        <v>906</v>
      </c>
      <c r="D6" s="111"/>
      <c r="E6" s="111"/>
      <c r="F6" s="112">
        <f>F4-C4</f>
        <v>84</v>
      </c>
      <c r="G6" s="113"/>
      <c r="H6" s="114"/>
      <c r="I6" s="112">
        <f>I4-F4</f>
        <v>710</v>
      </c>
      <c r="J6" s="113"/>
      <c r="K6" s="114"/>
      <c r="L6" s="119">
        <f>C6+F6+I6</f>
        <v>1700</v>
      </c>
      <c r="M6" s="119">
        <f>C7+F7+I7</f>
        <v>2700</v>
      </c>
    </row>
    <row r="7" spans="1:15" ht="21.95" customHeight="1">
      <c r="A7" s="81"/>
      <c r="B7" s="6" t="s">
        <v>8</v>
      </c>
      <c r="C7" s="111">
        <f>C5-'29日'!I5</f>
        <v>1120</v>
      </c>
      <c r="D7" s="111"/>
      <c r="E7" s="111"/>
      <c r="F7" s="112">
        <f>F5-C5</f>
        <v>1080</v>
      </c>
      <c r="G7" s="113"/>
      <c r="H7" s="114"/>
      <c r="I7" s="112">
        <f>I5-F5</f>
        <v>500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32</v>
      </c>
      <c r="D9" s="53"/>
      <c r="E9" s="53"/>
      <c r="F9" s="53">
        <v>28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32</v>
      </c>
      <c r="D10" s="53"/>
      <c r="E10" s="53"/>
      <c r="F10" s="53">
        <v>28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250</v>
      </c>
      <c r="D11" s="9" t="s">
        <v>250</v>
      </c>
      <c r="E11" s="9" t="s">
        <v>250</v>
      </c>
      <c r="F11" s="9" t="s">
        <v>250</v>
      </c>
      <c r="G11" s="9" t="s">
        <v>250</v>
      </c>
      <c r="H11" s="9" t="s">
        <v>250</v>
      </c>
      <c r="I11" s="9" t="s">
        <v>250</v>
      </c>
      <c r="J11" s="9" t="s">
        <v>250</v>
      </c>
      <c r="K11" s="9" t="s">
        <v>250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460</v>
      </c>
      <c r="D15" s="9">
        <v>420</v>
      </c>
      <c r="E15" s="9">
        <v>380</v>
      </c>
      <c r="F15" s="9">
        <v>380</v>
      </c>
      <c r="G15" s="9">
        <v>340</v>
      </c>
      <c r="H15" s="9">
        <v>300</v>
      </c>
      <c r="I15" s="9">
        <v>300</v>
      </c>
      <c r="J15" s="9">
        <v>270</v>
      </c>
      <c r="K15" s="9">
        <v>500</v>
      </c>
    </row>
    <row r="16" spans="1:15" ht="46.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273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250</v>
      </c>
      <c r="D17" s="9" t="s">
        <v>250</v>
      </c>
      <c r="E17" s="9" t="s">
        <v>250</v>
      </c>
      <c r="F17" s="9" t="s">
        <v>250</v>
      </c>
      <c r="G17" s="9" t="s">
        <v>250</v>
      </c>
      <c r="H17" s="9" t="s">
        <v>250</v>
      </c>
      <c r="I17" s="9" t="s">
        <v>250</v>
      </c>
      <c r="J17" s="9" t="s">
        <v>250</v>
      </c>
      <c r="K17" s="9" t="s">
        <v>250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430</v>
      </c>
      <c r="D21" s="9">
        <v>380</v>
      </c>
      <c r="E21" s="9">
        <v>330</v>
      </c>
      <c r="F21" s="9">
        <v>330</v>
      </c>
      <c r="G21" s="9">
        <v>270</v>
      </c>
      <c r="H21" s="9">
        <v>540</v>
      </c>
      <c r="I21" s="9">
        <v>540</v>
      </c>
      <c r="J21" s="9">
        <v>480</v>
      </c>
      <c r="K21" s="9">
        <v>440</v>
      </c>
    </row>
    <row r="22" spans="1:11" ht="42.75" customHeight="1">
      <c r="A22" s="86"/>
      <c r="B22" s="11" t="s">
        <v>25</v>
      </c>
      <c r="C22" s="59" t="s">
        <v>26</v>
      </c>
      <c r="D22" s="59"/>
      <c r="E22" s="59"/>
      <c r="F22" s="59" t="s">
        <v>268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60</v>
      </c>
      <c r="D23" s="58"/>
      <c r="E23" s="58"/>
      <c r="F23" s="58">
        <v>60</v>
      </c>
      <c r="G23" s="58"/>
      <c r="H23" s="58"/>
      <c r="I23" s="58">
        <v>0</v>
      </c>
      <c r="J23" s="58"/>
      <c r="K23" s="58"/>
    </row>
    <row r="24" spans="1:11" ht="21.95" customHeight="1">
      <c r="A24" s="87"/>
      <c r="B24" s="13" t="s">
        <v>29</v>
      </c>
      <c r="C24" s="58">
        <v>150</v>
      </c>
      <c r="D24" s="58"/>
      <c r="E24" s="58"/>
      <c r="F24" s="58">
        <v>2180</v>
      </c>
      <c r="G24" s="58"/>
      <c r="H24" s="58"/>
      <c r="I24" s="58">
        <v>2180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21</v>
      </c>
      <c r="D25" s="58"/>
      <c r="E25" s="58"/>
      <c r="F25" s="58">
        <v>21</v>
      </c>
      <c r="G25" s="58"/>
      <c r="H25" s="58"/>
      <c r="I25" s="58">
        <v>21</v>
      </c>
      <c r="J25" s="58"/>
      <c r="K25" s="58"/>
    </row>
    <row r="26" spans="1:11" ht="21.95" customHeight="1">
      <c r="A26" s="84"/>
      <c r="B26" s="10" t="s">
        <v>32</v>
      </c>
      <c r="C26" s="58">
        <v>420</v>
      </c>
      <c r="D26" s="58"/>
      <c r="E26" s="58"/>
      <c r="F26" s="58">
        <v>420</v>
      </c>
      <c r="G26" s="58"/>
      <c r="H26" s="58"/>
      <c r="I26" s="58">
        <v>420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 t="s">
        <v>274</v>
      </c>
      <c r="D28" s="103"/>
      <c r="E28" s="104"/>
      <c r="F28" s="102" t="s">
        <v>275</v>
      </c>
      <c r="G28" s="103"/>
      <c r="H28" s="104"/>
      <c r="I28" s="102" t="s">
        <v>276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277</v>
      </c>
      <c r="D31" s="63"/>
      <c r="E31" s="64"/>
      <c r="F31" s="62" t="s">
        <v>278</v>
      </c>
      <c r="G31" s="63"/>
      <c r="H31" s="64"/>
      <c r="I31" s="62" t="s">
        <v>142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89"/>
      <c r="B35" s="92"/>
      <c r="C35" s="18" t="s">
        <v>46</v>
      </c>
      <c r="D35" s="18" t="s">
        <v>47</v>
      </c>
      <c r="E35" s="9">
        <v>9.25</v>
      </c>
      <c r="F35" s="9">
        <v>9.16</v>
      </c>
      <c r="G35" s="9">
        <v>9.3000000000000007</v>
      </c>
      <c r="H35" s="9">
        <v>9.2799999999999994</v>
      </c>
      <c r="I35" s="9">
        <v>9.42</v>
      </c>
      <c r="J35" s="39">
        <v>9.32</v>
      </c>
    </row>
    <row r="36" spans="1:10" ht="15.75">
      <c r="A36" s="89"/>
      <c r="B36" s="92"/>
      <c r="C36" s="17" t="s">
        <v>48</v>
      </c>
      <c r="D36" s="17" t="s">
        <v>49</v>
      </c>
      <c r="E36" s="9">
        <v>6.03</v>
      </c>
      <c r="F36" s="9">
        <v>8.6999999999999993</v>
      </c>
      <c r="G36" s="9">
        <v>9.6</v>
      </c>
      <c r="H36" s="9">
        <v>11.5</v>
      </c>
      <c r="I36" s="9">
        <v>9.8000000000000007</v>
      </c>
      <c r="J36" s="39">
        <v>10.4</v>
      </c>
    </row>
    <row r="37" spans="1:10" ht="18.75">
      <c r="A37" s="89"/>
      <c r="B37" s="92"/>
      <c r="C37" s="18" t="s">
        <v>50</v>
      </c>
      <c r="D37" s="17" t="s">
        <v>51</v>
      </c>
      <c r="E37" s="9">
        <v>10.199999999999999</v>
      </c>
      <c r="F37" s="9">
        <v>13.33</v>
      </c>
      <c r="G37" s="19">
        <v>12.9</v>
      </c>
      <c r="H37" s="9">
        <v>12.5</v>
      </c>
      <c r="I37" s="9">
        <v>15.8</v>
      </c>
      <c r="J37" s="39">
        <v>12.5</v>
      </c>
    </row>
    <row r="38" spans="1:10" ht="16.5">
      <c r="A38" s="89"/>
      <c r="B38" s="92"/>
      <c r="C38" s="20" t="s">
        <v>52</v>
      </c>
      <c r="D38" s="17" t="s">
        <v>53</v>
      </c>
      <c r="E38" s="19">
        <v>3.3</v>
      </c>
      <c r="F38" s="19">
        <v>12.9</v>
      </c>
      <c r="G38" s="19">
        <v>7.1</v>
      </c>
      <c r="H38" s="19">
        <v>6.4</v>
      </c>
      <c r="I38" s="9">
        <v>8.94</v>
      </c>
      <c r="J38" s="39">
        <v>9.24</v>
      </c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>
        <v>0.4</v>
      </c>
      <c r="F39" s="9">
        <v>0.4</v>
      </c>
      <c r="G39" s="9">
        <v>0.7</v>
      </c>
      <c r="H39" s="9">
        <v>0.7</v>
      </c>
      <c r="I39" s="9">
        <v>0</v>
      </c>
      <c r="J39" s="39">
        <v>0</v>
      </c>
    </row>
    <row r="40" spans="1:10" ht="15.75">
      <c r="A40" s="89"/>
      <c r="B40" s="92"/>
      <c r="C40" s="18" t="s">
        <v>46</v>
      </c>
      <c r="D40" s="18" t="s">
        <v>55</v>
      </c>
      <c r="E40" s="9">
        <v>9.3699999999999992</v>
      </c>
      <c r="F40" s="9">
        <v>9.35</v>
      </c>
      <c r="G40" s="9">
        <v>9.4499999999999993</v>
      </c>
      <c r="H40" s="9">
        <v>9.43</v>
      </c>
      <c r="I40" s="9">
        <v>9.3000000000000007</v>
      </c>
      <c r="J40" s="39">
        <v>9.36</v>
      </c>
    </row>
    <row r="41" spans="1:10" ht="15.75">
      <c r="A41" s="89"/>
      <c r="B41" s="92"/>
      <c r="C41" s="17" t="s">
        <v>48</v>
      </c>
      <c r="D41" s="17" t="s">
        <v>56</v>
      </c>
      <c r="E41" s="9">
        <v>6.4</v>
      </c>
      <c r="F41" s="9">
        <v>9.4</v>
      </c>
      <c r="G41" s="9">
        <v>8.6999999999999993</v>
      </c>
      <c r="H41" s="9">
        <v>9.1</v>
      </c>
      <c r="I41" s="9">
        <v>9</v>
      </c>
      <c r="J41" s="39">
        <v>8.8000000000000007</v>
      </c>
    </row>
    <row r="42" spans="1:10" ht="15.75">
      <c r="A42" s="89"/>
      <c r="B42" s="92"/>
      <c r="C42" s="21" t="s">
        <v>57</v>
      </c>
      <c r="D42" s="22" t="s">
        <v>58</v>
      </c>
      <c r="E42" s="9">
        <v>0.15</v>
      </c>
      <c r="F42" s="9">
        <v>0.13</v>
      </c>
      <c r="G42" s="9">
        <v>0.14000000000000001</v>
      </c>
      <c r="H42" s="9">
        <v>0.17</v>
      </c>
      <c r="I42" s="9">
        <v>0.14000000000000001</v>
      </c>
      <c r="J42" s="39">
        <v>0.12</v>
      </c>
    </row>
    <row r="43" spans="1:10" ht="16.5">
      <c r="A43" s="89"/>
      <c r="B43" s="92"/>
      <c r="C43" s="21" t="s">
        <v>59</v>
      </c>
      <c r="D43" s="23" t="s">
        <v>60</v>
      </c>
      <c r="E43" s="9">
        <v>2.1000000000000001E-2</v>
      </c>
      <c r="F43" s="9">
        <v>4.4200000000000003E-2</v>
      </c>
      <c r="G43" s="9">
        <v>3.1E-2</v>
      </c>
      <c r="H43" s="9">
        <v>4.2000000000000003E-2</v>
      </c>
      <c r="I43" s="9">
        <v>4.8000000000000001E-2</v>
      </c>
      <c r="J43" s="39">
        <v>4.4999999999999998E-2</v>
      </c>
    </row>
    <row r="44" spans="1:10" ht="18.75">
      <c r="A44" s="89"/>
      <c r="B44" s="92"/>
      <c r="C44" s="18" t="s">
        <v>50</v>
      </c>
      <c r="D44" s="17" t="s">
        <v>61</v>
      </c>
      <c r="E44" s="9">
        <v>123.1</v>
      </c>
      <c r="F44" s="9">
        <v>140</v>
      </c>
      <c r="G44" s="9">
        <v>126.7</v>
      </c>
      <c r="H44" s="9">
        <v>130</v>
      </c>
      <c r="I44" s="9">
        <v>300</v>
      </c>
      <c r="J44" s="39">
        <v>290</v>
      </c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>
        <v>9.4499999999999993</v>
      </c>
      <c r="F45" s="9">
        <v>10.6</v>
      </c>
      <c r="G45" s="9">
        <v>9.86</v>
      </c>
      <c r="H45" s="9">
        <v>7</v>
      </c>
      <c r="I45" s="9">
        <v>12.8</v>
      </c>
      <c r="J45" s="39">
        <v>11.2</v>
      </c>
    </row>
    <row r="46" spans="1:10" ht="18.75">
      <c r="A46" s="89"/>
      <c r="B46" s="92"/>
      <c r="C46" s="18" t="s">
        <v>50</v>
      </c>
      <c r="D46" s="17" t="s">
        <v>51</v>
      </c>
      <c r="E46" s="9">
        <v>6.4</v>
      </c>
      <c r="F46" s="9">
        <v>6.25</v>
      </c>
      <c r="G46" s="9">
        <v>7.8</v>
      </c>
      <c r="H46" s="9">
        <v>8.1</v>
      </c>
      <c r="I46" s="9">
        <v>6.1</v>
      </c>
      <c r="J46" s="39">
        <v>7.7</v>
      </c>
    </row>
    <row r="47" spans="1:10" ht="16.5">
      <c r="A47" s="89"/>
      <c r="B47" s="92"/>
      <c r="C47" s="20" t="s">
        <v>52</v>
      </c>
      <c r="D47" s="17" t="s">
        <v>65</v>
      </c>
      <c r="E47" s="9">
        <v>1.78</v>
      </c>
      <c r="F47" s="9">
        <v>1.1299999999999999</v>
      </c>
      <c r="G47" s="9">
        <v>1.5</v>
      </c>
      <c r="H47" s="9">
        <v>1.43</v>
      </c>
      <c r="I47" s="9">
        <v>0.56000000000000005</v>
      </c>
      <c r="J47" s="39">
        <v>1.1599999999999999</v>
      </c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>
        <v>9.6</v>
      </c>
      <c r="F48" s="9">
        <v>10</v>
      </c>
      <c r="G48" s="9">
        <v>9.49</v>
      </c>
      <c r="H48" s="9">
        <v>10.3</v>
      </c>
      <c r="I48" s="9">
        <v>12.3</v>
      </c>
      <c r="J48" s="39">
        <v>10.6</v>
      </c>
    </row>
    <row r="49" spans="1:13" ht="18.75">
      <c r="A49" s="89"/>
      <c r="B49" s="92"/>
      <c r="C49" s="18" t="s">
        <v>50</v>
      </c>
      <c r="D49" s="17" t="s">
        <v>51</v>
      </c>
      <c r="E49" s="9">
        <v>12.9</v>
      </c>
      <c r="F49" s="9">
        <v>10.84</v>
      </c>
      <c r="G49" s="9">
        <v>10.199999999999999</v>
      </c>
      <c r="H49" s="9">
        <v>11.7</v>
      </c>
      <c r="I49" s="9">
        <v>11.7</v>
      </c>
      <c r="J49" s="39">
        <v>11.3</v>
      </c>
    </row>
    <row r="50" spans="1:13" ht="16.5">
      <c r="A50" s="89"/>
      <c r="B50" s="92"/>
      <c r="C50" s="20" t="s">
        <v>52</v>
      </c>
      <c r="D50" s="17" t="s">
        <v>65</v>
      </c>
      <c r="E50" s="9">
        <v>1.2</v>
      </c>
      <c r="F50" s="9">
        <v>5.22</v>
      </c>
      <c r="G50" s="9">
        <v>1.77</v>
      </c>
      <c r="H50" s="9">
        <v>1.5</v>
      </c>
      <c r="I50" s="9">
        <v>0.52</v>
      </c>
      <c r="J50" s="39">
        <v>0.96</v>
      </c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7.67</v>
      </c>
      <c r="D56" s="26" t="s">
        <v>44</v>
      </c>
      <c r="E56" s="27">
        <v>79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13.6</v>
      </c>
      <c r="C59" s="33"/>
      <c r="D59" s="34">
        <v>13.14</v>
      </c>
      <c r="E59" s="33"/>
      <c r="F59" s="33">
        <v>14.1</v>
      </c>
      <c r="G59" s="35"/>
      <c r="H59" s="33">
        <v>14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13.1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23.73</v>
      </c>
      <c r="E61" s="33"/>
      <c r="F61" s="33">
        <v>26.1</v>
      </c>
      <c r="G61" s="35"/>
      <c r="H61" s="33"/>
      <c r="I61" s="33"/>
      <c r="J61" s="39">
        <v>27.72</v>
      </c>
      <c r="K61" s="39"/>
      <c r="L61" s="39">
        <v>27.3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10.81</v>
      </c>
      <c r="D63" s="34"/>
      <c r="E63" s="33">
        <v>10.71</v>
      </c>
      <c r="F63" s="33"/>
      <c r="G63" s="35">
        <v>10.6</v>
      </c>
      <c r="H63" s="33"/>
      <c r="I63" s="33">
        <v>13.3</v>
      </c>
      <c r="J63" s="39"/>
      <c r="K63" s="39"/>
      <c r="M63" s="39"/>
    </row>
    <row r="64" spans="1:13" ht="18.75">
      <c r="A64" s="36" t="s">
        <v>81</v>
      </c>
      <c r="B64" s="33"/>
      <c r="C64" s="33">
        <v>13.55</v>
      </c>
      <c r="D64" s="34"/>
      <c r="E64" s="33">
        <v>16.2</v>
      </c>
      <c r="F64" s="33"/>
      <c r="G64" s="37">
        <v>14.5</v>
      </c>
      <c r="H64" s="33"/>
      <c r="I64" s="33">
        <v>13.8</v>
      </c>
      <c r="J64" s="39"/>
      <c r="K64" s="39">
        <v>16.2</v>
      </c>
      <c r="L64" s="39"/>
      <c r="M64" s="39">
        <v>18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>
        <v>16</v>
      </c>
      <c r="M65" s="39">
        <v>16.5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1.66</v>
      </c>
      <c r="C67" s="33">
        <v>11.47</v>
      </c>
      <c r="D67" s="34">
        <v>1.53</v>
      </c>
      <c r="E67" s="33">
        <v>11.55</v>
      </c>
      <c r="F67" s="33">
        <v>1.5</v>
      </c>
      <c r="G67" s="35">
        <v>11.7</v>
      </c>
      <c r="H67" s="33">
        <v>1.74</v>
      </c>
      <c r="I67" s="33">
        <v>11.3</v>
      </c>
      <c r="J67" s="39">
        <v>2.14</v>
      </c>
      <c r="K67" s="39">
        <v>12.3</v>
      </c>
      <c r="L67" s="39">
        <v>2.31</v>
      </c>
      <c r="M67" s="39">
        <v>11.4</v>
      </c>
    </row>
    <row r="68" spans="1:13" ht="18.75">
      <c r="A68" s="41" t="s">
        <v>84</v>
      </c>
      <c r="B68" s="42">
        <v>1.86</v>
      </c>
      <c r="C68" s="33">
        <v>9.61</v>
      </c>
      <c r="D68" s="34">
        <v>2.27</v>
      </c>
      <c r="E68" s="33">
        <v>10.039999999999999</v>
      </c>
      <c r="F68" s="33">
        <v>1.8</v>
      </c>
      <c r="G68" s="35">
        <v>9.9</v>
      </c>
      <c r="H68" s="33">
        <v>1.1000000000000001</v>
      </c>
      <c r="I68" s="33">
        <v>9.9</v>
      </c>
      <c r="J68" s="39">
        <v>1.54</v>
      </c>
      <c r="K68" s="39">
        <v>10</v>
      </c>
      <c r="L68" s="39">
        <v>1.82</v>
      </c>
      <c r="M68" s="39">
        <v>9.5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>
        <v>2.36</v>
      </c>
      <c r="K69" s="39">
        <v>11.8</v>
      </c>
      <c r="L69" s="39">
        <v>3.2</v>
      </c>
      <c r="M69" s="39">
        <v>13.1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L6" sqref="L6:M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135</v>
      </c>
      <c r="D2" s="50"/>
      <c r="E2" s="50"/>
      <c r="F2" s="51" t="s">
        <v>136</v>
      </c>
      <c r="G2" s="51"/>
      <c r="H2" s="51"/>
      <c r="I2" s="52" t="s">
        <v>137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83100</v>
      </c>
      <c r="D4" s="53"/>
      <c r="E4" s="53"/>
      <c r="F4" s="53">
        <v>84130</v>
      </c>
      <c r="G4" s="53"/>
      <c r="H4" s="53"/>
      <c r="I4" s="53">
        <v>85020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138000</v>
      </c>
      <c r="D5" s="53"/>
      <c r="E5" s="53"/>
      <c r="F5" s="53">
        <v>138950</v>
      </c>
      <c r="G5" s="53"/>
      <c r="H5" s="53"/>
      <c r="I5" s="53">
        <v>139750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C4-'30日'!I4</f>
        <v>1200</v>
      </c>
      <c r="D6" s="111"/>
      <c r="E6" s="111"/>
      <c r="F6" s="112">
        <f>F4-C4</f>
        <v>1030</v>
      </c>
      <c r="G6" s="113"/>
      <c r="H6" s="114"/>
      <c r="I6" s="112">
        <f>I4-F4</f>
        <v>890</v>
      </c>
      <c r="J6" s="113"/>
      <c r="K6" s="114"/>
      <c r="L6" s="119">
        <f>C6+F6+I6</f>
        <v>3120</v>
      </c>
      <c r="M6" s="119">
        <f>C7+F7+I7</f>
        <v>3150</v>
      </c>
    </row>
    <row r="7" spans="1:15" ht="21.95" customHeight="1">
      <c r="A7" s="81"/>
      <c r="B7" s="6" t="s">
        <v>8</v>
      </c>
      <c r="C7" s="111">
        <f>C5-'30日'!I5</f>
        <v>1400</v>
      </c>
      <c r="D7" s="111"/>
      <c r="E7" s="111"/>
      <c r="F7" s="112">
        <f>F5-C5</f>
        <v>950</v>
      </c>
      <c r="G7" s="113"/>
      <c r="H7" s="114"/>
      <c r="I7" s="112">
        <f>I5-F5</f>
        <v>800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32</v>
      </c>
      <c r="D9" s="53"/>
      <c r="E9" s="53"/>
      <c r="F9" s="53">
        <v>28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32</v>
      </c>
      <c r="D10" s="53"/>
      <c r="E10" s="53"/>
      <c r="F10" s="53">
        <v>28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250</v>
      </c>
      <c r="D11" s="9" t="s">
        <v>250</v>
      </c>
      <c r="E11" s="9" t="s">
        <v>250</v>
      </c>
      <c r="F11" s="9" t="s">
        <v>250</v>
      </c>
      <c r="G11" s="9" t="s">
        <v>250</v>
      </c>
      <c r="H11" s="9" t="s">
        <v>250</v>
      </c>
      <c r="I11" s="9" t="s">
        <v>250</v>
      </c>
      <c r="J11" s="9" t="s">
        <v>250</v>
      </c>
      <c r="K11" s="9" t="s">
        <v>250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500</v>
      </c>
      <c r="D15" s="9">
        <v>470</v>
      </c>
      <c r="E15" s="9">
        <v>440</v>
      </c>
      <c r="F15" s="9">
        <v>440</v>
      </c>
      <c r="G15" s="9">
        <v>400</v>
      </c>
      <c r="H15" s="9">
        <v>370</v>
      </c>
      <c r="I15" s="9">
        <v>360</v>
      </c>
      <c r="J15" s="9">
        <v>330</v>
      </c>
      <c r="K15" s="9">
        <v>290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250</v>
      </c>
      <c r="D17" s="9" t="s">
        <v>250</v>
      </c>
      <c r="E17" s="9" t="s">
        <v>250</v>
      </c>
      <c r="F17" s="9" t="s">
        <v>250</v>
      </c>
      <c r="G17" s="9" t="s">
        <v>250</v>
      </c>
      <c r="H17" s="9" t="s">
        <v>250</v>
      </c>
      <c r="I17" s="9" t="s">
        <v>250</v>
      </c>
      <c r="J17" s="9" t="s">
        <v>250</v>
      </c>
      <c r="K17" s="9" t="s">
        <v>250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440</v>
      </c>
      <c r="D21" s="9">
        <v>380</v>
      </c>
      <c r="E21" s="9">
        <v>310</v>
      </c>
      <c r="F21" s="9">
        <v>310</v>
      </c>
      <c r="G21" s="9">
        <v>260</v>
      </c>
      <c r="H21" s="9">
        <v>530</v>
      </c>
      <c r="I21" s="9">
        <v>530</v>
      </c>
      <c r="J21" s="9">
        <v>480</v>
      </c>
      <c r="K21" s="9">
        <v>430</v>
      </c>
    </row>
    <row r="22" spans="1:11" ht="30" customHeight="1">
      <c r="A22" s="86"/>
      <c r="B22" s="11" t="s">
        <v>25</v>
      </c>
      <c r="C22" s="59" t="s">
        <v>26</v>
      </c>
      <c r="D22" s="59"/>
      <c r="E22" s="59"/>
      <c r="F22" s="59" t="s">
        <v>268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0</v>
      </c>
      <c r="D23" s="58"/>
      <c r="E23" s="58"/>
      <c r="F23" s="58">
        <v>0</v>
      </c>
      <c r="G23" s="58"/>
      <c r="H23" s="58"/>
      <c r="I23" s="58">
        <v>0</v>
      </c>
      <c r="J23" s="58"/>
      <c r="K23" s="58"/>
    </row>
    <row r="24" spans="1:11" ht="21.95" customHeight="1">
      <c r="A24" s="87"/>
      <c r="B24" s="13" t="s">
        <v>29</v>
      </c>
      <c r="C24" s="58">
        <v>2180</v>
      </c>
      <c r="D24" s="58"/>
      <c r="E24" s="58"/>
      <c r="F24" s="58">
        <v>2100</v>
      </c>
      <c r="G24" s="58"/>
      <c r="H24" s="58"/>
      <c r="I24" s="58">
        <v>2050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21</v>
      </c>
      <c r="D25" s="58"/>
      <c r="E25" s="58"/>
      <c r="F25" s="58">
        <v>21</v>
      </c>
      <c r="G25" s="58"/>
      <c r="H25" s="58"/>
      <c r="I25" s="58">
        <v>21</v>
      </c>
      <c r="J25" s="58"/>
      <c r="K25" s="58"/>
    </row>
    <row r="26" spans="1:11" ht="21.95" customHeight="1">
      <c r="A26" s="84"/>
      <c r="B26" s="10" t="s">
        <v>32</v>
      </c>
      <c r="C26" s="58">
        <v>420</v>
      </c>
      <c r="D26" s="58"/>
      <c r="E26" s="58"/>
      <c r="F26" s="58">
        <v>420</v>
      </c>
      <c r="G26" s="58"/>
      <c r="H26" s="58"/>
      <c r="I26" s="58">
        <v>420</v>
      </c>
      <c r="J26" s="58"/>
      <c r="K26" s="58"/>
    </row>
    <row r="27" spans="1:11" ht="21.95" customHeight="1">
      <c r="A27" s="84"/>
      <c r="B27" s="10" t="s">
        <v>33</v>
      </c>
      <c r="C27" s="58">
        <v>20</v>
      </c>
      <c r="D27" s="58"/>
      <c r="E27" s="58"/>
      <c r="F27" s="58">
        <v>20</v>
      </c>
      <c r="G27" s="58"/>
      <c r="H27" s="58"/>
      <c r="I27" s="58">
        <v>20</v>
      </c>
      <c r="J27" s="58"/>
      <c r="K27" s="58"/>
    </row>
    <row r="28" spans="1:11" ht="76.5" customHeight="1">
      <c r="A28" s="96" t="s">
        <v>34</v>
      </c>
      <c r="B28" s="97"/>
      <c r="C28" s="102"/>
      <c r="D28" s="103"/>
      <c r="E28" s="104"/>
      <c r="F28" s="102" t="s">
        <v>279</v>
      </c>
      <c r="G28" s="103"/>
      <c r="H28" s="104"/>
      <c r="I28" s="102" t="s">
        <v>280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20.2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 customHeight="1">
      <c r="A31" s="60" t="s">
        <v>35</v>
      </c>
      <c r="B31" s="61"/>
      <c r="C31" s="62" t="s">
        <v>281</v>
      </c>
      <c r="D31" s="63"/>
      <c r="E31" s="64"/>
      <c r="F31" s="62" t="s">
        <v>226</v>
      </c>
      <c r="G31" s="63"/>
      <c r="H31" s="64"/>
      <c r="I31" s="62" t="s">
        <v>282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89"/>
      <c r="B35" s="92"/>
      <c r="C35" s="18" t="s">
        <v>46</v>
      </c>
      <c r="D35" s="18" t="s">
        <v>47</v>
      </c>
      <c r="E35" s="9">
        <v>9.57</v>
      </c>
      <c r="F35" s="9">
        <v>9.77</v>
      </c>
      <c r="G35" s="9">
        <v>9.4600000000000009</v>
      </c>
      <c r="H35" s="9">
        <v>9.43</v>
      </c>
      <c r="I35" s="9">
        <v>9.41</v>
      </c>
      <c r="J35" s="39">
        <v>9.4</v>
      </c>
    </row>
    <row r="36" spans="1:10" ht="15.75">
      <c r="A36" s="89"/>
      <c r="B36" s="92"/>
      <c r="C36" s="17" t="s">
        <v>48</v>
      </c>
      <c r="D36" s="17" t="s">
        <v>49</v>
      </c>
      <c r="E36" s="9">
        <v>9.6</v>
      </c>
      <c r="F36" s="9">
        <v>14.9</v>
      </c>
      <c r="G36" s="9">
        <v>9.6999999999999993</v>
      </c>
      <c r="H36" s="9">
        <v>15.4</v>
      </c>
      <c r="I36" s="9">
        <v>15.5</v>
      </c>
      <c r="J36" s="39">
        <v>16.3</v>
      </c>
    </row>
    <row r="37" spans="1:10" ht="18.75">
      <c r="A37" s="89"/>
      <c r="B37" s="92"/>
      <c r="C37" s="18" t="s">
        <v>50</v>
      </c>
      <c r="D37" s="17" t="s">
        <v>51</v>
      </c>
      <c r="E37" s="9">
        <v>14.6</v>
      </c>
      <c r="F37" s="9">
        <v>17.100000000000001</v>
      </c>
      <c r="G37" s="19">
        <v>9.3000000000000007</v>
      </c>
      <c r="H37" s="9">
        <v>9.1999999999999993</v>
      </c>
      <c r="I37" s="9">
        <v>15.3</v>
      </c>
      <c r="J37" s="39">
        <v>14.8</v>
      </c>
    </row>
    <row r="38" spans="1:10" ht="16.5">
      <c r="A38" s="89"/>
      <c r="B38" s="92"/>
      <c r="C38" s="20" t="s">
        <v>52</v>
      </c>
      <c r="D38" s="17" t="s">
        <v>53</v>
      </c>
      <c r="E38" s="19">
        <v>8.9600000000000009</v>
      </c>
      <c r="F38" s="19">
        <v>16.7</v>
      </c>
      <c r="G38" s="19">
        <v>41.1</v>
      </c>
      <c r="H38" s="19">
        <v>45.8</v>
      </c>
      <c r="I38" s="9">
        <v>36.5</v>
      </c>
      <c r="J38" s="39">
        <v>34.6</v>
      </c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0.8</v>
      </c>
      <c r="H39" s="9">
        <v>0.8</v>
      </c>
      <c r="I39" s="9">
        <v>0.6</v>
      </c>
      <c r="J39" s="39">
        <v>0.6</v>
      </c>
    </row>
    <row r="40" spans="1:10" ht="15.75">
      <c r="A40" s="89"/>
      <c r="B40" s="92"/>
      <c r="C40" s="18" t="s">
        <v>46</v>
      </c>
      <c r="D40" s="18" t="s">
        <v>55</v>
      </c>
      <c r="E40" s="9">
        <v>9.84</v>
      </c>
      <c r="F40" s="9">
        <v>10.02</v>
      </c>
      <c r="G40" s="9">
        <v>9.85</v>
      </c>
      <c r="H40" s="9">
        <v>9.66</v>
      </c>
      <c r="I40" s="9">
        <v>9.3699999999999992</v>
      </c>
      <c r="J40" s="39">
        <v>9.35</v>
      </c>
    </row>
    <row r="41" spans="1:10" ht="15.75">
      <c r="A41" s="89"/>
      <c r="B41" s="92"/>
      <c r="C41" s="17" t="s">
        <v>48</v>
      </c>
      <c r="D41" s="17" t="s">
        <v>56</v>
      </c>
      <c r="E41" s="9">
        <v>12.3</v>
      </c>
      <c r="F41" s="9">
        <v>13.8</v>
      </c>
      <c r="G41" s="9">
        <v>19.3</v>
      </c>
      <c r="H41" s="9">
        <v>12.2</v>
      </c>
      <c r="I41" s="9">
        <v>18.600000000000001</v>
      </c>
      <c r="J41" s="39">
        <v>18.100000000000001</v>
      </c>
    </row>
    <row r="42" spans="1:10" ht="15.75">
      <c r="A42" s="89"/>
      <c r="B42" s="92"/>
      <c r="C42" s="21" t="s">
        <v>57</v>
      </c>
      <c r="D42" s="22" t="s">
        <v>58</v>
      </c>
      <c r="E42" s="9">
        <v>0.15</v>
      </c>
      <c r="F42" s="9">
        <v>0.17</v>
      </c>
      <c r="G42" s="9">
        <v>0.2</v>
      </c>
      <c r="H42" s="9">
        <v>0.24</v>
      </c>
      <c r="I42" s="9">
        <v>0.19</v>
      </c>
      <c r="J42" s="39">
        <v>0.2</v>
      </c>
    </row>
    <row r="43" spans="1:10" ht="16.5">
      <c r="A43" s="89"/>
      <c r="B43" s="92"/>
      <c r="C43" s="21" t="s">
        <v>59</v>
      </c>
      <c r="D43" s="23" t="s">
        <v>60</v>
      </c>
      <c r="E43" s="9">
        <v>3.9E-2</v>
      </c>
      <c r="F43" s="9">
        <v>6.3E-2</v>
      </c>
      <c r="G43" s="9">
        <v>0.22</v>
      </c>
      <c r="H43" s="9">
        <v>0.24</v>
      </c>
      <c r="I43" s="9">
        <v>0.35</v>
      </c>
      <c r="J43" s="39">
        <v>0.38</v>
      </c>
    </row>
    <row r="44" spans="1:10" ht="18.75">
      <c r="A44" s="89"/>
      <c r="B44" s="92"/>
      <c r="C44" s="18" t="s">
        <v>50</v>
      </c>
      <c r="D44" s="17" t="s">
        <v>61</v>
      </c>
      <c r="E44" s="9">
        <v>280</v>
      </c>
      <c r="F44" s="9">
        <v>263</v>
      </c>
      <c r="G44" s="9">
        <v>430</v>
      </c>
      <c r="H44" s="9">
        <v>437</v>
      </c>
      <c r="I44" s="9">
        <v>320</v>
      </c>
      <c r="J44" s="39">
        <v>340</v>
      </c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>
        <v>11.2</v>
      </c>
      <c r="F45" s="9">
        <v>13.6</v>
      </c>
      <c r="G45" s="9">
        <v>10.5</v>
      </c>
      <c r="H45" s="9">
        <v>9.07</v>
      </c>
      <c r="I45" s="9">
        <v>10.5</v>
      </c>
      <c r="J45" s="39">
        <v>10.8</v>
      </c>
    </row>
    <row r="46" spans="1:10" ht="18.75">
      <c r="A46" s="89"/>
      <c r="B46" s="92"/>
      <c r="C46" s="18" t="s">
        <v>50</v>
      </c>
      <c r="D46" s="17" t="s">
        <v>51</v>
      </c>
      <c r="E46" s="9">
        <v>13</v>
      </c>
      <c r="F46" s="9">
        <v>8.4</v>
      </c>
      <c r="G46" s="9">
        <v>9.6</v>
      </c>
      <c r="H46" s="9">
        <v>9.8000000000000007</v>
      </c>
      <c r="I46" s="9">
        <v>9.1999999999999993</v>
      </c>
      <c r="J46" s="39">
        <v>9.5</v>
      </c>
    </row>
    <row r="47" spans="1:10" ht="16.5">
      <c r="A47" s="89"/>
      <c r="B47" s="92"/>
      <c r="C47" s="20" t="s">
        <v>52</v>
      </c>
      <c r="D47" s="17" t="s">
        <v>65</v>
      </c>
      <c r="E47" s="9">
        <v>0.49</v>
      </c>
      <c r="F47" s="9">
        <v>0.34</v>
      </c>
      <c r="G47" s="9">
        <v>2.41</v>
      </c>
      <c r="H47" s="9">
        <v>1.95</v>
      </c>
      <c r="I47" s="9">
        <v>1.73</v>
      </c>
      <c r="J47" s="39">
        <v>1.65</v>
      </c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>
        <v>11.6</v>
      </c>
      <c r="F48" s="9">
        <v>15.6</v>
      </c>
      <c r="G48" s="9">
        <v>10.199999999999999</v>
      </c>
      <c r="H48" s="9">
        <v>8.8000000000000007</v>
      </c>
      <c r="I48" s="9">
        <v>10.3</v>
      </c>
      <c r="J48" s="39">
        <v>9.6</v>
      </c>
    </row>
    <row r="49" spans="1:13" ht="18.75">
      <c r="A49" s="89"/>
      <c r="B49" s="92"/>
      <c r="C49" s="18" t="s">
        <v>50</v>
      </c>
      <c r="D49" s="17" t="s">
        <v>51</v>
      </c>
      <c r="E49" s="9">
        <v>10.3</v>
      </c>
      <c r="F49" s="9">
        <v>6.5</v>
      </c>
      <c r="G49" s="9">
        <v>8</v>
      </c>
      <c r="H49" s="9">
        <v>9.4</v>
      </c>
      <c r="I49" s="9">
        <v>9.8000000000000007</v>
      </c>
      <c r="J49" s="39">
        <v>10.3</v>
      </c>
    </row>
    <row r="50" spans="1:13" ht="16.5">
      <c r="A50" s="89"/>
      <c r="B50" s="92"/>
      <c r="C50" s="20" t="s">
        <v>52</v>
      </c>
      <c r="D50" s="17" t="s">
        <v>65</v>
      </c>
      <c r="E50" s="9">
        <v>0.43</v>
      </c>
      <c r="F50" s="9">
        <v>1.44</v>
      </c>
      <c r="G50" s="9">
        <v>3.66</v>
      </c>
      <c r="H50" s="9">
        <v>2.1</v>
      </c>
      <c r="I50" s="9">
        <v>1.36</v>
      </c>
      <c r="J50" s="39">
        <v>1.1299999999999999</v>
      </c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</v>
      </c>
      <c r="D56" s="26" t="s">
        <v>44</v>
      </c>
      <c r="E56" s="27">
        <v>75</v>
      </c>
      <c r="F56" s="26" t="s">
        <v>73</v>
      </c>
      <c r="G56" s="27">
        <v>82</v>
      </c>
      <c r="H56" s="26" t="s">
        <v>74</v>
      </c>
      <c r="I56" s="27">
        <v>0.04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16.88</v>
      </c>
      <c r="C60" s="33"/>
      <c r="D60" s="34">
        <v>9.14</v>
      </c>
      <c r="E60" s="33"/>
      <c r="F60" s="33"/>
      <c r="G60" s="35"/>
      <c r="H60" s="33">
        <v>5.7</v>
      </c>
      <c r="I60" s="33"/>
      <c r="J60" s="39">
        <v>13.5</v>
      </c>
      <c r="K60" s="39"/>
      <c r="L60" s="39">
        <v>86.7</v>
      </c>
      <c r="M60" s="39"/>
    </row>
    <row r="61" spans="1:13" ht="18.75">
      <c r="A61" s="31" t="s">
        <v>79</v>
      </c>
      <c r="B61" s="32">
        <v>28.56</v>
      </c>
      <c r="C61" s="33"/>
      <c r="D61" s="34">
        <v>28.4</v>
      </c>
      <c r="E61" s="33"/>
      <c r="F61" s="33">
        <v>29.8</v>
      </c>
      <c r="G61" s="35"/>
      <c r="H61" s="33">
        <v>33.200000000000003</v>
      </c>
      <c r="I61" s="33"/>
      <c r="J61" s="39"/>
      <c r="K61" s="39"/>
      <c r="L61" s="39"/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>
        <v>16.2</v>
      </c>
      <c r="J63" s="39"/>
      <c r="K63" s="39">
        <v>11.2</v>
      </c>
      <c r="M63" s="39">
        <v>11.5</v>
      </c>
    </row>
    <row r="64" spans="1:13" ht="18.75">
      <c r="A64" s="36" t="s">
        <v>81</v>
      </c>
      <c r="B64" s="33"/>
      <c r="C64" s="33">
        <v>14.62</v>
      </c>
      <c r="D64" s="34"/>
      <c r="E64" s="33">
        <v>15.49</v>
      </c>
      <c r="F64" s="33"/>
      <c r="G64" s="37">
        <v>15.5</v>
      </c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16.899999999999999</v>
      </c>
      <c r="D65" s="34"/>
      <c r="E65" s="33">
        <v>16.829999999999998</v>
      </c>
      <c r="F65" s="33"/>
      <c r="G65" s="35">
        <v>17.100000000000001</v>
      </c>
      <c r="H65" s="33"/>
      <c r="I65" s="33">
        <v>16.399999999999999</v>
      </c>
      <c r="J65" s="39"/>
      <c r="K65" s="39">
        <v>17</v>
      </c>
      <c r="M65" s="39">
        <v>17.2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2.25</v>
      </c>
      <c r="C67" s="33">
        <v>13.05</v>
      </c>
      <c r="D67" s="34">
        <v>2.5299999999999998</v>
      </c>
      <c r="E67" s="33">
        <v>12.42</v>
      </c>
      <c r="F67" s="33">
        <v>1.7</v>
      </c>
      <c r="G67" s="35">
        <v>12.5</v>
      </c>
      <c r="H67" s="33">
        <v>1.6</v>
      </c>
      <c r="I67" s="33">
        <v>11.4</v>
      </c>
      <c r="J67" s="39">
        <v>1.75</v>
      </c>
      <c r="K67" s="39">
        <v>12.3</v>
      </c>
      <c r="L67" s="39">
        <v>1.83</v>
      </c>
      <c r="M67" s="39">
        <v>12.1</v>
      </c>
    </row>
    <row r="68" spans="1:13" ht="18.75">
      <c r="A68" s="41" t="s">
        <v>84</v>
      </c>
      <c r="B68" s="42">
        <v>1.69</v>
      </c>
      <c r="C68" s="33">
        <v>12.12</v>
      </c>
      <c r="D68" s="34">
        <v>1.92</v>
      </c>
      <c r="E68" s="33">
        <v>10.93</v>
      </c>
      <c r="F68" s="33">
        <v>1.4</v>
      </c>
      <c r="G68" s="35">
        <v>11.03</v>
      </c>
      <c r="H68" s="33">
        <v>1.5</v>
      </c>
      <c r="I68" s="33">
        <v>9.3000000000000007</v>
      </c>
      <c r="J68" s="39">
        <v>1.39</v>
      </c>
      <c r="K68" s="39">
        <v>10.3</v>
      </c>
      <c r="L68" s="39">
        <v>1.51</v>
      </c>
      <c r="M68" s="39">
        <v>10.4</v>
      </c>
    </row>
    <row r="69" spans="1:13" ht="18.75">
      <c r="A69" s="41" t="s">
        <v>85</v>
      </c>
      <c r="B69" s="42">
        <v>2.52</v>
      </c>
      <c r="C69" s="33">
        <v>11.87</v>
      </c>
      <c r="D69" s="34">
        <v>2.2599999999999998</v>
      </c>
      <c r="E69" s="33">
        <v>12.72</v>
      </c>
      <c r="F69" s="33">
        <v>1.2</v>
      </c>
      <c r="G69" s="35">
        <v>12.3</v>
      </c>
      <c r="H69" s="33">
        <v>1.2</v>
      </c>
      <c r="I69" s="33">
        <v>11.8</v>
      </c>
      <c r="J69" s="39">
        <v>1.05</v>
      </c>
      <c r="K69" s="39">
        <v>11.8</v>
      </c>
      <c r="L69" s="39">
        <v>1.1200000000000001</v>
      </c>
      <c r="M69" s="39">
        <v>11.9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L67" sqref="L6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100</v>
      </c>
      <c r="D2" s="50"/>
      <c r="E2" s="50"/>
      <c r="F2" s="51" t="s">
        <v>101</v>
      </c>
      <c r="G2" s="51"/>
      <c r="H2" s="51"/>
      <c r="I2" s="52" t="s">
        <v>102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7050</v>
      </c>
      <c r="D4" s="53"/>
      <c r="E4" s="53"/>
      <c r="F4" s="53">
        <v>8200</v>
      </c>
      <c r="G4" s="53"/>
      <c r="H4" s="53"/>
      <c r="I4" s="53">
        <v>9600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10550</v>
      </c>
      <c r="D5" s="53"/>
      <c r="E5" s="53"/>
      <c r="F5" s="53">
        <v>12400</v>
      </c>
      <c r="G5" s="53"/>
      <c r="H5" s="53"/>
      <c r="I5" s="53">
        <v>14325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C4-'2日'!I4</f>
        <v>555</v>
      </c>
      <c r="D6" s="111"/>
      <c r="E6" s="111"/>
      <c r="F6" s="112">
        <f>F4-C4</f>
        <v>1150</v>
      </c>
      <c r="G6" s="113"/>
      <c r="H6" s="114"/>
      <c r="I6" s="112">
        <f>I4-F4</f>
        <v>1400</v>
      </c>
      <c r="J6" s="113"/>
      <c r="K6" s="114"/>
      <c r="L6" s="119">
        <f>C6+F6+I6</f>
        <v>3105</v>
      </c>
      <c r="M6" s="119">
        <f>C7+F7+I7</f>
        <v>5356</v>
      </c>
    </row>
    <row r="7" spans="1:15" ht="21.95" customHeight="1">
      <c r="A7" s="81"/>
      <c r="B7" s="6" t="s">
        <v>8</v>
      </c>
      <c r="C7" s="111">
        <f>C5-'2日'!I5</f>
        <v>1581</v>
      </c>
      <c r="D7" s="111"/>
      <c r="E7" s="111"/>
      <c r="F7" s="112">
        <f>F5-C5</f>
        <v>1850</v>
      </c>
      <c r="G7" s="113"/>
      <c r="H7" s="114"/>
      <c r="I7" s="112">
        <f>I5-F5</f>
        <v>1925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32</v>
      </c>
      <c r="D9" s="53"/>
      <c r="E9" s="53"/>
      <c r="F9" s="53">
        <v>28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32</v>
      </c>
      <c r="D10" s="53"/>
      <c r="E10" s="53"/>
      <c r="F10" s="53">
        <v>28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500</v>
      </c>
      <c r="D15" s="9">
        <v>460</v>
      </c>
      <c r="E15" s="9">
        <v>420</v>
      </c>
      <c r="F15" s="9">
        <v>420</v>
      </c>
      <c r="G15" s="9">
        <v>390</v>
      </c>
      <c r="H15" s="9">
        <v>370</v>
      </c>
      <c r="I15" s="9">
        <v>370</v>
      </c>
      <c r="J15" s="9">
        <v>330</v>
      </c>
      <c r="K15" s="9">
        <v>300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470</v>
      </c>
      <c r="D21" s="9">
        <v>400</v>
      </c>
      <c r="E21" s="9">
        <v>330</v>
      </c>
      <c r="F21" s="9">
        <v>330</v>
      </c>
      <c r="G21" s="9">
        <v>250</v>
      </c>
      <c r="H21" s="9">
        <v>500</v>
      </c>
      <c r="I21" s="9">
        <v>500</v>
      </c>
      <c r="J21" s="9">
        <v>440</v>
      </c>
      <c r="K21" s="9">
        <v>370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111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2300</v>
      </c>
      <c r="D23" s="58"/>
      <c r="E23" s="58"/>
      <c r="F23" s="58">
        <v>2000</v>
      </c>
      <c r="G23" s="58"/>
      <c r="H23" s="58"/>
      <c r="I23" s="58">
        <v>1800</v>
      </c>
      <c r="J23" s="58"/>
      <c r="K23" s="58"/>
    </row>
    <row r="24" spans="1:11" ht="21.95" customHeight="1">
      <c r="A24" s="87"/>
      <c r="B24" s="13" t="s">
        <v>29</v>
      </c>
      <c r="C24" s="58">
        <v>1250</v>
      </c>
      <c r="D24" s="58"/>
      <c r="E24" s="58"/>
      <c r="F24" s="58">
        <v>1100</v>
      </c>
      <c r="G24" s="58"/>
      <c r="H24" s="58"/>
      <c r="I24" s="58">
        <v>950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36</v>
      </c>
      <c r="D25" s="58"/>
      <c r="E25" s="58"/>
      <c r="F25" s="58">
        <v>36</v>
      </c>
      <c r="G25" s="58"/>
      <c r="H25" s="58"/>
      <c r="I25" s="58">
        <v>36</v>
      </c>
      <c r="J25" s="58"/>
      <c r="K25" s="58"/>
    </row>
    <row r="26" spans="1:11" ht="21.95" customHeight="1">
      <c r="A26" s="84"/>
      <c r="B26" s="10" t="s">
        <v>32</v>
      </c>
      <c r="C26" s="58">
        <v>466</v>
      </c>
      <c r="D26" s="58"/>
      <c r="E26" s="58"/>
      <c r="F26" s="58">
        <v>466</v>
      </c>
      <c r="G26" s="58"/>
      <c r="H26" s="58"/>
      <c r="I26" s="58">
        <v>466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112</v>
      </c>
      <c r="D28" s="103"/>
      <c r="E28" s="104"/>
      <c r="F28" s="102" t="s">
        <v>113</v>
      </c>
      <c r="G28" s="103"/>
      <c r="H28" s="104"/>
      <c r="I28" s="102" t="s">
        <v>114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115</v>
      </c>
      <c r="D31" s="63"/>
      <c r="E31" s="64"/>
      <c r="F31" s="62" t="s">
        <v>116</v>
      </c>
      <c r="G31" s="63"/>
      <c r="H31" s="64"/>
      <c r="I31" s="62" t="s">
        <v>117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7.45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3.18</v>
      </c>
      <c r="C59" s="33"/>
      <c r="D59" s="34"/>
      <c r="E59" s="33"/>
      <c r="F59" s="33">
        <v>1.4</v>
      </c>
      <c r="G59" s="35"/>
      <c r="H59" s="33">
        <v>1.6</v>
      </c>
      <c r="I59" s="33"/>
      <c r="J59" s="39">
        <v>1.1000000000000001</v>
      </c>
      <c r="K59" s="39"/>
      <c r="L59" s="39">
        <v>1.4</v>
      </c>
      <c r="M59" s="39"/>
    </row>
    <row r="60" spans="1:13" ht="18.75">
      <c r="A60" s="31" t="s">
        <v>78</v>
      </c>
      <c r="B60" s="32"/>
      <c r="C60" s="33"/>
      <c r="D60" s="34">
        <v>29.8</v>
      </c>
      <c r="E60" s="33"/>
      <c r="F60" s="33">
        <v>15.9</v>
      </c>
      <c r="G60" s="35"/>
      <c r="H60" s="33">
        <v>16</v>
      </c>
      <c r="I60" s="33"/>
      <c r="J60" s="39">
        <v>14.4</v>
      </c>
      <c r="K60" s="39"/>
      <c r="L60" s="39">
        <v>15.2</v>
      </c>
      <c r="M60" s="39"/>
    </row>
    <row r="61" spans="1:13" ht="18.75">
      <c r="A61" s="31" t="s">
        <v>79</v>
      </c>
      <c r="B61" s="32">
        <v>39.119999999999997</v>
      </c>
      <c r="C61" s="33"/>
      <c r="D61" s="34">
        <v>35.299999999999997</v>
      </c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13</v>
      </c>
      <c r="D63" s="34"/>
      <c r="E63" s="33">
        <v>26.3</v>
      </c>
      <c r="F63" s="33"/>
      <c r="G63" s="35">
        <v>12.7</v>
      </c>
      <c r="H63" s="33"/>
      <c r="I63" s="33">
        <v>11.1</v>
      </c>
      <c r="J63" s="39"/>
      <c r="K63" s="39">
        <v>12.3</v>
      </c>
      <c r="M63" s="39">
        <v>12.7</v>
      </c>
    </row>
    <row r="64" spans="1:13" ht="18.75">
      <c r="A64" s="36" t="s">
        <v>81</v>
      </c>
      <c r="B64" s="33"/>
      <c r="C64" s="33">
        <v>32.9</v>
      </c>
      <c r="D64" s="34"/>
      <c r="E64" s="33"/>
      <c r="F64" s="33"/>
      <c r="G64" s="37">
        <v>32.799999999999997</v>
      </c>
      <c r="H64" s="33"/>
      <c r="I64" s="33">
        <v>18.399999999999999</v>
      </c>
      <c r="J64" s="39"/>
      <c r="K64" s="39">
        <v>10.199999999999999</v>
      </c>
      <c r="L64" s="39"/>
      <c r="M64" s="39">
        <v>10.9</v>
      </c>
    </row>
    <row r="65" spans="1:13" ht="18.75">
      <c r="A65" s="36" t="s">
        <v>82</v>
      </c>
      <c r="B65" s="33"/>
      <c r="C65" s="33">
        <v>70</v>
      </c>
      <c r="D65" s="34"/>
      <c r="E65" s="33">
        <v>37.9</v>
      </c>
      <c r="F65" s="33"/>
      <c r="G65" s="35">
        <v>78.099999999999994</v>
      </c>
      <c r="H65" s="33"/>
      <c r="I65" s="33"/>
      <c r="J65" s="39"/>
      <c r="K65" s="39">
        <v>16.5</v>
      </c>
      <c r="M65" s="39">
        <v>18.100000000000001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2.17</v>
      </c>
      <c r="C67" s="33">
        <v>9.3000000000000007</v>
      </c>
      <c r="D67" s="34">
        <v>1.85</v>
      </c>
      <c r="E67" s="33">
        <v>8.8000000000000007</v>
      </c>
      <c r="F67" s="33">
        <v>2.9</v>
      </c>
      <c r="G67" s="35">
        <v>9.07</v>
      </c>
      <c r="H67" s="33">
        <v>1.5</v>
      </c>
      <c r="I67" s="33">
        <v>9.5</v>
      </c>
      <c r="J67" s="39">
        <v>1.7</v>
      </c>
      <c r="K67" s="39">
        <v>9</v>
      </c>
      <c r="L67" s="39">
        <v>1.9</v>
      </c>
      <c r="M67" s="39">
        <v>9.1</v>
      </c>
    </row>
    <row r="68" spans="1:13" ht="18.75">
      <c r="A68" s="41" t="s">
        <v>84</v>
      </c>
      <c r="B68" s="46">
        <v>3.14</v>
      </c>
      <c r="C68" s="33">
        <v>15.7</v>
      </c>
      <c r="D68" s="34">
        <v>2.46</v>
      </c>
      <c r="E68" s="33">
        <v>16.8</v>
      </c>
      <c r="F68" s="33">
        <v>3</v>
      </c>
      <c r="G68" s="35">
        <v>18.8</v>
      </c>
      <c r="H68" s="33">
        <v>3.02</v>
      </c>
      <c r="I68" s="33">
        <v>12.2</v>
      </c>
      <c r="J68" s="39">
        <v>2.5299999999999998</v>
      </c>
      <c r="K68" s="39">
        <v>11.6</v>
      </c>
      <c r="L68" s="39">
        <v>2.61</v>
      </c>
      <c r="M68" s="39">
        <v>12.1</v>
      </c>
    </row>
    <row r="69" spans="1:13" ht="18.75">
      <c r="A69" s="41" t="s">
        <v>85</v>
      </c>
      <c r="B69" s="46">
        <v>4.26</v>
      </c>
      <c r="C69" s="33">
        <v>16.7</v>
      </c>
      <c r="D69" s="34">
        <v>2.74</v>
      </c>
      <c r="E69" s="33">
        <v>13.6</v>
      </c>
      <c r="F69" s="33">
        <v>1.4</v>
      </c>
      <c r="G69" s="35">
        <v>14.3</v>
      </c>
      <c r="H69" s="33"/>
      <c r="I69" s="33"/>
      <c r="J69" s="39">
        <v>1.92</v>
      </c>
      <c r="K69" s="39">
        <v>12.6</v>
      </c>
      <c r="L69" s="39">
        <v>1.88</v>
      </c>
      <c r="M69" s="39">
        <v>12.4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2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118</v>
      </c>
      <c r="D2" s="50"/>
      <c r="E2" s="50"/>
      <c r="F2" s="51" t="s">
        <v>119</v>
      </c>
      <c r="G2" s="51"/>
      <c r="H2" s="51"/>
      <c r="I2" s="52" t="s">
        <v>120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11100</v>
      </c>
      <c r="D4" s="53"/>
      <c r="E4" s="53"/>
      <c r="F4" s="53">
        <v>12600</v>
      </c>
      <c r="G4" s="53"/>
      <c r="H4" s="53"/>
      <c r="I4" s="53">
        <v>13640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15700</v>
      </c>
      <c r="D5" s="53"/>
      <c r="E5" s="53"/>
      <c r="F5" s="53">
        <v>17670</v>
      </c>
      <c r="G5" s="53"/>
      <c r="H5" s="53"/>
      <c r="I5" s="53">
        <v>19400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C4-'3日'!I4</f>
        <v>1500</v>
      </c>
      <c r="D6" s="111"/>
      <c r="E6" s="111"/>
      <c r="F6" s="112">
        <f>F4-C4</f>
        <v>1500</v>
      </c>
      <c r="G6" s="113"/>
      <c r="H6" s="114"/>
      <c r="I6" s="112">
        <f>I4-F4</f>
        <v>1040</v>
      </c>
      <c r="J6" s="113"/>
      <c r="K6" s="114"/>
      <c r="L6" s="119">
        <f>C6+F6+I6</f>
        <v>4040</v>
      </c>
      <c r="M6" s="119">
        <f>C7+F7+I7</f>
        <v>5075</v>
      </c>
    </row>
    <row r="7" spans="1:15" ht="21.95" customHeight="1">
      <c r="A7" s="81"/>
      <c r="B7" s="6" t="s">
        <v>8</v>
      </c>
      <c r="C7" s="111">
        <f>C5-'3日'!I5</f>
        <v>1375</v>
      </c>
      <c r="D7" s="111"/>
      <c r="E7" s="111"/>
      <c r="F7" s="112">
        <f>F5-C5</f>
        <v>1970</v>
      </c>
      <c r="G7" s="113"/>
      <c r="H7" s="114"/>
      <c r="I7" s="112">
        <f>I5-F5</f>
        <v>1730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300</v>
      </c>
      <c r="D15" s="9">
        <v>260</v>
      </c>
      <c r="E15" s="9">
        <v>500</v>
      </c>
      <c r="F15" s="9">
        <v>500</v>
      </c>
      <c r="G15" s="9">
        <v>460</v>
      </c>
      <c r="H15" s="9">
        <v>420</v>
      </c>
      <c r="I15" s="9">
        <v>420</v>
      </c>
      <c r="J15" s="9">
        <v>380</v>
      </c>
      <c r="K15" s="9">
        <v>350</v>
      </c>
    </row>
    <row r="16" spans="1:15" ht="21.95" customHeight="1">
      <c r="A16" s="84"/>
      <c r="B16" s="11" t="s">
        <v>20</v>
      </c>
      <c r="C16" s="59" t="s">
        <v>121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370</v>
      </c>
      <c r="D21" s="9">
        <v>290</v>
      </c>
      <c r="E21" s="9">
        <v>500</v>
      </c>
      <c r="F21" s="9">
        <v>500</v>
      </c>
      <c r="G21" s="9">
        <v>420</v>
      </c>
      <c r="H21" s="9">
        <v>340</v>
      </c>
      <c r="I21" s="9">
        <v>340</v>
      </c>
      <c r="J21" s="9">
        <v>270</v>
      </c>
      <c r="K21" s="9">
        <v>500</v>
      </c>
    </row>
    <row r="22" spans="1:11" ht="21.95" customHeight="1">
      <c r="A22" s="86"/>
      <c r="B22" s="11" t="s">
        <v>25</v>
      </c>
      <c r="C22" s="59" t="s">
        <v>122</v>
      </c>
      <c r="D22" s="59"/>
      <c r="E22" s="59"/>
      <c r="F22" s="59" t="s">
        <v>26</v>
      </c>
      <c r="G22" s="59"/>
      <c r="H22" s="59"/>
      <c r="I22" s="59" t="s">
        <v>123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1620</v>
      </c>
      <c r="D23" s="58"/>
      <c r="E23" s="58"/>
      <c r="F23" s="58">
        <v>1500</v>
      </c>
      <c r="G23" s="58"/>
      <c r="H23" s="58"/>
      <c r="I23" s="58">
        <v>1350</v>
      </c>
      <c r="J23" s="58"/>
      <c r="K23" s="58"/>
    </row>
    <row r="24" spans="1:11" ht="21.95" customHeight="1">
      <c r="A24" s="87"/>
      <c r="B24" s="13" t="s">
        <v>29</v>
      </c>
      <c r="C24" s="58">
        <v>910</v>
      </c>
      <c r="D24" s="58"/>
      <c r="E24" s="58"/>
      <c r="F24" s="58">
        <v>800</v>
      </c>
      <c r="G24" s="58"/>
      <c r="H24" s="58"/>
      <c r="I24" s="58">
        <v>2780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35</v>
      </c>
      <c r="D25" s="58"/>
      <c r="E25" s="58"/>
      <c r="F25" s="58">
        <v>35</v>
      </c>
      <c r="G25" s="58"/>
      <c r="H25" s="58"/>
      <c r="I25" s="58">
        <v>35</v>
      </c>
      <c r="J25" s="58"/>
      <c r="K25" s="58"/>
    </row>
    <row r="26" spans="1:11" ht="21.95" customHeight="1">
      <c r="A26" s="84"/>
      <c r="B26" s="10" t="s">
        <v>32</v>
      </c>
      <c r="C26" s="58">
        <v>464</v>
      </c>
      <c r="D26" s="58"/>
      <c r="E26" s="58"/>
      <c r="F26" s="58">
        <v>464</v>
      </c>
      <c r="G26" s="58"/>
      <c r="H26" s="58"/>
      <c r="I26" s="58">
        <v>462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124</v>
      </c>
      <c r="D28" s="103"/>
      <c r="E28" s="104"/>
      <c r="F28" s="102" t="s">
        <v>125</v>
      </c>
      <c r="G28" s="103"/>
      <c r="H28" s="104"/>
      <c r="I28" s="102" t="s">
        <v>126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13.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99</v>
      </c>
      <c r="D31" s="63"/>
      <c r="E31" s="64"/>
      <c r="F31" s="62" t="s">
        <v>127</v>
      </c>
      <c r="G31" s="63"/>
      <c r="H31" s="64"/>
      <c r="I31" s="62" t="s">
        <v>128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7.41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13.66</v>
      </c>
      <c r="C59" s="33"/>
      <c r="D59" s="34"/>
      <c r="E59" s="33"/>
      <c r="F59" s="33"/>
      <c r="G59" s="35"/>
      <c r="H59" s="33"/>
      <c r="I59" s="33"/>
      <c r="J59" s="39">
        <v>11.26</v>
      </c>
      <c r="K59" s="39"/>
      <c r="L59" s="39">
        <v>13.52</v>
      </c>
      <c r="M59" s="39"/>
    </row>
    <row r="60" spans="1:13" ht="18.75">
      <c r="A60" s="31" t="s">
        <v>78</v>
      </c>
      <c r="B60" s="32"/>
      <c r="C60" s="33"/>
      <c r="D60" s="34">
        <v>12.15</v>
      </c>
      <c r="E60" s="33"/>
      <c r="F60" s="33">
        <v>9.1999999999999993</v>
      </c>
      <c r="G60" s="35"/>
      <c r="H60" s="33">
        <v>7.7</v>
      </c>
      <c r="I60" s="33"/>
      <c r="J60" s="39">
        <v>12.57</v>
      </c>
      <c r="K60" s="39"/>
      <c r="L60" s="39"/>
      <c r="M60" s="39"/>
    </row>
    <row r="61" spans="1:13" ht="18.75">
      <c r="A61" s="31" t="s">
        <v>79</v>
      </c>
      <c r="B61" s="32">
        <v>14.81</v>
      </c>
      <c r="C61" s="33"/>
      <c r="D61" s="34">
        <v>15.16</v>
      </c>
      <c r="E61" s="33"/>
      <c r="F61" s="33">
        <v>15.9</v>
      </c>
      <c r="G61" s="35"/>
      <c r="H61" s="33">
        <v>9.5</v>
      </c>
      <c r="I61" s="33"/>
      <c r="J61" s="39"/>
      <c r="K61" s="39"/>
      <c r="L61" s="39">
        <v>11.27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79.5</v>
      </c>
      <c r="D63" s="34"/>
      <c r="E63" s="33"/>
      <c r="F63" s="33"/>
      <c r="G63" s="35">
        <v>32.799999999999997</v>
      </c>
      <c r="H63" s="33"/>
      <c r="I63" s="33">
        <v>33.200000000000003</v>
      </c>
      <c r="J63" s="39"/>
      <c r="K63" s="39">
        <v>33.799999999999997</v>
      </c>
      <c r="M63" s="39">
        <v>32.409999999999997</v>
      </c>
    </row>
    <row r="64" spans="1:13" ht="18.75">
      <c r="A64" s="36" t="s">
        <v>81</v>
      </c>
      <c r="B64" s="33"/>
      <c r="C64" s="33">
        <v>54.6</v>
      </c>
      <c r="D64" s="34"/>
      <c r="E64" s="33">
        <v>21.4</v>
      </c>
      <c r="F64" s="33"/>
      <c r="G64" s="37">
        <v>18.7</v>
      </c>
      <c r="H64" s="33"/>
      <c r="I64" s="33">
        <v>20.8</v>
      </c>
      <c r="J64" s="39"/>
      <c r="K64" s="39">
        <v>22.3</v>
      </c>
      <c r="L64" s="39"/>
      <c r="M64" s="39">
        <v>22.28</v>
      </c>
    </row>
    <row r="65" spans="1:13" ht="18.75">
      <c r="A65" s="36" t="s">
        <v>82</v>
      </c>
      <c r="B65" s="33"/>
      <c r="C65" s="33">
        <v>13.3</v>
      </c>
      <c r="D65" s="34"/>
      <c r="E65" s="33">
        <v>14.1</v>
      </c>
      <c r="F65" s="33"/>
      <c r="G65" s="35">
        <v>13.5</v>
      </c>
      <c r="H65" s="33"/>
      <c r="I65" s="33"/>
      <c r="J65" s="39"/>
      <c r="K65" s="39"/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2.54</v>
      </c>
      <c r="C67" s="33">
        <v>9.1</v>
      </c>
      <c r="D67" s="34">
        <v>2.34</v>
      </c>
      <c r="E67" s="33">
        <v>8.8000000000000007</v>
      </c>
      <c r="F67" s="33">
        <v>1.06</v>
      </c>
      <c r="G67" s="35">
        <v>8.5</v>
      </c>
      <c r="H67" s="33">
        <v>1.1399999999999999</v>
      </c>
      <c r="I67" s="33">
        <v>9.1999999999999993</v>
      </c>
      <c r="J67" s="39">
        <v>1.28</v>
      </c>
      <c r="K67" s="39">
        <v>9.3000000000000007</v>
      </c>
      <c r="L67" s="39">
        <v>1.34</v>
      </c>
      <c r="M67" s="39">
        <v>7.87</v>
      </c>
    </row>
    <row r="68" spans="1:13" ht="18.75">
      <c r="A68" s="41" t="s">
        <v>84</v>
      </c>
      <c r="B68" s="42">
        <v>3.06</v>
      </c>
      <c r="C68" s="33">
        <v>16.600000000000001</v>
      </c>
      <c r="D68" s="34">
        <v>2.66</v>
      </c>
      <c r="E68" s="33">
        <v>11.3</v>
      </c>
      <c r="F68" s="33">
        <v>1.5</v>
      </c>
      <c r="G68" s="35">
        <v>8.6999999999999993</v>
      </c>
      <c r="H68" s="33">
        <v>1.2</v>
      </c>
      <c r="I68" s="33">
        <v>7.3</v>
      </c>
      <c r="J68" s="39">
        <v>1.5</v>
      </c>
      <c r="K68" s="39">
        <v>7.55</v>
      </c>
      <c r="L68" s="39">
        <v>1.52</v>
      </c>
      <c r="M68" s="39">
        <v>8.5399999999999991</v>
      </c>
    </row>
    <row r="69" spans="1:13" ht="18.75">
      <c r="A69" s="41" t="s">
        <v>85</v>
      </c>
      <c r="B69" s="42">
        <v>2.77</v>
      </c>
      <c r="C69" s="33">
        <v>13.7</v>
      </c>
      <c r="D69" s="34">
        <v>1.87</v>
      </c>
      <c r="E69" s="33">
        <v>13.6</v>
      </c>
      <c r="F69" s="33">
        <v>1.3</v>
      </c>
      <c r="G69" s="35">
        <v>13.5</v>
      </c>
      <c r="H69" s="33">
        <v>1.7</v>
      </c>
      <c r="I69" s="33">
        <v>13.08</v>
      </c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118</v>
      </c>
      <c r="D2" s="50"/>
      <c r="E2" s="50"/>
      <c r="F2" s="51" t="s">
        <v>119</v>
      </c>
      <c r="G2" s="51"/>
      <c r="H2" s="51"/>
      <c r="I2" s="52" t="s">
        <v>120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14450</v>
      </c>
      <c r="D4" s="53"/>
      <c r="E4" s="53"/>
      <c r="F4" s="53">
        <v>15950</v>
      </c>
      <c r="G4" s="53"/>
      <c r="H4" s="53"/>
      <c r="I4" s="53">
        <v>16450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21180</v>
      </c>
      <c r="D5" s="53"/>
      <c r="E5" s="53"/>
      <c r="F5" s="53">
        <v>22900</v>
      </c>
      <c r="G5" s="53"/>
      <c r="H5" s="53"/>
      <c r="I5" s="53">
        <v>24500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C4-'4日'!I4</f>
        <v>810</v>
      </c>
      <c r="D6" s="111"/>
      <c r="E6" s="111"/>
      <c r="F6" s="112">
        <f>F4-C4</f>
        <v>1500</v>
      </c>
      <c r="G6" s="113"/>
      <c r="H6" s="114"/>
      <c r="I6" s="112">
        <f>I4-F4</f>
        <v>500</v>
      </c>
      <c r="J6" s="113"/>
      <c r="K6" s="114"/>
      <c r="L6" s="119">
        <f>C6+F6+I6</f>
        <v>2810</v>
      </c>
      <c r="M6" s="119">
        <f>C7+F7+I7</f>
        <v>5100</v>
      </c>
    </row>
    <row r="7" spans="1:15" ht="21.95" customHeight="1">
      <c r="A7" s="81"/>
      <c r="B7" s="6" t="s">
        <v>8</v>
      </c>
      <c r="C7" s="111">
        <f>C5-'4日'!I5</f>
        <v>1780</v>
      </c>
      <c r="D7" s="111"/>
      <c r="E7" s="111"/>
      <c r="F7" s="112">
        <f>F5-C5</f>
        <v>1720</v>
      </c>
      <c r="G7" s="113"/>
      <c r="H7" s="114"/>
      <c r="I7" s="112">
        <f>I5-F5</f>
        <v>1600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350</v>
      </c>
      <c r="D15" s="9">
        <v>310</v>
      </c>
      <c r="E15" s="9">
        <v>270</v>
      </c>
      <c r="F15" s="9">
        <v>270</v>
      </c>
      <c r="G15" s="9">
        <v>230</v>
      </c>
      <c r="H15" s="9">
        <v>500</v>
      </c>
      <c r="I15" s="9">
        <v>500</v>
      </c>
      <c r="J15" s="9">
        <v>460</v>
      </c>
      <c r="K15" s="9">
        <v>430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129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500</v>
      </c>
      <c r="D21" s="9">
        <v>440</v>
      </c>
      <c r="E21" s="9">
        <v>380</v>
      </c>
      <c r="F21" s="9">
        <v>380</v>
      </c>
      <c r="G21" s="9">
        <v>320</v>
      </c>
      <c r="H21" s="9">
        <v>250</v>
      </c>
      <c r="I21" s="9">
        <v>240</v>
      </c>
      <c r="J21" s="9">
        <v>470</v>
      </c>
      <c r="K21" s="9">
        <v>400</v>
      </c>
    </row>
    <row r="22" spans="1:11" ht="33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130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1350</v>
      </c>
      <c r="D23" s="58"/>
      <c r="E23" s="58"/>
      <c r="F23" s="58">
        <v>1200</v>
      </c>
      <c r="G23" s="58"/>
      <c r="H23" s="58"/>
      <c r="I23" s="58">
        <v>1200</v>
      </c>
      <c r="J23" s="58"/>
      <c r="K23" s="58"/>
    </row>
    <row r="24" spans="1:11" ht="21.95" customHeight="1">
      <c r="A24" s="87"/>
      <c r="B24" s="13" t="s">
        <v>29</v>
      </c>
      <c r="C24" s="58">
        <v>2780</v>
      </c>
      <c r="D24" s="58"/>
      <c r="E24" s="58"/>
      <c r="F24" s="58">
        <v>2680</v>
      </c>
      <c r="G24" s="58"/>
      <c r="H24" s="58"/>
      <c r="I24" s="58">
        <v>2680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35</v>
      </c>
      <c r="D25" s="58"/>
      <c r="E25" s="58"/>
      <c r="F25" s="58">
        <v>34</v>
      </c>
      <c r="G25" s="58"/>
      <c r="H25" s="58"/>
      <c r="I25" s="58">
        <v>34</v>
      </c>
      <c r="J25" s="58"/>
      <c r="K25" s="58"/>
    </row>
    <row r="26" spans="1:11" ht="21.95" customHeight="1">
      <c r="A26" s="84"/>
      <c r="B26" s="10" t="s">
        <v>32</v>
      </c>
      <c r="C26" s="58">
        <v>462</v>
      </c>
      <c r="D26" s="58"/>
      <c r="E26" s="58"/>
      <c r="F26" s="58">
        <v>462</v>
      </c>
      <c r="G26" s="58"/>
      <c r="H26" s="58"/>
      <c r="I26" s="58">
        <v>460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131</v>
      </c>
      <c r="D28" s="103"/>
      <c r="E28" s="104"/>
      <c r="F28" s="102" t="s">
        <v>132</v>
      </c>
      <c r="G28" s="103"/>
      <c r="H28" s="104"/>
      <c r="I28" s="102"/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99</v>
      </c>
      <c r="D31" s="63"/>
      <c r="E31" s="64"/>
      <c r="F31" s="62" t="s">
        <v>133</v>
      </c>
      <c r="G31" s="63"/>
      <c r="H31" s="64"/>
      <c r="I31" s="62" t="s">
        <v>134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80</v>
      </c>
      <c r="F56" s="26" t="s">
        <v>73</v>
      </c>
      <c r="G56" s="27">
        <v>88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1.32</v>
      </c>
      <c r="C59" s="33"/>
      <c r="D59" s="34">
        <v>3.64</v>
      </c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14.1</v>
      </c>
      <c r="G60" s="35"/>
      <c r="H60" s="33">
        <v>7.8</v>
      </c>
      <c r="I60" s="33"/>
      <c r="J60" s="39">
        <v>10.1</v>
      </c>
      <c r="K60" s="39"/>
      <c r="L60" s="39">
        <v>10.19</v>
      </c>
      <c r="M60" s="39"/>
    </row>
    <row r="61" spans="1:13" ht="18.75">
      <c r="A61" s="31" t="s">
        <v>79</v>
      </c>
      <c r="B61" s="32">
        <v>11.23</v>
      </c>
      <c r="C61" s="33"/>
      <c r="D61" s="34">
        <v>12.31</v>
      </c>
      <c r="E61" s="33"/>
      <c r="F61" s="33">
        <v>14.8</v>
      </c>
      <c r="G61" s="35"/>
      <c r="H61" s="33">
        <v>18.5</v>
      </c>
      <c r="I61" s="33"/>
      <c r="J61" s="39">
        <v>16.690000000000001</v>
      </c>
      <c r="K61" s="39"/>
      <c r="L61" s="39">
        <v>16.73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34.4</v>
      </c>
      <c r="D63" s="34"/>
      <c r="E63" s="33">
        <v>35.1</v>
      </c>
      <c r="F63" s="33"/>
      <c r="G63" s="35">
        <v>35.4</v>
      </c>
      <c r="H63" s="33"/>
      <c r="I63" s="33">
        <v>34.700000000000003</v>
      </c>
      <c r="J63" s="39"/>
      <c r="K63" s="39">
        <v>33.6</v>
      </c>
      <c r="M63" s="39">
        <v>33.700000000000003</v>
      </c>
    </row>
    <row r="64" spans="1:13" ht="18.75">
      <c r="A64" s="36" t="s">
        <v>81</v>
      </c>
      <c r="B64" s="33"/>
      <c r="C64" s="33">
        <v>20.8</v>
      </c>
      <c r="D64" s="34"/>
      <c r="E64" s="33">
        <v>21.6</v>
      </c>
      <c r="F64" s="33"/>
      <c r="G64" s="37"/>
      <c r="H64" s="33"/>
      <c r="I64" s="33"/>
      <c r="J64" s="39"/>
      <c r="K64" s="39">
        <v>22.4</v>
      </c>
      <c r="L64" s="39"/>
      <c r="M64" s="39">
        <v>23.3</v>
      </c>
    </row>
    <row r="65" spans="1:13" ht="18.75">
      <c r="A65" s="36" t="s">
        <v>82</v>
      </c>
      <c r="B65" s="33"/>
      <c r="C65" s="33">
        <v>51.6</v>
      </c>
      <c r="D65" s="34"/>
      <c r="E65" s="33">
        <v>30.2</v>
      </c>
      <c r="F65" s="33"/>
      <c r="G65" s="35">
        <v>16.600000000000001</v>
      </c>
      <c r="H65" s="33"/>
      <c r="I65" s="33">
        <v>15.6</v>
      </c>
      <c r="J65" s="39"/>
      <c r="K65" s="39">
        <v>15.28</v>
      </c>
      <c r="M65" s="39">
        <v>15.8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1.69</v>
      </c>
      <c r="C67" s="33">
        <v>9.1</v>
      </c>
      <c r="D67" s="34">
        <v>2.0299999999999998</v>
      </c>
      <c r="E67" s="33">
        <v>9.1999999999999993</v>
      </c>
      <c r="F67" s="33">
        <v>1.68</v>
      </c>
      <c r="G67" s="35">
        <v>8.6999999999999993</v>
      </c>
      <c r="H67" s="33">
        <v>1.87</v>
      </c>
      <c r="I67" s="33">
        <v>8.6</v>
      </c>
      <c r="J67" s="39">
        <v>1.77</v>
      </c>
      <c r="K67" s="39">
        <v>7.98</v>
      </c>
      <c r="L67" s="39">
        <v>1.78</v>
      </c>
      <c r="M67" s="39">
        <v>8.15</v>
      </c>
    </row>
    <row r="68" spans="1:13" ht="18.75">
      <c r="A68" s="41" t="s">
        <v>84</v>
      </c>
      <c r="B68" s="42">
        <v>2.37</v>
      </c>
      <c r="C68" s="33">
        <v>8.5</v>
      </c>
      <c r="D68" s="34">
        <v>2.56</v>
      </c>
      <c r="E68" s="33">
        <v>8.6999999999999993</v>
      </c>
      <c r="F68" s="33">
        <v>1.65</v>
      </c>
      <c r="G68" s="35">
        <v>12.8</v>
      </c>
      <c r="H68" s="33">
        <v>1.52</v>
      </c>
      <c r="I68" s="33">
        <v>8.1</v>
      </c>
      <c r="J68" s="39">
        <v>1.54</v>
      </c>
      <c r="K68" s="39">
        <v>6.54</v>
      </c>
      <c r="L68" s="39">
        <v>1.66</v>
      </c>
      <c r="M68" s="39">
        <v>7.67</v>
      </c>
    </row>
    <row r="69" spans="1:13" ht="18.75">
      <c r="A69" s="41" t="s">
        <v>85</v>
      </c>
      <c r="B69" s="42">
        <v>2.91</v>
      </c>
      <c r="C69" s="33">
        <v>13.1</v>
      </c>
      <c r="D69" s="34">
        <v>1.97</v>
      </c>
      <c r="E69" s="33">
        <v>12.4</v>
      </c>
      <c r="F69" s="33">
        <v>1.2</v>
      </c>
      <c r="G69" s="35">
        <v>13.3</v>
      </c>
      <c r="H69" s="33">
        <v>1.28</v>
      </c>
      <c r="I69" s="33">
        <v>12.8</v>
      </c>
      <c r="J69" s="39">
        <v>1.82</v>
      </c>
      <c r="K69" s="39">
        <v>11.44</v>
      </c>
      <c r="L69" s="39">
        <v>1.83</v>
      </c>
      <c r="M69" s="39">
        <v>12.96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2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135</v>
      </c>
      <c r="D2" s="50"/>
      <c r="E2" s="50"/>
      <c r="F2" s="51" t="s">
        <v>136</v>
      </c>
      <c r="G2" s="51"/>
      <c r="H2" s="51"/>
      <c r="I2" s="52" t="s">
        <v>137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17314</v>
      </c>
      <c r="D4" s="53"/>
      <c r="E4" s="53"/>
      <c r="F4" s="53">
        <v>18280</v>
      </c>
      <c r="G4" s="53"/>
      <c r="H4" s="53"/>
      <c r="I4" s="53">
        <v>18500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25910</v>
      </c>
      <c r="D5" s="53"/>
      <c r="E5" s="53"/>
      <c r="F5" s="53">
        <v>27720</v>
      </c>
      <c r="G5" s="53"/>
      <c r="H5" s="53"/>
      <c r="I5" s="53">
        <v>29080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C4-'5日'!I4</f>
        <v>864</v>
      </c>
      <c r="D6" s="111"/>
      <c r="E6" s="111"/>
      <c r="F6" s="112">
        <f>F4-C4</f>
        <v>966</v>
      </c>
      <c r="G6" s="113"/>
      <c r="H6" s="114"/>
      <c r="I6" s="112">
        <f>I4-F4</f>
        <v>220</v>
      </c>
      <c r="J6" s="113"/>
      <c r="K6" s="114"/>
      <c r="L6" s="119">
        <f>C6+F6+I6</f>
        <v>2050</v>
      </c>
      <c r="M6" s="119">
        <f>C7+F7+I7</f>
        <v>4580</v>
      </c>
    </row>
    <row r="7" spans="1:15" ht="21.95" customHeight="1">
      <c r="A7" s="81"/>
      <c r="B7" s="6" t="s">
        <v>8</v>
      </c>
      <c r="C7" s="111">
        <f>C5-'5日'!I5</f>
        <v>1410</v>
      </c>
      <c r="D7" s="111"/>
      <c r="E7" s="111"/>
      <c r="F7" s="112">
        <f>F5-C5</f>
        <v>1810</v>
      </c>
      <c r="G7" s="113"/>
      <c r="H7" s="114"/>
      <c r="I7" s="112">
        <f>I5-F5</f>
        <v>1360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430</v>
      </c>
      <c r="D15" s="9">
        <v>380</v>
      </c>
      <c r="E15" s="9">
        <v>340</v>
      </c>
      <c r="F15" s="9">
        <v>340</v>
      </c>
      <c r="G15" s="9">
        <v>300</v>
      </c>
      <c r="H15" s="9">
        <v>270</v>
      </c>
      <c r="I15" s="9">
        <v>270</v>
      </c>
      <c r="J15" s="9">
        <v>220</v>
      </c>
      <c r="K15" s="9">
        <v>480</v>
      </c>
    </row>
    <row r="16" spans="1:15" ht="33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400</v>
      </c>
      <c r="D21" s="9">
        <v>350</v>
      </c>
      <c r="E21" s="9">
        <v>280</v>
      </c>
      <c r="F21" s="9">
        <v>280</v>
      </c>
      <c r="G21" s="9">
        <v>210</v>
      </c>
      <c r="H21" s="9">
        <v>460</v>
      </c>
      <c r="I21" s="9">
        <v>450</v>
      </c>
      <c r="J21" s="9">
        <v>380</v>
      </c>
      <c r="K21" s="9">
        <v>310</v>
      </c>
    </row>
    <row r="22" spans="1:11" ht="29.25" customHeight="1">
      <c r="A22" s="86"/>
      <c r="B22" s="11" t="s">
        <v>25</v>
      </c>
      <c r="C22" s="59" t="s">
        <v>26</v>
      </c>
      <c r="D22" s="59"/>
      <c r="E22" s="59"/>
      <c r="F22" s="59" t="s">
        <v>138</v>
      </c>
      <c r="G22" s="59"/>
      <c r="H22" s="59"/>
      <c r="I22" s="59" t="s">
        <v>26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900</v>
      </c>
      <c r="D23" s="58"/>
      <c r="E23" s="58"/>
      <c r="F23" s="58">
        <v>900</v>
      </c>
      <c r="G23" s="58"/>
      <c r="H23" s="58"/>
      <c r="I23" s="58">
        <v>760</v>
      </c>
      <c r="J23" s="58"/>
      <c r="K23" s="58"/>
    </row>
    <row r="24" spans="1:11" ht="21.95" customHeight="1">
      <c r="A24" s="87"/>
      <c r="B24" s="13" t="s">
        <v>29</v>
      </c>
      <c r="C24" s="58">
        <v>2570</v>
      </c>
      <c r="D24" s="58"/>
      <c r="E24" s="58"/>
      <c r="F24" s="58">
        <v>2380</v>
      </c>
      <c r="G24" s="58"/>
      <c r="H24" s="58"/>
      <c r="I24" s="58">
        <v>2380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34</v>
      </c>
      <c r="D25" s="58"/>
      <c r="E25" s="58"/>
      <c r="F25" s="58">
        <v>34</v>
      </c>
      <c r="G25" s="58"/>
      <c r="H25" s="58"/>
      <c r="I25" s="58">
        <v>33</v>
      </c>
      <c r="J25" s="58"/>
      <c r="K25" s="58"/>
    </row>
    <row r="26" spans="1:11" ht="21.95" customHeight="1">
      <c r="A26" s="84"/>
      <c r="B26" s="10" t="s">
        <v>32</v>
      </c>
      <c r="C26" s="58">
        <v>460</v>
      </c>
      <c r="D26" s="58"/>
      <c r="E26" s="58"/>
      <c r="F26" s="58">
        <v>460</v>
      </c>
      <c r="G26" s="58"/>
      <c r="H26" s="58"/>
      <c r="I26" s="58">
        <v>460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139</v>
      </c>
      <c r="D28" s="103"/>
      <c r="E28" s="104"/>
      <c r="F28" s="102" t="s">
        <v>140</v>
      </c>
      <c r="G28" s="103"/>
      <c r="H28" s="104"/>
      <c r="I28" s="102" t="s">
        <v>141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110</v>
      </c>
      <c r="D31" s="63"/>
      <c r="E31" s="64"/>
      <c r="F31" s="62" t="s">
        <v>99</v>
      </c>
      <c r="G31" s="63"/>
      <c r="H31" s="64"/>
      <c r="I31" s="62" t="s">
        <v>142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14.2</v>
      </c>
      <c r="E59" s="33"/>
      <c r="F59" s="33">
        <v>1.64</v>
      </c>
      <c r="G59" s="35"/>
      <c r="H59" s="33">
        <v>1.77</v>
      </c>
      <c r="I59" s="33"/>
      <c r="J59" s="39">
        <v>6.75</v>
      </c>
      <c r="K59" s="39"/>
      <c r="L59" s="39">
        <v>57.8</v>
      </c>
      <c r="M59" s="39"/>
    </row>
    <row r="60" spans="1:13" ht="18.75">
      <c r="A60" s="31" t="s">
        <v>78</v>
      </c>
      <c r="B60" s="32">
        <v>10.71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30.03</v>
      </c>
      <c r="C61" s="33"/>
      <c r="D61" s="34">
        <v>65</v>
      </c>
      <c r="E61" s="33"/>
      <c r="F61" s="33">
        <v>18.920000000000002</v>
      </c>
      <c r="G61" s="35"/>
      <c r="H61" s="33">
        <v>26.04</v>
      </c>
      <c r="I61" s="33"/>
      <c r="J61" s="39">
        <v>22.97</v>
      </c>
      <c r="K61" s="39"/>
      <c r="L61" s="39">
        <v>24.71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33.85</v>
      </c>
      <c r="D63" s="34"/>
      <c r="E63" s="33">
        <v>36.43</v>
      </c>
      <c r="F63" s="33"/>
      <c r="G63" s="35">
        <v>32.9</v>
      </c>
      <c r="H63" s="33"/>
      <c r="I63" s="33">
        <v>32.4</v>
      </c>
      <c r="J63" s="39"/>
      <c r="K63" s="39">
        <v>33.200000000000003</v>
      </c>
      <c r="M63" s="39">
        <v>33.85</v>
      </c>
    </row>
    <row r="64" spans="1:13" ht="18.75">
      <c r="A64" s="36" t="s">
        <v>81</v>
      </c>
      <c r="B64" s="33"/>
      <c r="C64" s="33">
        <v>25.17</v>
      </c>
      <c r="D64" s="34"/>
      <c r="E64" s="33">
        <v>23.03</v>
      </c>
      <c r="F64" s="33"/>
      <c r="G64" s="37">
        <v>26</v>
      </c>
      <c r="H64" s="33"/>
      <c r="I64" s="33">
        <v>24.8</v>
      </c>
      <c r="J64" s="39"/>
      <c r="K64" s="39">
        <v>23.6</v>
      </c>
      <c r="L64" s="39"/>
      <c r="M64" s="39">
        <v>26.6</v>
      </c>
    </row>
    <row r="65" spans="1:13" ht="18.75">
      <c r="A65" s="36" t="s">
        <v>82</v>
      </c>
      <c r="B65" s="33"/>
      <c r="C65" s="33">
        <v>16.489999999999998</v>
      </c>
      <c r="D65" s="34"/>
      <c r="E65" s="33">
        <v>17.37</v>
      </c>
      <c r="F65" s="33"/>
      <c r="G65" s="35">
        <v>18.8</v>
      </c>
      <c r="H65" s="33"/>
      <c r="I65" s="33">
        <v>18.8</v>
      </c>
      <c r="J65" s="39"/>
      <c r="K65" s="39">
        <v>17.899999999999999</v>
      </c>
      <c r="M65" s="39">
        <v>18.8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1.63</v>
      </c>
      <c r="C67" s="33">
        <v>9.4600000000000009</v>
      </c>
      <c r="D67" s="34">
        <v>1.1299999999999999</v>
      </c>
      <c r="E67" s="33">
        <v>8.61</v>
      </c>
      <c r="F67" s="33">
        <v>1.96</v>
      </c>
      <c r="G67" s="35">
        <v>8</v>
      </c>
      <c r="H67" s="33">
        <v>2.0499999999999998</v>
      </c>
      <c r="I67" s="33">
        <v>7.9</v>
      </c>
      <c r="J67" s="39">
        <v>2.17</v>
      </c>
      <c r="K67" s="39">
        <v>8.3000000000000007</v>
      </c>
      <c r="L67" s="39">
        <v>1.87</v>
      </c>
      <c r="M67" s="39">
        <v>7.8</v>
      </c>
    </row>
    <row r="68" spans="1:13" ht="18.75">
      <c r="A68" s="41" t="s">
        <v>84</v>
      </c>
      <c r="B68" s="42">
        <v>2.86</v>
      </c>
      <c r="C68" s="33">
        <v>7.7</v>
      </c>
      <c r="D68" s="34">
        <v>1.37</v>
      </c>
      <c r="E68" s="33">
        <v>8.0299999999999994</v>
      </c>
      <c r="F68" s="33">
        <v>2.33</v>
      </c>
      <c r="G68" s="35">
        <v>7.6</v>
      </c>
      <c r="H68" s="33">
        <v>1.79</v>
      </c>
      <c r="I68" s="33">
        <v>7.2</v>
      </c>
      <c r="J68" s="39">
        <v>1.45</v>
      </c>
      <c r="K68" s="39">
        <v>7.6</v>
      </c>
      <c r="L68" s="39">
        <v>1.66</v>
      </c>
      <c r="M68" s="39">
        <v>9.1</v>
      </c>
    </row>
    <row r="69" spans="1:13" ht="18.75">
      <c r="A69" s="41" t="s">
        <v>85</v>
      </c>
      <c r="B69" s="42">
        <v>3.3</v>
      </c>
      <c r="C69" s="33">
        <v>12.7</v>
      </c>
      <c r="D69" s="34">
        <v>1.8</v>
      </c>
      <c r="E69" s="33">
        <v>12.69</v>
      </c>
      <c r="F69" s="33">
        <v>2.64</v>
      </c>
      <c r="G69" s="35">
        <v>12.5</v>
      </c>
      <c r="H69" s="33">
        <v>1.63</v>
      </c>
      <c r="I69" s="33">
        <v>12.1</v>
      </c>
      <c r="J69" s="39">
        <v>2.36</v>
      </c>
      <c r="K69" s="39">
        <v>12.4</v>
      </c>
      <c r="L69" s="39">
        <v>2.1800000000000002</v>
      </c>
      <c r="M69" s="39">
        <v>11.8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L20" sqref="L2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135</v>
      </c>
      <c r="D2" s="50"/>
      <c r="E2" s="50"/>
      <c r="F2" s="51" t="s">
        <v>136</v>
      </c>
      <c r="G2" s="51"/>
      <c r="H2" s="51"/>
      <c r="I2" s="52" t="s">
        <v>137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19900</v>
      </c>
      <c r="D4" s="53"/>
      <c r="E4" s="53"/>
      <c r="F4" s="53">
        <v>21300</v>
      </c>
      <c r="G4" s="53"/>
      <c r="H4" s="53"/>
      <c r="I4" s="53">
        <v>21740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30800</v>
      </c>
      <c r="D5" s="53"/>
      <c r="E5" s="53"/>
      <c r="F5" s="53">
        <v>32840</v>
      </c>
      <c r="G5" s="53"/>
      <c r="H5" s="53"/>
      <c r="I5" s="53">
        <v>34060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C4-'6日'!I4</f>
        <v>1400</v>
      </c>
      <c r="D6" s="111"/>
      <c r="E6" s="111"/>
      <c r="F6" s="112">
        <f>F4-C4</f>
        <v>1400</v>
      </c>
      <c r="G6" s="113"/>
      <c r="H6" s="114"/>
      <c r="I6" s="112">
        <f>I4-F4</f>
        <v>440</v>
      </c>
      <c r="J6" s="113"/>
      <c r="K6" s="114"/>
      <c r="L6" s="119">
        <f>C6+F6+I6</f>
        <v>3240</v>
      </c>
      <c r="M6" s="119">
        <f>C7+F7+I7</f>
        <v>4980</v>
      </c>
    </row>
    <row r="7" spans="1:15" ht="21.95" customHeight="1">
      <c r="A7" s="81"/>
      <c r="B7" s="6" t="s">
        <v>8</v>
      </c>
      <c r="C7" s="111">
        <f>C5-'6日'!I5</f>
        <v>1720</v>
      </c>
      <c r="D7" s="111"/>
      <c r="E7" s="111"/>
      <c r="F7" s="112">
        <f>F5-C5</f>
        <v>2040</v>
      </c>
      <c r="G7" s="113"/>
      <c r="H7" s="114"/>
      <c r="I7" s="112">
        <f>I5-F5</f>
        <v>1220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480</v>
      </c>
      <c r="D15" s="9">
        <v>440</v>
      </c>
      <c r="E15" s="9">
        <v>410</v>
      </c>
      <c r="F15" s="9">
        <v>410</v>
      </c>
      <c r="G15" s="9">
        <v>360</v>
      </c>
      <c r="H15" s="9">
        <v>310</v>
      </c>
      <c r="I15" s="9">
        <v>300</v>
      </c>
      <c r="J15" s="9">
        <v>260</v>
      </c>
      <c r="K15" s="9">
        <v>500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143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310</v>
      </c>
      <c r="D21" s="9">
        <v>240</v>
      </c>
      <c r="E21" s="9">
        <v>500</v>
      </c>
      <c r="F21" s="9">
        <v>500</v>
      </c>
      <c r="G21" s="9">
        <v>440</v>
      </c>
      <c r="H21" s="9">
        <v>380</v>
      </c>
      <c r="I21" s="9">
        <v>370</v>
      </c>
      <c r="J21" s="9">
        <v>320</v>
      </c>
      <c r="K21" s="9">
        <v>500</v>
      </c>
    </row>
    <row r="22" spans="1:11" ht="21.95" customHeight="1">
      <c r="A22" s="86"/>
      <c r="B22" s="11" t="s">
        <v>25</v>
      </c>
      <c r="C22" s="59" t="s">
        <v>144</v>
      </c>
      <c r="D22" s="59"/>
      <c r="E22" s="59"/>
      <c r="F22" s="59" t="s">
        <v>26</v>
      </c>
      <c r="G22" s="59"/>
      <c r="H22" s="59"/>
      <c r="I22" s="59" t="s">
        <v>145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760</v>
      </c>
      <c r="D23" s="58"/>
      <c r="E23" s="58"/>
      <c r="F23" s="58">
        <v>620</v>
      </c>
      <c r="G23" s="58"/>
      <c r="H23" s="58"/>
      <c r="I23" s="58">
        <v>2730</v>
      </c>
      <c r="J23" s="58"/>
      <c r="K23" s="58"/>
    </row>
    <row r="24" spans="1:11" ht="21.95" customHeight="1">
      <c r="A24" s="87"/>
      <c r="B24" s="13" t="s">
        <v>29</v>
      </c>
      <c r="C24" s="58">
        <v>2220</v>
      </c>
      <c r="D24" s="58"/>
      <c r="E24" s="58"/>
      <c r="F24" s="58">
        <v>2220</v>
      </c>
      <c r="G24" s="58"/>
      <c r="H24" s="58"/>
      <c r="I24" s="58">
        <v>2180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33</v>
      </c>
      <c r="D25" s="58"/>
      <c r="E25" s="58"/>
      <c r="F25" s="58">
        <v>33</v>
      </c>
      <c r="G25" s="58"/>
      <c r="H25" s="58"/>
      <c r="I25" s="58">
        <v>32</v>
      </c>
      <c r="J25" s="58"/>
      <c r="K25" s="58"/>
    </row>
    <row r="26" spans="1:11" ht="21.95" customHeight="1">
      <c r="A26" s="84"/>
      <c r="B26" s="10" t="s">
        <v>32</v>
      </c>
      <c r="C26" s="58">
        <v>458</v>
      </c>
      <c r="D26" s="58"/>
      <c r="E26" s="58"/>
      <c r="F26" s="58">
        <v>458</v>
      </c>
      <c r="G26" s="58"/>
      <c r="H26" s="58"/>
      <c r="I26" s="58">
        <v>456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146</v>
      </c>
      <c r="D28" s="103"/>
      <c r="E28" s="104"/>
      <c r="F28" s="102" t="s">
        <v>147</v>
      </c>
      <c r="G28" s="103"/>
      <c r="H28" s="104"/>
      <c r="I28" s="120" t="s">
        <v>148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149</v>
      </c>
      <c r="D31" s="63"/>
      <c r="E31" s="64"/>
      <c r="F31" s="62" t="s">
        <v>99</v>
      </c>
      <c r="G31" s="63"/>
      <c r="H31" s="64"/>
      <c r="I31" s="62" t="s">
        <v>150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>
        <v>4.5</v>
      </c>
      <c r="K59" s="39"/>
      <c r="L59" s="39"/>
      <c r="M59" s="39"/>
    </row>
    <row r="60" spans="1:13" ht="18.75">
      <c r="A60" s="31" t="s">
        <v>78</v>
      </c>
      <c r="B60" s="32">
        <v>4.5999999999999996</v>
      </c>
      <c r="C60" s="33"/>
      <c r="D60" s="34">
        <v>4.3</v>
      </c>
      <c r="E60" s="33"/>
      <c r="F60" s="33">
        <v>4.1100000000000003</v>
      </c>
      <c r="G60" s="35"/>
      <c r="H60" s="33">
        <v>6.6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34.6</v>
      </c>
      <c r="C61" s="33"/>
      <c r="D61" s="34">
        <v>28.9</v>
      </c>
      <c r="E61" s="33"/>
      <c r="F61" s="33">
        <v>30.3</v>
      </c>
      <c r="G61" s="35"/>
      <c r="H61" s="33">
        <v>34.49</v>
      </c>
      <c r="I61" s="33"/>
      <c r="J61" s="39">
        <v>54.9</v>
      </c>
      <c r="K61" s="39"/>
      <c r="L61" s="39"/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31.7</v>
      </c>
      <c r="D63" s="34"/>
      <c r="E63" s="33">
        <v>31.3</v>
      </c>
      <c r="F63" s="33"/>
      <c r="G63" s="35">
        <v>10.4</v>
      </c>
      <c r="H63" s="33"/>
      <c r="I63" s="33">
        <v>10.1</v>
      </c>
      <c r="J63" s="39"/>
      <c r="K63" s="39">
        <v>11.7</v>
      </c>
      <c r="M63" s="39"/>
    </row>
    <row r="64" spans="1:13" ht="18.75">
      <c r="A64" s="36" t="s">
        <v>81</v>
      </c>
      <c r="B64" s="33"/>
      <c r="C64" s="33">
        <v>25.6</v>
      </c>
      <c r="D64" s="34"/>
      <c r="E64" s="33">
        <v>26.3</v>
      </c>
      <c r="F64" s="33"/>
      <c r="G64" s="37">
        <v>26.6</v>
      </c>
      <c r="H64" s="33"/>
      <c r="I64" s="33">
        <v>27.2</v>
      </c>
      <c r="J64" s="39"/>
      <c r="K64" s="39">
        <v>30.6</v>
      </c>
      <c r="L64" s="39"/>
      <c r="M64" s="39"/>
    </row>
    <row r="65" spans="1:13" ht="18.75">
      <c r="A65" s="36" t="s">
        <v>82</v>
      </c>
      <c r="B65" s="33"/>
      <c r="C65" s="33"/>
      <c r="D65" s="34"/>
      <c r="E65" s="33">
        <v>17.2</v>
      </c>
      <c r="F65" s="33"/>
      <c r="G65" s="35">
        <v>17.899999999999999</v>
      </c>
      <c r="H65" s="33"/>
      <c r="I65" s="33">
        <v>17.600000000000001</v>
      </c>
      <c r="J65" s="39"/>
      <c r="K65" s="39">
        <v>16.8</v>
      </c>
      <c r="M65" s="39"/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1.49</v>
      </c>
      <c r="C67" s="33">
        <v>7.7</v>
      </c>
      <c r="D67" s="34">
        <v>1.31</v>
      </c>
      <c r="E67" s="33">
        <v>7.4</v>
      </c>
      <c r="F67" s="33">
        <v>2.2400000000000002</v>
      </c>
      <c r="G67" s="35">
        <v>8</v>
      </c>
      <c r="H67" s="33">
        <v>2.16</v>
      </c>
      <c r="I67" s="33">
        <v>7.4</v>
      </c>
      <c r="J67" s="39">
        <v>1.96</v>
      </c>
      <c r="K67" s="39">
        <v>9.1</v>
      </c>
      <c r="L67" s="39"/>
      <c r="M67" s="39"/>
    </row>
    <row r="68" spans="1:13" ht="18.75">
      <c r="A68" s="41" t="s">
        <v>84</v>
      </c>
      <c r="B68" s="42">
        <v>1.55</v>
      </c>
      <c r="C68" s="33">
        <v>7.6</v>
      </c>
      <c r="D68" s="34">
        <v>1.59</v>
      </c>
      <c r="E68" s="33">
        <v>6.8</v>
      </c>
      <c r="F68" s="33">
        <v>2.69</v>
      </c>
      <c r="G68" s="35">
        <v>7.2</v>
      </c>
      <c r="H68" s="33">
        <v>2.5099999999999998</v>
      </c>
      <c r="I68" s="33">
        <v>6.8</v>
      </c>
      <c r="J68" s="39">
        <v>2.75</v>
      </c>
      <c r="K68" s="39">
        <v>7</v>
      </c>
      <c r="L68" s="39"/>
      <c r="M68" s="39"/>
    </row>
    <row r="69" spans="1:13" ht="18.75">
      <c r="A69" s="41" t="s">
        <v>85</v>
      </c>
      <c r="B69" s="42"/>
      <c r="C69" s="33"/>
      <c r="D69" s="34">
        <v>1.03</v>
      </c>
      <c r="E69" s="33">
        <v>11.8</v>
      </c>
      <c r="F69" s="33">
        <v>1.9</v>
      </c>
      <c r="G69" s="35">
        <v>11.6</v>
      </c>
      <c r="H69" s="33">
        <v>1.78</v>
      </c>
      <c r="I69" s="33">
        <v>11.8</v>
      </c>
      <c r="J69" s="39">
        <v>1.68</v>
      </c>
      <c r="K69" s="39">
        <v>11.6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L29" sqref="L2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94" t="s">
        <v>0</v>
      </c>
      <c r="B2" s="94"/>
      <c r="C2" s="50" t="s">
        <v>87</v>
      </c>
      <c r="D2" s="50"/>
      <c r="E2" s="50"/>
      <c r="F2" s="51" t="s">
        <v>88</v>
      </c>
      <c r="G2" s="51"/>
      <c r="H2" s="51"/>
      <c r="I2" s="52" t="s">
        <v>89</v>
      </c>
      <c r="J2" s="52"/>
      <c r="K2" s="52"/>
    </row>
    <row r="3" spans="1:15" ht="20.25">
      <c r="A3" s="95"/>
      <c r="B3" s="9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1" t="s">
        <v>4</v>
      </c>
      <c r="B4" s="5" t="s">
        <v>5</v>
      </c>
      <c r="C4" s="53">
        <v>23100</v>
      </c>
      <c r="D4" s="53"/>
      <c r="E4" s="53"/>
      <c r="F4" s="53">
        <v>24026</v>
      </c>
      <c r="G4" s="53"/>
      <c r="H4" s="53"/>
      <c r="I4" s="53">
        <v>24620</v>
      </c>
      <c r="J4" s="53"/>
      <c r="K4" s="53"/>
      <c r="L4" s="117" t="s">
        <v>90</v>
      </c>
      <c r="M4" s="117" t="s">
        <v>91</v>
      </c>
    </row>
    <row r="5" spans="1:15" ht="21.95" customHeight="1">
      <c r="A5" s="81"/>
      <c r="B5" s="6" t="s">
        <v>6</v>
      </c>
      <c r="C5" s="53">
        <v>35100</v>
      </c>
      <c r="D5" s="53"/>
      <c r="E5" s="53"/>
      <c r="F5" s="53">
        <v>36264</v>
      </c>
      <c r="G5" s="53"/>
      <c r="H5" s="53"/>
      <c r="I5" s="53">
        <v>37930</v>
      </c>
      <c r="J5" s="53"/>
      <c r="K5" s="53"/>
      <c r="L5" s="118"/>
      <c r="M5" s="118"/>
    </row>
    <row r="6" spans="1:15" ht="21.95" customHeight="1">
      <c r="A6" s="81"/>
      <c r="B6" s="6" t="s">
        <v>7</v>
      </c>
      <c r="C6" s="111">
        <f>C4-'7日'!I4</f>
        <v>1360</v>
      </c>
      <c r="D6" s="111"/>
      <c r="E6" s="111"/>
      <c r="F6" s="112">
        <f>F4-C4</f>
        <v>926</v>
      </c>
      <c r="G6" s="113"/>
      <c r="H6" s="114"/>
      <c r="I6" s="112">
        <f>I4-F4</f>
        <v>594</v>
      </c>
      <c r="J6" s="113"/>
      <c r="K6" s="114"/>
      <c r="L6" s="119">
        <f>C6+F6+I6</f>
        <v>2880</v>
      </c>
      <c r="M6" s="119">
        <f>C7+F7+I7</f>
        <v>3870</v>
      </c>
    </row>
    <row r="7" spans="1:15" ht="21.95" customHeight="1">
      <c r="A7" s="81"/>
      <c r="B7" s="6" t="s">
        <v>8</v>
      </c>
      <c r="C7" s="111">
        <f>C5-'7日'!I5</f>
        <v>1040</v>
      </c>
      <c r="D7" s="111"/>
      <c r="E7" s="111"/>
      <c r="F7" s="112">
        <f>F5-C5</f>
        <v>1164</v>
      </c>
      <c r="G7" s="113"/>
      <c r="H7" s="114"/>
      <c r="I7" s="112">
        <f>I5-F5</f>
        <v>1666</v>
      </c>
      <c r="J7" s="113"/>
      <c r="K7" s="114"/>
      <c r="L7" s="119"/>
      <c r="M7" s="119"/>
    </row>
    <row r="8" spans="1:15" ht="21.95" customHeight="1">
      <c r="A8" s="81"/>
      <c r="B8" s="6" t="s">
        <v>9</v>
      </c>
      <c r="C8" s="53">
        <v>0</v>
      </c>
      <c r="D8" s="53"/>
      <c r="E8" s="53"/>
      <c r="F8" s="53">
        <v>0</v>
      </c>
      <c r="G8" s="53"/>
      <c r="H8" s="53"/>
      <c r="I8" s="53">
        <v>0</v>
      </c>
      <c r="J8" s="53"/>
      <c r="K8" s="53"/>
    </row>
    <row r="9" spans="1:15" ht="21.95" customHeight="1">
      <c r="A9" s="82" t="s">
        <v>10</v>
      </c>
      <c r="B9" s="7" t="s">
        <v>11</v>
      </c>
      <c r="C9" s="53">
        <v>34</v>
      </c>
      <c r="D9" s="53"/>
      <c r="E9" s="53"/>
      <c r="F9" s="53">
        <v>26</v>
      </c>
      <c r="G9" s="53"/>
      <c r="H9" s="53"/>
      <c r="I9" s="53">
        <v>28</v>
      </c>
      <c r="J9" s="53"/>
      <c r="K9" s="53"/>
      <c r="L9" s="115" t="s">
        <v>92</v>
      </c>
      <c r="M9" s="116"/>
      <c r="N9" s="116"/>
      <c r="O9" s="116"/>
    </row>
    <row r="10" spans="1:15" ht="21.95" customHeight="1">
      <c r="A10" s="82"/>
      <c r="B10" s="7" t="s">
        <v>12</v>
      </c>
      <c r="C10" s="53">
        <v>34</v>
      </c>
      <c r="D10" s="53"/>
      <c r="E10" s="53"/>
      <c r="F10" s="53">
        <v>26</v>
      </c>
      <c r="G10" s="53"/>
      <c r="H10" s="53"/>
      <c r="I10" s="53">
        <v>28</v>
      </c>
      <c r="J10" s="53"/>
      <c r="K10" s="53"/>
    </row>
    <row r="11" spans="1:15" ht="21.95" customHeight="1">
      <c r="A11" s="8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83"/>
      <c r="B13" s="90" t="s">
        <v>16</v>
      </c>
      <c r="C13" s="58" t="s">
        <v>17</v>
      </c>
      <c r="D13" s="58"/>
      <c r="E13" s="58"/>
      <c r="F13" s="58" t="s">
        <v>17</v>
      </c>
      <c r="G13" s="58"/>
      <c r="H13" s="58"/>
      <c r="I13" s="58" t="s">
        <v>17</v>
      </c>
      <c r="J13" s="58"/>
      <c r="K13" s="58"/>
    </row>
    <row r="14" spans="1:15" ht="28.5" customHeight="1">
      <c r="A14" s="83"/>
      <c r="B14" s="90"/>
      <c r="C14" s="58" t="s">
        <v>17</v>
      </c>
      <c r="D14" s="58"/>
      <c r="E14" s="58"/>
      <c r="F14" s="58" t="s">
        <v>17</v>
      </c>
      <c r="G14" s="58"/>
      <c r="H14" s="58"/>
      <c r="I14" s="58" t="s">
        <v>17</v>
      </c>
      <c r="J14" s="58"/>
      <c r="K14" s="58"/>
    </row>
    <row r="15" spans="1:15" ht="21.95" customHeight="1">
      <c r="A15" s="84" t="s">
        <v>18</v>
      </c>
      <c r="B15" s="10" t="s">
        <v>19</v>
      </c>
      <c r="C15" s="9">
        <v>500</v>
      </c>
      <c r="D15" s="9">
        <v>460</v>
      </c>
      <c r="E15" s="9">
        <v>420</v>
      </c>
      <c r="F15" s="9">
        <v>420</v>
      </c>
      <c r="G15" s="9">
        <v>380</v>
      </c>
      <c r="H15" s="9">
        <v>350</v>
      </c>
      <c r="I15" s="9">
        <v>350</v>
      </c>
      <c r="J15" s="9">
        <v>320</v>
      </c>
      <c r="K15" s="9">
        <v>290</v>
      </c>
    </row>
    <row r="16" spans="1:15" ht="21.95" customHeight="1">
      <c r="A16" s="84"/>
      <c r="B16" s="11" t="s">
        <v>20</v>
      </c>
      <c r="C16" s="59" t="s">
        <v>21</v>
      </c>
      <c r="D16" s="59"/>
      <c r="E16" s="59"/>
      <c r="F16" s="59" t="s">
        <v>21</v>
      </c>
      <c r="G16" s="59"/>
      <c r="H16" s="59"/>
      <c r="I16" s="59" t="s">
        <v>21</v>
      </c>
      <c r="J16" s="59"/>
      <c r="K16" s="59"/>
    </row>
    <row r="17" spans="1:11" ht="21.95" customHeight="1">
      <c r="A17" s="8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85"/>
      <c r="B19" s="91" t="s">
        <v>16</v>
      </c>
      <c r="C19" s="58" t="s">
        <v>17</v>
      </c>
      <c r="D19" s="58"/>
      <c r="E19" s="58"/>
      <c r="F19" s="58" t="s">
        <v>17</v>
      </c>
      <c r="G19" s="58"/>
      <c r="H19" s="58"/>
      <c r="I19" s="58" t="s">
        <v>17</v>
      </c>
      <c r="J19" s="58"/>
      <c r="K19" s="58"/>
    </row>
    <row r="20" spans="1:11" ht="28.5" customHeight="1">
      <c r="A20" s="85"/>
      <c r="B20" s="91"/>
      <c r="C20" s="58" t="s">
        <v>17</v>
      </c>
      <c r="D20" s="58"/>
      <c r="E20" s="58"/>
      <c r="F20" s="58" t="s">
        <v>17</v>
      </c>
      <c r="G20" s="58"/>
      <c r="H20" s="58"/>
      <c r="I20" s="58" t="s">
        <v>17</v>
      </c>
      <c r="J20" s="58"/>
      <c r="K20" s="58"/>
    </row>
    <row r="21" spans="1:11" ht="21.95" customHeight="1">
      <c r="A21" s="86" t="s">
        <v>23</v>
      </c>
      <c r="B21" s="10" t="s">
        <v>24</v>
      </c>
      <c r="C21" s="9">
        <v>500</v>
      </c>
      <c r="D21" s="9">
        <v>460</v>
      </c>
      <c r="E21" s="9">
        <v>430</v>
      </c>
      <c r="F21" s="9">
        <v>430</v>
      </c>
      <c r="G21" s="9">
        <v>350</v>
      </c>
      <c r="H21" s="9">
        <v>270</v>
      </c>
      <c r="I21" s="9">
        <v>270</v>
      </c>
      <c r="J21" s="9">
        <v>520</v>
      </c>
      <c r="K21" s="9">
        <v>470</v>
      </c>
    </row>
    <row r="22" spans="1:11" ht="21.95" customHeight="1">
      <c r="A22" s="86"/>
      <c r="B22" s="11" t="s">
        <v>25</v>
      </c>
      <c r="C22" s="59" t="s">
        <v>26</v>
      </c>
      <c r="D22" s="59"/>
      <c r="E22" s="59"/>
      <c r="F22" s="59" t="s">
        <v>26</v>
      </c>
      <c r="G22" s="59"/>
      <c r="H22" s="59"/>
      <c r="I22" s="59" t="s">
        <v>151</v>
      </c>
      <c r="J22" s="59"/>
      <c r="K22" s="59"/>
    </row>
    <row r="23" spans="1:11" ht="21.95" customHeight="1">
      <c r="A23" s="87" t="s">
        <v>27</v>
      </c>
      <c r="B23" s="13" t="s">
        <v>28</v>
      </c>
      <c r="C23" s="58">
        <v>2730</v>
      </c>
      <c r="D23" s="58"/>
      <c r="E23" s="58"/>
      <c r="F23" s="58">
        <v>2730</v>
      </c>
      <c r="G23" s="58"/>
      <c r="H23" s="58"/>
      <c r="I23" s="58">
        <v>2670</v>
      </c>
      <c r="J23" s="58"/>
      <c r="K23" s="58"/>
    </row>
    <row r="24" spans="1:11" ht="21.95" customHeight="1">
      <c r="A24" s="87"/>
      <c r="B24" s="13" t="s">
        <v>29</v>
      </c>
      <c r="C24" s="58">
        <v>2180</v>
      </c>
      <c r="D24" s="58"/>
      <c r="E24" s="58"/>
      <c r="F24" s="58">
        <v>2070</v>
      </c>
      <c r="G24" s="58"/>
      <c r="H24" s="58"/>
      <c r="I24" s="58">
        <v>2070</v>
      </c>
      <c r="J24" s="58"/>
      <c r="K24" s="58"/>
    </row>
    <row r="25" spans="1:11" ht="21.95" customHeight="1">
      <c r="A25" s="84" t="s">
        <v>30</v>
      </c>
      <c r="B25" s="10" t="s">
        <v>31</v>
      </c>
      <c r="C25" s="58">
        <v>32</v>
      </c>
      <c r="D25" s="58"/>
      <c r="E25" s="58"/>
      <c r="F25" s="58">
        <v>32</v>
      </c>
      <c r="G25" s="58"/>
      <c r="H25" s="58"/>
      <c r="I25" s="58">
        <v>32</v>
      </c>
      <c r="J25" s="58"/>
      <c r="K25" s="58"/>
    </row>
    <row r="26" spans="1:11" ht="21.95" customHeight="1">
      <c r="A26" s="84"/>
      <c r="B26" s="10" t="s">
        <v>32</v>
      </c>
      <c r="C26" s="58">
        <v>456</v>
      </c>
      <c r="D26" s="58"/>
      <c r="E26" s="58"/>
      <c r="F26" s="58">
        <v>456</v>
      </c>
      <c r="G26" s="58"/>
      <c r="H26" s="58"/>
      <c r="I26" s="58">
        <v>454</v>
      </c>
      <c r="J26" s="58"/>
      <c r="K26" s="58"/>
    </row>
    <row r="27" spans="1:11" ht="21.95" customHeight="1">
      <c r="A27" s="84"/>
      <c r="B27" s="10" t="s">
        <v>33</v>
      </c>
      <c r="C27" s="58">
        <v>22</v>
      </c>
      <c r="D27" s="58"/>
      <c r="E27" s="58"/>
      <c r="F27" s="58">
        <v>22</v>
      </c>
      <c r="G27" s="58"/>
      <c r="H27" s="58"/>
      <c r="I27" s="58">
        <v>22</v>
      </c>
      <c r="J27" s="58"/>
      <c r="K27" s="58"/>
    </row>
    <row r="28" spans="1:11" ht="76.5" customHeight="1">
      <c r="A28" s="96" t="s">
        <v>34</v>
      </c>
      <c r="B28" s="97"/>
      <c r="C28" s="102" t="s">
        <v>152</v>
      </c>
      <c r="D28" s="103"/>
      <c r="E28" s="104"/>
      <c r="F28" s="102" t="s">
        <v>153</v>
      </c>
      <c r="G28" s="103"/>
      <c r="H28" s="104"/>
      <c r="I28" s="102" t="s">
        <v>154</v>
      </c>
      <c r="J28" s="103"/>
      <c r="K28" s="104"/>
    </row>
    <row r="29" spans="1:11" ht="24" customHeight="1">
      <c r="A29" s="98"/>
      <c r="B29" s="99"/>
      <c r="C29" s="105"/>
      <c r="D29" s="106"/>
      <c r="E29" s="107"/>
      <c r="F29" s="105"/>
      <c r="G29" s="106"/>
      <c r="H29" s="107"/>
      <c r="I29" s="105"/>
      <c r="J29" s="106"/>
      <c r="K29" s="107"/>
    </row>
    <row r="30" spans="1:11" ht="13.5" customHeight="1">
      <c r="A30" s="100"/>
      <c r="B30" s="101"/>
      <c r="C30" s="108"/>
      <c r="D30" s="109"/>
      <c r="E30" s="110"/>
      <c r="F30" s="108"/>
      <c r="G30" s="109"/>
      <c r="H30" s="110"/>
      <c r="I30" s="108"/>
      <c r="J30" s="109"/>
      <c r="K30" s="110"/>
    </row>
    <row r="31" spans="1:11" ht="14.25">
      <c r="A31" s="60" t="s">
        <v>35</v>
      </c>
      <c r="B31" s="61"/>
      <c r="C31" s="62" t="s">
        <v>134</v>
      </c>
      <c r="D31" s="63"/>
      <c r="E31" s="64"/>
      <c r="F31" s="62" t="s">
        <v>155</v>
      </c>
      <c r="G31" s="63"/>
      <c r="H31" s="64"/>
      <c r="I31" s="62" t="s">
        <v>99</v>
      </c>
      <c r="J31" s="63"/>
      <c r="K31" s="64"/>
    </row>
    <row r="32" spans="1:11" ht="18.75">
      <c r="B32" s="65" t="s">
        <v>37</v>
      </c>
      <c r="C32" s="65"/>
      <c r="D32" s="65"/>
      <c r="E32" s="65"/>
      <c r="F32" s="65"/>
      <c r="G32" s="65"/>
      <c r="H32" s="65"/>
      <c r="I32" s="65"/>
    </row>
    <row r="33" spans="1:10" ht="14.25">
      <c r="A33" s="88"/>
      <c r="B33" s="14" t="s">
        <v>0</v>
      </c>
      <c r="C33" s="15" t="s">
        <v>38</v>
      </c>
      <c r="D33" s="15" t="s">
        <v>39</v>
      </c>
      <c r="E33" s="66" t="s">
        <v>40</v>
      </c>
      <c r="F33" s="67"/>
      <c r="G33" s="68" t="s">
        <v>41</v>
      </c>
      <c r="H33" s="69"/>
      <c r="I33" s="70" t="s">
        <v>42</v>
      </c>
      <c r="J33" s="71"/>
    </row>
    <row r="34" spans="1:10" ht="15.75">
      <c r="A34" s="89"/>
      <c r="B34" s="9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9"/>
      <c r="B35" s="9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9"/>
      <c r="B36" s="9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9"/>
      <c r="B37" s="9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9"/>
      <c r="B38" s="9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9"/>
      <c r="B39" s="9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9"/>
      <c r="B40" s="9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9"/>
      <c r="B41" s="9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9"/>
      <c r="B42" s="9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9"/>
      <c r="B43" s="9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9"/>
      <c r="B44" s="9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9"/>
      <c r="B45" s="9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9"/>
      <c r="B46" s="9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9"/>
      <c r="B47" s="9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9"/>
      <c r="B48" s="9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9"/>
      <c r="B49" s="9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9"/>
      <c r="B50" s="9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9"/>
      <c r="B51" s="9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9"/>
      <c r="B52" s="9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9"/>
      <c r="B53" s="9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9"/>
      <c r="B54" s="9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7.71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2" t="s">
        <v>40</v>
      </c>
      <c r="C57" s="72"/>
      <c r="D57" s="72"/>
      <c r="E57" s="72"/>
      <c r="F57" s="73" t="s">
        <v>41</v>
      </c>
      <c r="G57" s="73"/>
      <c r="H57" s="73"/>
      <c r="I57" s="73"/>
      <c r="J57" s="74" t="s">
        <v>42</v>
      </c>
      <c r="K57" s="74"/>
      <c r="L57" s="74"/>
      <c r="M57" s="74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11.26</v>
      </c>
      <c r="C59" s="33"/>
      <c r="D59" s="34">
        <v>17.8</v>
      </c>
      <c r="E59" s="33"/>
      <c r="F59" s="33">
        <v>5.2</v>
      </c>
      <c r="G59" s="35"/>
      <c r="H59" s="33">
        <v>10.7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11.98</v>
      </c>
      <c r="C60" s="33"/>
      <c r="D60" s="34">
        <v>12.23</v>
      </c>
      <c r="E60" s="33"/>
      <c r="F60" s="33">
        <v>11.9</v>
      </c>
      <c r="G60" s="35"/>
      <c r="H60" s="33">
        <v>12.9</v>
      </c>
      <c r="I60" s="33"/>
      <c r="J60" s="39">
        <v>14.04</v>
      </c>
      <c r="K60" s="39"/>
      <c r="L60" s="39">
        <v>16.55</v>
      </c>
      <c r="M60" s="39"/>
    </row>
    <row r="61" spans="1:13" ht="18.75">
      <c r="A61" s="31" t="s">
        <v>79</v>
      </c>
      <c r="B61" s="32">
        <v>22.45</v>
      </c>
      <c r="C61" s="33"/>
      <c r="D61" s="34">
        <v>22.55</v>
      </c>
      <c r="E61" s="33"/>
      <c r="F61" s="33">
        <v>23.9</v>
      </c>
      <c r="G61" s="35"/>
      <c r="H61" s="33">
        <v>30.6</v>
      </c>
      <c r="I61" s="33"/>
      <c r="J61" s="39">
        <v>25.1</v>
      </c>
      <c r="K61" s="39"/>
      <c r="L61" s="39">
        <v>25.87</v>
      </c>
      <c r="M61" s="39"/>
    </row>
    <row r="62" spans="1:13" ht="18.75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</row>
    <row r="63" spans="1:13" ht="18.75">
      <c r="A63" s="36" t="s">
        <v>80</v>
      </c>
      <c r="B63" s="33"/>
      <c r="C63" s="33">
        <v>9.4499999999999993</v>
      </c>
      <c r="D63" s="34"/>
      <c r="E63" s="33">
        <v>9.5500000000000007</v>
      </c>
      <c r="F63" s="33"/>
      <c r="G63" s="35">
        <v>9.3000000000000007</v>
      </c>
      <c r="H63" s="33"/>
      <c r="I63" s="33">
        <v>9.1999999999999993</v>
      </c>
      <c r="J63" s="39"/>
      <c r="K63" s="39">
        <v>10.4</v>
      </c>
      <c r="M63" s="39">
        <v>9.1999999999999993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>
        <v>14.7</v>
      </c>
      <c r="J64" s="39"/>
      <c r="K64" s="39">
        <v>26</v>
      </c>
      <c r="L64" s="39"/>
      <c r="M64" s="39">
        <v>26.6</v>
      </c>
    </row>
    <row r="65" spans="1:13" ht="18.75">
      <c r="A65" s="36" t="s">
        <v>82</v>
      </c>
      <c r="B65" s="33"/>
      <c r="C65" s="33">
        <v>15.34</v>
      </c>
      <c r="D65" s="34"/>
      <c r="E65" s="33">
        <v>16.27</v>
      </c>
      <c r="F65" s="33"/>
      <c r="G65" s="35">
        <v>16.399999999999999</v>
      </c>
      <c r="H65" s="33"/>
      <c r="I65" s="33">
        <v>16.2</v>
      </c>
      <c r="J65" s="39"/>
      <c r="K65" s="39">
        <v>16.2</v>
      </c>
      <c r="M65" s="39">
        <v>16.2</v>
      </c>
    </row>
    <row r="66" spans="1:13" ht="18.75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</row>
    <row r="67" spans="1:13" ht="18.75">
      <c r="A67" s="41" t="s">
        <v>83</v>
      </c>
      <c r="B67" s="33">
        <v>1.23</v>
      </c>
      <c r="C67" s="33">
        <v>9.3000000000000007</v>
      </c>
      <c r="D67" s="34">
        <v>1.34</v>
      </c>
      <c r="E67" s="33">
        <v>9.33</v>
      </c>
      <c r="F67" s="33">
        <v>1.6</v>
      </c>
      <c r="G67" s="35">
        <v>7.7</v>
      </c>
      <c r="H67" s="33">
        <v>0.96</v>
      </c>
      <c r="I67" s="33">
        <v>7.7</v>
      </c>
      <c r="J67" s="39">
        <v>1.57</v>
      </c>
      <c r="K67" s="39">
        <v>7.5</v>
      </c>
      <c r="L67" s="39">
        <v>1.93</v>
      </c>
      <c r="M67" s="39">
        <v>7.5</v>
      </c>
    </row>
    <row r="68" spans="1:13" ht="18.75">
      <c r="A68" s="41" t="s">
        <v>84</v>
      </c>
      <c r="B68" s="42">
        <v>1.5</v>
      </c>
      <c r="C68" s="33">
        <v>7.55</v>
      </c>
      <c r="D68" s="34">
        <v>1.52</v>
      </c>
      <c r="E68" s="33">
        <v>7.05</v>
      </c>
      <c r="F68" s="33">
        <v>1.83</v>
      </c>
      <c r="G68" s="35">
        <v>7.5</v>
      </c>
      <c r="H68" s="33">
        <v>1.2</v>
      </c>
      <c r="I68" s="33">
        <v>7.2</v>
      </c>
      <c r="J68" s="39">
        <v>1.88</v>
      </c>
      <c r="K68" s="39">
        <v>6.8</v>
      </c>
      <c r="L68" s="39">
        <v>1.91</v>
      </c>
      <c r="M68" s="39">
        <v>6.7</v>
      </c>
    </row>
    <row r="69" spans="1:13" ht="18.75">
      <c r="A69" s="41" t="s">
        <v>85</v>
      </c>
      <c r="B69" s="42">
        <v>1.55</v>
      </c>
      <c r="C69" s="33">
        <v>11.23</v>
      </c>
      <c r="D69" s="34">
        <v>1.62</v>
      </c>
      <c r="E69" s="33">
        <v>11.43</v>
      </c>
      <c r="F69" s="33">
        <v>1.2</v>
      </c>
      <c r="G69" s="35">
        <v>11.8</v>
      </c>
      <c r="H69" s="33">
        <v>1.66</v>
      </c>
      <c r="I69" s="33">
        <v>11.7</v>
      </c>
      <c r="J69" s="39">
        <v>2.73</v>
      </c>
      <c r="K69" s="39">
        <v>11.5</v>
      </c>
      <c r="L69" s="39">
        <v>2.56</v>
      </c>
      <c r="M69" s="39">
        <v>11.2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2022-09-08T07:33:17Z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AF627A4492B84AF98A473B076F88ACE1</vt:lpwstr>
  </property>
  <property fmtid="{D5CDD505-2E9C-101B-9397-08002B2CF9AE}" pid="3" name="KSOProductBuildVer">
    <vt:lpwstr>2052-11.8.2.10321</vt:lpwstr>
  </property>
</Properties>
</file>