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86E364C1-B2A8-473C-9F9C-9DCD28FD9CF8}" xr6:coauthVersionLast="47" xr6:coauthVersionMax="47" xr10:uidLastSave="{00000000-0000-0000-0000-000000000000}"/>
  <bookViews>
    <workbookView xWindow="-120" yWindow="-120" windowWidth="29040" windowHeight="15840" firstSheet="14" activeTab="30" xr2:uid="{00000000-000D-0000-FFFF-FFFF00000000}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34" l="1"/>
  <c r="F22" i="14"/>
  <c r="F21" i="14"/>
  <c r="F22" i="11"/>
  <c r="F21" i="11"/>
</calcChain>
</file>

<file path=xl/sharedStrings.xml><?xml version="1.0" encoding="utf-8"?>
<sst xmlns="http://schemas.openxmlformats.org/spreadsheetml/2006/main" count="5087" uniqueCount="330">
  <si>
    <t xml:space="preserve">     点  分，向槽加氨水   升，补入除盐水至    mm液位</t>
    <phoneticPr fontId="1" type="noConversion"/>
  </si>
  <si>
    <t>电导率，μs/cm</t>
  </si>
  <si>
    <t>项目</t>
    <phoneticPr fontId="1" type="noConversion"/>
  </si>
  <si>
    <t>名称</t>
    <phoneticPr fontId="8" type="noConversion"/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</si>
  <si>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</si>
  <si>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</si>
  <si>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</si>
  <si>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</si>
  <si>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</si>
  <si>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</si>
  <si>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</si>
  <si>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</si>
  <si>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</si>
  <si>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</si>
  <si>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</si>
  <si>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</si>
  <si>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</t>
    <phoneticPr fontId="1" type="noConversion"/>
  </si>
  <si>
    <t>外送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</si>
  <si>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</si>
  <si>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</si>
  <si>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</si>
  <si>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</si>
  <si>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</si>
  <si>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</si>
  <si>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</si>
  <si>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</si>
  <si>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</si>
  <si>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</si>
  <si>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</si>
  <si>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</si>
  <si>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</si>
  <si>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</si>
  <si>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</si>
  <si>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</si>
  <si>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</si>
  <si>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</si>
  <si>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</si>
  <si>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</si>
  <si>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</si>
  <si>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</si>
  <si>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</si>
  <si>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</si>
  <si>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</si>
  <si>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</si>
  <si>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</si>
  <si>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</si>
  <si>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</si>
  <si>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</si>
  <si>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</si>
  <si>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</si>
  <si>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</si>
  <si>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</si>
  <si>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</si>
  <si>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</si>
  <si>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</si>
  <si>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</si>
  <si>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</si>
  <si>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</si>
  <si>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</si>
  <si>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</si>
  <si>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</si>
  <si>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</si>
  <si>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</si>
  <si>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</si>
  <si>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</si>
  <si>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</si>
  <si>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</si>
  <si>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</si>
  <si>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</si>
  <si>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</si>
  <si>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</si>
  <si>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</si>
  <si>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</si>
  <si>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</si>
  <si>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</si>
  <si>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</si>
  <si>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</si>
  <si>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</si>
  <si>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</si>
  <si>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硬度</t>
    <phoneticPr fontId="8" type="noConversion"/>
  </si>
  <si>
    <t>≤1.0</t>
    <phoneticPr fontId="1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</si>
  <si>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</si>
  <si>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t>参考（8.0-9.6）</t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</si>
  <si>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</si>
  <si>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</si>
  <si>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</si>
  <si>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</si>
  <si>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</si>
  <si>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</si>
  <si>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</si>
  <si>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</si>
  <si>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</si>
  <si>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</si>
  <si>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</si>
  <si>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</si>
  <si>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</si>
  <si>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</si>
  <si>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</si>
  <si>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</si>
  <si>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</si>
  <si>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高位酸槽库存(mm)</t>
    <phoneticPr fontId="1" type="noConversion"/>
  </si>
  <si>
    <t>高位碱槽库存(mm)</t>
    <phoneticPr fontId="1" type="noConversion"/>
  </si>
  <si>
    <t>2#</t>
  </si>
  <si>
    <t>( 甲 )夜</t>
    <phoneticPr fontId="1" type="noConversion"/>
  </si>
  <si>
    <t>中控：梁霞           化验：韦国宏</t>
    <phoneticPr fontId="1" type="noConversion"/>
  </si>
  <si>
    <t xml:space="preserve">    4 点 00 分，向槽加氨水  25 升，补入除盐水至  500  mm液位</t>
    <phoneticPr fontId="1" type="noConversion"/>
  </si>
  <si>
    <t>清洗1#、3#、4#、5#过滤器                            4:52分再生2#阴床，进碱浓度：2.9% 2.9%      6:50分中和排水（PH 8.6）</t>
    <phoneticPr fontId="1" type="noConversion"/>
  </si>
  <si>
    <t>2#</t>
    <phoneticPr fontId="1" type="noConversion"/>
  </si>
  <si>
    <t>( 乙 )白</t>
    <phoneticPr fontId="1" type="noConversion"/>
  </si>
  <si>
    <t>中控：   蔡彬彬        化验：秦忠文</t>
    <phoneticPr fontId="1" type="noConversion"/>
  </si>
  <si>
    <t>清洗4#、5#过滤器                            9:34分再生3#阳床，进酸浓度：3.1% 3.2%       12:32分再生2#阳床，进酸浓度：3.1% 3.2%                   14:50分中和排水（PH 8.5）</t>
    <phoneticPr fontId="1" type="noConversion"/>
  </si>
  <si>
    <t>( 丙 )中</t>
    <phoneticPr fontId="1" type="noConversion"/>
  </si>
  <si>
    <t>中控：  韩丽娜         化验：陈长灵</t>
    <phoneticPr fontId="1" type="noConversion"/>
  </si>
  <si>
    <t xml:space="preserve">清洗1#、3#、4#、5#过滤器  </t>
    <phoneticPr fontId="1" type="noConversion"/>
  </si>
  <si>
    <t xml:space="preserve"> 1 点 40 分，向槽加磷酸盐   1.5 kg，氢氧化钠  0.5kg，补入除盐水至 500  mm液位</t>
    <phoneticPr fontId="1" type="noConversion"/>
  </si>
  <si>
    <t xml:space="preserve">  12点 00 分，向槽加磷酸盐 1.5  kg，氢氧化钠  0.5kg，补入除盐水至 500  mm液位</t>
    <phoneticPr fontId="1" type="noConversion"/>
  </si>
  <si>
    <t>16:00分再生1#阴床，进碱浓度：2.9% 2.9%          20:22分再生2#阴床，进碱浓度：2.9% 2.9%        23:25分中和排水（PH 8.2）</t>
    <phoneticPr fontId="1" type="noConversion"/>
  </si>
  <si>
    <t>中控：  蔡彬彬         化验：梁锦风</t>
    <phoneticPr fontId="1" type="noConversion"/>
  </si>
  <si>
    <t>清洗4#、5#过滤器  
12:40分再生2#阳床，进酸浓度：3.1% 3.0%  
15:00分中和排水（8.5）</t>
    <phoneticPr fontId="1" type="noConversion"/>
  </si>
  <si>
    <t xml:space="preserve">清洗5#过滤器  
16:41分再生1#混床，进酸浓度：3.1% 3.0%；进碱浓度：3.0% 3.0% 
20:40分中和排水（8.64）                    21:16分再生2#混床，进酸浓度：3.1% 3.0%；进碱浓度：2.9% 3.0%                             21:50分再生3#阴床，进碱浓度：3.1% 3.1%  </t>
    <phoneticPr fontId="1" type="noConversion"/>
  </si>
  <si>
    <t>中控：陈长灵           化验：韩丽娜</t>
    <phoneticPr fontId="1" type="noConversion"/>
  </si>
  <si>
    <t xml:space="preserve">     23点  10分，向槽加氨水 25  升，补入除盐水至 500   mm液位</t>
    <phoneticPr fontId="1" type="noConversion"/>
  </si>
  <si>
    <t xml:space="preserve">  23点 15 分，向槽加磷酸盐 1.5   kg，氢氧化钠  0.5kg，补入除盐水至 500  mm液位</t>
    <phoneticPr fontId="1" type="noConversion"/>
  </si>
  <si>
    <t>中控：叶绍文           化验：曾凡律</t>
    <phoneticPr fontId="1" type="noConversion"/>
  </si>
  <si>
    <t>( 丁 )夜</t>
    <phoneticPr fontId="1" type="noConversion"/>
  </si>
  <si>
    <t>( 甲 )白</t>
    <phoneticPr fontId="1" type="noConversion"/>
  </si>
  <si>
    <t>11：50分中和排水（7.2）
13:40分再生1#阴床，进碱浓度：2.9% 3.0%.   
14:48分再生2#阳床，进酸浓度：3.1%，3.2%</t>
    <phoneticPr fontId="1" type="noConversion"/>
  </si>
  <si>
    <t>中控：  梁霞         化验：梁锦风</t>
    <phoneticPr fontId="1" type="noConversion"/>
  </si>
  <si>
    <t xml:space="preserve">  15点10  分，向槽加磷酸盐  2.5  kg，氢氧化钠  1kg，补入除盐水至 500  mm液位</t>
    <phoneticPr fontId="1" type="noConversion"/>
  </si>
  <si>
    <t>( 乙 )中</t>
    <phoneticPr fontId="1" type="noConversion"/>
  </si>
  <si>
    <t>中控：蔡彬彬           化验：秦忠文</t>
    <phoneticPr fontId="1" type="noConversion"/>
  </si>
  <si>
    <t xml:space="preserve">1:10分中和排水（7.74）                                     清洗1#、3#、4#、5#过滤器                               6:40分再生3#阳床，进酸浓度：3.1% 3.0%.  </t>
    <phoneticPr fontId="1" type="noConversion"/>
  </si>
  <si>
    <t>中控： 叶绍文          化验：曾凡律</t>
    <phoneticPr fontId="1" type="noConversion"/>
  </si>
  <si>
    <t>清洗1#、3#、4#、5#过滤器</t>
    <phoneticPr fontId="1" type="noConversion"/>
  </si>
  <si>
    <t xml:space="preserve"> 7 点 20 分，向槽加磷酸盐 2 kg，氢氧化钠1  kg，补入除盐水至 500  mm液位</t>
    <phoneticPr fontId="1" type="noConversion"/>
  </si>
  <si>
    <t>中控：梁霞           化验：梁锦风</t>
    <phoneticPr fontId="1" type="noConversion"/>
  </si>
  <si>
    <t xml:space="preserve">
9：30分再生2#阳床，进酸浓度：3.1%，3.2%
11：30分中和排水（7.5）</t>
    <phoneticPr fontId="1" type="noConversion"/>
  </si>
  <si>
    <t>中控： 蔡彬彬          化验：秦忠文</t>
    <phoneticPr fontId="1" type="noConversion"/>
  </si>
  <si>
    <t xml:space="preserve">  23点 10 分，向槽加磷酸盐   2 kg，氢氧化钠  1kg，补入除盐水至  500 mm液位</t>
    <phoneticPr fontId="1" type="noConversion"/>
  </si>
  <si>
    <t>清洗1#、4#、5#过滤器
21:00分再生3#阳床，进酸浓度：3.1%，3.2%</t>
    <phoneticPr fontId="1" type="noConversion"/>
  </si>
  <si>
    <t>( 丙 )夜</t>
    <phoneticPr fontId="1" type="noConversion"/>
  </si>
  <si>
    <t>( 丁)白</t>
    <phoneticPr fontId="1" type="noConversion"/>
  </si>
  <si>
    <t>中控：韦国宏           化验：梁霞</t>
    <phoneticPr fontId="1" type="noConversion"/>
  </si>
  <si>
    <t>( 甲 )中</t>
    <phoneticPr fontId="1" type="noConversion"/>
  </si>
  <si>
    <t>( 丙 )夜</t>
    <phoneticPr fontId="1" type="noConversion"/>
  </si>
  <si>
    <t xml:space="preserve">  07点 15分，向槽加磷酸盐 2   kg，氢氧化钠  0.5kg，补入除盐水至 500  mm液位</t>
    <phoneticPr fontId="1" type="noConversion"/>
  </si>
  <si>
    <t>中控： 叶绍文          化验：曾凡律</t>
    <phoneticPr fontId="1" type="noConversion"/>
  </si>
  <si>
    <t>清洗4#、5#过滤器.</t>
    <phoneticPr fontId="1" type="noConversion"/>
  </si>
  <si>
    <t>( 丁 )白</t>
    <phoneticPr fontId="1" type="noConversion"/>
  </si>
  <si>
    <t>( 甲 )中</t>
    <phoneticPr fontId="1" type="noConversion"/>
  </si>
  <si>
    <t>01:50分再生3#阴床，进碱浓度：3.1%，3.0%。         04:02分再生2#阳床，进酸浓度：3.0%，3.0%。                       07:25分中和排水（PH 1# 6.91  2# 7.06)。</t>
    <phoneticPr fontId="1" type="noConversion"/>
  </si>
  <si>
    <t>清洗4#、5#过滤器.                                         15:30分再生3#阳床，进酸浓度：3.0%，3.0%。</t>
    <phoneticPr fontId="1" type="noConversion"/>
  </si>
  <si>
    <t>21:20分再生2#阴床，进碱浓度：3.1%，3.0%。         清洗1#、3#、4#、5#过滤器.                            23:05分中和排水（PH 1# 7.2  2# 8.3)。</t>
    <phoneticPr fontId="1" type="noConversion"/>
  </si>
  <si>
    <t>清洗1#、3#、4#、5#过滤器</t>
    <phoneticPr fontId="1" type="noConversion"/>
  </si>
  <si>
    <t xml:space="preserve">    20 点 00 分，向槽加氨水 25  升，补入除盐水至  500  mm液位</t>
    <phoneticPr fontId="1" type="noConversion"/>
  </si>
  <si>
    <t xml:space="preserve">  20点 20 分，向槽加磷酸盐  2  kg，氢氧化钠  0.5kg，补入除盐水至 500  mm液位</t>
    <phoneticPr fontId="1" type="noConversion"/>
  </si>
  <si>
    <t xml:space="preserve">  15点 00 分，向槽加磷酸盐  2  kg，氢氧化钠  1kg，补入除盐水至 500  mm液位</t>
    <phoneticPr fontId="1" type="noConversion"/>
  </si>
  <si>
    <t xml:space="preserve">     23点 15 分，向槽加氨水  25 升，补入除盐水至   520 mm液位</t>
    <phoneticPr fontId="1" type="noConversion"/>
  </si>
  <si>
    <t xml:space="preserve">     点  分，向槽加氨水   升，补入除盐水至    mm液位</t>
    <phoneticPr fontId="1" type="noConversion"/>
  </si>
  <si>
    <t>( 乙 )夜</t>
    <phoneticPr fontId="1" type="noConversion"/>
  </si>
  <si>
    <t>( 丙 )白</t>
    <phoneticPr fontId="1" type="noConversion"/>
  </si>
  <si>
    <t xml:space="preserve"> 12 点 05 分，向槽加磷酸盐   2 kg，氢氧化钠  1kg，补入除盐水至 500  mm液位</t>
    <phoneticPr fontId="1" type="noConversion"/>
  </si>
  <si>
    <t>中控：    韩丽娜       化验：梁锦风</t>
    <phoneticPr fontId="1" type="noConversion"/>
  </si>
  <si>
    <t xml:space="preserve">
8:48分再生1#阴床，进碱浓度：3.1%，3.2%。
13:02分再生2#阳床，进酸浓度：3.0%，3.0%。
11:20中和排水（PH：8.5）</t>
    <phoneticPr fontId="1" type="noConversion"/>
  </si>
  <si>
    <t>( 丁 )中</t>
    <phoneticPr fontId="1" type="noConversion"/>
  </si>
  <si>
    <t>中控：叶绍文           化验：曾凡律</t>
    <phoneticPr fontId="1" type="noConversion"/>
  </si>
  <si>
    <t>清洗1#、3#、4#、5#过滤器</t>
    <phoneticPr fontId="1" type="noConversion"/>
  </si>
  <si>
    <t xml:space="preserve">  4点 00 分，向槽加磷酸盐  2  kg，氢氧化钠  1kg，补入除盐水至  500 mm液位</t>
    <phoneticPr fontId="1" type="noConversion"/>
  </si>
  <si>
    <t>中控：蔡彬彬         化验：秦忠文</t>
    <phoneticPr fontId="1" type="noConversion"/>
  </si>
  <si>
    <t>11:20中和排水（PH：8.1）
8:44分再生3#阴床，进碱浓度：3.1%，3.2%。
11:43分再生3#阳床，进酸浓度：3.0%，3.0%。</t>
    <phoneticPr fontId="1" type="noConversion"/>
  </si>
  <si>
    <t>中控：   陈长灵        化验：梁锦凤</t>
    <phoneticPr fontId="1" type="noConversion"/>
  </si>
  <si>
    <t xml:space="preserve">  12   点10  分，向槽加氨水 25  升，补入除盐水至 500   mm液位</t>
    <phoneticPr fontId="1" type="noConversion"/>
  </si>
  <si>
    <t xml:space="preserve"> 19 点30 分，向槽加磷酸盐   2 kg，氢氧化钠  1kg，补入除盐水至 550  mm液位</t>
    <phoneticPr fontId="1" type="noConversion"/>
  </si>
  <si>
    <t xml:space="preserve">清洗1#、3#、4#、5#过滤器                                    16:50分再生2#阴床，进碱浓度：3.1%，3.2%。               19:10中和排水（PH：7.5）
</t>
    <phoneticPr fontId="1" type="noConversion"/>
  </si>
  <si>
    <t xml:space="preserve"> 15 点05  分，向槽加磷酸盐  1.5  kg，氢氧化钠  0.5kg，补入除盐水至 500  mm液位</t>
    <phoneticPr fontId="1" type="noConversion"/>
  </si>
  <si>
    <t>中控： 秦忠文          化验：梁锦风</t>
    <phoneticPr fontId="1" type="noConversion"/>
  </si>
  <si>
    <t xml:space="preserve">清洗5#过滤器   
</t>
    <phoneticPr fontId="1" type="noConversion"/>
  </si>
  <si>
    <t>中控：林柏榕           化验：韩丽娜</t>
    <phoneticPr fontId="1" type="noConversion"/>
  </si>
  <si>
    <t xml:space="preserve">    3 点 50 分，向槽加氨水 25  升，补入除盐水至  500  mm液位</t>
    <phoneticPr fontId="1" type="noConversion"/>
  </si>
  <si>
    <t xml:space="preserve">清洗4#、5#过滤器   
15:07再生1#阴床，进碱浓度：3.0% 3.0% </t>
    <phoneticPr fontId="1" type="noConversion"/>
  </si>
  <si>
    <t xml:space="preserve">  11点 20 分，向槽加磷酸盐  2  kg，氢氧化钠  1kg，补入除盐水至 500  mm液位</t>
    <phoneticPr fontId="1" type="noConversion"/>
  </si>
  <si>
    <t>中控：蔡彬彬           化验：梁锦凤</t>
    <phoneticPr fontId="1" type="noConversion"/>
  </si>
  <si>
    <t xml:space="preserve">清洗1#、3#、4#、5#过滤器 </t>
    <phoneticPr fontId="1" type="noConversion"/>
  </si>
  <si>
    <t xml:space="preserve">
清洗、4#、5#过滤器 
8:30分再生2#阳床，进酸浓度：3.0% 3.0%  
10:50中和排水（PH：8.2）</t>
    <phoneticPr fontId="1" type="noConversion"/>
  </si>
  <si>
    <t xml:space="preserve">17:13分再生3#阳床，进酸浓度：3.0% 3.0%  </t>
    <phoneticPr fontId="1" type="noConversion"/>
  </si>
  <si>
    <t>中控：  韩丽娜         化验：林柏榕</t>
    <phoneticPr fontId="1" type="noConversion"/>
  </si>
  <si>
    <t xml:space="preserve"> 5 点50  分，向槽加磷酸盐 2  kg，氢氧化钠  1kg，补入除盐水至 500  mm液位</t>
    <phoneticPr fontId="1" type="noConversion"/>
  </si>
  <si>
    <t>清洗1#、3#、4#、5#过滤器                             0:45分再生2#阳床，进酸浓度：3.0% 3.0%            4:00分再生3#阴床，进碱浓度：2.9% 2.9%           6:10分中和排水（PH 7.5）</t>
    <phoneticPr fontId="1" type="noConversion"/>
  </si>
  <si>
    <t>中控：梁霞           化验：梁锦凤</t>
    <phoneticPr fontId="1" type="noConversion"/>
  </si>
  <si>
    <t xml:space="preserve"> </t>
    <phoneticPr fontId="1" type="noConversion"/>
  </si>
  <si>
    <t>( 乙 )中</t>
    <phoneticPr fontId="1" type="noConversion"/>
  </si>
  <si>
    <t>中控：  蔡彬彬         化验：秦忠文</t>
    <phoneticPr fontId="1" type="noConversion"/>
  </si>
  <si>
    <t>16:30分再生2#阳床，进酸浓度：3.0% 3.0%  
19:30中和排水（PH：7.8）</t>
    <phoneticPr fontId="1" type="noConversion"/>
  </si>
  <si>
    <t xml:space="preserve">     23点 10 分，向槽加氨水  25 升，补入除盐水至  550  mm液位</t>
    <phoneticPr fontId="1" type="noConversion"/>
  </si>
  <si>
    <t xml:space="preserve">  23点 00 分，向槽加磷酸盐  2  kg，氢氧化钠  1kg，补入除盐水至  500 mm液位</t>
    <phoneticPr fontId="1" type="noConversion"/>
  </si>
  <si>
    <t xml:space="preserve">清洗1#、3#、4#、5#过滤器    </t>
    <phoneticPr fontId="1" type="noConversion"/>
  </si>
  <si>
    <t>中控：   叶绍文        化验：曾俊文</t>
    <phoneticPr fontId="1" type="noConversion"/>
  </si>
  <si>
    <t>( 甲 )白</t>
    <phoneticPr fontId="1" type="noConversion"/>
  </si>
  <si>
    <t>12:40再生3#阴床，进碱浓度：2.9% 2.9%</t>
    <phoneticPr fontId="1" type="noConversion"/>
  </si>
  <si>
    <t xml:space="preserve">  15点  20分，向槽加磷酸盐  2  kg，氢氧化钠  1kg，补入除盐水至  500 mm液位</t>
    <phoneticPr fontId="1" type="noConversion"/>
  </si>
  <si>
    <t>( 乙 )中</t>
    <phoneticPr fontId="1" type="noConversion"/>
  </si>
  <si>
    <t>中控：  韩丽娜         化验：林柏榕</t>
    <phoneticPr fontId="1" type="noConversion"/>
  </si>
  <si>
    <t xml:space="preserve">  7点 20 分，向槽加磷酸盐 2   kg，氢氧化钠  0.5kg，补入除盐水至 500  mm液位</t>
    <phoneticPr fontId="1" type="noConversion"/>
  </si>
  <si>
    <t>( 甲 )中</t>
    <phoneticPr fontId="1" type="noConversion"/>
  </si>
  <si>
    <t>中控：韦国宏             化验：梁霞</t>
    <phoneticPr fontId="1" type="noConversion"/>
  </si>
  <si>
    <t xml:space="preserve">清洗1#、3#、4#、5#过滤器    </t>
    <phoneticPr fontId="1" type="noConversion"/>
  </si>
  <si>
    <t xml:space="preserve">清洗1#、3#、4#、5#过滤器   </t>
    <phoneticPr fontId="1" type="noConversion"/>
  </si>
  <si>
    <t xml:space="preserve">  23点 30 分，向槽加磷酸盐 2 kg，氢氧化钠1  kg，补入除盐水至500 mm液位</t>
    <phoneticPr fontId="1" type="noConversion"/>
  </si>
  <si>
    <t xml:space="preserve">6:46分再生2#阳床，进酸浓度：3.0% 3.0%                         清洗4#过滤器                             </t>
    <phoneticPr fontId="1" type="noConversion"/>
  </si>
  <si>
    <t xml:space="preserve">0:01分再生3#阳床，进酸浓度：3.0% 3.0%     </t>
    <phoneticPr fontId="1" type="noConversion"/>
  </si>
  <si>
    <t>中控：韩丽娜           化验：林柏榕</t>
    <phoneticPr fontId="1" type="noConversion"/>
  </si>
  <si>
    <t>( 丙 )夜</t>
    <phoneticPr fontId="1" type="noConversion"/>
  </si>
  <si>
    <t xml:space="preserve">  点  分行程由   %变为   %</t>
    <phoneticPr fontId="1" type="noConversion"/>
  </si>
  <si>
    <t xml:space="preserve"> 14 点00  分，向槽加磷酸盐 2   kg，氢氧化钠  0.5kg，补入除盐水至500   mm液位</t>
    <phoneticPr fontId="1" type="noConversion"/>
  </si>
  <si>
    <t xml:space="preserve"> 11    点50  分，向槽加氨水25   升，补入除盐水至 500    mm液位</t>
    <phoneticPr fontId="1" type="noConversion"/>
  </si>
  <si>
    <t>中控：叶绍文           化验：梁锦凤</t>
    <phoneticPr fontId="1" type="noConversion"/>
  </si>
  <si>
    <t>清洗4#、5#过滤器                                  9:10中和排水（PH：7.3）</t>
    <phoneticPr fontId="1" type="noConversion"/>
  </si>
  <si>
    <t>清洗4#、5#过滤器   
23:50分再生3#阴床，进碱浓度：3.0% 3.0%   
15:30中和排水（PH：7.8）</t>
    <phoneticPr fontId="1" type="noConversion"/>
  </si>
  <si>
    <t xml:space="preserve">17：28分再生2#阳床，进酸浓度：3.2%，3.2%。      清洗1#、3#、4#、5#过滤器  </t>
    <phoneticPr fontId="1" type="noConversion"/>
  </si>
  <si>
    <t xml:space="preserve">  4点 00 分，向槽加磷酸盐  2  kg，氢氧化钠  0.5kg，补入除盐水至 500  mm液位</t>
    <phoneticPr fontId="1" type="noConversion"/>
  </si>
  <si>
    <t xml:space="preserve">清洗4#过滤器 </t>
    <phoneticPr fontId="1" type="noConversion"/>
  </si>
  <si>
    <t>中控： 黄伟军          化验：梁锦凤</t>
    <phoneticPr fontId="1" type="noConversion"/>
  </si>
  <si>
    <t>清洗1#、3#、4#、5#过滤器                                18:38分再生3#阴床，进碱浓度：3.0% 3.0%   
20:40中和排水（PH：7.3）</t>
    <phoneticPr fontId="1" type="noConversion"/>
  </si>
  <si>
    <t xml:space="preserve">  5点 00 分，向槽加磷酸盐  2  kg，氢氧化钠  1kg，补入除盐水至  500 mm液位</t>
    <phoneticPr fontId="1" type="noConversion"/>
  </si>
  <si>
    <t xml:space="preserve">     7点 30 分，向槽加氨水 25  升，补入除盐水至 550   mm液位</t>
    <phoneticPr fontId="1" type="noConversion"/>
  </si>
  <si>
    <t>17:00分再生3#阳床，进酸浓度：3.0% 3.0%  
19:10中和排水（PH：7.8）                   20:30再生2#阴床，进碱浓度：2.9% 2.9%</t>
    <phoneticPr fontId="1" type="noConversion"/>
  </si>
  <si>
    <t xml:space="preserve">2#加磷泵上量少，0:20开启1#加磷泵（开两台）
清洗1#、3#、4#、5#过滤器 
5:00分再生3#阳床，进酸浓度：3.0% 3.0% </t>
    <phoneticPr fontId="1" type="noConversion"/>
  </si>
  <si>
    <t>中控： 韩丽娜          化验：梁锦凤</t>
    <phoneticPr fontId="1" type="noConversion"/>
  </si>
  <si>
    <t xml:space="preserve"> 23 点 20 分，向槽加磷酸盐 2.5  kg，氢氧化钠  1kg，补入除盐水至 530  mm液位</t>
    <phoneticPr fontId="1" type="noConversion"/>
  </si>
  <si>
    <t xml:space="preserve">
8:02再生3#阴床，进碱浓度：3.1% 3.0%
12:05分再生2#阳床，进酸浓度：3.0% 3.0% 
11:20中和排水（PH：7.8）</t>
    <phoneticPr fontId="1" type="noConversion"/>
  </si>
  <si>
    <t>中控：秦忠文           化验：梁锦凤</t>
    <phoneticPr fontId="1" type="noConversion"/>
  </si>
  <si>
    <t xml:space="preserve">  15点 05 分，向槽加磷酸盐  2  kg，氢氧化钠  0.5kg，补入除盐水至500   mm液位</t>
    <phoneticPr fontId="1" type="noConversion"/>
  </si>
  <si>
    <t xml:space="preserve">
清洗、4#、5#过滤器
12:47分再生2#阴床，进碱浓度：3.0% 3.0%
14:50中和排水（PH：7.2）</t>
    <phoneticPr fontId="1" type="noConversion"/>
  </si>
  <si>
    <t>( 丙)中</t>
    <phoneticPr fontId="1" type="noConversion"/>
  </si>
  <si>
    <t>中控：  韩丽娜         化验：赵政</t>
    <phoneticPr fontId="1" type="noConversion"/>
  </si>
  <si>
    <t>1#    2#</t>
    <phoneticPr fontId="1" type="noConversion"/>
  </si>
  <si>
    <t>70   70</t>
    <phoneticPr fontId="1" type="noConversion"/>
  </si>
  <si>
    <t>7  点 50 分1#行程由 0 %变为70   %</t>
    <phoneticPr fontId="1" type="noConversion"/>
  </si>
  <si>
    <t xml:space="preserve">  6点 00 分，向槽加磷酸盐 2 kg，氢氧化钠 0.5 kg，补入除盐水至500 mm液位</t>
    <phoneticPr fontId="1" type="noConversion"/>
  </si>
  <si>
    <t>清洗1#、3#、4#、5#过滤器</t>
    <phoneticPr fontId="1" type="noConversion"/>
  </si>
  <si>
    <t xml:space="preserve">   15  点 20 分，向槽加氨水 25  升，补入除盐水至500    mm液位</t>
    <phoneticPr fontId="1" type="noConversion"/>
  </si>
  <si>
    <t>中控： 蔡彬彬          化验：梁锦凤</t>
    <phoneticPr fontId="1" type="noConversion"/>
  </si>
  <si>
    <t>清洗3#、4#、5#过滤器
9:30中和排水（PH：7.5）
10:37分再生2#阳床，进酸浓度：3.0%，3.0%。</t>
    <phoneticPr fontId="1" type="noConversion"/>
  </si>
  <si>
    <t>中控：  韩丽娜         化验：赵政</t>
    <phoneticPr fontId="1" type="noConversion"/>
  </si>
  <si>
    <t xml:space="preserve"> 22 点 00 分，向槽加磷酸盐 2   kg，氢氧化钠  1kg，补入除盐水至 520  mm液位</t>
    <phoneticPr fontId="1" type="noConversion"/>
  </si>
  <si>
    <t>清洗3#、4#、5#过滤器                       21:03分再生3#阳床，进酸浓度：3.0%，3.0%。     23:30中和排水（PH：7.5）</t>
    <phoneticPr fontId="1" type="noConversion"/>
  </si>
  <si>
    <t>中控：    曾凡律       化验：曾俊文</t>
    <phoneticPr fontId="1" type="noConversion"/>
  </si>
  <si>
    <t>中控：韦国宏           化验：赵政</t>
    <phoneticPr fontId="1" type="noConversion"/>
  </si>
  <si>
    <t xml:space="preserve">  15点 30 分，向槽加磷酸盐   2 kg，氢氧化钠  1kg，补入除盐水至500   mm液位</t>
    <phoneticPr fontId="1" type="noConversion"/>
  </si>
  <si>
    <t>( 甲)白</t>
    <phoneticPr fontId="1" type="noConversion"/>
  </si>
  <si>
    <t>中控：    蔡彬彬       化验：秦忠文</t>
    <phoneticPr fontId="1" type="noConversion"/>
  </si>
  <si>
    <t>清洗1#、3#、过滤器</t>
    <phoneticPr fontId="1" type="noConversion"/>
  </si>
  <si>
    <t xml:space="preserve"> 04 点 15 分，向槽加磷酸盐  2  kg，氢氧化钠  1kg，补入除盐水至 560  mm液位</t>
    <phoneticPr fontId="1" type="noConversion"/>
  </si>
  <si>
    <t>中控： 韦国宏          化验：赵政</t>
    <phoneticPr fontId="1" type="noConversion"/>
  </si>
  <si>
    <t>3:55分再生3#阳床，进酸浓度：3.0%，3.1%。          6:18分再生1#阴床，进碱浓度：3.2%，3.1%。               清洗1#、3#、4#、5#过滤器</t>
    <phoneticPr fontId="1" type="noConversion"/>
  </si>
  <si>
    <t>清洗4#、5#过滤器                            8:10分再生2#阳床，进酸浓度：3.0%，3.1%。</t>
    <phoneticPr fontId="1" type="noConversion"/>
  </si>
  <si>
    <t>( 乙 )中</t>
    <phoneticPr fontId="1" type="noConversion"/>
  </si>
  <si>
    <t xml:space="preserve">     23点 10 分，向槽加氨水 25  升，补入除盐水至  550  mm液位</t>
    <phoneticPr fontId="1" type="noConversion"/>
  </si>
  <si>
    <t xml:space="preserve">清洗1#、3#、4#、5#过滤器
</t>
    <phoneticPr fontId="1" type="noConversion"/>
  </si>
  <si>
    <t>清洗1#、3#、4#、5#过滤器
16:00分再生3#阴床，进碱浓度：3.2%，3.1%。
18:20中和排水（PH：8.5）</t>
    <phoneticPr fontId="1" type="noConversion"/>
  </si>
  <si>
    <t xml:space="preserve"> 06 点 30 分，向槽加磷酸盐  2  kg，氢氧化钠  0.5kg，补入除盐水至 500  mm液位</t>
    <phoneticPr fontId="1" type="noConversion"/>
  </si>
  <si>
    <t>( 丁 )白</t>
    <phoneticPr fontId="1" type="noConversion"/>
  </si>
  <si>
    <t>中控： 叶绍文          化验：梁锦凤</t>
    <phoneticPr fontId="1" type="noConversion"/>
  </si>
  <si>
    <t xml:space="preserve">清洗4#、5#过滤器
</t>
    <phoneticPr fontId="1" type="noConversion"/>
  </si>
  <si>
    <t>中控：   韦国宏        化验：曾俊文</t>
    <phoneticPr fontId="1" type="noConversion"/>
  </si>
  <si>
    <t>清洗1#、3#过滤器                           21:55分再生2#阴床，进碱浓度：3.2%，3.1%。</t>
    <phoneticPr fontId="1" type="noConversion"/>
  </si>
  <si>
    <t xml:space="preserve">  04点  05分，向槽加磷酸盐   2.5 kg，氢氧化钠  0.5kg，补入除盐水至 500  mm液位</t>
    <phoneticPr fontId="1" type="noConversion"/>
  </si>
  <si>
    <t>清洗4#、5#过滤器                           00:18分再生2#阳床，进酸浓度：3.0%，3.1%。 02:35中和排水（PH：7.96）                  04:10分再生3#阳床，进酸浓度：3.0%，3.1%。</t>
    <phoneticPr fontId="1" type="noConversion"/>
  </si>
  <si>
    <t xml:space="preserve"> 17 点 20 分，向槽加磷酸盐  2  kg，氢氧化钠  1kg，补入除盐水至 530  mm液位</t>
    <phoneticPr fontId="1" type="noConversion"/>
  </si>
  <si>
    <t>( 甲 )中</t>
    <phoneticPr fontId="1" type="noConversion"/>
  </si>
  <si>
    <t xml:space="preserve">    2#</t>
    <phoneticPr fontId="1" type="noConversion"/>
  </si>
  <si>
    <t xml:space="preserve"> 7 点 20 分，向槽加磷酸盐  2  kg，氢氧化钠  1kg，补入除盐水至 500  mm液位</t>
    <phoneticPr fontId="1" type="noConversion"/>
  </si>
  <si>
    <t>给水硅高，205b开10%。
清洗1#、3#、4#、5#过滤器</t>
    <phoneticPr fontId="1" type="noConversion"/>
  </si>
  <si>
    <t xml:space="preserve">8:53分再生3#阴床，进碱浓度：3.2%，3.1%
11:30中和排水（PH:7.2)
14:25分再生1#阴床，进碱浓度：3.1%，3.0%
</t>
    <phoneticPr fontId="1" type="noConversion"/>
  </si>
  <si>
    <t>8：50分再生2#阳床，进酸浓度：3.0%，3.1%。</t>
    <phoneticPr fontId="1" type="noConversion"/>
  </si>
  <si>
    <t xml:space="preserve">  15   点20  分，向槽加氨水 25  升，补入除盐水至 500   mm液位</t>
    <phoneticPr fontId="1" type="noConversion"/>
  </si>
  <si>
    <t xml:space="preserve">    2#</t>
  </si>
  <si>
    <t>1#</t>
    <phoneticPr fontId="1" type="noConversion"/>
  </si>
  <si>
    <t>给水硅高，205b开10%。
清洗1#、3#、4#、5#过滤器                     1#加磷泵更换好新泵后开启，2#泵停下</t>
    <phoneticPr fontId="1" type="noConversion"/>
  </si>
  <si>
    <t xml:space="preserve"> 22 点 30 分，向槽加磷酸盐  3  kg，氢氧化钠  1kg，补入除盐水至  500 mm液位</t>
    <phoneticPr fontId="1" type="noConversion"/>
  </si>
  <si>
    <t>( 丁 )中</t>
    <phoneticPr fontId="1" type="noConversion"/>
  </si>
  <si>
    <t>清洗1#、3#、4#、5#过滤器
4:55分再生3#阳床，进酸浓度：3.0%，3.1%。</t>
    <phoneticPr fontId="1" type="noConversion"/>
  </si>
  <si>
    <t xml:space="preserve">  7点  30分行程由  60 %变为 70  %</t>
    <phoneticPr fontId="1" type="noConversion"/>
  </si>
  <si>
    <t>中控：韩丽娜           化验：梁锦凤</t>
    <phoneticPr fontId="1" type="noConversion"/>
  </si>
  <si>
    <t xml:space="preserve">  14点00  分，向槽加磷酸盐  2  kg，氢氧化钠  1kg，补入除盐水至500   mm液位</t>
    <phoneticPr fontId="1" type="noConversion"/>
  </si>
  <si>
    <t xml:space="preserve">    0#</t>
  </si>
  <si>
    <t xml:space="preserve">    1#</t>
  </si>
  <si>
    <t>清洗1#、3#、4#、5#过滤器                            21:55分再生2#阳床，进酸浓度：3.0%，3.1%。</t>
    <phoneticPr fontId="1" type="noConversion"/>
  </si>
  <si>
    <t xml:space="preserve"> 05 点 00 分，向槽加磷酸盐  2  kg，氢氧化钠  1kg，补入除盐水至 540  mm液位</t>
    <phoneticPr fontId="1" type="noConversion"/>
  </si>
  <si>
    <t xml:space="preserve">12:38中和排水（PH:7.2)                      06:15分再生3#阳床，进酸浓度：3.0%，3.1%。      清洗3#、4#、5#过滤器 </t>
    <phoneticPr fontId="1" type="noConversion"/>
  </si>
  <si>
    <t xml:space="preserve">  11   点 30 分，向槽加氨水 25  升，补入除盐水至 500   mm液位</t>
    <phoneticPr fontId="1" type="noConversion"/>
  </si>
  <si>
    <t xml:space="preserve">09:00分再生2#阴床，进碱浓度：3.1%，3.0%
清洗4#、5#过滤器 
11:30中和排水（PH:7.5)   </t>
    <phoneticPr fontId="1" type="noConversion"/>
  </si>
  <si>
    <t>15  点 30 分行程由 85  %变为 75  %</t>
    <phoneticPr fontId="1" type="noConversion"/>
  </si>
  <si>
    <t xml:space="preserve">  19点  50分，向槽加磷酸盐    kg，氢氧化钠  1kg，补入除盐水至 500  mm液位</t>
    <phoneticPr fontId="1" type="noConversion"/>
  </si>
  <si>
    <t>16:28分再生3#阴床，进碱浓度：3.1%，3.0%
给水硅高，205b开10%</t>
    <phoneticPr fontId="1" type="noConversion"/>
  </si>
  <si>
    <t>中控：     韦国宏      化验：曾俊文</t>
    <phoneticPr fontId="1" type="noConversion"/>
  </si>
  <si>
    <t>中控：    韦国宏       化验：曾俊文</t>
    <phoneticPr fontId="1" type="noConversion"/>
  </si>
  <si>
    <t xml:space="preserve">清洗4#、5#过滤器 </t>
    <phoneticPr fontId="1" type="noConversion"/>
  </si>
  <si>
    <t xml:space="preserve">     15点 20 分，向槽加氨水   升，补入除盐水至    mm液位</t>
    <phoneticPr fontId="1" type="noConversion"/>
  </si>
  <si>
    <t xml:space="preserve">  点  分，向槽加磷酸盐    2kg，氢氧化钠  1kg，补入除盐水至  500 mm液位</t>
    <phoneticPr fontId="1" type="noConversion"/>
  </si>
  <si>
    <t xml:space="preserve">16:12分再生2#阳床，进酸浓度：3.2%，3.1%
18:24中和排水（PH:8.6)   </t>
    <phoneticPr fontId="1" type="noConversion"/>
  </si>
  <si>
    <t xml:space="preserve">  1点50  分，向槽加磷酸盐  2  kg，氢氧化钠  1kg，补入除盐水至 500  mm液位</t>
    <phoneticPr fontId="1" type="noConversion"/>
  </si>
  <si>
    <t xml:space="preserve"> 15 点10  分，向槽加磷酸盐  2  kg，氢氧化钠  1kg，补入除盐水至500   mm液位</t>
    <phoneticPr fontId="1" type="noConversion"/>
  </si>
  <si>
    <t>中控：韦国宏           化验：梁锦凤</t>
    <phoneticPr fontId="1" type="noConversion"/>
  </si>
  <si>
    <t xml:space="preserve">  16点 30 分行程由  80 %变为 60  %</t>
    <phoneticPr fontId="1" type="noConversion"/>
  </si>
  <si>
    <t xml:space="preserve">     23点 10 分，向槽加氨水 25  升，补入除盐水至   500 mm液位</t>
    <phoneticPr fontId="1" type="noConversion"/>
  </si>
  <si>
    <t xml:space="preserve">清洗1#、3#、4#、5#过滤器 </t>
    <phoneticPr fontId="1" type="noConversion"/>
  </si>
  <si>
    <t xml:space="preserve">清洗1#、3#、4#、5#过滤器                                    06:45分再生3#阳床，进酸浓度：3.0%，3.1%。 </t>
    <phoneticPr fontId="1" type="noConversion"/>
  </si>
  <si>
    <t>中控：林柏榕           化验：梁锦凤</t>
    <phoneticPr fontId="1" type="noConversion"/>
  </si>
  <si>
    <t>8:50分再生2#阳床，进酸浓度：3.1%，3.1%。
11:10中和排水（PH：8.0） 
12:28分再生2#阴床，进碱浓度：3.1%，3.0%</t>
    <phoneticPr fontId="1" type="noConversion"/>
  </si>
  <si>
    <t xml:space="preserve">  20点 00 分，向槽加磷酸盐  3  kg，氢氧化钠  1kg，补入除盐水至 500  mm液位</t>
    <phoneticPr fontId="1" type="noConversion"/>
  </si>
  <si>
    <t xml:space="preserve">清洗1#、3#、4#、5#过滤器   
20:20中和排水（PH：7.8）
21:24再生1#阴床，进碱浓度：3.1%，3.0% </t>
    <phoneticPr fontId="1" type="noConversion"/>
  </si>
  <si>
    <t>( 丙 )夜</t>
    <phoneticPr fontId="1" type="noConversion"/>
  </si>
  <si>
    <t xml:space="preserve">清洗1#、3#、4#、5#过滤器   
7:05再生2#阴床，进碱浓度：3.1%，3.0% </t>
    <phoneticPr fontId="1" type="noConversion"/>
  </si>
  <si>
    <t xml:space="preserve">     07点 25 分，向槽加氨水 25  升，补入除盐水至  500  mm液位</t>
    <phoneticPr fontId="1" type="noConversion"/>
  </si>
  <si>
    <t xml:space="preserve"> 11 点 00 分，向槽加磷酸盐2    kg，氢氧化钠  1kg，补入除盐水至540   mm液位</t>
    <phoneticPr fontId="1" type="noConversion"/>
  </si>
  <si>
    <t>中控：曾凡律           化验：梁锦凤</t>
    <phoneticPr fontId="1" type="noConversion"/>
  </si>
  <si>
    <t xml:space="preserve">清洗4#过滤器 
10:40中和排水（PH：7.5）
12:45分再生2#阳床，进酸浓度：3.1%，3.0%。
15:34分再生3#阴床，进碱浓度：3.0%，3.0% </t>
    <phoneticPr fontId="1" type="noConversion"/>
  </si>
  <si>
    <t>48丢7</t>
    <phoneticPr fontId="1" type="noConversion"/>
  </si>
  <si>
    <t>干37   水4</t>
    <phoneticPr fontId="1" type="noConversion"/>
  </si>
  <si>
    <t>清洗5#过滤器                                   17:35中和排水（PH：7.5）</t>
    <phoneticPr fontId="1" type="noConversion"/>
  </si>
  <si>
    <t xml:space="preserve">  07点 05 分，向槽加磷酸盐  2  kg，氢氧化钠  1kg，补入除盐水至  500 mm液位</t>
    <phoneticPr fontId="1" type="noConversion"/>
  </si>
  <si>
    <t xml:space="preserve">清洗1#、3#、4#、5#过滤器   
</t>
    <phoneticPr fontId="1" type="noConversion"/>
  </si>
  <si>
    <t>清洗4#、5#过滤器 
 12:51分再生3#阳床，进酸浓度：3.0%，3.0%。</t>
    <phoneticPr fontId="1" type="noConversion"/>
  </si>
  <si>
    <t>中控 ：叶绍文          化验：梁锦凤</t>
    <phoneticPr fontId="1" type="noConversion"/>
  </si>
  <si>
    <t>( 丁 )白</t>
    <phoneticPr fontId="1" type="noConversion"/>
  </si>
  <si>
    <t xml:space="preserve"> 14    点 00 分，向槽加氨水 25  升，补入除盐水至500    mm液位</t>
    <phoneticPr fontId="1" type="noConversion"/>
  </si>
  <si>
    <t xml:space="preserve"> 22 点 00 分，向槽加磷酸盐 2   kg，氢氧化钠  1kg，补入除盐水至 570  mm液位</t>
    <phoneticPr fontId="1" type="noConversion"/>
  </si>
  <si>
    <t>21:40分再生2#阴床，进酸浓度：3.0%，3.0%。   23:40中和排水（PH：7.5）</t>
    <phoneticPr fontId="1" type="noConversion"/>
  </si>
  <si>
    <t>清零前数据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</si>
</sst>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5" borderId="4" xfId="0" applyFont="1" applyFill="1" applyBorder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textRotation="255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workbookViewId="0">
      <selection activeCell="M52" sqref="M52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12</v>
      </c>
      <c r="D2" s="97"/>
      <c r="E2" s="97"/>
      <c r="F2" s="98" t="s">
        <v>13</v>
      </c>
      <c r="G2" s="98"/>
      <c r="H2" s="98"/>
      <c r="I2" s="99" t="s">
        <v>14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/>
      <c r="D4" s="89"/>
      <c r="E4" s="89"/>
      <c r="F4" s="89"/>
      <c r="G4" s="89"/>
      <c r="H4" s="89"/>
      <c r="I4" s="89"/>
      <c r="J4" s="89"/>
      <c r="K4" s="89"/>
    </row>
    <row r="5" spans="1:11" ht="21.95" customHeight="1" x14ac:dyDescent="0.15">
      <c r="A5" s="100"/>
      <c r="B5" s="6" t="s">
        <v>17</v>
      </c>
      <c r="C5" s="89"/>
      <c r="D5" s="89"/>
      <c r="E5" s="89"/>
      <c r="F5" s="89"/>
      <c r="G5" s="89"/>
      <c r="H5" s="89"/>
      <c r="I5" s="89"/>
      <c r="J5" s="89"/>
      <c r="K5" s="89"/>
    </row>
    <row r="6" spans="1:11" ht="21.95" customHeight="1" x14ac:dyDescent="0.15">
      <c r="A6" s="100"/>
      <c r="B6" s="6" t="s">
        <v>18</v>
      </c>
      <c r="C6" s="89"/>
      <c r="D6" s="89"/>
      <c r="E6" s="89"/>
      <c r="F6" s="89"/>
      <c r="G6" s="89"/>
      <c r="H6" s="89"/>
      <c r="I6" s="89"/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/>
      <c r="D7" s="89"/>
      <c r="E7" s="89"/>
      <c r="F7" s="89"/>
      <c r="G7" s="89"/>
      <c r="H7" s="89"/>
      <c r="I7" s="89"/>
      <c r="J7" s="89"/>
      <c r="K7" s="89"/>
    </row>
    <row r="8" spans="1:11" ht="21.95" customHeight="1" x14ac:dyDescent="0.15">
      <c r="A8" s="84"/>
      <c r="B8" s="7" t="s">
        <v>21</v>
      </c>
      <c r="C8" s="89"/>
      <c r="D8" s="89"/>
      <c r="E8" s="89"/>
      <c r="F8" s="89"/>
      <c r="G8" s="89"/>
      <c r="H8" s="89"/>
      <c r="I8" s="89"/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/>
      <c r="D9" s="37"/>
      <c r="E9" s="37"/>
      <c r="F9" s="37"/>
      <c r="G9" s="37"/>
      <c r="H9" s="37"/>
      <c r="I9" s="37"/>
      <c r="J9" s="37"/>
      <c r="K9" s="37"/>
    </row>
    <row r="10" spans="1:11" ht="21.95" customHeight="1" x14ac:dyDescent="0.15">
      <c r="A10" s="90"/>
      <c r="B10" s="36" t="s">
        <v>24</v>
      </c>
      <c r="C10" s="37"/>
      <c r="D10" s="37"/>
      <c r="E10" s="37"/>
      <c r="F10" s="37"/>
      <c r="G10" s="37"/>
      <c r="H10" s="37"/>
      <c r="I10" s="37"/>
      <c r="J10" s="37"/>
      <c r="K10" s="37"/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/>
      <c r="D13" s="34"/>
      <c r="E13" s="34"/>
      <c r="F13" s="34"/>
      <c r="G13" s="34"/>
      <c r="H13" s="34"/>
      <c r="I13" s="34"/>
      <c r="J13" s="34"/>
      <c r="K13" s="34"/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/>
      <c r="D15" s="34"/>
      <c r="E15" s="34"/>
      <c r="F15" s="34"/>
      <c r="G15" s="34"/>
      <c r="H15" s="34"/>
      <c r="I15" s="34"/>
      <c r="J15" s="34"/>
      <c r="K15" s="34"/>
    </row>
    <row r="16" spans="1:11" ht="21.95" customHeight="1" x14ac:dyDescent="0.15">
      <c r="A16" s="87"/>
      <c r="B16" s="35" t="s">
        <v>24</v>
      </c>
      <c r="C16" s="34"/>
      <c r="D16" s="34"/>
      <c r="E16" s="34"/>
      <c r="F16" s="34"/>
      <c r="G16" s="34"/>
      <c r="H16" s="34"/>
      <c r="I16" s="34"/>
      <c r="J16" s="34"/>
      <c r="K16" s="34"/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/>
      <c r="D19" s="34"/>
      <c r="E19" s="34"/>
      <c r="F19" s="34"/>
      <c r="G19" s="34"/>
      <c r="H19" s="34"/>
      <c r="I19" s="34"/>
      <c r="J19" s="34"/>
      <c r="K19" s="34"/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35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/>
      <c r="D21" s="83"/>
      <c r="E21" s="83"/>
      <c r="F21" s="83"/>
      <c r="G21" s="83"/>
      <c r="H21" s="83"/>
      <c r="I21" s="83"/>
      <c r="J21" s="83"/>
      <c r="K21" s="83"/>
    </row>
    <row r="22" spans="1:11" ht="21.95" customHeight="1" x14ac:dyDescent="0.15">
      <c r="A22" s="86"/>
      <c r="B22" s="9" t="s">
        <v>38</v>
      </c>
      <c r="C22" s="83"/>
      <c r="D22" s="83"/>
      <c r="E22" s="83"/>
      <c r="F22" s="83"/>
      <c r="G22" s="83"/>
      <c r="H22" s="83"/>
      <c r="I22" s="83"/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/>
      <c r="D23" s="83"/>
      <c r="E23" s="83"/>
      <c r="F23" s="83"/>
      <c r="G23" s="83"/>
      <c r="H23" s="83"/>
      <c r="I23" s="83"/>
      <c r="J23" s="83"/>
      <c r="K23" s="83"/>
    </row>
    <row r="24" spans="1:11" ht="21.95" customHeight="1" x14ac:dyDescent="0.15">
      <c r="A24" s="53"/>
      <c r="B24" s="7" t="s">
        <v>41</v>
      </c>
      <c r="C24" s="83"/>
      <c r="D24" s="83"/>
      <c r="E24" s="83"/>
      <c r="F24" s="83"/>
      <c r="G24" s="83"/>
      <c r="H24" s="83"/>
      <c r="I24" s="83"/>
      <c r="J24" s="83"/>
      <c r="K24" s="83"/>
    </row>
    <row r="25" spans="1:11" ht="21.95" customHeight="1" x14ac:dyDescent="0.15">
      <c r="A25" s="53"/>
      <c r="B25" s="7" t="s">
        <v>42</v>
      </c>
      <c r="C25" s="83"/>
      <c r="D25" s="83"/>
      <c r="E25" s="83"/>
      <c r="F25" s="83"/>
      <c r="G25" s="83"/>
      <c r="H25" s="83"/>
      <c r="I25" s="83"/>
      <c r="J25" s="83"/>
      <c r="K25" s="83"/>
    </row>
    <row r="26" spans="1:11" ht="21.95" customHeight="1" x14ac:dyDescent="0.15">
      <c r="A26" s="63" t="s" ph="1">
        <v>43</v>
      </c>
      <c r="B26" s="64" ph="1"/>
      <c r="C26" s="69"/>
      <c r="D26" s="70"/>
      <c r="E26" s="71"/>
      <c r="F26" s="69"/>
      <c r="G26" s="70"/>
      <c r="H26" s="71"/>
      <c r="I26" s="69"/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45</v>
      </c>
      <c r="D29" s="81"/>
      <c r="E29" s="82"/>
      <c r="F29" s="80" t="s">
        <v>45</v>
      </c>
      <c r="G29" s="81"/>
      <c r="H29" s="82"/>
      <c r="I29" s="80" t="s">
        <v>45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/>
      <c r="F32" s="37"/>
      <c r="G32" s="37"/>
      <c r="H32" s="37"/>
      <c r="I32" s="37"/>
      <c r="J32" s="17"/>
    </row>
    <row r="33" spans="1:10" ht="15.75" x14ac:dyDescent="0.15">
      <c r="A33" s="54"/>
      <c r="B33" s="61"/>
      <c r="C33" s="12" t="s">
        <v>55</v>
      </c>
      <c r="D33" s="12" t="s">
        <v>56</v>
      </c>
      <c r="E33" s="37"/>
      <c r="F33" s="37"/>
      <c r="G33" s="37"/>
      <c r="H33" s="34"/>
      <c r="I33" s="37"/>
      <c r="J33" s="17"/>
    </row>
    <row r="34" spans="1:10" ht="15.75" x14ac:dyDescent="0.15">
      <c r="A34" s="54"/>
      <c r="B34" s="61"/>
      <c r="C34" s="11" t="s">
        <v>57</v>
      </c>
      <c r="D34" s="11" t="s">
        <v>58</v>
      </c>
      <c r="E34" s="37"/>
      <c r="F34" s="37"/>
      <c r="G34" s="37"/>
      <c r="H34" s="34"/>
      <c r="I34" s="37"/>
      <c r="J34" s="17"/>
    </row>
    <row r="35" spans="1:10" ht="18.75" x14ac:dyDescent="0.15">
      <c r="A35" s="54"/>
      <c r="B35" s="61"/>
      <c r="C35" s="12" t="s">
        <v>59</v>
      </c>
      <c r="D35" s="11" t="s">
        <v>60</v>
      </c>
      <c r="E35" s="37"/>
      <c r="F35" s="37"/>
      <c r="G35" s="30"/>
      <c r="H35" s="34"/>
      <c r="I35" s="37"/>
      <c r="J35" s="17"/>
    </row>
    <row r="36" spans="1:10" ht="16.5" x14ac:dyDescent="0.15">
      <c r="A36" s="54"/>
      <c r="B36" s="61"/>
      <c r="C36" s="13" t="s">
        <v>61</v>
      </c>
      <c r="D36" s="11" t="s">
        <v>62</v>
      </c>
      <c r="E36" s="30"/>
      <c r="F36" s="30"/>
      <c r="G36" s="30"/>
      <c r="H36" s="32"/>
      <c r="I36" s="37"/>
      <c r="J36" s="17"/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/>
      <c r="F37" s="37"/>
      <c r="G37" s="37"/>
      <c r="H37" s="34"/>
      <c r="I37" s="37"/>
      <c r="J37" s="17"/>
    </row>
    <row r="38" spans="1:10" ht="15.75" x14ac:dyDescent="0.15">
      <c r="A38" s="54"/>
      <c r="B38" s="61"/>
      <c r="C38" s="12" t="s">
        <v>55</v>
      </c>
      <c r="D38" s="12" t="s">
        <v>64</v>
      </c>
      <c r="E38" s="37"/>
      <c r="F38" s="37"/>
      <c r="G38" s="37"/>
      <c r="H38" s="34"/>
      <c r="I38" s="37"/>
      <c r="J38" s="17"/>
    </row>
    <row r="39" spans="1:10" ht="15.75" x14ac:dyDescent="0.15">
      <c r="A39" s="54"/>
      <c r="B39" s="61"/>
      <c r="C39" s="11" t="s">
        <v>57</v>
      </c>
      <c r="D39" s="11" t="s">
        <v>65</v>
      </c>
      <c r="E39" s="37"/>
      <c r="F39" s="37"/>
      <c r="G39" s="37"/>
      <c r="H39" s="34"/>
      <c r="I39" s="37"/>
      <c r="J39" s="17"/>
    </row>
    <row r="40" spans="1:10" ht="15.75" x14ac:dyDescent="0.25">
      <c r="A40" s="54"/>
      <c r="B40" s="61"/>
      <c r="C40" s="13" t="s">
        <v>66</v>
      </c>
      <c r="D40" s="12" t="s">
        <v>67</v>
      </c>
      <c r="E40" s="37"/>
      <c r="F40" s="37"/>
      <c r="G40" s="37"/>
      <c r="H40" s="34"/>
      <c r="I40" s="37"/>
      <c r="J40" s="17"/>
    </row>
    <row r="41" spans="1:10" ht="16.5" x14ac:dyDescent="0.15">
      <c r="A41" s="54"/>
      <c r="B41" s="61"/>
      <c r="C41" s="13" t="s">
        <v>68</v>
      </c>
      <c r="D41" s="11" t="s">
        <v>69</v>
      </c>
      <c r="E41" s="37"/>
      <c r="F41" s="37"/>
      <c r="G41" s="37"/>
      <c r="H41" s="34"/>
      <c r="I41" s="37"/>
      <c r="J41" s="17"/>
    </row>
    <row r="42" spans="1:10" ht="18.75" x14ac:dyDescent="0.15">
      <c r="A42" s="54"/>
      <c r="B42" s="61"/>
      <c r="C42" s="12" t="s">
        <v>59</v>
      </c>
      <c r="D42" s="11" t="s">
        <v>70</v>
      </c>
      <c r="E42" s="37"/>
      <c r="F42" s="37"/>
      <c r="G42" s="37"/>
      <c r="H42" s="34"/>
      <c r="I42" s="37"/>
      <c r="J42" s="17"/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/>
      <c r="F43" s="37"/>
      <c r="G43" s="37"/>
      <c r="H43" s="34"/>
      <c r="I43" s="37"/>
      <c r="J43" s="17"/>
    </row>
    <row r="44" spans="1:10" ht="18.75" x14ac:dyDescent="0.15">
      <c r="A44" s="54"/>
      <c r="B44" s="61"/>
      <c r="C44" s="12" t="s">
        <v>73</v>
      </c>
      <c r="D44" s="11" t="s">
        <v>74</v>
      </c>
      <c r="E44" s="37"/>
      <c r="F44" s="37"/>
      <c r="G44" s="37"/>
      <c r="H44" s="34"/>
      <c r="I44" s="37"/>
      <c r="J44" s="17"/>
    </row>
    <row r="45" spans="1:10" ht="16.5" x14ac:dyDescent="0.15">
      <c r="A45" s="54"/>
      <c r="B45" s="61"/>
      <c r="C45" s="13" t="s">
        <v>75</v>
      </c>
      <c r="D45" s="11" t="s">
        <v>76</v>
      </c>
      <c r="E45" s="37"/>
      <c r="F45" s="37"/>
      <c r="G45" s="37"/>
      <c r="H45" s="34"/>
      <c r="I45" s="37"/>
      <c r="J45" s="17"/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/>
      <c r="F46" s="37"/>
      <c r="G46" s="37"/>
      <c r="H46" s="34"/>
      <c r="I46" s="37"/>
      <c r="J46" s="17"/>
    </row>
    <row r="47" spans="1:10" ht="18.75" x14ac:dyDescent="0.15">
      <c r="A47" s="54"/>
      <c r="B47" s="61"/>
      <c r="C47" s="12" t="s">
        <v>73</v>
      </c>
      <c r="D47" s="11" t="s">
        <v>74</v>
      </c>
      <c r="E47" s="37"/>
      <c r="F47" s="37"/>
      <c r="G47" s="37"/>
      <c r="H47" s="34"/>
      <c r="I47" s="37"/>
      <c r="J47" s="17"/>
    </row>
    <row r="48" spans="1:10" ht="16.5" x14ac:dyDescent="0.15">
      <c r="A48" s="54"/>
      <c r="B48" s="61"/>
      <c r="C48" s="13" t="s">
        <v>75</v>
      </c>
      <c r="D48" s="11" t="s">
        <v>76</v>
      </c>
      <c r="E48" s="37"/>
      <c r="F48" s="37"/>
      <c r="G48" s="37"/>
      <c r="H48" s="34"/>
      <c r="I48" s="37"/>
      <c r="J48" s="17"/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/>
      <c r="F49" s="37"/>
      <c r="G49" s="37"/>
      <c r="H49" s="34"/>
      <c r="I49" s="37"/>
      <c r="J49" s="17"/>
    </row>
    <row r="50" spans="1:13" ht="15.75" x14ac:dyDescent="0.15">
      <c r="A50" s="54"/>
      <c r="B50" s="61"/>
      <c r="C50" s="12" t="s">
        <v>81</v>
      </c>
      <c r="D50" s="11" t="s">
        <v>82</v>
      </c>
      <c r="E50" s="37"/>
      <c r="F50" s="37"/>
      <c r="G50" s="37"/>
      <c r="H50" s="34"/>
      <c r="I50" s="37"/>
      <c r="J50" s="17"/>
    </row>
    <row r="51" spans="1:13" ht="15.75" x14ac:dyDescent="0.15">
      <c r="A51" s="54"/>
      <c r="B51" s="61"/>
      <c r="C51" s="11" t="s">
        <v>83</v>
      </c>
      <c r="D51" s="11" t="s">
        <v>84</v>
      </c>
      <c r="E51" s="37"/>
      <c r="F51" s="37"/>
      <c r="G51" s="37"/>
      <c r="H51" s="34"/>
      <c r="I51" s="37"/>
      <c r="J51" s="17"/>
    </row>
    <row r="52" spans="1:13" ht="18.75" x14ac:dyDescent="0.15">
      <c r="A52" s="54"/>
      <c r="B52" s="61"/>
      <c r="C52" s="12" t="s">
        <v>73</v>
      </c>
      <c r="D52" s="11" t="s">
        <v>74</v>
      </c>
      <c r="E52" s="37"/>
      <c r="F52" s="37"/>
      <c r="G52" s="37"/>
      <c r="H52" s="34"/>
      <c r="I52" s="37"/>
      <c r="J52" s="17"/>
    </row>
    <row r="53" spans="1:13" ht="16.5" x14ac:dyDescent="0.15">
      <c r="A53" s="54"/>
      <c r="B53" s="62"/>
      <c r="C53" s="14" t="s">
        <v>75</v>
      </c>
      <c r="D53" s="11" t="s">
        <v>85</v>
      </c>
      <c r="E53" s="15"/>
      <c r="F53" s="15"/>
      <c r="G53" s="15"/>
      <c r="H53" s="34"/>
      <c r="I53" s="37"/>
      <c r="J53" s="17"/>
    </row>
    <row r="54" spans="1:13" ht="14.25" x14ac:dyDescent="0.15">
      <c r="A54" s="18" t="s">
        <v>86</v>
      </c>
      <c r="B54" s="18" t="s">
        <v>87</v>
      </c>
      <c r="C54" s="19"/>
      <c r="D54" s="18" t="s">
        <v>88</v>
      </c>
      <c r="E54" s="19"/>
      <c r="F54" s="18" t="s">
        <v>89</v>
      </c>
      <c r="G54" s="19"/>
      <c r="H54" s="18" t="s">
        <v>90</v>
      </c>
      <c r="I54" s="19"/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/>
      <c r="C58" s="25"/>
      <c r="D58" s="28"/>
      <c r="E58" s="25"/>
      <c r="F58" s="25"/>
      <c r="G58" s="29"/>
      <c r="H58" s="25"/>
      <c r="I58" s="25"/>
      <c r="J58" s="17"/>
      <c r="K58" s="17"/>
      <c r="L58" s="17"/>
      <c r="M58" s="17"/>
    </row>
    <row r="59" spans="1:13" ht="18.75" x14ac:dyDescent="0.25">
      <c r="A59" s="24" t="s">
        <v>5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/>
      <c r="D62" s="28"/>
      <c r="E62" s="25"/>
      <c r="F62" s="25"/>
      <c r="G62" s="33"/>
      <c r="H62" s="25"/>
      <c r="I62" s="25"/>
      <c r="J62" s="17"/>
      <c r="K62" s="17"/>
      <c r="L62" s="17"/>
      <c r="M62" s="17"/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/>
      <c r="C65" s="25"/>
      <c r="D65" s="28"/>
      <c r="E65" s="25"/>
      <c r="F65" s="25"/>
      <c r="G65" s="29"/>
      <c r="H65" s="25"/>
      <c r="I65" s="25"/>
      <c r="J65" s="17"/>
      <c r="K65" s="17"/>
      <c r="L65" s="17"/>
      <c r="M65" s="17"/>
    </row>
    <row r="66" spans="1:13" ht="18.75" x14ac:dyDescent="0.25">
      <c r="A66" s="27" t="s">
        <v>8</v>
      </c>
      <c r="B66" s="31"/>
      <c r="C66" s="25"/>
      <c r="D66" s="28"/>
      <c r="E66" s="25"/>
      <c r="F66" s="25"/>
      <c r="G66" s="29"/>
      <c r="H66" s="25"/>
      <c r="I66" s="25"/>
      <c r="J66" s="17"/>
      <c r="K66" s="17"/>
      <c r="L66" s="17"/>
      <c r="M66" s="17"/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8"/>
  <sheetViews>
    <sheetView topLeftCell="A34" workbookViewId="0">
      <selection activeCell="C54" sqref="C54:I5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103</v>
      </c>
      <c r="D2" s="97"/>
      <c r="E2" s="97"/>
      <c r="F2" s="98" t="s">
        <v>108</v>
      </c>
      <c r="G2" s="98"/>
      <c r="H2" s="98"/>
      <c r="I2" s="99" t="s">
        <v>111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26150</v>
      </c>
      <c r="D4" s="89"/>
      <c r="E4" s="89"/>
      <c r="F4" s="89">
        <v>27136</v>
      </c>
      <c r="G4" s="89"/>
      <c r="H4" s="89"/>
      <c r="I4" s="89">
        <v>28200</v>
      </c>
      <c r="J4" s="89"/>
      <c r="K4" s="89"/>
    </row>
    <row r="5" spans="1:11" ht="21.95" customHeight="1" x14ac:dyDescent="0.15">
      <c r="A5" s="100"/>
      <c r="B5" s="6" t="s">
        <v>17</v>
      </c>
      <c r="C5" s="89">
        <v>24400</v>
      </c>
      <c r="D5" s="89"/>
      <c r="E5" s="89"/>
      <c r="F5" s="89">
        <v>25407</v>
      </c>
      <c r="G5" s="89"/>
      <c r="H5" s="89"/>
      <c r="I5" s="89">
        <v>26300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45</v>
      </c>
      <c r="D7" s="89"/>
      <c r="E7" s="89"/>
      <c r="F7" s="89">
        <v>46</v>
      </c>
      <c r="G7" s="89"/>
      <c r="H7" s="89"/>
      <c r="I7" s="89">
        <v>47</v>
      </c>
      <c r="J7" s="89"/>
      <c r="K7" s="89"/>
    </row>
    <row r="8" spans="1:11" ht="21.95" customHeight="1" x14ac:dyDescent="0.15">
      <c r="A8" s="84"/>
      <c r="B8" s="7" t="s">
        <v>21</v>
      </c>
      <c r="C8" s="89">
        <v>45</v>
      </c>
      <c r="D8" s="89"/>
      <c r="E8" s="89"/>
      <c r="F8" s="89">
        <v>46</v>
      </c>
      <c r="G8" s="89"/>
      <c r="H8" s="89"/>
      <c r="I8" s="89">
        <v>47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420</v>
      </c>
      <c r="D13" s="34">
        <v>390</v>
      </c>
      <c r="E13" s="34">
        <v>370</v>
      </c>
      <c r="F13" s="34">
        <v>370</v>
      </c>
      <c r="G13" s="34">
        <v>340</v>
      </c>
      <c r="H13" s="34">
        <v>310</v>
      </c>
      <c r="I13" s="34">
        <v>310</v>
      </c>
      <c r="J13" s="34">
        <v>290</v>
      </c>
      <c r="K13" s="34">
        <v>270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490</v>
      </c>
      <c r="D19" s="34">
        <v>410</v>
      </c>
      <c r="E19" s="34">
        <v>340</v>
      </c>
      <c r="F19" s="34">
        <v>340</v>
      </c>
      <c r="G19" s="34">
        <v>260</v>
      </c>
      <c r="H19" s="34">
        <v>500</v>
      </c>
      <c r="I19" s="34">
        <v>500</v>
      </c>
      <c r="J19" s="34">
        <v>430</v>
      </c>
      <c r="K19" s="34">
        <v>370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174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2530</v>
      </c>
      <c r="D21" s="83"/>
      <c r="E21" s="83"/>
      <c r="F21" s="83">
        <v>2530</v>
      </c>
      <c r="G21" s="83"/>
      <c r="H21" s="83"/>
      <c r="I21" s="83">
        <v>2530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640</v>
      </c>
      <c r="D22" s="83"/>
      <c r="E22" s="83"/>
      <c r="F22" s="83">
        <v>640</v>
      </c>
      <c r="G22" s="83"/>
      <c r="H22" s="83"/>
      <c r="I22" s="83">
        <v>640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22</v>
      </c>
      <c r="D23" s="83"/>
      <c r="E23" s="83"/>
      <c r="F23" s="83">
        <v>22</v>
      </c>
      <c r="G23" s="83"/>
      <c r="H23" s="83"/>
      <c r="I23" s="83">
        <v>22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268</v>
      </c>
      <c r="D24" s="83"/>
      <c r="E24" s="83"/>
      <c r="F24" s="83">
        <v>267</v>
      </c>
      <c r="G24" s="83"/>
      <c r="H24" s="83"/>
      <c r="I24" s="83">
        <v>267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187</v>
      </c>
      <c r="D26" s="70"/>
      <c r="E26" s="71"/>
      <c r="F26" s="69" t="s">
        <v>179</v>
      </c>
      <c r="G26" s="70"/>
      <c r="H26" s="71"/>
      <c r="I26" s="69" t="s">
        <v>176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104</v>
      </c>
      <c r="D29" s="81"/>
      <c r="E29" s="82"/>
      <c r="F29" s="80" t="s">
        <v>175</v>
      </c>
      <c r="G29" s="81"/>
      <c r="H29" s="82"/>
      <c r="I29" s="80" t="s">
        <v>177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9.1300000000000008</v>
      </c>
      <c r="F33" s="37">
        <v>9.1999999999999993</v>
      </c>
      <c r="G33" s="37">
        <v>9.2200000000000006</v>
      </c>
      <c r="H33" s="34">
        <v>9.32</v>
      </c>
      <c r="I33" s="37">
        <v>9.36</v>
      </c>
      <c r="J33" s="17">
        <v>9.34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11.49</v>
      </c>
      <c r="F34" s="37">
        <v>8.93</v>
      </c>
      <c r="G34" s="37">
        <v>9.3800000000000008</v>
      </c>
      <c r="H34" s="34">
        <v>10.32</v>
      </c>
      <c r="I34" s="37">
        <v>10.82</v>
      </c>
      <c r="J34" s="17">
        <v>10.14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10.7</v>
      </c>
      <c r="F35" s="37">
        <v>11.3</v>
      </c>
      <c r="G35" s="30">
        <v>10.9</v>
      </c>
      <c r="H35" s="34">
        <v>14.8</v>
      </c>
      <c r="I35" s="37">
        <v>14</v>
      </c>
      <c r="J35" s="17">
        <v>11.9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3.52</v>
      </c>
      <c r="F36" s="30">
        <v>2.79</v>
      </c>
      <c r="G36" s="30">
        <v>14.9</v>
      </c>
      <c r="H36" s="32">
        <v>19.7</v>
      </c>
      <c r="I36" s="37">
        <v>9.11</v>
      </c>
      <c r="J36" s="17">
        <v>9.1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0.9</v>
      </c>
      <c r="H37" s="34">
        <v>0.9</v>
      </c>
      <c r="I37" s="37">
        <v>1</v>
      </c>
      <c r="J37" s="17">
        <v>0.8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10.199999999999999</v>
      </c>
      <c r="F38" s="37">
        <v>10.199999999999999</v>
      </c>
      <c r="G38" s="37">
        <v>10.1</v>
      </c>
      <c r="H38" s="34">
        <v>10.18</v>
      </c>
      <c r="I38" s="37">
        <v>10.15</v>
      </c>
      <c r="J38" s="17">
        <v>10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52.4</v>
      </c>
      <c r="F39" s="37">
        <v>45.3</v>
      </c>
      <c r="G39" s="37">
        <v>45.5</v>
      </c>
      <c r="H39" s="34">
        <v>42.3</v>
      </c>
      <c r="I39" s="37">
        <v>43.1</v>
      </c>
      <c r="J39" s="17">
        <v>43.6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4.71</v>
      </c>
      <c r="F40" s="37">
        <v>4.59</v>
      </c>
      <c r="G40" s="37">
        <v>4.41</v>
      </c>
      <c r="H40" s="34">
        <v>4.3</v>
      </c>
      <c r="I40" s="37">
        <v>3.98</v>
      </c>
      <c r="J40" s="17">
        <v>4.66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5.7</v>
      </c>
      <c r="F41" s="37">
        <v>6.3</v>
      </c>
      <c r="G41" s="37">
        <v>8.48</v>
      </c>
      <c r="H41" s="34">
        <v>7.42</v>
      </c>
      <c r="I41" s="37">
        <v>7.96</v>
      </c>
      <c r="J41" s="17">
        <v>8.16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670</v>
      </c>
      <c r="F42" s="37">
        <v>685</v>
      </c>
      <c r="G42" s="37">
        <v>711</v>
      </c>
      <c r="H42" s="34">
        <v>830</v>
      </c>
      <c r="I42" s="37">
        <v>670</v>
      </c>
      <c r="J42" s="17">
        <v>684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8.27</v>
      </c>
      <c r="F43" s="37">
        <v>7.86</v>
      </c>
      <c r="G43" s="37">
        <v>17.39</v>
      </c>
      <c r="H43" s="34">
        <v>10.89</v>
      </c>
      <c r="I43" s="37">
        <v>11.5</v>
      </c>
      <c r="J43" s="17">
        <v>8.4700000000000006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5.73</v>
      </c>
      <c r="F44" s="37">
        <v>5.1100000000000003</v>
      </c>
      <c r="G44" s="37">
        <v>4.53</v>
      </c>
      <c r="H44" s="34">
        <v>5.27</v>
      </c>
      <c r="I44" s="37">
        <v>4.5</v>
      </c>
      <c r="J44" s="17">
        <v>15.9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1.0900000000000001</v>
      </c>
      <c r="F45" s="37">
        <v>1.46</v>
      </c>
      <c r="G45" s="37">
        <v>9.5</v>
      </c>
      <c r="H45" s="34">
        <v>12.1</v>
      </c>
      <c r="I45" s="37">
        <v>2.23</v>
      </c>
      <c r="J45" s="17">
        <v>9.6999999999999993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13</v>
      </c>
      <c r="F46" s="37">
        <v>9.6999999999999993</v>
      </c>
      <c r="G46" s="37">
        <v>12.64</v>
      </c>
      <c r="H46" s="34">
        <v>15.85</v>
      </c>
      <c r="I46" s="37">
        <v>12.58</v>
      </c>
      <c r="J46" s="17">
        <v>7.43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7.4</v>
      </c>
      <c r="F47" s="37">
        <v>7.3</v>
      </c>
      <c r="G47" s="37">
        <v>7.5</v>
      </c>
      <c r="H47" s="34">
        <v>8.3000000000000007</v>
      </c>
      <c r="I47" s="37">
        <v>9</v>
      </c>
      <c r="J47" s="17">
        <v>7.2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1.1200000000000001</v>
      </c>
      <c r="F48" s="37">
        <v>1.53</v>
      </c>
      <c r="G48" s="37">
        <v>10.7</v>
      </c>
      <c r="H48" s="34">
        <v>13.2</v>
      </c>
      <c r="I48" s="37">
        <v>6.22</v>
      </c>
      <c r="J48" s="17">
        <v>6.76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9.34</v>
      </c>
      <c r="F50" s="37">
        <v>9.3000000000000007</v>
      </c>
      <c r="G50" s="37">
        <v>9.4499999999999993</v>
      </c>
      <c r="H50" s="34">
        <v>9.3800000000000008</v>
      </c>
      <c r="I50" s="37">
        <v>9.43</v>
      </c>
      <c r="J50" s="17">
        <v>9.4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14</v>
      </c>
      <c r="F51" s="37">
        <v>7.6</v>
      </c>
      <c r="G51" s="37">
        <v>12.51</v>
      </c>
      <c r="H51" s="34">
        <v>12.59</v>
      </c>
      <c r="I51" s="37">
        <v>10.17</v>
      </c>
      <c r="J51" s="17">
        <v>11.47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13.5</v>
      </c>
      <c r="F52" s="37">
        <v>8.6999999999999993</v>
      </c>
      <c r="G52" s="37">
        <v>12.3</v>
      </c>
      <c r="H52" s="34">
        <v>11.6</v>
      </c>
      <c r="I52" s="37">
        <v>12.6</v>
      </c>
      <c r="J52" s="17">
        <v>10.3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0.92</v>
      </c>
      <c r="F53" s="15">
        <v>1.23</v>
      </c>
      <c r="G53" s="15">
        <v>10.199999999999999</v>
      </c>
      <c r="H53" s="34">
        <v>9.36</v>
      </c>
      <c r="I53" s="37">
        <v>9.44</v>
      </c>
      <c r="J53" s="17">
        <v>4.2699999999999996</v>
      </c>
    </row>
    <row r="54" spans="1:13" ht="14.25" x14ac:dyDescent="0.15">
      <c r="A54" s="18" t="s">
        <v>86</v>
      </c>
      <c r="B54" s="18" t="s">
        <v>87</v>
      </c>
      <c r="C54" s="19">
        <v>8.16</v>
      </c>
      <c r="D54" s="18" t="s">
        <v>88</v>
      </c>
      <c r="E54" s="19">
        <v>90</v>
      </c>
      <c r="F54" s="18" t="s">
        <v>89</v>
      </c>
      <c r="G54" s="19">
        <v>81</v>
      </c>
      <c r="H54" s="18" t="s">
        <v>90</v>
      </c>
      <c r="I54" s="19">
        <v>0.12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/>
      <c r="C58" s="25"/>
      <c r="D58" s="28">
        <v>1.49</v>
      </c>
      <c r="E58" s="25"/>
      <c r="F58" s="25">
        <v>18.100000000000001</v>
      </c>
      <c r="G58" s="29"/>
      <c r="H58" s="25">
        <v>22.5</v>
      </c>
      <c r="I58" s="25"/>
      <c r="J58" s="25">
        <v>7.79</v>
      </c>
      <c r="K58" s="17"/>
      <c r="L58" s="17">
        <v>9.5</v>
      </c>
      <c r="M58" s="17"/>
    </row>
    <row r="59" spans="1:13" ht="18.75" x14ac:dyDescent="0.25">
      <c r="A59" s="24" t="s">
        <v>5</v>
      </c>
      <c r="B59" s="25">
        <v>9.15</v>
      </c>
      <c r="C59" s="25"/>
      <c r="D59" s="28">
        <v>0.32</v>
      </c>
      <c r="E59" s="25"/>
      <c r="F59" s="25">
        <v>8.49</v>
      </c>
      <c r="G59" s="29"/>
      <c r="H59" s="25">
        <v>5.0199999999999996</v>
      </c>
      <c r="I59" s="25"/>
      <c r="J59" s="25">
        <v>8.6</v>
      </c>
      <c r="K59" s="17"/>
      <c r="L59" s="17">
        <v>16.399999999999999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45.7</v>
      </c>
      <c r="D61" s="28"/>
      <c r="E61" s="25">
        <v>42.4</v>
      </c>
      <c r="F61" s="25"/>
      <c r="G61" s="29">
        <v>20</v>
      </c>
      <c r="H61" s="25"/>
      <c r="I61" s="25">
        <v>29.5</v>
      </c>
      <c r="J61" s="17"/>
      <c r="K61" s="17"/>
      <c r="M61" s="17"/>
    </row>
    <row r="62" spans="1:13" ht="18.75" x14ac:dyDescent="0.25">
      <c r="A62" s="26" t="s">
        <v>6</v>
      </c>
      <c r="B62" s="25"/>
      <c r="C62" s="25"/>
      <c r="D62" s="28"/>
      <c r="E62" s="25"/>
      <c r="F62" s="25"/>
      <c r="G62" s="33">
        <v>2.71</v>
      </c>
      <c r="H62" s="25"/>
      <c r="I62" s="25">
        <v>5.0999999999999996</v>
      </c>
      <c r="J62" s="17"/>
      <c r="K62" s="25">
        <v>10.24</v>
      </c>
      <c r="L62" s="17"/>
      <c r="M62" s="17">
        <v>78.25</v>
      </c>
    </row>
    <row r="63" spans="1:13" ht="18.75" x14ac:dyDescent="0.25">
      <c r="A63" s="26" t="s">
        <v>7</v>
      </c>
      <c r="B63" s="25"/>
      <c r="C63" s="25">
        <v>40.770000000000003</v>
      </c>
      <c r="D63" s="28"/>
      <c r="E63" s="25">
        <v>461</v>
      </c>
      <c r="F63" s="25"/>
      <c r="G63" s="29"/>
      <c r="H63" s="25"/>
      <c r="I63" s="25"/>
      <c r="J63" s="17"/>
      <c r="K63" s="25">
        <v>6.8</v>
      </c>
      <c r="M63" s="17">
        <v>23.6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2.4500000000000002</v>
      </c>
      <c r="C65" s="25">
        <v>4.3</v>
      </c>
      <c r="D65" s="28">
        <v>1.32</v>
      </c>
      <c r="E65" s="25">
        <v>4.17</v>
      </c>
      <c r="F65" s="25">
        <v>17.8</v>
      </c>
      <c r="G65" s="29">
        <v>2.5499999999999998</v>
      </c>
      <c r="H65" s="25">
        <v>13</v>
      </c>
      <c r="I65" s="25">
        <v>3.08</v>
      </c>
      <c r="J65" s="25">
        <v>1.55</v>
      </c>
      <c r="K65" s="25">
        <v>3.29</v>
      </c>
      <c r="L65" s="17">
        <v>7.76</v>
      </c>
      <c r="M65" s="17">
        <v>3.91</v>
      </c>
    </row>
    <row r="66" spans="1:13" ht="18.75" x14ac:dyDescent="0.25">
      <c r="A66" s="27" t="s">
        <v>8</v>
      </c>
      <c r="B66" s="31">
        <v>13.5</v>
      </c>
      <c r="C66" s="25">
        <v>7.7</v>
      </c>
      <c r="D66" s="28">
        <v>8.5</v>
      </c>
      <c r="E66" s="25">
        <v>7.51</v>
      </c>
      <c r="F66" s="25">
        <v>18.7</v>
      </c>
      <c r="G66" s="29">
        <v>5.62</v>
      </c>
      <c r="H66" s="25">
        <v>13.2</v>
      </c>
      <c r="I66" s="25">
        <v>5.81</v>
      </c>
      <c r="J66" s="25">
        <v>6.32</v>
      </c>
      <c r="K66" s="25">
        <v>6.02</v>
      </c>
      <c r="L66" s="17">
        <v>16.3</v>
      </c>
      <c r="M66" s="17">
        <v>6.59</v>
      </c>
    </row>
    <row r="67" spans="1:13" ht="18.75" x14ac:dyDescent="0.25">
      <c r="A67" s="27" t="s">
        <v>9</v>
      </c>
      <c r="B67" s="31">
        <v>6.43</v>
      </c>
      <c r="C67" s="25">
        <v>10.199999999999999</v>
      </c>
      <c r="D67" s="28">
        <v>4.5999999999999996</v>
      </c>
      <c r="E67" s="25">
        <v>10.199999999999999</v>
      </c>
      <c r="F67" s="25"/>
      <c r="G67" s="29"/>
      <c r="H67" s="25"/>
      <c r="I67" s="25"/>
      <c r="J67" s="25">
        <v>2.73</v>
      </c>
      <c r="K67" s="25">
        <v>7.4</v>
      </c>
      <c r="L67" s="17">
        <v>12.4</v>
      </c>
      <c r="M67" s="17">
        <v>2.6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8"/>
  <sheetViews>
    <sheetView topLeftCell="A13" workbookViewId="0">
      <selection activeCell="F26" sqref="F26:H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103</v>
      </c>
      <c r="D2" s="97"/>
      <c r="E2" s="97"/>
      <c r="F2" s="98" t="s">
        <v>108</v>
      </c>
      <c r="G2" s="98"/>
      <c r="H2" s="98"/>
      <c r="I2" s="99" t="s">
        <v>111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29280</v>
      </c>
      <c r="D4" s="89"/>
      <c r="E4" s="89"/>
      <c r="F4" s="89">
        <v>30290</v>
      </c>
      <c r="G4" s="89"/>
      <c r="H4" s="89"/>
      <c r="I4" s="89">
        <v>31215</v>
      </c>
      <c r="J4" s="89"/>
      <c r="K4" s="89"/>
    </row>
    <row r="5" spans="1:11" ht="21.95" customHeight="1" x14ac:dyDescent="0.15">
      <c r="A5" s="100"/>
      <c r="B5" s="6" t="s">
        <v>17</v>
      </c>
      <c r="C5" s="89">
        <v>27420</v>
      </c>
      <c r="D5" s="89"/>
      <c r="E5" s="89"/>
      <c r="F5" s="89">
        <v>28425</v>
      </c>
      <c r="G5" s="89"/>
      <c r="H5" s="89"/>
      <c r="I5" s="89">
        <v>29450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47</v>
      </c>
      <c r="D7" s="89"/>
      <c r="E7" s="89"/>
      <c r="F7" s="89">
        <v>47</v>
      </c>
      <c r="G7" s="89"/>
      <c r="H7" s="89"/>
      <c r="I7" s="89">
        <v>46</v>
      </c>
      <c r="J7" s="89"/>
      <c r="K7" s="89"/>
    </row>
    <row r="8" spans="1:11" ht="21.95" customHeight="1" x14ac:dyDescent="0.15">
      <c r="A8" s="84"/>
      <c r="B8" s="7" t="s">
        <v>21</v>
      </c>
      <c r="C8" s="89">
        <v>47</v>
      </c>
      <c r="D8" s="89"/>
      <c r="E8" s="89"/>
      <c r="F8" s="89">
        <v>47</v>
      </c>
      <c r="G8" s="89"/>
      <c r="H8" s="89"/>
      <c r="I8" s="89">
        <v>46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270</v>
      </c>
      <c r="D13" s="34">
        <v>500</v>
      </c>
      <c r="E13" s="34">
        <v>490</v>
      </c>
      <c r="F13" s="34">
        <v>490</v>
      </c>
      <c r="G13" s="34">
        <v>460</v>
      </c>
      <c r="H13" s="34">
        <v>440</v>
      </c>
      <c r="I13" s="34">
        <v>440</v>
      </c>
      <c r="J13" s="34">
        <v>420</v>
      </c>
      <c r="K13" s="34">
        <v>400</v>
      </c>
    </row>
    <row r="14" spans="1:11" ht="28.5" customHeight="1" x14ac:dyDescent="0.15">
      <c r="A14" s="53"/>
      <c r="B14" s="8" t="s">
        <v>29</v>
      </c>
      <c r="C14" s="85" t="s">
        <v>178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370</v>
      </c>
      <c r="D19" s="34">
        <v>320</v>
      </c>
      <c r="E19" s="34">
        <v>260</v>
      </c>
      <c r="F19" s="34">
        <v>260</v>
      </c>
      <c r="G19" s="34">
        <v>500</v>
      </c>
      <c r="H19" s="34">
        <v>440</v>
      </c>
      <c r="I19" s="34">
        <v>440</v>
      </c>
      <c r="J19" s="34">
        <v>370</v>
      </c>
      <c r="K19" s="34">
        <v>300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180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2530</v>
      </c>
      <c r="D21" s="83"/>
      <c r="E21" s="83"/>
      <c r="F21" s="83">
        <f>1180+1190</f>
        <v>2370</v>
      </c>
      <c r="G21" s="83"/>
      <c r="H21" s="83"/>
      <c r="I21" s="83">
        <v>2200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640</v>
      </c>
      <c r="D22" s="83"/>
      <c r="E22" s="83"/>
      <c r="F22" s="83">
        <f>1200+1150</f>
        <v>2350</v>
      </c>
      <c r="G22" s="83"/>
      <c r="H22" s="83"/>
      <c r="I22" s="83">
        <v>2350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21</v>
      </c>
      <c r="D23" s="83"/>
      <c r="E23" s="83"/>
      <c r="F23" s="83">
        <v>21</v>
      </c>
      <c r="G23" s="83"/>
      <c r="H23" s="83"/>
      <c r="I23" s="83">
        <v>21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267</v>
      </c>
      <c r="D24" s="83"/>
      <c r="E24" s="83"/>
      <c r="F24" s="83">
        <v>265</v>
      </c>
      <c r="G24" s="83"/>
      <c r="H24" s="83"/>
      <c r="I24" s="83">
        <v>265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182</v>
      </c>
      <c r="D26" s="70"/>
      <c r="E26" s="71"/>
      <c r="F26" s="69" t="s">
        <v>183</v>
      </c>
      <c r="G26" s="70"/>
      <c r="H26" s="71"/>
      <c r="I26" s="69" t="s">
        <v>184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104</v>
      </c>
      <c r="D29" s="81"/>
      <c r="E29" s="82"/>
      <c r="F29" s="80" t="s">
        <v>181</v>
      </c>
      <c r="G29" s="81"/>
      <c r="H29" s="82"/>
      <c r="I29" s="80" t="s">
        <v>185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9.35</v>
      </c>
      <c r="F33" s="37">
        <v>9.35</v>
      </c>
      <c r="G33" s="37">
        <v>9.2100000000000009</v>
      </c>
      <c r="H33" s="34">
        <v>9.32</v>
      </c>
      <c r="I33" s="37">
        <v>9.57</v>
      </c>
      <c r="J33" s="17">
        <v>9.4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10.79</v>
      </c>
      <c r="F34" s="37">
        <v>8.6999999999999993</v>
      </c>
      <c r="G34" s="37">
        <v>17.28</v>
      </c>
      <c r="H34" s="34">
        <v>10.25</v>
      </c>
      <c r="I34" s="37">
        <v>10.119999999999999</v>
      </c>
      <c r="J34" s="17">
        <v>9.08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12.3</v>
      </c>
      <c r="F35" s="37">
        <v>12.8</v>
      </c>
      <c r="G35" s="30">
        <v>12.5</v>
      </c>
      <c r="H35" s="34">
        <v>12.3</v>
      </c>
      <c r="I35" s="37">
        <v>22</v>
      </c>
      <c r="J35" s="17">
        <v>17.8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7.84</v>
      </c>
      <c r="F36" s="30">
        <v>6.57</v>
      </c>
      <c r="G36" s="30">
        <v>13.4</v>
      </c>
      <c r="H36" s="32">
        <v>3.47</v>
      </c>
      <c r="I36" s="37">
        <v>3.12</v>
      </c>
      <c r="J36" s="17">
        <v>18.899999999999999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0.9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</v>
      </c>
      <c r="F38" s="37">
        <v>10</v>
      </c>
      <c r="G38" s="37">
        <v>10.19</v>
      </c>
      <c r="H38" s="34">
        <v>10.039999999999999</v>
      </c>
      <c r="I38" s="37">
        <v>10.06</v>
      </c>
      <c r="J38" s="17">
        <v>9.99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44</v>
      </c>
      <c r="F39" s="37">
        <v>38</v>
      </c>
      <c r="G39" s="37">
        <v>47.2</v>
      </c>
      <c r="H39" s="34">
        <v>42.3</v>
      </c>
      <c r="I39" s="37">
        <v>40.5</v>
      </c>
      <c r="J39" s="17">
        <v>40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4.68</v>
      </c>
      <c r="F40" s="37">
        <v>4.68</v>
      </c>
      <c r="G40" s="37">
        <v>4.3600000000000003</v>
      </c>
      <c r="H40" s="34">
        <v>4.7300000000000004</v>
      </c>
      <c r="I40" s="37">
        <v>4.58</v>
      </c>
      <c r="J40" s="17">
        <v>5.36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7.6</v>
      </c>
      <c r="F41" s="37">
        <v>8.5</v>
      </c>
      <c r="G41" s="37">
        <v>6.05</v>
      </c>
      <c r="H41" s="34">
        <v>7.25</v>
      </c>
      <c r="I41" s="37">
        <v>8.0299999999999994</v>
      </c>
      <c r="J41" s="17">
        <v>6.85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823</v>
      </c>
      <c r="F42" s="37">
        <v>867</v>
      </c>
      <c r="G42" s="37">
        <v>882</v>
      </c>
      <c r="H42" s="34">
        <v>910</v>
      </c>
      <c r="I42" s="37">
        <v>790</v>
      </c>
      <c r="J42" s="17">
        <v>834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12.15</v>
      </c>
      <c r="F43" s="37">
        <v>9.3000000000000007</v>
      </c>
      <c r="G43" s="37">
        <v>13.3</v>
      </c>
      <c r="H43" s="34">
        <v>11.02</v>
      </c>
      <c r="I43" s="37">
        <v>8.77</v>
      </c>
      <c r="J43" s="17">
        <v>11.68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6.8</v>
      </c>
      <c r="F44" s="37">
        <v>6.59</v>
      </c>
      <c r="G44" s="37">
        <v>8.67</v>
      </c>
      <c r="H44" s="34">
        <v>7.22</v>
      </c>
      <c r="I44" s="37">
        <v>12.7</v>
      </c>
      <c r="J44" s="17">
        <v>17.600000000000001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7.65</v>
      </c>
      <c r="F45" s="37">
        <v>7.3</v>
      </c>
      <c r="G45" s="37">
        <v>3.31</v>
      </c>
      <c r="H45" s="34">
        <v>4.53</v>
      </c>
      <c r="I45" s="37">
        <v>4.1399999999999997</v>
      </c>
      <c r="J45" s="17">
        <v>9.75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11.36</v>
      </c>
      <c r="F46" s="37">
        <v>9.5</v>
      </c>
      <c r="G46" s="37">
        <v>11.67</v>
      </c>
      <c r="H46" s="34">
        <v>10.67</v>
      </c>
      <c r="I46" s="37">
        <v>10.3</v>
      </c>
      <c r="J46" s="17">
        <v>7.03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6.7</v>
      </c>
      <c r="F47" s="37">
        <v>6.8</v>
      </c>
      <c r="G47" s="37">
        <v>3.5</v>
      </c>
      <c r="H47" s="34">
        <v>4.8</v>
      </c>
      <c r="I47" s="37">
        <v>14.3</v>
      </c>
      <c r="J47" s="17">
        <v>6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2.17</v>
      </c>
      <c r="F48" s="37">
        <v>2.4300000000000002</v>
      </c>
      <c r="G48" s="37">
        <v>2.7</v>
      </c>
      <c r="H48" s="34">
        <v>3.04</v>
      </c>
      <c r="I48" s="37">
        <v>17.399999999999999</v>
      </c>
      <c r="J48" s="17">
        <v>4.41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9.36</v>
      </c>
      <c r="F50" s="37">
        <v>9.33</v>
      </c>
      <c r="G50" s="37">
        <v>9.44</v>
      </c>
      <c r="H50" s="34">
        <v>9.19</v>
      </c>
      <c r="I50" s="37">
        <v>9.4</v>
      </c>
      <c r="J50" s="17">
        <v>9.4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12.09</v>
      </c>
      <c r="F51" s="37">
        <v>9.6999999999999993</v>
      </c>
      <c r="G51" s="37">
        <v>12.12</v>
      </c>
      <c r="H51" s="34">
        <v>12.65</v>
      </c>
      <c r="I51" s="37">
        <v>17.7</v>
      </c>
      <c r="J51" s="17">
        <v>11.57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6.8</v>
      </c>
      <c r="F52" s="37">
        <v>6.3</v>
      </c>
      <c r="G52" s="37">
        <v>9.5</v>
      </c>
      <c r="H52" s="34">
        <v>8.6</v>
      </c>
      <c r="I52" s="37">
        <v>8</v>
      </c>
      <c r="J52" s="17">
        <v>12.5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7.19</v>
      </c>
      <c r="F53" s="15">
        <v>6.56</v>
      </c>
      <c r="G53" s="15">
        <v>6.3</v>
      </c>
      <c r="H53" s="34">
        <v>12.9</v>
      </c>
      <c r="I53" s="37">
        <v>2.11</v>
      </c>
      <c r="J53" s="17">
        <v>5.81</v>
      </c>
    </row>
    <row r="54" spans="1:13" ht="14.25" x14ac:dyDescent="0.15">
      <c r="A54" s="18" t="s">
        <v>86</v>
      </c>
      <c r="B54" s="18" t="s">
        <v>87</v>
      </c>
      <c r="C54" s="19">
        <v>8.31</v>
      </c>
      <c r="D54" s="18" t="s">
        <v>88</v>
      </c>
      <c r="E54" s="19">
        <v>92</v>
      </c>
      <c r="F54" s="18" t="s">
        <v>89</v>
      </c>
      <c r="G54" s="19">
        <v>85</v>
      </c>
      <c r="H54" s="18" t="s">
        <v>90</v>
      </c>
      <c r="I54" s="19">
        <v>0.06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5.94</v>
      </c>
      <c r="C58" s="25"/>
      <c r="D58" s="28">
        <v>12.5</v>
      </c>
      <c r="E58" s="25"/>
      <c r="F58" s="29">
        <v>106</v>
      </c>
      <c r="G58" s="29"/>
      <c r="H58" s="25">
        <v>8.75</v>
      </c>
      <c r="I58" s="25"/>
      <c r="J58" s="17">
        <v>1.45</v>
      </c>
      <c r="K58" s="17"/>
      <c r="L58" s="17">
        <v>18.5</v>
      </c>
      <c r="M58" s="17"/>
    </row>
    <row r="59" spans="1:13" ht="18.75" x14ac:dyDescent="0.25">
      <c r="A59" s="24" t="s">
        <v>5</v>
      </c>
      <c r="B59" s="25">
        <v>2.29</v>
      </c>
      <c r="C59" s="25"/>
      <c r="D59" s="28">
        <v>1.37</v>
      </c>
      <c r="E59" s="25"/>
      <c r="F59" s="29">
        <v>3.49</v>
      </c>
      <c r="G59" s="29"/>
      <c r="H59" s="25">
        <v>7.83</v>
      </c>
      <c r="I59" s="25"/>
      <c r="J59" s="17">
        <v>58</v>
      </c>
      <c r="K59" s="17"/>
      <c r="L59" s="17">
        <v>49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>
        <v>3.81</v>
      </c>
      <c r="D62" s="28"/>
      <c r="E62" s="25">
        <v>5.94</v>
      </c>
      <c r="F62" s="25"/>
      <c r="G62" s="25">
        <v>5.71</v>
      </c>
      <c r="H62" s="25"/>
      <c r="I62" s="25">
        <v>3.05</v>
      </c>
      <c r="J62" s="17"/>
      <c r="K62" s="17">
        <v>6.08</v>
      </c>
      <c r="L62" s="17"/>
      <c r="M62" s="17">
        <v>4.29</v>
      </c>
    </row>
    <row r="63" spans="1:13" ht="18.75" x14ac:dyDescent="0.25">
      <c r="A63" s="26" t="s">
        <v>7</v>
      </c>
      <c r="B63" s="25"/>
      <c r="C63" s="25">
        <v>20.29</v>
      </c>
      <c r="D63" s="28"/>
      <c r="E63" s="25">
        <v>21.48</v>
      </c>
      <c r="F63" s="25"/>
      <c r="G63" s="25">
        <v>12</v>
      </c>
      <c r="H63" s="25"/>
      <c r="I63" s="25">
        <v>21.06</v>
      </c>
      <c r="J63" s="17"/>
      <c r="K63" s="17">
        <v>20.7</v>
      </c>
      <c r="M63" s="17">
        <v>21.09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3.27</v>
      </c>
      <c r="C65" s="25">
        <v>4.1399999999999997</v>
      </c>
      <c r="D65" s="28">
        <v>2.8</v>
      </c>
      <c r="E65" s="25">
        <v>4.1399999999999997</v>
      </c>
      <c r="F65" s="25">
        <v>16.5</v>
      </c>
      <c r="G65" s="29">
        <v>4.46</v>
      </c>
      <c r="H65" s="25">
        <v>12</v>
      </c>
      <c r="I65" s="25">
        <v>3.67</v>
      </c>
      <c r="J65" s="17">
        <v>8.5500000000000007</v>
      </c>
      <c r="K65" s="17">
        <v>3.77</v>
      </c>
      <c r="L65" s="17">
        <v>5.54</v>
      </c>
      <c r="M65" s="17">
        <v>3.69</v>
      </c>
    </row>
    <row r="66" spans="1:13" ht="18.75" x14ac:dyDescent="0.25">
      <c r="A66" s="27" t="s">
        <v>8</v>
      </c>
      <c r="B66" s="31">
        <v>8.74</v>
      </c>
      <c r="C66" s="25">
        <v>7.31</v>
      </c>
      <c r="D66" s="28">
        <v>8.6</v>
      </c>
      <c r="E66" s="25">
        <v>7.38</v>
      </c>
      <c r="F66" s="25">
        <v>8.8699999999999992</v>
      </c>
      <c r="G66" s="29">
        <v>7.13</v>
      </c>
      <c r="H66" s="25">
        <v>10.5</v>
      </c>
      <c r="I66" s="25">
        <v>7.45</v>
      </c>
      <c r="J66" s="17">
        <v>6.11</v>
      </c>
      <c r="K66" s="17">
        <v>6.69</v>
      </c>
      <c r="L66" s="17">
        <v>10.1</v>
      </c>
      <c r="M66" s="17">
        <v>6.64</v>
      </c>
    </row>
    <row r="67" spans="1:13" ht="18.75" x14ac:dyDescent="0.25">
      <c r="A67" s="27" t="s">
        <v>9</v>
      </c>
      <c r="B67" s="31">
        <v>3.36</v>
      </c>
      <c r="C67" s="25">
        <v>10.4</v>
      </c>
      <c r="D67" s="28">
        <v>4.0999999999999996</v>
      </c>
      <c r="E67" s="25">
        <v>10.9</v>
      </c>
      <c r="F67" s="25">
        <v>1.56</v>
      </c>
      <c r="G67" s="29">
        <v>10.67</v>
      </c>
      <c r="H67" s="25">
        <v>6.53</v>
      </c>
      <c r="I67" s="25">
        <v>10.67</v>
      </c>
      <c r="J67" s="17">
        <v>6.52</v>
      </c>
      <c r="K67" s="17">
        <v>10.67</v>
      </c>
      <c r="L67" s="17">
        <v>6.34</v>
      </c>
      <c r="M67" s="17">
        <v>10.67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8"/>
  <sheetViews>
    <sheetView topLeftCell="A13" workbookViewId="0">
      <selection activeCell="I26" sqref="I26:K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124</v>
      </c>
      <c r="D2" s="97"/>
      <c r="E2" s="97"/>
      <c r="F2" s="98" t="s">
        <v>125</v>
      </c>
      <c r="G2" s="98"/>
      <c r="H2" s="98"/>
      <c r="I2" s="99" t="s">
        <v>190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32350</v>
      </c>
      <c r="D4" s="89"/>
      <c r="E4" s="89"/>
      <c r="F4" s="89">
        <v>33400</v>
      </c>
      <c r="G4" s="89"/>
      <c r="H4" s="89"/>
      <c r="I4" s="89">
        <v>34440</v>
      </c>
      <c r="J4" s="89"/>
      <c r="K4" s="89"/>
    </row>
    <row r="5" spans="1:11" ht="21.95" customHeight="1" x14ac:dyDescent="0.15">
      <c r="A5" s="100"/>
      <c r="B5" s="6" t="s">
        <v>17</v>
      </c>
      <c r="C5" s="89">
        <v>30680</v>
      </c>
      <c r="D5" s="89"/>
      <c r="E5" s="89"/>
      <c r="F5" s="89">
        <v>31800</v>
      </c>
      <c r="G5" s="89"/>
      <c r="H5" s="89"/>
      <c r="I5" s="89">
        <v>32850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46</v>
      </c>
      <c r="D7" s="89"/>
      <c r="E7" s="89"/>
      <c r="F7" s="89">
        <v>46</v>
      </c>
      <c r="G7" s="89"/>
      <c r="H7" s="89"/>
      <c r="I7" s="89">
        <v>48</v>
      </c>
      <c r="J7" s="89"/>
      <c r="K7" s="89"/>
    </row>
    <row r="8" spans="1:11" ht="21.95" customHeight="1" x14ac:dyDescent="0.15">
      <c r="A8" s="84"/>
      <c r="B8" s="7" t="s">
        <v>21</v>
      </c>
      <c r="C8" s="89">
        <v>46</v>
      </c>
      <c r="D8" s="89"/>
      <c r="E8" s="89"/>
      <c r="F8" s="89">
        <v>46</v>
      </c>
      <c r="G8" s="89"/>
      <c r="H8" s="89"/>
      <c r="I8" s="89">
        <v>48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400</v>
      </c>
      <c r="D13" s="34">
        <v>360</v>
      </c>
      <c r="E13" s="34">
        <v>320</v>
      </c>
      <c r="F13" s="34">
        <v>320</v>
      </c>
      <c r="G13" s="34">
        <v>300</v>
      </c>
      <c r="H13" s="34">
        <v>280</v>
      </c>
      <c r="I13" s="34">
        <v>280</v>
      </c>
      <c r="J13" s="34">
        <v>260</v>
      </c>
      <c r="K13" s="34">
        <v>550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30</v>
      </c>
      <c r="G14" s="85"/>
      <c r="H14" s="85"/>
      <c r="I14" s="85" t="s">
        <v>193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300</v>
      </c>
      <c r="D19" s="34">
        <v>220</v>
      </c>
      <c r="E19" s="34">
        <v>470</v>
      </c>
      <c r="F19" s="34">
        <v>470</v>
      </c>
      <c r="G19" s="34">
        <v>400</v>
      </c>
      <c r="H19" s="34">
        <v>340</v>
      </c>
      <c r="I19" s="34">
        <v>340</v>
      </c>
      <c r="J19" s="34">
        <v>270</v>
      </c>
      <c r="K19" s="34">
        <v>500</v>
      </c>
    </row>
    <row r="20" spans="1:11" ht="28.5" customHeight="1" x14ac:dyDescent="0.15">
      <c r="A20" s="84"/>
      <c r="B20" s="8" t="s">
        <v>34</v>
      </c>
      <c r="C20" s="85" t="s">
        <v>186</v>
      </c>
      <c r="D20" s="85"/>
      <c r="E20" s="85"/>
      <c r="F20" s="85" t="s">
        <v>35</v>
      </c>
      <c r="G20" s="85"/>
      <c r="H20" s="85"/>
      <c r="I20" s="85" t="s">
        <v>194</v>
      </c>
      <c r="J20" s="85"/>
      <c r="K20" s="85"/>
    </row>
    <row r="21" spans="1:11" ht="21.95" customHeight="1" x14ac:dyDescent="0.15">
      <c r="A21" s="86" t="s">
        <v>36</v>
      </c>
      <c r="B21" s="9" t="s">
        <v>100</v>
      </c>
      <c r="C21" s="83">
        <v>2200</v>
      </c>
      <c r="D21" s="83"/>
      <c r="E21" s="83"/>
      <c r="F21" s="83">
        <v>2200</v>
      </c>
      <c r="G21" s="83"/>
      <c r="H21" s="83"/>
      <c r="I21" s="83">
        <v>2150</v>
      </c>
      <c r="J21" s="83"/>
      <c r="K21" s="83"/>
    </row>
    <row r="22" spans="1:11" ht="21.95" customHeight="1" x14ac:dyDescent="0.15">
      <c r="A22" s="86"/>
      <c r="B22" s="9" t="s">
        <v>101</v>
      </c>
      <c r="C22" s="83">
        <v>2350</v>
      </c>
      <c r="D22" s="83"/>
      <c r="E22" s="83"/>
      <c r="F22" s="83">
        <v>2350</v>
      </c>
      <c r="G22" s="83"/>
      <c r="H22" s="83"/>
      <c r="I22" s="83">
        <v>2220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21</v>
      </c>
      <c r="D23" s="83"/>
      <c r="E23" s="83"/>
      <c r="F23" s="83">
        <v>21</v>
      </c>
      <c r="G23" s="83"/>
      <c r="H23" s="83"/>
      <c r="I23" s="83">
        <v>20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263</v>
      </c>
      <c r="D24" s="83"/>
      <c r="E24" s="83"/>
      <c r="F24" s="83">
        <v>263</v>
      </c>
      <c r="G24" s="83"/>
      <c r="H24" s="83"/>
      <c r="I24" s="83">
        <v>261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195</v>
      </c>
      <c r="D26" s="70"/>
      <c r="E26" s="71"/>
      <c r="F26" s="69" t="s">
        <v>189</v>
      </c>
      <c r="G26" s="70"/>
      <c r="H26" s="71"/>
      <c r="I26" s="69" t="s">
        <v>192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123</v>
      </c>
      <c r="D29" s="81"/>
      <c r="E29" s="82"/>
      <c r="F29" s="80" t="s">
        <v>188</v>
      </c>
      <c r="G29" s="81"/>
      <c r="H29" s="82"/>
      <c r="I29" s="80" t="s">
        <v>191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9.2799999999999994</v>
      </c>
      <c r="F33" s="37">
        <v>9.31</v>
      </c>
      <c r="G33" s="37">
        <v>9.18</v>
      </c>
      <c r="H33" s="34">
        <v>9.35</v>
      </c>
      <c r="I33" s="37">
        <v>9.31</v>
      </c>
      <c r="J33" s="17">
        <v>9.36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9.08</v>
      </c>
      <c r="F34" s="37">
        <v>9.51</v>
      </c>
      <c r="G34" s="37">
        <v>10.73</v>
      </c>
      <c r="H34" s="34">
        <v>10.57</v>
      </c>
      <c r="I34" s="37">
        <v>10.43</v>
      </c>
      <c r="J34" s="17">
        <v>10.26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13.6</v>
      </c>
      <c r="F35" s="37">
        <v>12.3</v>
      </c>
      <c r="G35" s="30">
        <v>14.7</v>
      </c>
      <c r="H35" s="34">
        <v>10</v>
      </c>
      <c r="I35" s="37">
        <v>10.9</v>
      </c>
      <c r="J35" s="17">
        <v>12.4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3.98</v>
      </c>
      <c r="F36" s="30">
        <v>4.63</v>
      </c>
      <c r="G36" s="30">
        <v>6.03</v>
      </c>
      <c r="H36" s="32">
        <v>3.85</v>
      </c>
      <c r="I36" s="37">
        <v>4.45</v>
      </c>
      <c r="J36" s="17">
        <v>3.36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10.17</v>
      </c>
      <c r="F38" s="37">
        <v>10.15</v>
      </c>
      <c r="G38" s="37">
        <v>10.029999999999999</v>
      </c>
      <c r="H38" s="34">
        <v>10.11</v>
      </c>
      <c r="I38" s="37">
        <v>10.130000000000001</v>
      </c>
      <c r="J38" s="17">
        <v>10.119999999999999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47.7</v>
      </c>
      <c r="F39" s="37">
        <v>41.8</v>
      </c>
      <c r="G39" s="37">
        <v>39.4</v>
      </c>
      <c r="H39" s="34">
        <v>44.8</v>
      </c>
      <c r="I39" s="37">
        <v>44.7</v>
      </c>
      <c r="J39" s="17">
        <v>38.299999999999997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5.69</v>
      </c>
      <c r="F40" s="37">
        <v>5.77</v>
      </c>
      <c r="G40" s="37">
        <v>5.31</v>
      </c>
      <c r="H40" s="34">
        <v>5.49</v>
      </c>
      <c r="I40" s="37">
        <v>5.58</v>
      </c>
      <c r="J40" s="17">
        <v>5.47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6.55</v>
      </c>
      <c r="F41" s="37">
        <v>5.87</v>
      </c>
      <c r="G41" s="37">
        <v>7.08</v>
      </c>
      <c r="H41" s="34">
        <v>7.84</v>
      </c>
      <c r="I41" s="37">
        <v>7.2</v>
      </c>
      <c r="J41" s="17">
        <v>7.86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881</v>
      </c>
      <c r="F42" s="37">
        <v>1040</v>
      </c>
      <c r="G42" s="37">
        <v>857</v>
      </c>
      <c r="H42" s="34">
        <v>830</v>
      </c>
      <c r="I42" s="37">
        <v>790</v>
      </c>
      <c r="J42" s="17">
        <v>773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13.26</v>
      </c>
      <c r="F43" s="37">
        <v>15.2</v>
      </c>
      <c r="G43" s="37">
        <v>14.04</v>
      </c>
      <c r="H43" s="34">
        <v>11.8</v>
      </c>
      <c r="I43" s="37">
        <v>11.4</v>
      </c>
      <c r="J43" s="17">
        <v>8.9600000000000009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16.600000000000001</v>
      </c>
      <c r="F44" s="37">
        <v>11.2</v>
      </c>
      <c r="G44" s="37">
        <v>12.3</v>
      </c>
      <c r="H44" s="34">
        <v>5.47</v>
      </c>
      <c r="I44" s="37">
        <v>7.99</v>
      </c>
      <c r="J44" s="17">
        <v>8.2799999999999994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1.73</v>
      </c>
      <c r="F45" s="37">
        <v>2.92</v>
      </c>
      <c r="G45" s="37">
        <v>3.21</v>
      </c>
      <c r="H45" s="34">
        <v>2.17</v>
      </c>
      <c r="I45" s="37">
        <v>6.8</v>
      </c>
      <c r="J45" s="17">
        <v>4.68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10.66</v>
      </c>
      <c r="F46" s="37">
        <v>9.8699999999999992</v>
      </c>
      <c r="G46" s="37">
        <v>14.95</v>
      </c>
      <c r="H46" s="34">
        <v>11.53</v>
      </c>
      <c r="I46" s="37">
        <v>10.3</v>
      </c>
      <c r="J46" s="17">
        <v>10.48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5.5</v>
      </c>
      <c r="F47" s="37">
        <v>6.7</v>
      </c>
      <c r="G47" s="37">
        <v>5.8</v>
      </c>
      <c r="H47" s="34">
        <v>8.3000000000000007</v>
      </c>
      <c r="I47" s="37">
        <v>10.3</v>
      </c>
      <c r="J47" s="17">
        <v>10.5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4.5599999999999996</v>
      </c>
      <c r="F48" s="37">
        <v>5.21</v>
      </c>
      <c r="G48" s="37">
        <v>4.5599999999999996</v>
      </c>
      <c r="H48" s="34">
        <v>10.1</v>
      </c>
      <c r="I48" s="37">
        <v>4.32</v>
      </c>
      <c r="J48" s="17">
        <v>4.3600000000000003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9.4</v>
      </c>
      <c r="F50" s="37">
        <v>9.3800000000000008</v>
      </c>
      <c r="G50" s="37">
        <v>9.4</v>
      </c>
      <c r="H50" s="34">
        <v>9.3800000000000008</v>
      </c>
      <c r="I50" s="37">
        <v>9.3699999999999992</v>
      </c>
      <c r="J50" s="17">
        <v>9.41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11.9</v>
      </c>
      <c r="F51" s="37">
        <v>12.6</v>
      </c>
      <c r="G51" s="37">
        <v>12.09</v>
      </c>
      <c r="H51" s="34">
        <v>13.35</v>
      </c>
      <c r="I51" s="37">
        <v>11.65</v>
      </c>
      <c r="J51" s="17">
        <v>12.1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8.6</v>
      </c>
      <c r="F52" s="37">
        <v>8.1</v>
      </c>
      <c r="G52" s="37">
        <v>6.75</v>
      </c>
      <c r="H52" s="34">
        <v>7.2</v>
      </c>
      <c r="I52" s="37">
        <v>10.199999999999999</v>
      </c>
      <c r="J52" s="17">
        <v>10.8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2.16</v>
      </c>
      <c r="F53" s="15">
        <v>4.33</v>
      </c>
      <c r="G53" s="15">
        <v>2.48</v>
      </c>
      <c r="H53" s="34">
        <v>9.69</v>
      </c>
      <c r="I53" s="37">
        <v>4.09</v>
      </c>
      <c r="J53" s="17">
        <v>4.6900000000000004</v>
      </c>
    </row>
    <row r="54" spans="1:13" ht="14.25" x14ac:dyDescent="0.15">
      <c r="A54" s="18" t="s">
        <v>86</v>
      </c>
      <c r="B54" s="18" t="s">
        <v>87</v>
      </c>
      <c r="C54" s="19">
        <v>7.85</v>
      </c>
      <c r="D54" s="18" t="s">
        <v>88</v>
      </c>
      <c r="E54" s="19">
        <v>95</v>
      </c>
      <c r="F54" s="18" t="s">
        <v>89</v>
      </c>
      <c r="G54" s="19">
        <v>85</v>
      </c>
      <c r="H54" s="18" t="s">
        <v>90</v>
      </c>
      <c r="I54" s="19"/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5.4</v>
      </c>
      <c r="C58" s="25"/>
      <c r="D58" s="28">
        <v>12.5</v>
      </c>
      <c r="E58" s="25"/>
      <c r="F58" s="25">
        <v>7.57</v>
      </c>
      <c r="G58" s="29"/>
      <c r="H58" s="25">
        <v>6.13</v>
      </c>
      <c r="I58" s="25"/>
      <c r="J58" s="17">
        <v>100</v>
      </c>
      <c r="K58" s="17"/>
      <c r="L58" s="17">
        <v>1.26</v>
      </c>
      <c r="M58" s="17"/>
    </row>
    <row r="59" spans="1:13" ht="18.75" x14ac:dyDescent="0.25">
      <c r="A59" s="24" t="s">
        <v>5</v>
      </c>
      <c r="B59" s="25">
        <v>1.53</v>
      </c>
      <c r="C59" s="25"/>
      <c r="D59" s="28">
        <v>3.31</v>
      </c>
      <c r="E59" s="25"/>
      <c r="F59" s="25">
        <v>0.93</v>
      </c>
      <c r="G59" s="29"/>
      <c r="H59" s="25">
        <v>2.74</v>
      </c>
      <c r="I59" s="25"/>
      <c r="J59" s="17">
        <v>0.39</v>
      </c>
      <c r="K59" s="17"/>
      <c r="L59" s="17">
        <v>0.79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>
        <v>5.2</v>
      </c>
      <c r="D62" s="28"/>
      <c r="E62" s="25">
        <v>5.9</v>
      </c>
      <c r="F62" s="25"/>
      <c r="G62" s="33">
        <v>3.92</v>
      </c>
      <c r="H62" s="25"/>
      <c r="I62" s="25">
        <v>4.59</v>
      </c>
      <c r="J62" s="17"/>
      <c r="K62" s="17">
        <v>5.15</v>
      </c>
      <c r="L62" s="17"/>
      <c r="M62" s="17">
        <v>10</v>
      </c>
    </row>
    <row r="63" spans="1:13" ht="18.75" x14ac:dyDescent="0.25">
      <c r="A63" s="26" t="s">
        <v>7</v>
      </c>
      <c r="B63" s="25"/>
      <c r="C63" s="25">
        <v>21.1</v>
      </c>
      <c r="D63" s="28"/>
      <c r="E63" s="25">
        <v>21.1</v>
      </c>
      <c r="F63" s="25"/>
      <c r="G63" s="29">
        <v>10.8</v>
      </c>
      <c r="H63" s="25"/>
      <c r="I63" s="25">
        <v>21.09</v>
      </c>
      <c r="J63" s="17"/>
      <c r="K63" s="17">
        <v>20.18</v>
      </c>
      <c r="M63" s="17">
        <v>15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12.1</v>
      </c>
      <c r="C65" s="25">
        <v>3.9</v>
      </c>
      <c r="D65" s="28">
        <v>7.43</v>
      </c>
      <c r="E65" s="25">
        <v>3.7</v>
      </c>
      <c r="F65" s="25">
        <v>9.56</v>
      </c>
      <c r="G65" s="29">
        <v>3.82</v>
      </c>
      <c r="H65" s="25">
        <v>5.59</v>
      </c>
      <c r="I65" s="25">
        <v>3.94</v>
      </c>
      <c r="J65" s="17">
        <v>4.62</v>
      </c>
      <c r="K65" s="17">
        <v>3.48</v>
      </c>
      <c r="L65" s="17">
        <v>4.78</v>
      </c>
      <c r="M65" s="17">
        <v>2.6</v>
      </c>
    </row>
    <row r="66" spans="1:13" ht="18.75" x14ac:dyDescent="0.25">
      <c r="A66" s="27" t="s">
        <v>8</v>
      </c>
      <c r="B66" s="31">
        <v>11.8</v>
      </c>
      <c r="C66" s="25">
        <v>6.7</v>
      </c>
      <c r="D66" s="28">
        <v>10.9</v>
      </c>
      <c r="E66" s="25">
        <v>6.8</v>
      </c>
      <c r="F66" s="25">
        <v>11.3</v>
      </c>
      <c r="G66" s="29">
        <v>6.77</v>
      </c>
      <c r="H66" s="25">
        <v>13.2</v>
      </c>
      <c r="I66" s="25">
        <v>6.54</v>
      </c>
      <c r="J66" s="17">
        <v>4.9800000000000004</v>
      </c>
      <c r="K66" s="17">
        <v>6.41</v>
      </c>
      <c r="L66" s="17">
        <v>6.94</v>
      </c>
      <c r="M66" s="17">
        <v>3.5</v>
      </c>
    </row>
    <row r="67" spans="1:13" ht="18.75" x14ac:dyDescent="0.25">
      <c r="A67" s="27" t="s">
        <v>9</v>
      </c>
      <c r="B67" s="31">
        <v>8.7100000000000009</v>
      </c>
      <c r="C67" s="25">
        <v>10.7</v>
      </c>
      <c r="D67" s="28">
        <v>7.91</v>
      </c>
      <c r="E67" s="25">
        <v>10.3</v>
      </c>
      <c r="F67" s="25">
        <v>2.65</v>
      </c>
      <c r="G67" s="29">
        <v>10.67</v>
      </c>
      <c r="H67" s="25">
        <v>1.19</v>
      </c>
      <c r="I67" s="25">
        <v>10.67</v>
      </c>
      <c r="J67" s="17">
        <v>4.78</v>
      </c>
      <c r="K67" s="17">
        <v>10.6</v>
      </c>
      <c r="L67" s="17">
        <v>7.76</v>
      </c>
      <c r="M67" s="17">
        <v>10.8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68"/>
  <sheetViews>
    <sheetView topLeftCell="A7" workbookViewId="0">
      <selection activeCell="C24" sqref="C24:E2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124</v>
      </c>
      <c r="D2" s="97"/>
      <c r="E2" s="97"/>
      <c r="F2" s="98" t="s">
        <v>197</v>
      </c>
      <c r="G2" s="98"/>
      <c r="H2" s="98"/>
      <c r="I2" s="99" t="s">
        <v>200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35420</v>
      </c>
      <c r="D4" s="89"/>
      <c r="E4" s="89"/>
      <c r="F4" s="89">
        <v>36400</v>
      </c>
      <c r="G4" s="89"/>
      <c r="H4" s="89"/>
      <c r="I4" s="89">
        <v>37470</v>
      </c>
      <c r="J4" s="89"/>
      <c r="K4" s="89"/>
    </row>
    <row r="5" spans="1:11" ht="21.95" customHeight="1" x14ac:dyDescent="0.15">
      <c r="A5" s="100"/>
      <c r="B5" s="6" t="s">
        <v>17</v>
      </c>
      <c r="C5" s="89">
        <v>33800</v>
      </c>
      <c r="D5" s="89"/>
      <c r="E5" s="89"/>
      <c r="F5" s="89">
        <v>34700</v>
      </c>
      <c r="G5" s="89"/>
      <c r="H5" s="89"/>
      <c r="I5" s="89">
        <v>35800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46</v>
      </c>
      <c r="D7" s="89"/>
      <c r="E7" s="89"/>
      <c r="F7" s="89">
        <v>46</v>
      </c>
      <c r="G7" s="89"/>
      <c r="H7" s="89"/>
      <c r="I7" s="89">
        <v>48</v>
      </c>
      <c r="J7" s="89"/>
      <c r="K7" s="89"/>
    </row>
    <row r="8" spans="1:11" ht="21.95" customHeight="1" x14ac:dyDescent="0.15">
      <c r="A8" s="84"/>
      <c r="B8" s="7" t="s">
        <v>21</v>
      </c>
      <c r="C8" s="89">
        <v>46</v>
      </c>
      <c r="D8" s="89"/>
      <c r="E8" s="89"/>
      <c r="F8" s="89">
        <v>46</v>
      </c>
      <c r="G8" s="89"/>
      <c r="H8" s="89"/>
      <c r="I8" s="89">
        <v>48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550</v>
      </c>
      <c r="D13" s="34">
        <v>520</v>
      </c>
      <c r="E13" s="34">
        <v>500</v>
      </c>
      <c r="F13" s="34">
        <v>500</v>
      </c>
      <c r="G13" s="34">
        <v>480</v>
      </c>
      <c r="H13" s="34">
        <v>460</v>
      </c>
      <c r="I13" s="34">
        <v>460</v>
      </c>
      <c r="J13" s="34">
        <v>440</v>
      </c>
      <c r="K13" s="34">
        <v>420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500</v>
      </c>
      <c r="D19" s="34">
        <v>420</v>
      </c>
      <c r="E19" s="34">
        <v>360</v>
      </c>
      <c r="F19" s="34">
        <v>360</v>
      </c>
      <c r="G19" s="34">
        <v>270</v>
      </c>
      <c r="H19" s="34">
        <v>500</v>
      </c>
      <c r="I19" s="34">
        <v>500</v>
      </c>
      <c r="J19" s="34">
        <v>420</v>
      </c>
      <c r="K19" s="34">
        <v>360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199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2150</v>
      </c>
      <c r="D21" s="83"/>
      <c r="E21" s="83"/>
      <c r="F21" s="83">
        <v>2150</v>
      </c>
      <c r="G21" s="83"/>
      <c r="H21" s="83"/>
      <c r="I21" s="83">
        <v>2000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2220</v>
      </c>
      <c r="D22" s="83"/>
      <c r="E22" s="83"/>
      <c r="F22" s="83">
        <v>2220</v>
      </c>
      <c r="G22" s="83"/>
      <c r="H22" s="83"/>
      <c r="I22" s="83">
        <v>2050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20</v>
      </c>
      <c r="D23" s="83"/>
      <c r="E23" s="83"/>
      <c r="F23" s="83">
        <v>20</v>
      </c>
      <c r="G23" s="83"/>
      <c r="H23" s="83"/>
      <c r="I23" s="83">
        <v>20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261</v>
      </c>
      <c r="D24" s="83"/>
      <c r="E24" s="83"/>
      <c r="F24" s="83">
        <v>259</v>
      </c>
      <c r="G24" s="83"/>
      <c r="H24" s="83"/>
      <c r="I24" s="83">
        <v>259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205</v>
      </c>
      <c r="D26" s="70"/>
      <c r="E26" s="71"/>
      <c r="F26" s="69" t="s">
        <v>198</v>
      </c>
      <c r="G26" s="70"/>
      <c r="H26" s="71"/>
      <c r="I26" s="69" t="s">
        <v>225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196</v>
      </c>
      <c r="D29" s="81"/>
      <c r="E29" s="82"/>
      <c r="F29" s="80" t="s">
        <v>104</v>
      </c>
      <c r="G29" s="81"/>
      <c r="H29" s="82"/>
      <c r="I29" s="80" t="s">
        <v>109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9.35</v>
      </c>
      <c r="F33" s="37">
        <v>9.4</v>
      </c>
      <c r="G33" s="37">
        <v>9.25</v>
      </c>
      <c r="H33" s="34">
        <v>9.25</v>
      </c>
      <c r="I33" s="37">
        <v>9.43</v>
      </c>
      <c r="J33" s="17">
        <v>9.39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10.44</v>
      </c>
      <c r="F34" s="37">
        <v>10.45</v>
      </c>
      <c r="G34" s="37">
        <v>11.2</v>
      </c>
      <c r="H34" s="34">
        <v>10.8</v>
      </c>
      <c r="I34" s="37">
        <v>15.69</v>
      </c>
      <c r="J34" s="17">
        <v>16.510000000000002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10.8</v>
      </c>
      <c r="F35" s="37">
        <v>14.9</v>
      </c>
      <c r="G35" s="30">
        <v>12.2</v>
      </c>
      <c r="H35" s="34">
        <v>13.2</v>
      </c>
      <c r="I35" s="37">
        <v>12.2</v>
      </c>
      <c r="J35" s="17">
        <v>12.3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3.61</v>
      </c>
      <c r="F36" s="30">
        <v>4.01</v>
      </c>
      <c r="G36" s="30">
        <v>3.72</v>
      </c>
      <c r="H36" s="32">
        <v>4.2</v>
      </c>
      <c r="I36" s="37">
        <v>3.27</v>
      </c>
      <c r="J36" s="17">
        <v>5.23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10.14</v>
      </c>
      <c r="F38" s="37">
        <v>10.15</v>
      </c>
      <c r="G38" s="37">
        <v>10.16</v>
      </c>
      <c r="H38" s="34">
        <v>10.199999999999999</v>
      </c>
      <c r="I38" s="37">
        <v>10.08</v>
      </c>
      <c r="J38" s="17">
        <v>10.14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41.9</v>
      </c>
      <c r="F39" s="37">
        <v>53.6</v>
      </c>
      <c r="G39" s="37">
        <v>55.2</v>
      </c>
      <c r="H39" s="34">
        <v>53</v>
      </c>
      <c r="I39" s="37">
        <v>50.7</v>
      </c>
      <c r="J39" s="17">
        <v>44.4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4.9800000000000004</v>
      </c>
      <c r="F40" s="37">
        <v>5.33</v>
      </c>
      <c r="G40" s="37">
        <v>5.25</v>
      </c>
      <c r="H40" s="34">
        <v>5.24</v>
      </c>
      <c r="I40" s="37">
        <v>5.26</v>
      </c>
      <c r="J40" s="17">
        <v>5.48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8.7799999999999994</v>
      </c>
      <c r="F41" s="37">
        <v>7.68</v>
      </c>
      <c r="G41" s="37">
        <v>9.5</v>
      </c>
      <c r="H41" s="34">
        <v>9.5</v>
      </c>
      <c r="I41" s="37">
        <v>9.2799999999999994</v>
      </c>
      <c r="J41" s="17">
        <v>9.0299999999999994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740</v>
      </c>
      <c r="F42" s="37">
        <v>912</v>
      </c>
      <c r="G42" s="37">
        <v>870</v>
      </c>
      <c r="H42" s="34">
        <v>859</v>
      </c>
      <c r="I42" s="37">
        <v>793</v>
      </c>
      <c r="J42" s="17">
        <v>711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20.6</v>
      </c>
      <c r="F43" s="37">
        <v>15.9</v>
      </c>
      <c r="G43" s="37">
        <v>10.87</v>
      </c>
      <c r="H43" s="34">
        <v>10.5</v>
      </c>
      <c r="I43" s="37">
        <v>12.47</v>
      </c>
      <c r="J43" s="17">
        <v>12.16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6.6</v>
      </c>
      <c r="F44" s="37">
        <v>10.4</v>
      </c>
      <c r="G44" s="37">
        <v>9.11</v>
      </c>
      <c r="H44" s="34">
        <v>8.06</v>
      </c>
      <c r="I44" s="37">
        <v>13</v>
      </c>
      <c r="J44" s="17">
        <v>9.57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7.31</v>
      </c>
      <c r="F45" s="37">
        <v>1.88</v>
      </c>
      <c r="G45" s="37">
        <v>1.47</v>
      </c>
      <c r="H45" s="34">
        <v>1.8</v>
      </c>
      <c r="I45" s="37">
        <v>1.97</v>
      </c>
      <c r="J45" s="17">
        <v>1.68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13.26</v>
      </c>
      <c r="F46" s="37">
        <v>12.29</v>
      </c>
      <c r="G46" s="37">
        <v>10.73</v>
      </c>
      <c r="H46" s="34">
        <v>9.6999999999999993</v>
      </c>
      <c r="I46" s="37">
        <v>12.46</v>
      </c>
      <c r="J46" s="17">
        <v>11.79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8</v>
      </c>
      <c r="F47" s="37">
        <v>6.4</v>
      </c>
      <c r="G47" s="37">
        <v>7.2</v>
      </c>
      <c r="H47" s="34">
        <v>5.9</v>
      </c>
      <c r="I47" s="37">
        <v>10.1</v>
      </c>
      <c r="J47" s="17">
        <v>12.1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6.97</v>
      </c>
      <c r="F48" s="37">
        <v>2.0499999999999998</v>
      </c>
      <c r="G48" s="37">
        <v>3.67</v>
      </c>
      <c r="H48" s="34">
        <v>3.3</v>
      </c>
      <c r="I48" s="37">
        <v>3.72</v>
      </c>
      <c r="J48" s="17">
        <v>5.69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9.48</v>
      </c>
      <c r="F50" s="37">
        <v>9.43</v>
      </c>
      <c r="G50" s="37">
        <v>9.26</v>
      </c>
      <c r="H50" s="34">
        <v>9.1999999999999993</v>
      </c>
      <c r="I50" s="37">
        <v>9.31</v>
      </c>
      <c r="J50" s="17">
        <v>9.14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10.17</v>
      </c>
      <c r="F51" s="37">
        <v>10.9</v>
      </c>
      <c r="G51" s="37">
        <v>12.22</v>
      </c>
      <c r="H51" s="34">
        <v>11</v>
      </c>
      <c r="I51" s="37">
        <v>16</v>
      </c>
      <c r="J51" s="17">
        <v>17.14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10.1</v>
      </c>
      <c r="F52" s="37">
        <v>13.6</v>
      </c>
      <c r="G52" s="37">
        <v>9.5</v>
      </c>
      <c r="H52" s="34">
        <v>9.6999999999999993</v>
      </c>
      <c r="I52" s="37">
        <v>6.9</v>
      </c>
      <c r="J52" s="17">
        <v>5.48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7.31</v>
      </c>
      <c r="F53" s="15">
        <v>6.41</v>
      </c>
      <c r="G53" s="15">
        <v>2.46</v>
      </c>
      <c r="H53" s="34">
        <v>3.5</v>
      </c>
      <c r="I53" s="37">
        <v>1.81</v>
      </c>
      <c r="J53" s="17">
        <v>2.36</v>
      </c>
    </row>
    <row r="54" spans="1:13" ht="14.25" x14ac:dyDescent="0.15">
      <c r="A54" s="18" t="s">
        <v>86</v>
      </c>
      <c r="B54" s="18" t="s">
        <v>87</v>
      </c>
      <c r="C54" s="19">
        <v>6.71</v>
      </c>
      <c r="D54" s="18" t="s">
        <v>88</v>
      </c>
      <c r="E54" s="19">
        <v>89</v>
      </c>
      <c r="F54" s="18" t="s">
        <v>89</v>
      </c>
      <c r="G54" s="19">
        <v>76.400000000000006</v>
      </c>
      <c r="H54" s="18" t="s">
        <v>90</v>
      </c>
      <c r="I54" s="19">
        <v>0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3.16</v>
      </c>
      <c r="C58" s="25"/>
      <c r="D58" s="28">
        <v>1.02</v>
      </c>
      <c r="E58" s="25"/>
      <c r="F58" s="25">
        <v>1.34</v>
      </c>
      <c r="G58" s="29"/>
      <c r="H58" s="25">
        <v>3.4</v>
      </c>
      <c r="I58" s="25"/>
      <c r="J58" s="17">
        <v>1.39</v>
      </c>
      <c r="K58" s="17"/>
      <c r="L58" s="17">
        <v>12.8</v>
      </c>
      <c r="M58" s="17"/>
    </row>
    <row r="59" spans="1:13" ht="18.75" x14ac:dyDescent="0.25">
      <c r="A59" s="24" t="s">
        <v>5</v>
      </c>
      <c r="B59" s="25">
        <v>1.82</v>
      </c>
      <c r="C59" s="25"/>
      <c r="D59" s="28">
        <v>1.08</v>
      </c>
      <c r="E59" s="25"/>
      <c r="F59" s="25">
        <v>1.81</v>
      </c>
      <c r="G59" s="29"/>
      <c r="H59" s="25">
        <v>1.1000000000000001</v>
      </c>
      <c r="I59" s="25"/>
      <c r="J59" s="17">
        <v>0.4</v>
      </c>
      <c r="K59" s="17"/>
      <c r="L59" s="17">
        <v>8.74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>
        <v>30</v>
      </c>
      <c r="M61" s="17">
        <v>36.5</v>
      </c>
    </row>
    <row r="62" spans="1:13" ht="18.75" x14ac:dyDescent="0.25">
      <c r="A62" s="26" t="s">
        <v>6</v>
      </c>
      <c r="B62" s="25"/>
      <c r="C62" s="25">
        <v>6.97</v>
      </c>
      <c r="D62" s="28"/>
      <c r="E62" s="25">
        <v>8.6</v>
      </c>
      <c r="F62" s="25"/>
      <c r="G62" s="33">
        <v>16</v>
      </c>
      <c r="H62" s="25"/>
      <c r="I62" s="25">
        <v>47.7</v>
      </c>
      <c r="J62" s="17"/>
      <c r="K62" s="17">
        <v>262</v>
      </c>
      <c r="L62" s="17"/>
      <c r="M62" s="17"/>
    </row>
    <row r="63" spans="1:13" ht="18.75" x14ac:dyDescent="0.25">
      <c r="A63" s="26" t="s">
        <v>7</v>
      </c>
      <c r="B63" s="25"/>
      <c r="C63" s="25">
        <v>21.09</v>
      </c>
      <c r="D63" s="28"/>
      <c r="E63" s="25">
        <v>21.09</v>
      </c>
      <c r="F63" s="25"/>
      <c r="G63" s="29">
        <v>21</v>
      </c>
      <c r="H63" s="25"/>
      <c r="I63" s="25">
        <v>110</v>
      </c>
      <c r="J63" s="17"/>
      <c r="K63" s="17"/>
      <c r="M63" s="17">
        <v>75.900000000000006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8.5399999999999991</v>
      </c>
      <c r="C65" s="25">
        <v>3.97</v>
      </c>
      <c r="D65" s="28">
        <v>3.67</v>
      </c>
      <c r="E65" s="25">
        <v>3.94</v>
      </c>
      <c r="F65" s="25">
        <v>2.79</v>
      </c>
      <c r="G65" s="29">
        <v>4.0999999999999996</v>
      </c>
      <c r="H65" s="25">
        <v>2.5</v>
      </c>
      <c r="I65" s="25">
        <v>3.59</v>
      </c>
      <c r="J65" s="17">
        <v>5.49</v>
      </c>
      <c r="K65" s="17">
        <v>2.74</v>
      </c>
      <c r="L65" s="17">
        <v>7.68</v>
      </c>
      <c r="M65" s="17">
        <v>3.43</v>
      </c>
    </row>
    <row r="66" spans="1:13" ht="18.75" x14ac:dyDescent="0.25">
      <c r="A66" s="27" t="s">
        <v>8</v>
      </c>
      <c r="B66" s="31">
        <v>6.35</v>
      </c>
      <c r="C66" s="25">
        <v>6.65</v>
      </c>
      <c r="D66" s="28">
        <v>4.05</v>
      </c>
      <c r="E66" s="25">
        <v>6.77</v>
      </c>
      <c r="F66" s="25">
        <v>1.24</v>
      </c>
      <c r="G66" s="29">
        <v>6.8</v>
      </c>
      <c r="H66" s="25">
        <v>1.4</v>
      </c>
      <c r="I66" s="25">
        <v>5.89</v>
      </c>
      <c r="J66" s="17">
        <v>3.31</v>
      </c>
      <c r="K66" s="17">
        <v>5.38</v>
      </c>
      <c r="L66" s="17">
        <v>4.38</v>
      </c>
      <c r="M66" s="17">
        <v>5.88</v>
      </c>
    </row>
    <row r="67" spans="1:13" ht="18.75" x14ac:dyDescent="0.25">
      <c r="A67" s="27" t="s">
        <v>9</v>
      </c>
      <c r="B67" s="31">
        <v>9.66</v>
      </c>
      <c r="C67" s="25">
        <v>10.67</v>
      </c>
      <c r="D67" s="28">
        <v>1.17</v>
      </c>
      <c r="E67" s="25">
        <v>10.67</v>
      </c>
      <c r="F67" s="25">
        <v>1.26</v>
      </c>
      <c r="G67" s="29">
        <v>10.7</v>
      </c>
      <c r="H67" s="25">
        <v>1.3</v>
      </c>
      <c r="I67" s="25">
        <v>10.7</v>
      </c>
      <c r="J67" s="17"/>
      <c r="K67" s="17"/>
      <c r="L67" s="17">
        <v>5.26</v>
      </c>
      <c r="M67" s="17">
        <v>10.67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68"/>
  <sheetViews>
    <sheetView topLeftCell="A13" workbookViewId="0">
      <selection activeCell="I26" sqref="I26:K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140</v>
      </c>
      <c r="D2" s="97"/>
      <c r="E2" s="97"/>
      <c r="F2" s="98" t="s">
        <v>148</v>
      </c>
      <c r="G2" s="98"/>
      <c r="H2" s="98"/>
      <c r="I2" s="99" t="s">
        <v>203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38370</v>
      </c>
      <c r="D4" s="89"/>
      <c r="E4" s="89"/>
      <c r="F4" s="89">
        <v>39460</v>
      </c>
      <c r="G4" s="89"/>
      <c r="H4" s="89"/>
      <c r="I4" s="89">
        <v>40550</v>
      </c>
      <c r="J4" s="89"/>
      <c r="K4" s="89"/>
    </row>
    <row r="5" spans="1:11" ht="21.95" customHeight="1" x14ac:dyDescent="0.15">
      <c r="A5" s="100"/>
      <c r="B5" s="6" t="s">
        <v>17</v>
      </c>
      <c r="C5" s="89">
        <v>36696</v>
      </c>
      <c r="D5" s="89"/>
      <c r="E5" s="89"/>
      <c r="F5" s="89">
        <v>38050</v>
      </c>
      <c r="G5" s="89"/>
      <c r="H5" s="89"/>
      <c r="I5" s="89">
        <v>39200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47</v>
      </c>
      <c r="D7" s="89"/>
      <c r="E7" s="89"/>
      <c r="F7" s="89">
        <v>47</v>
      </c>
      <c r="G7" s="89"/>
      <c r="H7" s="89"/>
      <c r="I7" s="89">
        <v>46</v>
      </c>
      <c r="J7" s="89"/>
      <c r="K7" s="89"/>
    </row>
    <row r="8" spans="1:11" ht="21.95" customHeight="1" x14ac:dyDescent="0.15">
      <c r="A8" s="84"/>
      <c r="B8" s="7" t="s">
        <v>21</v>
      </c>
      <c r="C8" s="89">
        <v>47</v>
      </c>
      <c r="D8" s="89"/>
      <c r="E8" s="89"/>
      <c r="F8" s="89">
        <v>47</v>
      </c>
      <c r="G8" s="89"/>
      <c r="H8" s="89"/>
      <c r="I8" s="89">
        <v>46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420</v>
      </c>
      <c r="D13" s="34">
        <v>400</v>
      </c>
      <c r="E13" s="34">
        <v>380</v>
      </c>
      <c r="F13" s="34">
        <v>380</v>
      </c>
      <c r="G13" s="34">
        <v>370</v>
      </c>
      <c r="H13" s="34">
        <v>350</v>
      </c>
      <c r="I13" s="34">
        <v>350</v>
      </c>
      <c r="J13" s="34">
        <v>330</v>
      </c>
      <c r="K13" s="34">
        <v>310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360</v>
      </c>
      <c r="D19" s="34">
        <v>280</v>
      </c>
      <c r="E19" s="34">
        <v>500</v>
      </c>
      <c r="F19" s="34">
        <v>500</v>
      </c>
      <c r="G19" s="34">
        <v>430</v>
      </c>
      <c r="H19" s="34">
        <v>370</v>
      </c>
      <c r="I19" s="34">
        <v>360</v>
      </c>
      <c r="J19" s="34">
        <v>260</v>
      </c>
      <c r="K19" s="34">
        <v>500</v>
      </c>
    </row>
    <row r="20" spans="1:11" ht="28.5" customHeight="1" x14ac:dyDescent="0.15">
      <c r="A20" s="84"/>
      <c r="B20" s="8" t="s">
        <v>34</v>
      </c>
      <c r="C20" s="85" t="s">
        <v>202</v>
      </c>
      <c r="D20" s="85"/>
      <c r="E20" s="85"/>
      <c r="F20" s="85" t="s">
        <v>35</v>
      </c>
      <c r="G20" s="85"/>
      <c r="H20" s="85"/>
      <c r="I20" s="85" t="s">
        <v>207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1880</v>
      </c>
      <c r="D21" s="83"/>
      <c r="E21" s="83"/>
      <c r="F21" s="83">
        <v>1880</v>
      </c>
      <c r="G21" s="83"/>
      <c r="H21" s="83"/>
      <c r="I21" s="83">
        <v>1880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2050</v>
      </c>
      <c r="D22" s="83"/>
      <c r="E22" s="83"/>
      <c r="F22" s="83">
        <v>2050</v>
      </c>
      <c r="G22" s="83"/>
      <c r="H22" s="83"/>
      <c r="I22" s="83">
        <v>2050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20</v>
      </c>
      <c r="D23" s="83"/>
      <c r="E23" s="83"/>
      <c r="F23" s="83">
        <v>20</v>
      </c>
      <c r="G23" s="83"/>
      <c r="H23" s="83"/>
      <c r="I23" s="83">
        <v>20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258</v>
      </c>
      <c r="D24" s="83"/>
      <c r="E24" s="83"/>
      <c r="F24" s="83">
        <v>258</v>
      </c>
      <c r="G24" s="83"/>
      <c r="H24" s="83"/>
      <c r="I24" s="83">
        <v>256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208</v>
      </c>
      <c r="D26" s="70"/>
      <c r="E26" s="71"/>
      <c r="F26" s="69" t="s">
        <v>216</v>
      </c>
      <c r="G26" s="70"/>
      <c r="H26" s="71"/>
      <c r="I26" s="69" t="s">
        <v>206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201</v>
      </c>
      <c r="D29" s="81"/>
      <c r="E29" s="82"/>
      <c r="F29" s="80" t="s">
        <v>132</v>
      </c>
      <c r="G29" s="81"/>
      <c r="H29" s="82"/>
      <c r="I29" s="80" t="s">
        <v>204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9.48</v>
      </c>
      <c r="F33" s="37">
        <v>9.4499999999999993</v>
      </c>
      <c r="G33" s="37">
        <v>9.3800000000000008</v>
      </c>
      <c r="H33" s="34">
        <v>9.36</v>
      </c>
      <c r="I33" s="37">
        <v>9.2899999999999991</v>
      </c>
      <c r="J33" s="17">
        <v>9.25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10.79</v>
      </c>
      <c r="F34" s="37">
        <v>12.1</v>
      </c>
      <c r="G34" s="37">
        <v>11.98</v>
      </c>
      <c r="H34" s="34">
        <v>12.56</v>
      </c>
      <c r="I34" s="37">
        <v>9.3000000000000007</v>
      </c>
      <c r="J34" s="17">
        <v>8.56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11.7</v>
      </c>
      <c r="F35" s="37">
        <v>12</v>
      </c>
      <c r="G35" s="30">
        <v>13.8</v>
      </c>
      <c r="H35" s="34">
        <v>13.2</v>
      </c>
      <c r="I35" s="37">
        <v>15.4</v>
      </c>
      <c r="J35" s="17">
        <v>13.3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5.09</v>
      </c>
      <c r="F36" s="30">
        <v>4.04</v>
      </c>
      <c r="G36" s="30">
        <v>4.3600000000000003</v>
      </c>
      <c r="H36" s="32">
        <v>5.57</v>
      </c>
      <c r="I36" s="37">
        <v>7.13</v>
      </c>
      <c r="J36" s="17">
        <v>5.91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0.9</v>
      </c>
      <c r="F37" s="37">
        <v>0.9</v>
      </c>
      <c r="G37" s="37">
        <v>1</v>
      </c>
      <c r="H37" s="34">
        <v>1</v>
      </c>
      <c r="I37" s="37">
        <v>1.5</v>
      </c>
      <c r="J37" s="17">
        <v>1.2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10.14</v>
      </c>
      <c r="F38" s="37">
        <v>10.17</v>
      </c>
      <c r="G38" s="37">
        <v>10.14</v>
      </c>
      <c r="H38" s="34">
        <v>10.130000000000001</v>
      </c>
      <c r="I38" s="37">
        <v>9.9499999999999993</v>
      </c>
      <c r="J38" s="17">
        <v>10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49.8</v>
      </c>
      <c r="F39" s="37">
        <v>53.1</v>
      </c>
      <c r="G39" s="37">
        <v>52.8</v>
      </c>
      <c r="H39" s="34">
        <v>42.2</v>
      </c>
      <c r="I39" s="37">
        <v>40.299999999999997</v>
      </c>
      <c r="J39" s="17">
        <v>31.1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5.32</v>
      </c>
      <c r="F40" s="37">
        <v>5.27</v>
      </c>
      <c r="G40" s="37">
        <v>5.05</v>
      </c>
      <c r="H40" s="34">
        <v>4.2699999999999996</v>
      </c>
      <c r="I40" s="37">
        <v>3.86</v>
      </c>
      <c r="J40" s="17">
        <v>3.7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7.89</v>
      </c>
      <c r="F41" s="37">
        <v>7.81</v>
      </c>
      <c r="G41" s="37">
        <v>7.36</v>
      </c>
      <c r="H41" s="34">
        <v>7.04</v>
      </c>
      <c r="I41" s="37">
        <v>6.8</v>
      </c>
      <c r="J41" s="17">
        <v>6.26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962</v>
      </c>
      <c r="F42" s="37">
        <v>1123</v>
      </c>
      <c r="G42" s="37">
        <v>1661</v>
      </c>
      <c r="H42" s="34">
        <v>1636</v>
      </c>
      <c r="I42" s="37">
        <v>1500</v>
      </c>
      <c r="J42" s="17">
        <v>1200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13.65</v>
      </c>
      <c r="F43" s="37">
        <v>8.57</v>
      </c>
      <c r="G43" s="37">
        <v>13.53</v>
      </c>
      <c r="H43" s="34">
        <v>14.25</v>
      </c>
      <c r="I43" s="37">
        <v>13.14</v>
      </c>
      <c r="J43" s="17">
        <v>9.83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8.23</v>
      </c>
      <c r="F44" s="37">
        <v>9.11</v>
      </c>
      <c r="G44" s="37">
        <v>13.2</v>
      </c>
      <c r="H44" s="34">
        <v>11.5</v>
      </c>
      <c r="I44" s="37">
        <v>11.6</v>
      </c>
      <c r="J44" s="17">
        <v>9.1999999999999993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7.88</v>
      </c>
      <c r="F45" s="37">
        <v>7.58</v>
      </c>
      <c r="G45" s="37">
        <v>2.5299999999999998</v>
      </c>
      <c r="H45" s="34">
        <v>4.91</v>
      </c>
      <c r="I45" s="37">
        <v>5.27</v>
      </c>
      <c r="J45" s="17">
        <v>1.25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11.21</v>
      </c>
      <c r="F46" s="37">
        <v>11.74</v>
      </c>
      <c r="G46" s="37">
        <v>10.72</v>
      </c>
      <c r="H46" s="34">
        <v>11.32</v>
      </c>
      <c r="I46" s="37">
        <v>11.26</v>
      </c>
      <c r="J46" s="17">
        <v>9.4499999999999993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11</v>
      </c>
      <c r="F47" s="37">
        <v>15.6</v>
      </c>
      <c r="G47" s="37">
        <v>16.399999999999999</v>
      </c>
      <c r="H47" s="34">
        <v>18.8</v>
      </c>
      <c r="I47" s="37">
        <v>18.7</v>
      </c>
      <c r="J47" s="17">
        <v>17.2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4.75</v>
      </c>
      <c r="F48" s="37">
        <v>2.37</v>
      </c>
      <c r="G48" s="37">
        <v>2.13</v>
      </c>
      <c r="H48" s="34">
        <v>4.53</v>
      </c>
      <c r="I48" s="37">
        <v>6.67</v>
      </c>
      <c r="J48" s="17">
        <v>8.5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9.42</v>
      </c>
      <c r="F50" s="37">
        <v>9.48</v>
      </c>
      <c r="G50" s="37">
        <v>9.44</v>
      </c>
      <c r="H50" s="34">
        <v>9.42</v>
      </c>
      <c r="I50" s="37">
        <v>9.2799999999999994</v>
      </c>
      <c r="J50" s="17">
        <v>9.2799999999999994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13.69</v>
      </c>
      <c r="F51" s="37">
        <v>12.47</v>
      </c>
      <c r="G51" s="37">
        <v>12.45</v>
      </c>
      <c r="H51" s="34">
        <v>12.28</v>
      </c>
      <c r="I51" s="37">
        <v>12.02</v>
      </c>
      <c r="J51" s="17">
        <v>11.59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7.1</v>
      </c>
      <c r="F52" s="37">
        <v>5.21</v>
      </c>
      <c r="G52" s="37">
        <v>6.3</v>
      </c>
      <c r="H52" s="34">
        <v>5.7</v>
      </c>
      <c r="I52" s="37">
        <v>5.3</v>
      </c>
      <c r="J52" s="17">
        <v>7.5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5.34</v>
      </c>
      <c r="F53" s="15">
        <v>3.75</v>
      </c>
      <c r="G53" s="15">
        <v>3.81</v>
      </c>
      <c r="H53" s="34">
        <v>5.26</v>
      </c>
      <c r="I53" s="37">
        <v>6.22</v>
      </c>
      <c r="J53" s="17">
        <v>3.57</v>
      </c>
    </row>
    <row r="54" spans="1:13" ht="14.25" x14ac:dyDescent="0.15">
      <c r="A54" s="18" t="s">
        <v>86</v>
      </c>
      <c r="B54" s="18" t="s">
        <v>87</v>
      </c>
      <c r="C54" s="19">
        <v>8.35</v>
      </c>
      <c r="D54" s="18" t="s">
        <v>88</v>
      </c>
      <c r="E54" s="19">
        <v>92</v>
      </c>
      <c r="F54" s="18" t="s">
        <v>89</v>
      </c>
      <c r="G54" s="19">
        <v>76.7</v>
      </c>
      <c r="H54" s="18" t="s">
        <v>90</v>
      </c>
      <c r="I54" s="19">
        <v>0.13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17.899999999999999</v>
      </c>
      <c r="C58" s="25"/>
      <c r="D58" s="28">
        <v>18.8</v>
      </c>
      <c r="E58" s="25"/>
      <c r="F58" s="25"/>
      <c r="G58" s="29"/>
      <c r="H58" s="25">
        <v>6.73</v>
      </c>
      <c r="I58" s="25"/>
      <c r="J58" s="17">
        <v>1.71</v>
      </c>
      <c r="K58" s="17"/>
      <c r="L58" s="17">
        <v>2.52</v>
      </c>
      <c r="M58" s="17"/>
    </row>
    <row r="59" spans="1:13" ht="18.75" x14ac:dyDescent="0.25">
      <c r="A59" s="24" t="s">
        <v>5</v>
      </c>
      <c r="B59" s="25">
        <v>3.28</v>
      </c>
      <c r="C59" s="25"/>
      <c r="D59" s="28">
        <v>46</v>
      </c>
      <c r="E59" s="25"/>
      <c r="F59" s="25">
        <v>92</v>
      </c>
      <c r="G59" s="29"/>
      <c r="H59" s="25">
        <v>76.099999999999994</v>
      </c>
      <c r="I59" s="25"/>
      <c r="J59" s="17">
        <v>57.4</v>
      </c>
      <c r="K59" s="17"/>
      <c r="L59" s="17">
        <v>56.9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10</v>
      </c>
      <c r="D61" s="28"/>
      <c r="E61" s="25">
        <v>68.400000000000006</v>
      </c>
      <c r="F61" s="25"/>
      <c r="G61" s="29">
        <v>38.5</v>
      </c>
      <c r="H61" s="25"/>
      <c r="I61" s="25">
        <v>41.7</v>
      </c>
      <c r="J61" s="17"/>
      <c r="K61" s="17">
        <v>46.2</v>
      </c>
      <c r="M61" s="17">
        <v>43.3</v>
      </c>
    </row>
    <row r="62" spans="1:13" ht="18.75" x14ac:dyDescent="0.25">
      <c r="A62" s="26" t="s">
        <v>6</v>
      </c>
      <c r="B62" s="25"/>
      <c r="C62" s="25"/>
      <c r="D62" s="28"/>
      <c r="E62" s="25"/>
      <c r="F62" s="25"/>
      <c r="G62" s="33"/>
      <c r="H62" s="25"/>
      <c r="I62" s="25"/>
      <c r="J62" s="17"/>
      <c r="K62" s="17"/>
      <c r="L62" s="17"/>
      <c r="M62" s="17"/>
    </row>
    <row r="63" spans="1:13" ht="18.75" x14ac:dyDescent="0.25">
      <c r="A63" s="26" t="s">
        <v>7</v>
      </c>
      <c r="B63" s="25"/>
      <c r="C63" s="25">
        <v>40</v>
      </c>
      <c r="D63" s="28"/>
      <c r="E63" s="25">
        <v>89</v>
      </c>
      <c r="F63" s="25"/>
      <c r="G63" s="29">
        <v>82</v>
      </c>
      <c r="H63" s="25"/>
      <c r="I63" s="25">
        <v>95.6</v>
      </c>
      <c r="J63" s="17"/>
      <c r="K63" s="17">
        <v>98.7</v>
      </c>
      <c r="M63" s="17">
        <v>82.5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10.5</v>
      </c>
      <c r="C65" s="25">
        <v>3.04</v>
      </c>
      <c r="D65" s="28">
        <v>4.63</v>
      </c>
      <c r="E65" s="25">
        <v>3.52</v>
      </c>
      <c r="F65" s="25">
        <v>5.57</v>
      </c>
      <c r="G65" s="29">
        <v>2.7</v>
      </c>
      <c r="H65" s="25">
        <v>5.21</v>
      </c>
      <c r="I65" s="25">
        <v>5.21</v>
      </c>
      <c r="J65" s="17">
        <v>3.34</v>
      </c>
      <c r="K65" s="17">
        <v>2.2000000000000002</v>
      </c>
      <c r="L65" s="17">
        <v>6.62</v>
      </c>
      <c r="M65" s="17">
        <v>2.8</v>
      </c>
    </row>
    <row r="66" spans="1:13" ht="18.75" x14ac:dyDescent="0.25">
      <c r="A66" s="27" t="s">
        <v>8</v>
      </c>
      <c r="B66" s="31">
        <v>3.54</v>
      </c>
      <c r="C66" s="25">
        <v>6.04</v>
      </c>
      <c r="D66" s="28">
        <v>5.64</v>
      </c>
      <c r="E66" s="25">
        <v>6.59</v>
      </c>
      <c r="F66" s="25">
        <v>7.33</v>
      </c>
      <c r="G66" s="29">
        <v>5.5</v>
      </c>
      <c r="H66" s="25">
        <v>6.39</v>
      </c>
      <c r="I66" s="25">
        <v>6.39</v>
      </c>
      <c r="J66" s="17">
        <v>10.3</v>
      </c>
      <c r="K66" s="17">
        <v>5</v>
      </c>
      <c r="L66" s="17">
        <v>12.3</v>
      </c>
      <c r="M66" s="17">
        <v>5.7</v>
      </c>
    </row>
    <row r="67" spans="1:13" ht="18.75" x14ac:dyDescent="0.25">
      <c r="A67" s="27" t="s">
        <v>9</v>
      </c>
      <c r="B67" s="31">
        <v>9.17</v>
      </c>
      <c r="C67" s="25">
        <v>10.67</v>
      </c>
      <c r="D67" s="28">
        <v>9.6199999999999992</v>
      </c>
      <c r="E67" s="25">
        <v>10.67</v>
      </c>
      <c r="F67" s="25">
        <v>7.86</v>
      </c>
      <c r="G67" s="29">
        <v>10.6</v>
      </c>
      <c r="H67" s="25">
        <v>6.56</v>
      </c>
      <c r="I67" s="25">
        <v>10.7</v>
      </c>
      <c r="J67" s="17">
        <v>5.43</v>
      </c>
      <c r="K67" s="17">
        <v>10.7</v>
      </c>
      <c r="L67" s="17">
        <v>4.67</v>
      </c>
      <c r="M67" s="17">
        <v>10.199999999999999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8"/>
  <sheetViews>
    <sheetView topLeftCell="A25" workbookViewId="0">
      <selection activeCell="F26" sqref="F26:H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211</v>
      </c>
      <c r="D2" s="97"/>
      <c r="E2" s="97"/>
      <c r="F2" s="98" t="s">
        <v>148</v>
      </c>
      <c r="G2" s="98"/>
      <c r="H2" s="98"/>
      <c r="I2" s="99" t="s">
        <v>143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41535</v>
      </c>
      <c r="D4" s="89"/>
      <c r="E4" s="89"/>
      <c r="F4" s="89">
        <v>42550</v>
      </c>
      <c r="G4" s="89"/>
      <c r="H4" s="89"/>
      <c r="I4" s="89">
        <v>43600</v>
      </c>
      <c r="J4" s="89"/>
      <c r="K4" s="89"/>
    </row>
    <row r="5" spans="1:11" ht="21.95" customHeight="1" x14ac:dyDescent="0.15">
      <c r="A5" s="100"/>
      <c r="B5" s="6" t="s">
        <v>17</v>
      </c>
      <c r="C5" s="89">
        <v>40050</v>
      </c>
      <c r="D5" s="89"/>
      <c r="E5" s="89"/>
      <c r="F5" s="89">
        <v>41180</v>
      </c>
      <c r="G5" s="89"/>
      <c r="H5" s="89"/>
      <c r="I5" s="89">
        <v>42300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45</v>
      </c>
      <c r="D7" s="89"/>
      <c r="E7" s="89"/>
      <c r="F7" s="89">
        <v>47</v>
      </c>
      <c r="G7" s="89"/>
      <c r="H7" s="89"/>
      <c r="I7" s="89">
        <v>47</v>
      </c>
      <c r="J7" s="89"/>
      <c r="K7" s="89"/>
    </row>
    <row r="8" spans="1:11" ht="21.95" customHeight="1" x14ac:dyDescent="0.15">
      <c r="A8" s="84"/>
      <c r="B8" s="7" t="s">
        <v>21</v>
      </c>
      <c r="C8" s="89">
        <v>45</v>
      </c>
      <c r="D8" s="89"/>
      <c r="E8" s="89"/>
      <c r="F8" s="89">
        <v>47</v>
      </c>
      <c r="G8" s="89"/>
      <c r="H8" s="89"/>
      <c r="I8" s="89">
        <v>47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212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310</v>
      </c>
      <c r="D13" s="34">
        <v>290</v>
      </c>
      <c r="E13" s="34">
        <v>270</v>
      </c>
      <c r="F13" s="34">
        <v>270</v>
      </c>
      <c r="G13" s="34">
        <v>500</v>
      </c>
      <c r="H13" s="34">
        <v>480</v>
      </c>
      <c r="I13" s="34">
        <v>480</v>
      </c>
      <c r="J13" s="34">
        <v>460</v>
      </c>
      <c r="K13" s="34">
        <v>440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214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500</v>
      </c>
      <c r="D19" s="34">
        <v>430</v>
      </c>
      <c r="E19" s="34">
        <v>360</v>
      </c>
      <c r="F19" s="34">
        <v>360</v>
      </c>
      <c r="G19" s="34">
        <v>270</v>
      </c>
      <c r="H19" s="34">
        <v>490</v>
      </c>
      <c r="I19" s="34">
        <v>480</v>
      </c>
      <c r="J19" s="34">
        <v>400</v>
      </c>
      <c r="K19" s="34">
        <v>340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213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1780</v>
      </c>
      <c r="D21" s="83"/>
      <c r="E21" s="83"/>
      <c r="F21" s="83">
        <v>1720</v>
      </c>
      <c r="G21" s="83"/>
      <c r="H21" s="83"/>
      <c r="I21" s="83">
        <v>1570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2050</v>
      </c>
      <c r="D22" s="83"/>
      <c r="E22" s="83"/>
      <c r="F22" s="83">
        <v>1870</v>
      </c>
      <c r="G22" s="83"/>
      <c r="H22" s="83"/>
      <c r="I22" s="83">
        <v>1870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20</v>
      </c>
      <c r="D23" s="83"/>
      <c r="E23" s="83"/>
      <c r="F23" s="83">
        <v>19</v>
      </c>
      <c r="G23" s="83"/>
      <c r="H23" s="83"/>
      <c r="I23" s="83">
        <v>19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256</v>
      </c>
      <c r="D24" s="83"/>
      <c r="E24" s="83"/>
      <c r="F24" s="83">
        <v>255</v>
      </c>
      <c r="G24" s="83"/>
      <c r="H24" s="83"/>
      <c r="I24" s="83">
        <v>255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209</v>
      </c>
      <c r="D26" s="70"/>
      <c r="E26" s="71"/>
      <c r="F26" s="69" t="s">
        <v>217</v>
      </c>
      <c r="G26" s="70"/>
      <c r="H26" s="71"/>
      <c r="I26" s="69" t="s">
        <v>218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210</v>
      </c>
      <c r="D29" s="81"/>
      <c r="E29" s="82"/>
      <c r="F29" s="80" t="s">
        <v>215</v>
      </c>
      <c r="G29" s="81"/>
      <c r="H29" s="82"/>
      <c r="I29" s="80" t="s">
        <v>204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9.48</v>
      </c>
      <c r="F33" s="37">
        <v>9.48</v>
      </c>
      <c r="G33" s="37">
        <v>9.42</v>
      </c>
      <c r="H33" s="34">
        <v>9.31</v>
      </c>
      <c r="I33" s="37">
        <v>9.11</v>
      </c>
      <c r="J33" s="17">
        <v>9.2799999999999994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10.73</v>
      </c>
      <c r="F34" s="37">
        <v>10.47</v>
      </c>
      <c r="G34" s="37">
        <v>11.83</v>
      </c>
      <c r="H34" s="34">
        <v>11.71</v>
      </c>
      <c r="I34" s="37">
        <v>9.4</v>
      </c>
      <c r="J34" s="17">
        <v>9.75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13.8</v>
      </c>
      <c r="F35" s="37">
        <v>14.8</v>
      </c>
      <c r="G35" s="30">
        <v>13.5</v>
      </c>
      <c r="H35" s="34">
        <v>15.5</v>
      </c>
      <c r="I35" s="37">
        <v>11.8</v>
      </c>
      <c r="J35" s="17">
        <v>10.8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2.29</v>
      </c>
      <c r="F36" s="30">
        <v>1.93</v>
      </c>
      <c r="G36" s="30">
        <v>16.7</v>
      </c>
      <c r="H36" s="32">
        <v>1.73</v>
      </c>
      <c r="I36" s="37">
        <v>4.95</v>
      </c>
      <c r="J36" s="17">
        <v>6.36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0.9</v>
      </c>
      <c r="F37" s="37">
        <v>0.9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</v>
      </c>
      <c r="F38" s="37">
        <v>10.1</v>
      </c>
      <c r="G38" s="37">
        <v>10.06</v>
      </c>
      <c r="H38" s="34">
        <v>10.119999999999999</v>
      </c>
      <c r="I38" s="37">
        <v>10.039999999999999</v>
      </c>
      <c r="J38" s="17">
        <v>10.050000000000001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35.799999999999997</v>
      </c>
      <c r="F39" s="37">
        <v>34.200000000000003</v>
      </c>
      <c r="G39" s="37">
        <v>41</v>
      </c>
      <c r="H39" s="34">
        <v>49.1</v>
      </c>
      <c r="I39" s="37">
        <v>46</v>
      </c>
      <c r="J39" s="17">
        <v>46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3.35</v>
      </c>
      <c r="F40" s="37">
        <v>4.12</v>
      </c>
      <c r="G40" s="37">
        <v>4.51</v>
      </c>
      <c r="H40" s="34">
        <v>4.72</v>
      </c>
      <c r="I40" s="37">
        <v>5.13</v>
      </c>
      <c r="J40" s="17">
        <v>5.83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5.16</v>
      </c>
      <c r="F41" s="37">
        <v>5.73</v>
      </c>
      <c r="G41" s="37">
        <v>6.16</v>
      </c>
      <c r="H41" s="34">
        <v>7.07</v>
      </c>
      <c r="I41" s="37">
        <v>7.88</v>
      </c>
      <c r="J41" s="17">
        <v>8.1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961</v>
      </c>
      <c r="F42" s="37">
        <v>846</v>
      </c>
      <c r="G42" s="37">
        <v>853</v>
      </c>
      <c r="H42" s="34">
        <v>749</v>
      </c>
      <c r="I42" s="37">
        <v>880</v>
      </c>
      <c r="J42" s="17">
        <v>600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13.08</v>
      </c>
      <c r="F43" s="37">
        <v>13.38</v>
      </c>
      <c r="G43" s="37">
        <v>12.73</v>
      </c>
      <c r="H43" s="34">
        <v>16.809999999999999</v>
      </c>
      <c r="I43" s="37">
        <v>9.73</v>
      </c>
      <c r="J43" s="17">
        <v>10.7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9.41</v>
      </c>
      <c r="F44" s="37">
        <v>8.4700000000000006</v>
      </c>
      <c r="G44" s="37">
        <v>8.3000000000000007</v>
      </c>
      <c r="H44" s="34">
        <v>6.91</v>
      </c>
      <c r="I44" s="37">
        <v>5.5</v>
      </c>
      <c r="J44" s="17">
        <v>5.9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4.09</v>
      </c>
      <c r="F45" s="37">
        <v>3.88</v>
      </c>
      <c r="G45" s="37">
        <v>4.1500000000000004</v>
      </c>
      <c r="H45" s="34">
        <v>3.79</v>
      </c>
      <c r="I45" s="37">
        <v>5.08</v>
      </c>
      <c r="J45" s="17">
        <v>2.64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7.27</v>
      </c>
      <c r="F46" s="37">
        <v>10.11</v>
      </c>
      <c r="G46" s="37">
        <v>12.76</v>
      </c>
      <c r="H46" s="34">
        <v>10.3</v>
      </c>
      <c r="I46" s="37">
        <v>10</v>
      </c>
      <c r="J46" s="17">
        <v>10.64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17.899999999999999</v>
      </c>
      <c r="F47" s="37">
        <v>15.3</v>
      </c>
      <c r="G47" s="37">
        <v>13.6</v>
      </c>
      <c r="H47" s="34">
        <v>14.1</v>
      </c>
      <c r="I47" s="37">
        <v>14.2</v>
      </c>
      <c r="J47" s="17">
        <v>10.7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2.1</v>
      </c>
      <c r="F48" s="37">
        <v>1.68</v>
      </c>
      <c r="G48" s="37">
        <v>2.94</v>
      </c>
      <c r="H48" s="34">
        <v>5.0599999999999996</v>
      </c>
      <c r="I48" s="37">
        <v>8.4700000000000006</v>
      </c>
      <c r="J48" s="17">
        <v>5.34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9.3000000000000007</v>
      </c>
      <c r="F50" s="37">
        <v>9.44</v>
      </c>
      <c r="G50" s="37">
        <v>9.41</v>
      </c>
      <c r="H50" s="34">
        <v>9.3699999999999992</v>
      </c>
      <c r="I50" s="37">
        <v>9.07</v>
      </c>
      <c r="J50" s="17">
        <v>9.2200000000000006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12.9</v>
      </c>
      <c r="F51" s="37">
        <v>10.91</v>
      </c>
      <c r="G51" s="37">
        <v>18.05</v>
      </c>
      <c r="H51" s="34">
        <v>9.7200000000000006</v>
      </c>
      <c r="I51" s="37">
        <v>10.28</v>
      </c>
      <c r="J51" s="17">
        <v>10.78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6.2</v>
      </c>
      <c r="F52" s="37">
        <v>5.9</v>
      </c>
      <c r="G52" s="37">
        <v>6.5</v>
      </c>
      <c r="H52" s="34">
        <v>8.98</v>
      </c>
      <c r="I52" s="37">
        <v>6.2</v>
      </c>
      <c r="J52" s="17">
        <v>4.8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1.73</v>
      </c>
      <c r="F53" s="15">
        <v>1.37</v>
      </c>
      <c r="G53" s="15">
        <v>2.54</v>
      </c>
      <c r="H53" s="34">
        <v>1.4</v>
      </c>
      <c r="I53" s="37">
        <v>5.53</v>
      </c>
      <c r="J53" s="17">
        <v>5.46</v>
      </c>
    </row>
    <row r="54" spans="1:13" ht="14.25" x14ac:dyDescent="0.15">
      <c r="A54" s="18" t="s">
        <v>86</v>
      </c>
      <c r="B54" s="18" t="s">
        <v>87</v>
      </c>
      <c r="C54" s="19">
        <v>8.14</v>
      </c>
      <c r="D54" s="18" t="s">
        <v>88</v>
      </c>
      <c r="E54" s="19">
        <v>80</v>
      </c>
      <c r="F54" s="18" t="s">
        <v>89</v>
      </c>
      <c r="G54" s="19">
        <v>92</v>
      </c>
      <c r="H54" s="18" t="s">
        <v>90</v>
      </c>
      <c r="I54" s="19">
        <v>2.3E-2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6.15</v>
      </c>
      <c r="C58" s="17"/>
      <c r="D58" s="25">
        <v>4.32</v>
      </c>
      <c r="E58" s="25"/>
      <c r="F58" s="25">
        <v>15.48</v>
      </c>
      <c r="G58" s="29"/>
      <c r="H58" s="25">
        <v>11.6</v>
      </c>
      <c r="I58" s="25"/>
      <c r="J58" s="17">
        <v>37.700000000000003</v>
      </c>
      <c r="K58" s="17"/>
      <c r="L58" s="17">
        <v>43.4</v>
      </c>
      <c r="M58" s="17"/>
    </row>
    <row r="59" spans="1:13" ht="18.75" x14ac:dyDescent="0.25">
      <c r="A59" s="24" t="s">
        <v>5</v>
      </c>
      <c r="B59" s="25">
        <v>81.599999999999994</v>
      </c>
      <c r="C59" s="17"/>
      <c r="D59" s="25">
        <v>3.57</v>
      </c>
      <c r="E59" s="25"/>
      <c r="F59" s="25">
        <v>11.32</v>
      </c>
      <c r="G59" s="29"/>
      <c r="H59" s="25">
        <v>13.2</v>
      </c>
      <c r="I59" s="25"/>
      <c r="J59" s="17">
        <v>4.04</v>
      </c>
      <c r="K59" s="17"/>
      <c r="L59" s="17">
        <v>4.4800000000000004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45.9</v>
      </c>
      <c r="D61" s="28"/>
      <c r="E61" s="25">
        <v>41.95</v>
      </c>
      <c r="F61" s="25"/>
      <c r="G61" s="29">
        <v>27.9</v>
      </c>
      <c r="H61" s="25"/>
      <c r="I61" s="25">
        <v>25.2</v>
      </c>
      <c r="J61" s="17"/>
      <c r="K61" s="17">
        <v>28.3</v>
      </c>
      <c r="M61" s="17">
        <v>28.3</v>
      </c>
    </row>
    <row r="62" spans="1:13" ht="18.75" x14ac:dyDescent="0.25">
      <c r="A62" s="26" t="s">
        <v>6</v>
      </c>
      <c r="B62" s="25"/>
      <c r="C62" s="25"/>
      <c r="D62" s="28"/>
      <c r="E62" s="25"/>
      <c r="F62" s="25"/>
      <c r="G62" s="33"/>
      <c r="H62" s="25"/>
      <c r="I62" s="25"/>
      <c r="J62" s="17"/>
      <c r="K62" s="17">
        <v>6.5</v>
      </c>
      <c r="L62" s="17"/>
      <c r="M62" s="17">
        <v>6.5</v>
      </c>
    </row>
    <row r="63" spans="1:13" ht="18.75" x14ac:dyDescent="0.25">
      <c r="A63" s="26" t="s">
        <v>7</v>
      </c>
      <c r="B63" s="25"/>
      <c r="C63" s="25">
        <v>36</v>
      </c>
      <c r="D63" s="28"/>
      <c r="E63" s="25">
        <v>40</v>
      </c>
      <c r="F63" s="25"/>
      <c r="G63" s="29">
        <v>62.4</v>
      </c>
      <c r="H63" s="25"/>
      <c r="I63" s="25">
        <v>159.5</v>
      </c>
      <c r="J63" s="17"/>
      <c r="K63" s="17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2.96</v>
      </c>
      <c r="C65" s="25">
        <v>2.95</v>
      </c>
      <c r="D65" s="28">
        <v>2.09</v>
      </c>
      <c r="E65" s="25">
        <v>3.02</v>
      </c>
      <c r="F65" s="25">
        <v>8.5</v>
      </c>
      <c r="G65" s="29">
        <v>3.25</v>
      </c>
      <c r="H65" s="25">
        <v>7.49</v>
      </c>
      <c r="I65" s="25">
        <v>3.22</v>
      </c>
      <c r="J65" s="17">
        <v>7.08</v>
      </c>
      <c r="K65" s="17">
        <v>2.8</v>
      </c>
      <c r="L65" s="17">
        <v>12.6</v>
      </c>
      <c r="M65" s="17">
        <v>2.2999999999999998</v>
      </c>
    </row>
    <row r="66" spans="1:13" ht="18.75" x14ac:dyDescent="0.25">
      <c r="A66" s="27" t="s">
        <v>8</v>
      </c>
      <c r="B66" s="31">
        <v>13.5</v>
      </c>
      <c r="C66" s="25">
        <v>5.0999999999999996</v>
      </c>
      <c r="D66" s="28">
        <v>8.6199999999999992</v>
      </c>
      <c r="E66" s="25">
        <v>6.24</v>
      </c>
      <c r="F66" s="25">
        <v>2.75</v>
      </c>
      <c r="G66" s="29">
        <v>6.21</v>
      </c>
      <c r="H66" s="25">
        <v>10.7</v>
      </c>
      <c r="I66" s="25">
        <v>5.53</v>
      </c>
      <c r="J66" s="17">
        <v>11.5</v>
      </c>
      <c r="K66" s="17">
        <v>5.7</v>
      </c>
      <c r="L66" s="17">
        <v>8.2799999999999994</v>
      </c>
      <c r="M66" s="17">
        <v>5.0999999999999996</v>
      </c>
    </row>
    <row r="67" spans="1:13" ht="18.75" x14ac:dyDescent="0.25">
      <c r="A67" s="27" t="s">
        <v>9</v>
      </c>
      <c r="B67" s="31">
        <v>6.51</v>
      </c>
      <c r="C67" s="25">
        <v>10.67</v>
      </c>
      <c r="D67" s="28">
        <v>6.38</v>
      </c>
      <c r="E67" s="25">
        <v>10.67</v>
      </c>
      <c r="F67" s="25">
        <v>8.83</v>
      </c>
      <c r="G67" s="29">
        <v>10.67</v>
      </c>
      <c r="H67" s="25">
        <v>6.96</v>
      </c>
      <c r="I67" s="25">
        <v>10.67</v>
      </c>
      <c r="J67" s="17"/>
      <c r="K67" s="17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8"/>
    <mergeCell ref="F26:H28"/>
    <mergeCell ref="I26:K28"/>
    <mergeCell ref="A29:B29"/>
    <mergeCell ref="C29:E29"/>
    <mergeCell ref="F29:H29"/>
    <mergeCell ref="I29:K29"/>
    <mergeCell ref="A26:B28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8"/>
  <sheetViews>
    <sheetView topLeftCell="A16" workbookViewId="0">
      <selection activeCell="I26" sqref="I26:K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159</v>
      </c>
      <c r="D2" s="97"/>
      <c r="E2" s="97"/>
      <c r="F2" s="98" t="s">
        <v>160</v>
      </c>
      <c r="G2" s="98"/>
      <c r="H2" s="98"/>
      <c r="I2" s="99" t="s">
        <v>164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44680</v>
      </c>
      <c r="D4" s="89"/>
      <c r="E4" s="89"/>
      <c r="F4" s="89">
        <v>45692</v>
      </c>
      <c r="G4" s="89"/>
      <c r="H4" s="89"/>
      <c r="I4" s="89">
        <v>46620</v>
      </c>
      <c r="J4" s="89"/>
      <c r="K4" s="89"/>
    </row>
    <row r="5" spans="1:11" ht="21.95" customHeight="1" x14ac:dyDescent="0.15">
      <c r="A5" s="100"/>
      <c r="B5" s="6" t="s">
        <v>17</v>
      </c>
      <c r="C5" s="89">
        <v>43430</v>
      </c>
      <c r="D5" s="89"/>
      <c r="E5" s="89"/>
      <c r="F5" s="89">
        <v>44400</v>
      </c>
      <c r="G5" s="89"/>
      <c r="H5" s="89"/>
      <c r="I5" s="89">
        <v>45310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46</v>
      </c>
      <c r="D7" s="89"/>
      <c r="E7" s="89"/>
      <c r="F7" s="89">
        <v>47</v>
      </c>
      <c r="G7" s="89"/>
      <c r="H7" s="89"/>
      <c r="I7" s="89">
        <v>47</v>
      </c>
      <c r="J7" s="89"/>
      <c r="K7" s="89"/>
    </row>
    <row r="8" spans="1:11" ht="21.95" customHeight="1" x14ac:dyDescent="0.15">
      <c r="A8" s="84"/>
      <c r="B8" s="7" t="s">
        <v>21</v>
      </c>
      <c r="C8" s="89">
        <v>46</v>
      </c>
      <c r="D8" s="89"/>
      <c r="E8" s="89"/>
      <c r="F8" s="89">
        <v>47</v>
      </c>
      <c r="G8" s="89"/>
      <c r="H8" s="89"/>
      <c r="I8" s="89">
        <v>36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440</v>
      </c>
      <c r="D13" s="34">
        <v>420</v>
      </c>
      <c r="E13" s="34">
        <v>400</v>
      </c>
      <c r="F13" s="34">
        <v>400</v>
      </c>
      <c r="G13" s="34">
        <v>360</v>
      </c>
      <c r="H13" s="34">
        <v>330</v>
      </c>
      <c r="I13" s="34">
        <v>330</v>
      </c>
      <c r="J13" s="34">
        <v>300</v>
      </c>
      <c r="K13" s="34">
        <v>280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340</v>
      </c>
      <c r="D19" s="34">
        <v>500</v>
      </c>
      <c r="E19" s="34">
        <v>450</v>
      </c>
      <c r="F19" s="34">
        <v>450</v>
      </c>
      <c r="G19" s="34">
        <v>400</v>
      </c>
      <c r="H19" s="34">
        <v>360</v>
      </c>
      <c r="I19" s="34">
        <v>360</v>
      </c>
      <c r="J19" s="34">
        <v>330</v>
      </c>
      <c r="K19" s="34">
        <v>300</v>
      </c>
    </row>
    <row r="20" spans="1:11" ht="28.5" customHeight="1" x14ac:dyDescent="0.15">
      <c r="A20" s="84"/>
      <c r="B20" s="8" t="s">
        <v>34</v>
      </c>
      <c r="C20" s="85" t="s">
        <v>219</v>
      </c>
      <c r="D20" s="85"/>
      <c r="E20" s="85"/>
      <c r="F20" s="85" t="s">
        <v>35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1570</v>
      </c>
      <c r="D21" s="83"/>
      <c r="E21" s="83"/>
      <c r="F21" s="83">
        <v>1570</v>
      </c>
      <c r="G21" s="83"/>
      <c r="H21" s="83"/>
      <c r="I21" s="83">
        <v>1550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1870</v>
      </c>
      <c r="D22" s="83"/>
      <c r="E22" s="83"/>
      <c r="F22" s="83">
        <v>1870</v>
      </c>
      <c r="G22" s="83"/>
      <c r="H22" s="83"/>
      <c r="I22" s="83">
        <v>1760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19</v>
      </c>
      <c r="D23" s="83"/>
      <c r="E23" s="83"/>
      <c r="F23" s="83">
        <v>19</v>
      </c>
      <c r="G23" s="83"/>
      <c r="H23" s="83"/>
      <c r="I23" s="83">
        <v>19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254</v>
      </c>
      <c r="D24" s="83"/>
      <c r="E24" s="83"/>
      <c r="F24" s="83">
        <v>254</v>
      </c>
      <c r="G24" s="83"/>
      <c r="H24" s="83"/>
      <c r="I24" s="83">
        <v>254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182</v>
      </c>
      <c r="D26" s="70"/>
      <c r="E26" s="71"/>
      <c r="F26" s="69" t="s">
        <v>220</v>
      </c>
      <c r="G26" s="70"/>
      <c r="H26" s="71"/>
      <c r="I26" s="69" t="s">
        <v>222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130</v>
      </c>
      <c r="D29" s="81"/>
      <c r="E29" s="82"/>
      <c r="F29" s="80" t="s">
        <v>221</v>
      </c>
      <c r="G29" s="81"/>
      <c r="H29" s="82"/>
      <c r="I29" s="80" t="s">
        <v>123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9.39</v>
      </c>
      <c r="F33" s="37">
        <v>9.35</v>
      </c>
      <c r="G33" s="37">
        <v>9.3699999999999992</v>
      </c>
      <c r="H33" s="34">
        <v>9.2799999999999994</v>
      </c>
      <c r="I33" s="37">
        <v>9.16</v>
      </c>
      <c r="J33" s="17">
        <v>9.19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12.22</v>
      </c>
      <c r="F34" s="37">
        <v>11.18</v>
      </c>
      <c r="G34" s="37">
        <v>16.22</v>
      </c>
      <c r="H34" s="34">
        <v>10.65</v>
      </c>
      <c r="I34" s="37">
        <v>10.9</v>
      </c>
      <c r="J34" s="17">
        <v>12.61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19.2</v>
      </c>
      <c r="F35" s="37">
        <v>17.399999999999999</v>
      </c>
      <c r="G35" s="30">
        <v>10.6</v>
      </c>
      <c r="H35" s="34">
        <v>10.9</v>
      </c>
      <c r="I35" s="37">
        <v>9.15</v>
      </c>
      <c r="J35" s="17">
        <v>10.7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6.18</v>
      </c>
      <c r="F36" s="30">
        <v>6.49</v>
      </c>
      <c r="G36" s="30">
        <v>14.3</v>
      </c>
      <c r="H36" s="32">
        <v>10.6</v>
      </c>
      <c r="I36" s="37">
        <v>9.6</v>
      </c>
      <c r="J36" s="17">
        <v>9.35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10.039999999999999</v>
      </c>
      <c r="F38" s="37">
        <v>10.06</v>
      </c>
      <c r="G38" s="37">
        <v>9.99</v>
      </c>
      <c r="H38" s="34">
        <v>9.66</v>
      </c>
      <c r="I38" s="37">
        <v>9.9</v>
      </c>
      <c r="J38" s="17">
        <v>10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50.4</v>
      </c>
      <c r="F39" s="37">
        <v>48.2</v>
      </c>
      <c r="G39" s="37">
        <v>43.7</v>
      </c>
      <c r="H39" s="34">
        <v>35.1</v>
      </c>
      <c r="I39" s="37">
        <v>16.100000000000001</v>
      </c>
      <c r="J39" s="17">
        <v>28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6.19</v>
      </c>
      <c r="F40" s="37">
        <v>6.31</v>
      </c>
      <c r="G40" s="37">
        <v>6.05</v>
      </c>
      <c r="H40" s="34">
        <v>4.72</v>
      </c>
      <c r="I40" s="37">
        <v>3</v>
      </c>
      <c r="J40" s="17">
        <v>2.39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8.56</v>
      </c>
      <c r="F41" s="37">
        <v>8.16</v>
      </c>
      <c r="G41" s="37">
        <v>7.85</v>
      </c>
      <c r="H41" s="34">
        <v>5.2</v>
      </c>
      <c r="I41" s="37">
        <v>3.65</v>
      </c>
      <c r="J41" s="17">
        <v>4.17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668</v>
      </c>
      <c r="F42" s="37">
        <v>7.68</v>
      </c>
      <c r="G42" s="37">
        <v>762</v>
      </c>
      <c r="H42" s="34">
        <v>671</v>
      </c>
      <c r="I42" s="37">
        <v>710</v>
      </c>
      <c r="J42" s="17">
        <v>646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10.65</v>
      </c>
      <c r="F43" s="37">
        <v>10.26</v>
      </c>
      <c r="G43" s="37">
        <v>15.17</v>
      </c>
      <c r="H43" s="34">
        <v>9.44</v>
      </c>
      <c r="I43" s="37">
        <v>10.51</v>
      </c>
      <c r="J43" s="17">
        <v>11.23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14.5</v>
      </c>
      <c r="F44" s="37">
        <v>7.81</v>
      </c>
      <c r="G44" s="37">
        <v>7.32</v>
      </c>
      <c r="H44" s="34">
        <v>7.46</v>
      </c>
      <c r="I44" s="37">
        <v>8.0399999999999991</v>
      </c>
      <c r="J44" s="17">
        <v>6.93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1.98</v>
      </c>
      <c r="F45" s="37">
        <v>2.16</v>
      </c>
      <c r="G45" s="37">
        <v>7.37</v>
      </c>
      <c r="H45" s="34">
        <v>4.46</v>
      </c>
      <c r="I45" s="37">
        <v>1.33</v>
      </c>
      <c r="J45" s="17">
        <v>1.61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10.77</v>
      </c>
      <c r="F46" s="37">
        <v>10.18</v>
      </c>
      <c r="G46" s="37">
        <v>10.52</v>
      </c>
      <c r="H46" s="34">
        <v>13.39</v>
      </c>
      <c r="I46" s="37">
        <v>10.09</v>
      </c>
      <c r="J46" s="17">
        <v>10.37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10.3</v>
      </c>
      <c r="F47" s="37">
        <v>11.9</v>
      </c>
      <c r="G47" s="37">
        <v>12.8</v>
      </c>
      <c r="H47" s="34">
        <v>8.1</v>
      </c>
      <c r="I47" s="37">
        <v>7.9</v>
      </c>
      <c r="J47" s="17">
        <v>5.7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5.61</v>
      </c>
      <c r="F48" s="37">
        <v>4.68</v>
      </c>
      <c r="G48" s="37">
        <v>7.3</v>
      </c>
      <c r="H48" s="34">
        <v>3.23</v>
      </c>
      <c r="I48" s="37">
        <v>3.67</v>
      </c>
      <c r="J48" s="17">
        <v>2.86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9.3000000000000007</v>
      </c>
      <c r="F50" s="37">
        <v>9.31</v>
      </c>
      <c r="G50" s="37">
        <v>9.15</v>
      </c>
      <c r="H50" s="34">
        <v>9.27</v>
      </c>
      <c r="I50" s="37">
        <v>9.31</v>
      </c>
      <c r="J50" s="17">
        <v>9.35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12.05</v>
      </c>
      <c r="F51" s="37">
        <v>12.31</v>
      </c>
      <c r="G51" s="37">
        <v>9.33</v>
      </c>
      <c r="H51" s="34">
        <v>12.06</v>
      </c>
      <c r="I51" s="37">
        <v>9.16</v>
      </c>
      <c r="J51" s="17">
        <v>9.6199999999999992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7.8</v>
      </c>
      <c r="F52" s="37">
        <v>8.1</v>
      </c>
      <c r="G52" s="37">
        <v>4.8</v>
      </c>
      <c r="H52" s="34">
        <v>11.9</v>
      </c>
      <c r="I52" s="37">
        <v>8.1999999999999993</v>
      </c>
      <c r="J52" s="17">
        <v>7.1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1.7</v>
      </c>
      <c r="F53" s="15">
        <v>1.89</v>
      </c>
      <c r="G53" s="15">
        <v>7.94</v>
      </c>
      <c r="H53" s="34">
        <v>7.34</v>
      </c>
      <c r="I53" s="37">
        <v>1.78</v>
      </c>
      <c r="J53" s="17">
        <v>1.31</v>
      </c>
    </row>
    <row r="54" spans="1:13" ht="14.25" x14ac:dyDescent="0.15">
      <c r="A54" s="18" t="s">
        <v>86</v>
      </c>
      <c r="B54" s="18" t="s">
        <v>87</v>
      </c>
      <c r="C54" s="19">
        <v>8.01</v>
      </c>
      <c r="D54" s="18" t="s">
        <v>88</v>
      </c>
      <c r="E54" s="19">
        <v>95</v>
      </c>
      <c r="F54" s="18" t="s">
        <v>89</v>
      </c>
      <c r="G54" s="19">
        <v>83</v>
      </c>
      <c r="H54" s="18" t="s">
        <v>90</v>
      </c>
      <c r="I54" s="19">
        <v>0.12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0.37</v>
      </c>
      <c r="C58" s="25"/>
      <c r="D58" s="25">
        <v>2.04</v>
      </c>
      <c r="E58" s="25"/>
      <c r="F58" s="25">
        <v>45.28</v>
      </c>
      <c r="G58" s="29"/>
      <c r="H58" s="25">
        <v>2.5499999999999998</v>
      </c>
      <c r="I58" s="25"/>
      <c r="J58" s="17">
        <v>5.81</v>
      </c>
      <c r="K58" s="17"/>
      <c r="L58" s="17">
        <v>4.1900000000000004</v>
      </c>
      <c r="M58" s="17"/>
    </row>
    <row r="59" spans="1:13" ht="18.75" x14ac:dyDescent="0.25">
      <c r="A59" s="24" t="s">
        <v>5</v>
      </c>
      <c r="B59" s="25">
        <v>0.35</v>
      </c>
      <c r="C59" s="25"/>
      <c r="D59" s="25">
        <v>8.33</v>
      </c>
      <c r="E59" s="25"/>
      <c r="F59" s="25">
        <v>8.4</v>
      </c>
      <c r="G59" s="29"/>
      <c r="H59" s="25">
        <v>5.23</v>
      </c>
      <c r="I59" s="25"/>
      <c r="J59" s="17">
        <v>2.83</v>
      </c>
      <c r="K59" s="17"/>
      <c r="L59" s="17">
        <v>2.58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46.3</v>
      </c>
      <c r="D61" s="28"/>
      <c r="E61" s="25">
        <v>44</v>
      </c>
      <c r="F61" s="25"/>
      <c r="G61" s="33">
        <v>3.83</v>
      </c>
      <c r="H61" s="25"/>
      <c r="I61" s="25">
        <v>56.34</v>
      </c>
      <c r="J61" s="17"/>
      <c r="K61" s="17">
        <v>64.900000000000006</v>
      </c>
      <c r="M61" s="17"/>
    </row>
    <row r="62" spans="1:13" ht="18.75" x14ac:dyDescent="0.25">
      <c r="A62" s="26" t="s">
        <v>6</v>
      </c>
      <c r="B62" s="25"/>
      <c r="C62" s="25">
        <v>11.8</v>
      </c>
      <c r="D62" s="28"/>
      <c r="E62" s="25">
        <v>9</v>
      </c>
      <c r="F62" s="25"/>
      <c r="G62" s="29">
        <v>11.9</v>
      </c>
      <c r="H62" s="25"/>
      <c r="I62" s="25">
        <v>4.75</v>
      </c>
      <c r="J62" s="17"/>
      <c r="K62" s="17">
        <v>13.3</v>
      </c>
      <c r="L62" s="17"/>
      <c r="M62" s="17">
        <v>12.2</v>
      </c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>
        <v>86.6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10</v>
      </c>
      <c r="C65" s="25">
        <v>2.23</v>
      </c>
      <c r="D65" s="28">
        <v>6.08</v>
      </c>
      <c r="E65" s="25">
        <v>2.71</v>
      </c>
      <c r="F65" s="25">
        <v>19.899999999999999</v>
      </c>
      <c r="G65" s="29">
        <v>2.68</v>
      </c>
      <c r="H65" s="25">
        <v>6.45</v>
      </c>
      <c r="I65" s="25">
        <v>2.48</v>
      </c>
      <c r="J65" s="17">
        <v>9.6999999999999993</v>
      </c>
      <c r="K65" s="17">
        <v>2.1</v>
      </c>
      <c r="L65" s="17">
        <v>13.5</v>
      </c>
      <c r="M65" s="17">
        <v>2.7</v>
      </c>
    </row>
    <row r="66" spans="1:13" ht="18.75" x14ac:dyDescent="0.25">
      <c r="A66" s="27" t="s">
        <v>8</v>
      </c>
      <c r="B66" s="31">
        <v>8.9499999999999993</v>
      </c>
      <c r="C66" s="25">
        <v>4.91</v>
      </c>
      <c r="D66" s="28">
        <v>7.73</v>
      </c>
      <c r="E66" s="25">
        <v>4.83</v>
      </c>
      <c r="F66" s="25">
        <v>12.2</v>
      </c>
      <c r="G66" s="29">
        <v>6.41</v>
      </c>
      <c r="H66" s="25">
        <v>13.6</v>
      </c>
      <c r="I66" s="25">
        <v>5.16</v>
      </c>
      <c r="J66" s="17">
        <v>9.3000000000000007</v>
      </c>
      <c r="K66" s="17">
        <v>4.5999999999999996</v>
      </c>
      <c r="L66" s="17">
        <v>8.3000000000000007</v>
      </c>
      <c r="M66" s="17">
        <v>5.5</v>
      </c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/>
      <c r="I67" s="25"/>
      <c r="J67" s="17"/>
      <c r="K67" s="17"/>
      <c r="L67" s="17">
        <v>7.32</v>
      </c>
      <c r="M67" s="17">
        <v>10.6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J55:M55"/>
    <mergeCell ref="A64:M64"/>
    <mergeCell ref="A60:M60"/>
    <mergeCell ref="E31:F31"/>
    <mergeCell ref="G31:H31"/>
    <mergeCell ref="I31:J31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68"/>
  <sheetViews>
    <sheetView topLeftCell="A10" workbookViewId="0">
      <selection activeCell="F22" sqref="F22:H22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159</v>
      </c>
      <c r="D2" s="97"/>
      <c r="E2" s="97"/>
      <c r="F2" s="98" t="s">
        <v>160</v>
      </c>
      <c r="G2" s="98"/>
      <c r="H2" s="98"/>
      <c r="I2" s="99" t="s">
        <v>164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47620</v>
      </c>
      <c r="D4" s="89"/>
      <c r="E4" s="89"/>
      <c r="F4" s="89">
        <v>48615</v>
      </c>
      <c r="G4" s="89"/>
      <c r="H4" s="89"/>
      <c r="I4" s="89">
        <v>49730</v>
      </c>
      <c r="J4" s="89"/>
      <c r="K4" s="89"/>
    </row>
    <row r="5" spans="1:11" ht="21.95" customHeight="1" x14ac:dyDescent="0.15">
      <c r="A5" s="100"/>
      <c r="B5" s="6" t="s">
        <v>17</v>
      </c>
      <c r="C5" s="89">
        <v>46460</v>
      </c>
      <c r="D5" s="89"/>
      <c r="E5" s="89"/>
      <c r="F5" s="89">
        <v>47300</v>
      </c>
      <c r="G5" s="89"/>
      <c r="H5" s="89"/>
      <c r="I5" s="89">
        <v>48230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47</v>
      </c>
      <c r="D7" s="89"/>
      <c r="E7" s="89"/>
      <c r="F7" s="89">
        <v>47</v>
      </c>
      <c r="G7" s="89"/>
      <c r="H7" s="89"/>
      <c r="I7" s="89">
        <v>45</v>
      </c>
      <c r="J7" s="89"/>
      <c r="K7" s="89"/>
    </row>
    <row r="8" spans="1:11" ht="21.95" customHeight="1" x14ac:dyDescent="0.15">
      <c r="A8" s="84"/>
      <c r="B8" s="7" t="s">
        <v>21</v>
      </c>
      <c r="C8" s="89">
        <v>46</v>
      </c>
      <c r="D8" s="89"/>
      <c r="E8" s="89"/>
      <c r="F8" s="89">
        <v>47</v>
      </c>
      <c r="G8" s="89"/>
      <c r="H8" s="89"/>
      <c r="I8" s="89">
        <v>45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280</v>
      </c>
      <c r="D13" s="34">
        <v>260</v>
      </c>
      <c r="E13" s="34">
        <v>550</v>
      </c>
      <c r="F13" s="34">
        <v>550</v>
      </c>
      <c r="G13" s="34">
        <v>530</v>
      </c>
      <c r="H13" s="34">
        <v>510</v>
      </c>
      <c r="I13" s="34">
        <v>510</v>
      </c>
      <c r="J13" s="34">
        <v>490</v>
      </c>
      <c r="K13" s="34">
        <v>470</v>
      </c>
    </row>
    <row r="14" spans="1:11" ht="28.5" customHeight="1" x14ac:dyDescent="0.15">
      <c r="A14" s="53"/>
      <c r="B14" s="8" t="s">
        <v>29</v>
      </c>
      <c r="C14" s="85" t="s">
        <v>224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235</v>
      </c>
      <c r="G15" s="34" t="s">
        <v>235</v>
      </c>
      <c r="H15" s="34" t="s">
        <v>235</v>
      </c>
      <c r="I15" s="34" t="s">
        <v>235</v>
      </c>
      <c r="J15" s="34" t="s">
        <v>235</v>
      </c>
      <c r="K15" s="34" t="s">
        <v>235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 t="s">
        <v>236</v>
      </c>
      <c r="G16" s="34" t="s">
        <v>236</v>
      </c>
      <c r="H16" s="34" t="s">
        <v>236</v>
      </c>
      <c r="I16" s="34" t="s">
        <v>236</v>
      </c>
      <c r="J16" s="34" t="s">
        <v>236</v>
      </c>
      <c r="K16" s="34" t="s">
        <v>236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237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300</v>
      </c>
      <c r="D19" s="34">
        <v>230</v>
      </c>
      <c r="E19" s="34">
        <v>470</v>
      </c>
      <c r="F19" s="34">
        <v>470</v>
      </c>
      <c r="G19" s="34">
        <v>400</v>
      </c>
      <c r="H19" s="34">
        <v>320</v>
      </c>
      <c r="I19" s="34">
        <v>320</v>
      </c>
      <c r="J19" s="34">
        <v>240</v>
      </c>
      <c r="K19" s="34">
        <v>530</v>
      </c>
    </row>
    <row r="20" spans="1:11" ht="28.5" customHeight="1" x14ac:dyDescent="0.15">
      <c r="A20" s="84"/>
      <c r="B20" s="8" t="s">
        <v>34</v>
      </c>
      <c r="C20" s="85" t="s">
        <v>223</v>
      </c>
      <c r="D20" s="85"/>
      <c r="E20" s="85"/>
      <c r="F20" s="85" t="s">
        <v>35</v>
      </c>
      <c r="G20" s="85"/>
      <c r="H20" s="85"/>
      <c r="I20" s="85" t="s">
        <v>228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1420</v>
      </c>
      <c r="D21" s="83"/>
      <c r="E21" s="83"/>
      <c r="F21" s="83">
        <v>1270</v>
      </c>
      <c r="G21" s="83"/>
      <c r="H21" s="83"/>
      <c r="I21" s="83">
        <v>1270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1760</v>
      </c>
      <c r="D22" s="83"/>
      <c r="E22" s="83"/>
      <c r="F22" s="83">
        <v>1635</v>
      </c>
      <c r="G22" s="83"/>
      <c r="H22" s="83"/>
      <c r="I22" s="83">
        <v>1635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18</v>
      </c>
      <c r="D23" s="83"/>
      <c r="E23" s="83"/>
      <c r="F23" s="83">
        <v>18</v>
      </c>
      <c r="G23" s="83"/>
      <c r="H23" s="83"/>
      <c r="I23" s="83">
        <v>18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252</v>
      </c>
      <c r="D24" s="83"/>
      <c r="E24" s="83"/>
      <c r="F24" s="83">
        <v>252</v>
      </c>
      <c r="G24" s="83"/>
      <c r="H24" s="83"/>
      <c r="I24" s="83">
        <v>250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226</v>
      </c>
      <c r="D26" s="70"/>
      <c r="E26" s="71"/>
      <c r="F26" s="69" t="s">
        <v>229</v>
      </c>
      <c r="G26" s="70"/>
      <c r="H26" s="71"/>
      <c r="I26" s="69" t="s">
        <v>182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130</v>
      </c>
      <c r="D29" s="81"/>
      <c r="E29" s="82"/>
      <c r="F29" s="80" t="s">
        <v>227</v>
      </c>
      <c r="G29" s="81"/>
      <c r="H29" s="82"/>
      <c r="I29" s="80" t="s">
        <v>132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9.32</v>
      </c>
      <c r="F33" s="37">
        <v>9.26</v>
      </c>
      <c r="G33" s="37">
        <v>9.39</v>
      </c>
      <c r="H33" s="34">
        <v>9.1999999999999993</v>
      </c>
      <c r="I33" s="37">
        <v>9.25</v>
      </c>
      <c r="J33" s="17">
        <v>9.23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12.37</v>
      </c>
      <c r="F34" s="37">
        <v>12.87</v>
      </c>
      <c r="G34" s="37">
        <v>14.45</v>
      </c>
      <c r="H34" s="34">
        <v>14.29</v>
      </c>
      <c r="I34" s="37">
        <v>8.23</v>
      </c>
      <c r="J34" s="17">
        <v>8.91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10.8</v>
      </c>
      <c r="F35" s="37">
        <v>11.7</v>
      </c>
      <c r="G35" s="30">
        <v>11.2</v>
      </c>
      <c r="H35" s="34">
        <v>11.2</v>
      </c>
      <c r="I35" s="37">
        <v>12</v>
      </c>
      <c r="J35" s="17">
        <v>10.8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3.91</v>
      </c>
      <c r="F36" s="30">
        <v>4.12</v>
      </c>
      <c r="G36" s="30">
        <v>7.11</v>
      </c>
      <c r="H36" s="32">
        <v>5.73</v>
      </c>
      <c r="I36" s="37">
        <v>8.6</v>
      </c>
      <c r="J36" s="17">
        <v>8.3800000000000008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0.9</v>
      </c>
      <c r="H37" s="34">
        <v>0.9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9.35</v>
      </c>
      <c r="F38" s="37">
        <v>9.68</v>
      </c>
      <c r="G38" s="37">
        <v>9.98</v>
      </c>
      <c r="H38" s="34">
        <v>9.86</v>
      </c>
      <c r="I38" s="37">
        <v>10.14</v>
      </c>
      <c r="J38" s="17">
        <v>10.119999999999999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20.5</v>
      </c>
      <c r="F39" s="37">
        <v>38.9</v>
      </c>
      <c r="G39" s="37">
        <v>37.200000000000003</v>
      </c>
      <c r="H39" s="34">
        <v>44.9</v>
      </c>
      <c r="I39" s="37">
        <v>28.7</v>
      </c>
      <c r="J39" s="17">
        <v>25.3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2.1</v>
      </c>
      <c r="F40" s="37">
        <v>4.4400000000000004</v>
      </c>
      <c r="G40" s="37">
        <v>4.7699999999999996</v>
      </c>
      <c r="H40" s="34">
        <v>5.27</v>
      </c>
      <c r="I40" s="37">
        <v>4.71</v>
      </c>
      <c r="J40" s="17">
        <v>4.87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3.4</v>
      </c>
      <c r="F41" s="37">
        <v>3.41</v>
      </c>
      <c r="G41" s="37">
        <v>7.59</v>
      </c>
      <c r="H41" s="34">
        <v>9.56</v>
      </c>
      <c r="I41" s="37">
        <v>6.73</v>
      </c>
      <c r="J41" s="17">
        <v>7.13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530</v>
      </c>
      <c r="F42" s="37">
        <v>491</v>
      </c>
      <c r="G42" s="37">
        <v>628</v>
      </c>
      <c r="H42" s="34">
        <v>983</v>
      </c>
      <c r="I42" s="37">
        <v>995</v>
      </c>
      <c r="J42" s="17">
        <v>1167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14.88</v>
      </c>
      <c r="F43" s="37">
        <v>13.16</v>
      </c>
      <c r="G43" s="37">
        <v>15.68</v>
      </c>
      <c r="H43" s="34">
        <v>14.31</v>
      </c>
      <c r="I43" s="37">
        <v>7.64</v>
      </c>
      <c r="J43" s="17">
        <v>8.1199999999999992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6.26</v>
      </c>
      <c r="F44" s="37">
        <v>5.84</v>
      </c>
      <c r="G44" s="37">
        <v>4.49</v>
      </c>
      <c r="H44" s="34">
        <v>7.43</v>
      </c>
      <c r="I44" s="37">
        <v>12</v>
      </c>
      <c r="J44" s="17">
        <v>12.3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2.62</v>
      </c>
      <c r="F45" s="37">
        <v>2.65</v>
      </c>
      <c r="G45" s="37">
        <v>12.4</v>
      </c>
      <c r="H45" s="34">
        <v>6.1</v>
      </c>
      <c r="I45" s="37">
        <v>3.15</v>
      </c>
      <c r="J45" s="17">
        <v>4.01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13.03</v>
      </c>
      <c r="F46" s="37">
        <v>12.92</v>
      </c>
      <c r="G46" s="37">
        <v>7.24</v>
      </c>
      <c r="H46" s="34">
        <v>18.29</v>
      </c>
      <c r="I46" s="37">
        <v>9.27</v>
      </c>
      <c r="J46" s="17">
        <v>9.36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6.7</v>
      </c>
      <c r="F47" s="37">
        <v>7.4</v>
      </c>
      <c r="G47" s="37">
        <v>6.9</v>
      </c>
      <c r="H47" s="34">
        <v>6.5</v>
      </c>
      <c r="I47" s="37">
        <v>8</v>
      </c>
      <c r="J47" s="17">
        <v>10.8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4.66</v>
      </c>
      <c r="F48" s="37">
        <v>5.1100000000000003</v>
      </c>
      <c r="G48" s="37">
        <v>9.6999999999999993</v>
      </c>
      <c r="H48" s="34">
        <v>5.27</v>
      </c>
      <c r="I48" s="37">
        <v>4.1900000000000004</v>
      </c>
      <c r="J48" s="17">
        <v>4.62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9.4700000000000006</v>
      </c>
      <c r="F50" s="37">
        <v>9.42</v>
      </c>
      <c r="G50" s="37">
        <v>9.5</v>
      </c>
      <c r="H50" s="34">
        <v>9.44</v>
      </c>
      <c r="I50" s="37">
        <v>9.4499999999999993</v>
      </c>
      <c r="J50" s="17">
        <v>9.43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15.72</v>
      </c>
      <c r="F51" s="37">
        <v>17.23</v>
      </c>
      <c r="G51" s="37">
        <v>18.87</v>
      </c>
      <c r="H51" s="34">
        <v>16.07</v>
      </c>
      <c r="I51" s="37">
        <v>9.5399999999999991</v>
      </c>
      <c r="J51" s="17">
        <v>9.31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8.4</v>
      </c>
      <c r="F52" s="37">
        <v>7.9</v>
      </c>
      <c r="G52" s="37">
        <v>12.5</v>
      </c>
      <c r="H52" s="34">
        <v>12.4</v>
      </c>
      <c r="I52" s="37">
        <v>6.9</v>
      </c>
      <c r="J52" s="17">
        <v>7.5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2.86</v>
      </c>
      <c r="F53" s="15">
        <v>2.36</v>
      </c>
      <c r="G53" s="15">
        <v>7.45</v>
      </c>
      <c r="H53" s="34">
        <v>8.6999999999999993</v>
      </c>
      <c r="I53" s="37">
        <v>3.23</v>
      </c>
      <c r="J53" s="17">
        <v>3.76</v>
      </c>
    </row>
    <row r="54" spans="1:13" ht="14.25" x14ac:dyDescent="0.15">
      <c r="A54" s="18" t="s">
        <v>86</v>
      </c>
      <c r="B54" s="18" t="s">
        <v>87</v>
      </c>
      <c r="C54" s="19">
        <v>8.41</v>
      </c>
      <c r="D54" s="18" t="s">
        <v>88</v>
      </c>
      <c r="E54" s="19">
        <v>92</v>
      </c>
      <c r="F54" s="18" t="s">
        <v>89</v>
      </c>
      <c r="G54" s="19">
        <v>80</v>
      </c>
      <c r="H54" s="18" t="s">
        <v>90</v>
      </c>
      <c r="I54" s="19">
        <v>0.02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1.1100000000000001</v>
      </c>
      <c r="C58" s="25"/>
      <c r="D58" s="28">
        <v>9.1999999999999993</v>
      </c>
      <c r="E58" s="25"/>
      <c r="F58" s="25">
        <v>43.5</v>
      </c>
      <c r="G58" s="29"/>
      <c r="H58" s="25"/>
      <c r="I58" s="25"/>
      <c r="J58" s="17">
        <v>1.66</v>
      </c>
      <c r="K58" s="17"/>
      <c r="L58" s="17">
        <v>6.88</v>
      </c>
      <c r="M58" s="17"/>
    </row>
    <row r="59" spans="1:13" ht="18.75" x14ac:dyDescent="0.25">
      <c r="A59" s="24" t="s">
        <v>5</v>
      </c>
      <c r="B59" s="25">
        <v>0.63</v>
      </c>
      <c r="C59" s="25"/>
      <c r="D59" s="28">
        <v>310</v>
      </c>
      <c r="E59" s="25"/>
      <c r="F59" s="25">
        <v>14.3</v>
      </c>
      <c r="G59" s="29"/>
      <c r="H59" s="25">
        <v>9.5399999999999991</v>
      </c>
      <c r="I59" s="25"/>
      <c r="J59" s="17">
        <v>2.87</v>
      </c>
      <c r="K59" s="17"/>
      <c r="L59" s="17">
        <v>4.79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>
        <v>66.900000000000006</v>
      </c>
      <c r="H61" s="25"/>
      <c r="I61" s="25">
        <v>65.52</v>
      </c>
      <c r="J61" s="17"/>
      <c r="K61" s="17">
        <v>77.7</v>
      </c>
      <c r="M61" s="17">
        <v>75.7</v>
      </c>
    </row>
    <row r="62" spans="1:13" ht="18.75" x14ac:dyDescent="0.25">
      <c r="A62" s="26" t="s">
        <v>6</v>
      </c>
      <c r="B62" s="25"/>
      <c r="C62" s="25">
        <v>10</v>
      </c>
      <c r="D62" s="28"/>
      <c r="E62" s="25">
        <v>11.53</v>
      </c>
      <c r="F62" s="25"/>
      <c r="G62" s="33">
        <v>15.47</v>
      </c>
      <c r="H62" s="25"/>
      <c r="I62" s="25">
        <v>6.77</v>
      </c>
      <c r="J62" s="17"/>
      <c r="K62" s="17">
        <v>5.55</v>
      </c>
      <c r="L62" s="17"/>
      <c r="M62" s="17">
        <v>7.6</v>
      </c>
    </row>
    <row r="63" spans="1:13" ht="18.75" x14ac:dyDescent="0.25">
      <c r="A63" s="26" t="s">
        <v>7</v>
      </c>
      <c r="B63" s="25"/>
      <c r="C63" s="25">
        <v>30</v>
      </c>
      <c r="D63" s="28"/>
      <c r="E63" s="25">
        <v>550</v>
      </c>
      <c r="F63" s="25"/>
      <c r="G63" s="29"/>
      <c r="H63" s="25"/>
      <c r="I63" s="25"/>
      <c r="J63" s="17"/>
      <c r="K63" s="17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5.21</v>
      </c>
      <c r="C65" s="25">
        <v>2.66</v>
      </c>
      <c r="D65" s="28">
        <v>5.03</v>
      </c>
      <c r="E65" s="25">
        <v>5.28</v>
      </c>
      <c r="F65" s="25">
        <v>7.16</v>
      </c>
      <c r="G65" s="29">
        <v>1.9</v>
      </c>
      <c r="H65" s="25">
        <v>4.95</v>
      </c>
      <c r="I65" s="25">
        <v>2.6</v>
      </c>
      <c r="J65" s="17">
        <v>15.3</v>
      </c>
      <c r="K65" s="17">
        <v>2.2999999999999998</v>
      </c>
      <c r="L65" s="17">
        <v>11.6</v>
      </c>
      <c r="M65" s="17">
        <v>2.5</v>
      </c>
    </row>
    <row r="66" spans="1:13" ht="18.75" x14ac:dyDescent="0.25">
      <c r="A66" s="27" t="s">
        <v>8</v>
      </c>
      <c r="B66" s="31">
        <v>5.76</v>
      </c>
      <c r="C66" s="25">
        <v>5.7</v>
      </c>
      <c r="D66" s="28">
        <v>4.76</v>
      </c>
      <c r="E66" s="25">
        <v>8.3699999999999992</v>
      </c>
      <c r="F66" s="25">
        <v>11.2</v>
      </c>
      <c r="G66" s="29">
        <v>5.3</v>
      </c>
      <c r="H66" s="25">
        <v>14.4</v>
      </c>
      <c r="I66" s="25">
        <v>7.2</v>
      </c>
      <c r="J66" s="17">
        <v>10.9</v>
      </c>
      <c r="K66" s="17">
        <v>6.7</v>
      </c>
      <c r="L66" s="17">
        <v>9.1300000000000008</v>
      </c>
      <c r="M66" s="17">
        <v>6.3</v>
      </c>
    </row>
    <row r="67" spans="1:13" ht="18.75" x14ac:dyDescent="0.25">
      <c r="A67" s="27" t="s">
        <v>9</v>
      </c>
      <c r="B67" s="31">
        <v>4.68</v>
      </c>
      <c r="C67" s="25">
        <v>10.67</v>
      </c>
      <c r="D67" s="28">
        <v>5.16</v>
      </c>
      <c r="E67" s="25">
        <v>10.67</v>
      </c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J55:M55"/>
    <mergeCell ref="A60:M60"/>
    <mergeCell ref="A64:M64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68"/>
  <sheetViews>
    <sheetView topLeftCell="A7" workbookViewId="0">
      <selection activeCell="F26" sqref="F26:H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103</v>
      </c>
      <c r="D2" s="97"/>
      <c r="E2" s="97"/>
      <c r="F2" s="98" t="s">
        <v>108</v>
      </c>
      <c r="G2" s="98"/>
      <c r="H2" s="98"/>
      <c r="I2" s="99" t="s">
        <v>233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50700</v>
      </c>
      <c r="D4" s="89"/>
      <c r="E4" s="89"/>
      <c r="F4" s="89">
        <v>51690</v>
      </c>
      <c r="G4" s="89"/>
      <c r="H4" s="89"/>
      <c r="I4" s="89">
        <v>52635</v>
      </c>
      <c r="J4" s="89"/>
      <c r="K4" s="89"/>
    </row>
    <row r="5" spans="1:11" ht="21.95" customHeight="1" x14ac:dyDescent="0.15">
      <c r="A5" s="100"/>
      <c r="B5" s="6" t="s">
        <v>17</v>
      </c>
      <c r="C5" s="89">
        <v>49400</v>
      </c>
      <c r="D5" s="89"/>
      <c r="E5" s="89"/>
      <c r="F5" s="89">
        <v>50250</v>
      </c>
      <c r="G5" s="89"/>
      <c r="H5" s="89"/>
      <c r="I5" s="89">
        <v>51020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47</v>
      </c>
      <c r="D7" s="89"/>
      <c r="E7" s="89"/>
      <c r="F7" s="89">
        <v>47</v>
      </c>
      <c r="G7" s="89"/>
      <c r="H7" s="89"/>
      <c r="I7" s="89">
        <v>44</v>
      </c>
      <c r="J7" s="89"/>
      <c r="K7" s="89"/>
    </row>
    <row r="8" spans="1:11" ht="21.95" customHeight="1" x14ac:dyDescent="0.15">
      <c r="A8" s="84"/>
      <c r="B8" s="7" t="s">
        <v>21</v>
      </c>
      <c r="C8" s="89">
        <v>47</v>
      </c>
      <c r="D8" s="89"/>
      <c r="E8" s="89"/>
      <c r="F8" s="89">
        <v>47</v>
      </c>
      <c r="G8" s="89"/>
      <c r="H8" s="89"/>
      <c r="I8" s="89">
        <v>44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470</v>
      </c>
      <c r="D13" s="34">
        <v>440</v>
      </c>
      <c r="E13" s="34">
        <v>420</v>
      </c>
      <c r="F13" s="34">
        <v>420</v>
      </c>
      <c r="G13" s="34">
        <v>400</v>
      </c>
      <c r="H13" s="34">
        <v>370</v>
      </c>
      <c r="I13" s="34">
        <v>370</v>
      </c>
      <c r="J13" s="34">
        <v>350</v>
      </c>
      <c r="K13" s="34">
        <v>320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235</v>
      </c>
      <c r="D15" s="34" t="s">
        <v>235</v>
      </c>
      <c r="E15" s="34" t="s">
        <v>235</v>
      </c>
      <c r="F15" s="34" t="s">
        <v>235</v>
      </c>
      <c r="G15" s="34" t="s">
        <v>235</v>
      </c>
      <c r="H15" s="34" t="s">
        <v>235</v>
      </c>
      <c r="I15" s="34" t="s">
        <v>235</v>
      </c>
      <c r="J15" s="34" t="s">
        <v>235</v>
      </c>
      <c r="K15" s="34" t="s">
        <v>235</v>
      </c>
    </row>
    <row r="16" spans="1:11" ht="21.95" customHeight="1" x14ac:dyDescent="0.15">
      <c r="A16" s="87"/>
      <c r="B16" s="35" t="s">
        <v>24</v>
      </c>
      <c r="C16" s="34" t="s">
        <v>236</v>
      </c>
      <c r="D16" s="34" t="s">
        <v>236</v>
      </c>
      <c r="E16" s="34" t="s">
        <v>236</v>
      </c>
      <c r="F16" s="34" t="s">
        <v>236</v>
      </c>
      <c r="G16" s="34" t="s">
        <v>236</v>
      </c>
      <c r="H16" s="34" t="s">
        <v>236</v>
      </c>
      <c r="I16" s="34" t="s">
        <v>236</v>
      </c>
      <c r="J16" s="34" t="s">
        <v>236</v>
      </c>
      <c r="K16" s="34" t="s">
        <v>236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530</v>
      </c>
      <c r="D19" s="34">
        <v>460</v>
      </c>
      <c r="E19" s="34">
        <v>390</v>
      </c>
      <c r="F19" s="34">
        <v>390</v>
      </c>
      <c r="G19" s="34">
        <v>310</v>
      </c>
      <c r="H19" s="34">
        <v>500</v>
      </c>
      <c r="I19" s="34">
        <v>500</v>
      </c>
      <c r="J19" s="34">
        <v>440</v>
      </c>
      <c r="K19" s="34">
        <v>380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231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1270</v>
      </c>
      <c r="D21" s="83"/>
      <c r="E21" s="83"/>
      <c r="F21" s="83">
        <v>1260</v>
      </c>
      <c r="G21" s="83"/>
      <c r="H21" s="83"/>
      <c r="I21" s="83">
        <v>1260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1635</v>
      </c>
      <c r="D22" s="83"/>
      <c r="E22" s="83"/>
      <c r="F22" s="83">
        <v>1510</v>
      </c>
      <c r="G22" s="83"/>
      <c r="H22" s="83"/>
      <c r="I22" s="83">
        <v>1510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18</v>
      </c>
      <c r="D23" s="83"/>
      <c r="E23" s="83"/>
      <c r="F23" s="83">
        <v>18</v>
      </c>
      <c r="G23" s="83"/>
      <c r="H23" s="83"/>
      <c r="I23" s="83">
        <v>18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250</v>
      </c>
      <c r="D24" s="83"/>
      <c r="E24" s="83"/>
      <c r="F24" s="83">
        <v>249</v>
      </c>
      <c r="G24" s="83"/>
      <c r="H24" s="83"/>
      <c r="I24" s="83">
        <v>249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239</v>
      </c>
      <c r="D26" s="70"/>
      <c r="E26" s="71"/>
      <c r="F26" s="110" t="s">
        <v>232</v>
      </c>
      <c r="G26" s="70"/>
      <c r="H26" s="71"/>
      <c r="I26" s="110"/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104</v>
      </c>
      <c r="D29" s="81"/>
      <c r="E29" s="82"/>
      <c r="F29" s="80" t="s">
        <v>230</v>
      </c>
      <c r="G29" s="81"/>
      <c r="H29" s="82"/>
      <c r="I29" s="80" t="s">
        <v>234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9.2100000000000009</v>
      </c>
      <c r="F33" s="37">
        <v>9.1999999999999993</v>
      </c>
      <c r="G33" s="37">
        <v>9.26</v>
      </c>
      <c r="H33" s="34">
        <v>9.26</v>
      </c>
      <c r="I33" s="37">
        <v>9.39</v>
      </c>
      <c r="J33" s="17">
        <v>9.33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10.3</v>
      </c>
      <c r="F34" s="37">
        <v>9.8000000000000007</v>
      </c>
      <c r="G34" s="37">
        <v>9.6300000000000008</v>
      </c>
      <c r="H34" s="34">
        <v>15.37</v>
      </c>
      <c r="I34" s="37">
        <v>9.9</v>
      </c>
      <c r="J34" s="17">
        <v>11.7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12.6</v>
      </c>
      <c r="F35" s="37">
        <v>11.1</v>
      </c>
      <c r="G35" s="30">
        <v>12.2</v>
      </c>
      <c r="H35" s="34">
        <v>18</v>
      </c>
      <c r="I35" s="37">
        <v>9.8000000000000007</v>
      </c>
      <c r="J35" s="17">
        <v>14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12.7</v>
      </c>
      <c r="F36" s="30">
        <v>8.6</v>
      </c>
      <c r="G36" s="30">
        <v>6.2</v>
      </c>
      <c r="H36" s="32">
        <v>7.73</v>
      </c>
      <c r="I36" s="37">
        <v>5.2</v>
      </c>
      <c r="J36" s="17">
        <v>4.6100000000000003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0.9</v>
      </c>
      <c r="H37" s="34">
        <v>0.9</v>
      </c>
      <c r="I37" s="37">
        <v>0.8</v>
      </c>
      <c r="J37" s="17">
        <v>0.8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</v>
      </c>
      <c r="F38" s="37">
        <v>10</v>
      </c>
      <c r="G38" s="37">
        <v>10.039999999999999</v>
      </c>
      <c r="H38" s="34">
        <v>9.7799999999999994</v>
      </c>
      <c r="I38" s="37">
        <v>10</v>
      </c>
      <c r="J38" s="17">
        <v>10.07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37.799999999999997</v>
      </c>
      <c r="F39" s="37">
        <v>36.6</v>
      </c>
      <c r="G39" s="37">
        <v>41.7</v>
      </c>
      <c r="H39" s="34">
        <v>40.799999999999997</v>
      </c>
      <c r="I39" s="37">
        <v>44.4</v>
      </c>
      <c r="J39" s="17">
        <v>40.9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4.76</v>
      </c>
      <c r="F40" s="37">
        <v>4.51</v>
      </c>
      <c r="G40" s="37">
        <v>4.5599999999999996</v>
      </c>
      <c r="H40" s="34">
        <v>4.47</v>
      </c>
      <c r="I40" s="37">
        <v>3.82</v>
      </c>
      <c r="J40" s="17">
        <v>4.83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7.83</v>
      </c>
      <c r="F41" s="37">
        <v>8.5</v>
      </c>
      <c r="G41" s="37">
        <v>7.8</v>
      </c>
      <c r="H41" s="34">
        <v>7.57</v>
      </c>
      <c r="I41" s="37">
        <v>6.76</v>
      </c>
      <c r="J41" s="17">
        <v>6.79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1057</v>
      </c>
      <c r="F42" s="37">
        <v>902</v>
      </c>
      <c r="G42" s="37">
        <v>789</v>
      </c>
      <c r="H42" s="34">
        <v>747</v>
      </c>
      <c r="I42" s="37">
        <v>590</v>
      </c>
      <c r="J42" s="17">
        <v>600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12.94</v>
      </c>
      <c r="F43" s="37">
        <v>11.7</v>
      </c>
      <c r="G43" s="37">
        <v>10.96</v>
      </c>
      <c r="H43" s="34">
        <v>11.54</v>
      </c>
      <c r="I43" s="37">
        <v>13.32</v>
      </c>
      <c r="J43" s="17">
        <v>11.87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9.15</v>
      </c>
      <c r="F44" s="37">
        <v>8.3000000000000007</v>
      </c>
      <c r="G44" s="37">
        <v>8.6199999999999992</v>
      </c>
      <c r="H44" s="34">
        <v>14.7</v>
      </c>
      <c r="I44" s="37">
        <v>11.2</v>
      </c>
      <c r="J44" s="17">
        <v>8.09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3.4</v>
      </c>
      <c r="F45" s="37">
        <v>4.0999999999999996</v>
      </c>
      <c r="G45" s="37">
        <v>4.07</v>
      </c>
      <c r="H45" s="34">
        <v>2.02</v>
      </c>
      <c r="I45" s="37">
        <v>5</v>
      </c>
      <c r="J45" s="17">
        <v>4.7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10.77</v>
      </c>
      <c r="F46" s="37">
        <v>10.45</v>
      </c>
      <c r="G46" s="37">
        <v>10.75</v>
      </c>
      <c r="H46" s="34">
        <v>11.44</v>
      </c>
      <c r="I46" s="37">
        <v>10.47</v>
      </c>
      <c r="J46" s="17">
        <v>11.83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14.7</v>
      </c>
      <c r="F47" s="37">
        <v>15.1</v>
      </c>
      <c r="G47" s="37">
        <v>14.7</v>
      </c>
      <c r="H47" s="34">
        <v>13.4</v>
      </c>
      <c r="I47" s="37">
        <v>10</v>
      </c>
      <c r="J47" s="17">
        <v>12.3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1.65</v>
      </c>
      <c r="F48" s="37">
        <v>1.79</v>
      </c>
      <c r="G48" s="37">
        <v>9.51</v>
      </c>
      <c r="H48" s="34">
        <v>3.38</v>
      </c>
      <c r="I48" s="37">
        <v>3.1</v>
      </c>
      <c r="J48" s="17">
        <v>3.26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9.26</v>
      </c>
      <c r="F50" s="37">
        <v>9.23</v>
      </c>
      <c r="G50" s="37">
        <v>9.39</v>
      </c>
      <c r="H50" s="34">
        <v>9.4499999999999993</v>
      </c>
      <c r="I50" s="37">
        <v>9.49</v>
      </c>
      <c r="J50" s="17">
        <v>9.4499999999999993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12.37</v>
      </c>
      <c r="F51" s="37">
        <v>12.21</v>
      </c>
      <c r="G51" s="37">
        <v>19.899999999999999</v>
      </c>
      <c r="H51" s="34">
        <v>13.58</v>
      </c>
      <c r="I51" s="37">
        <v>12.6</v>
      </c>
      <c r="J51" s="17">
        <v>13.87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7.5</v>
      </c>
      <c r="F52" s="37">
        <v>8.4</v>
      </c>
      <c r="G52" s="37">
        <v>11.5</v>
      </c>
      <c r="H52" s="34">
        <v>12.1</v>
      </c>
      <c r="I52" s="37">
        <v>12</v>
      </c>
      <c r="J52" s="17">
        <v>10.199999999999999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1.89</v>
      </c>
      <c r="F53" s="15">
        <v>2.4500000000000002</v>
      </c>
      <c r="G53" s="15">
        <v>5.6</v>
      </c>
      <c r="H53" s="34">
        <v>4.45</v>
      </c>
      <c r="I53" s="37">
        <v>10</v>
      </c>
      <c r="J53" s="17">
        <v>7.3</v>
      </c>
    </row>
    <row r="54" spans="1:13" ht="14.25" x14ac:dyDescent="0.15">
      <c r="A54" s="18" t="s">
        <v>86</v>
      </c>
      <c r="B54" s="18" t="s">
        <v>87</v>
      </c>
      <c r="C54" s="19">
        <v>8.02</v>
      </c>
      <c r="D54" s="18" t="s">
        <v>88</v>
      </c>
      <c r="E54" s="19">
        <v>92</v>
      </c>
      <c r="F54" s="18" t="s">
        <v>89</v>
      </c>
      <c r="G54" s="19">
        <v>85</v>
      </c>
      <c r="H54" s="18" t="s">
        <v>90</v>
      </c>
      <c r="I54" s="19">
        <v>0.23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4.18</v>
      </c>
      <c r="C58" s="25"/>
      <c r="D58" s="28">
        <v>0.56999999999999995</v>
      </c>
      <c r="E58" s="25"/>
      <c r="F58" s="25">
        <v>5.04</v>
      </c>
      <c r="G58" s="29"/>
      <c r="H58" s="25">
        <v>5.41</v>
      </c>
      <c r="I58" s="25"/>
      <c r="J58" s="17">
        <v>3.06</v>
      </c>
      <c r="K58" s="17"/>
      <c r="L58" s="17">
        <v>8.4600000000000009</v>
      </c>
      <c r="M58" s="17"/>
    </row>
    <row r="59" spans="1:13" ht="18.75" x14ac:dyDescent="0.25">
      <c r="A59" s="24" t="s">
        <v>5</v>
      </c>
      <c r="B59" s="25">
        <v>2.73</v>
      </c>
      <c r="C59" s="25"/>
      <c r="D59" s="28">
        <v>2.0299999999999998</v>
      </c>
      <c r="E59" s="25"/>
      <c r="F59" s="25">
        <v>1.2</v>
      </c>
      <c r="G59" s="29"/>
      <c r="H59" s="25">
        <v>2.88</v>
      </c>
      <c r="I59" s="25"/>
      <c r="J59" s="17">
        <v>14.3</v>
      </c>
      <c r="K59" s="17"/>
      <c r="L59" s="17">
        <v>3.07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76</v>
      </c>
      <c r="D61" s="28"/>
      <c r="E61" s="25">
        <v>77</v>
      </c>
      <c r="F61" s="25"/>
      <c r="G61" s="29">
        <v>52.1</v>
      </c>
      <c r="H61" s="25"/>
      <c r="I61" s="25">
        <v>50</v>
      </c>
      <c r="J61" s="17"/>
      <c r="K61" s="17">
        <v>50</v>
      </c>
      <c r="M61" s="17">
        <v>70.099999999999994</v>
      </c>
    </row>
    <row r="62" spans="1:13" ht="18.75" x14ac:dyDescent="0.25">
      <c r="A62" s="26" t="s">
        <v>6</v>
      </c>
      <c r="B62" s="25"/>
      <c r="C62" s="25">
        <v>10.4</v>
      </c>
      <c r="D62" s="28"/>
      <c r="E62" s="25">
        <v>12</v>
      </c>
      <c r="F62" s="25"/>
      <c r="G62" s="33">
        <v>36.200000000000003</v>
      </c>
      <c r="H62" s="25"/>
      <c r="I62" s="25">
        <v>98</v>
      </c>
      <c r="J62" s="17"/>
      <c r="K62" s="17"/>
      <c r="L62" s="17"/>
      <c r="M62" s="17"/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/>
      <c r="J63" s="17"/>
      <c r="K63" s="17">
        <v>18</v>
      </c>
      <c r="M63" s="17">
        <v>27.6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4.5999999999999996</v>
      </c>
      <c r="C65" s="25">
        <v>2.7</v>
      </c>
      <c r="D65" s="28">
        <v>5.4</v>
      </c>
      <c r="E65" s="25">
        <v>2.2000000000000002</v>
      </c>
      <c r="F65" s="25">
        <v>11.8</v>
      </c>
      <c r="G65" s="29">
        <v>3.4</v>
      </c>
      <c r="H65" s="25">
        <v>1.51</v>
      </c>
      <c r="I65" s="25">
        <v>6.7</v>
      </c>
      <c r="J65" s="17">
        <v>11.5</v>
      </c>
      <c r="K65" s="17">
        <v>6.5</v>
      </c>
      <c r="L65" s="17">
        <v>1.36</v>
      </c>
      <c r="M65" s="17">
        <v>5</v>
      </c>
    </row>
    <row r="66" spans="1:13" ht="18.75" x14ac:dyDescent="0.25">
      <c r="A66" s="27" t="s">
        <v>8</v>
      </c>
      <c r="B66" s="31">
        <v>8</v>
      </c>
      <c r="C66" s="25">
        <v>3.3</v>
      </c>
      <c r="D66" s="28">
        <v>7.8</v>
      </c>
      <c r="E66" s="25">
        <v>2.9</v>
      </c>
      <c r="F66" s="25">
        <v>5.95</v>
      </c>
      <c r="G66" s="29">
        <v>6.7</v>
      </c>
      <c r="H66" s="25">
        <v>1.86</v>
      </c>
      <c r="I66" s="25">
        <v>4.45</v>
      </c>
      <c r="J66" s="17">
        <v>9.0500000000000007</v>
      </c>
      <c r="K66" s="17">
        <v>5.0999999999999996</v>
      </c>
      <c r="L66" s="17">
        <v>2.4900000000000002</v>
      </c>
      <c r="M66" s="17">
        <v>5.5</v>
      </c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/>
      <c r="I67" s="25"/>
      <c r="J67" s="17">
        <v>2.5</v>
      </c>
      <c r="K67" s="17">
        <v>3</v>
      </c>
      <c r="L67" s="17">
        <v>4.55</v>
      </c>
      <c r="M67" s="17">
        <v>4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J55:M55"/>
    <mergeCell ref="A60:M60"/>
    <mergeCell ref="A64:M64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68"/>
  <sheetViews>
    <sheetView topLeftCell="A16" workbookViewId="0">
      <selection activeCell="C26" sqref="C26:E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103</v>
      </c>
      <c r="D2" s="97"/>
      <c r="E2" s="97"/>
      <c r="F2" s="98" t="s">
        <v>108</v>
      </c>
      <c r="G2" s="98"/>
      <c r="H2" s="98"/>
      <c r="I2" s="99" t="s">
        <v>233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52876</v>
      </c>
      <c r="D4" s="89"/>
      <c r="E4" s="89"/>
      <c r="F4" s="89">
        <v>53630</v>
      </c>
      <c r="G4" s="89"/>
      <c r="H4" s="89"/>
      <c r="I4" s="89">
        <v>54620</v>
      </c>
      <c r="J4" s="89"/>
      <c r="K4" s="89"/>
    </row>
    <row r="5" spans="1:11" ht="21.95" customHeight="1" x14ac:dyDescent="0.15">
      <c r="A5" s="100"/>
      <c r="B5" s="6" t="s">
        <v>17</v>
      </c>
      <c r="C5" s="89">
        <v>52244</v>
      </c>
      <c r="D5" s="89"/>
      <c r="E5" s="89"/>
      <c r="F5" s="89">
        <v>53420</v>
      </c>
      <c r="G5" s="89"/>
      <c r="H5" s="89"/>
      <c r="I5" s="89">
        <v>54150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48</v>
      </c>
      <c r="D7" s="89"/>
      <c r="E7" s="89"/>
      <c r="F7" s="89">
        <v>46</v>
      </c>
      <c r="G7" s="89"/>
      <c r="H7" s="89"/>
      <c r="I7" s="89">
        <v>48</v>
      </c>
      <c r="J7" s="89"/>
      <c r="K7" s="89"/>
    </row>
    <row r="8" spans="1:11" ht="21.95" customHeight="1" x14ac:dyDescent="0.15">
      <c r="A8" s="84"/>
      <c r="B8" s="7" t="s">
        <v>21</v>
      </c>
      <c r="C8" s="89">
        <v>3</v>
      </c>
      <c r="D8" s="89"/>
      <c r="E8" s="89"/>
      <c r="F8" s="89">
        <v>45</v>
      </c>
      <c r="G8" s="89"/>
      <c r="H8" s="89"/>
      <c r="I8" s="89">
        <v>48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320</v>
      </c>
      <c r="D13" s="34">
        <v>300</v>
      </c>
      <c r="E13" s="34">
        <v>270</v>
      </c>
      <c r="F13" s="34">
        <v>270</v>
      </c>
      <c r="G13" s="34">
        <v>240</v>
      </c>
      <c r="H13" s="34">
        <v>500</v>
      </c>
      <c r="I13" s="34">
        <v>500</v>
      </c>
      <c r="J13" s="34">
        <v>470</v>
      </c>
      <c r="K13" s="34">
        <v>440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240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235</v>
      </c>
      <c r="D15" s="34" t="s">
        <v>235</v>
      </c>
      <c r="E15" s="34" t="s">
        <v>235</v>
      </c>
      <c r="F15" s="34" t="s">
        <v>235</v>
      </c>
      <c r="G15" s="34" t="s">
        <v>235</v>
      </c>
      <c r="H15" s="34" t="s">
        <v>235</v>
      </c>
      <c r="I15" s="34" t="s">
        <v>235</v>
      </c>
      <c r="J15" s="34" t="s">
        <v>235</v>
      </c>
      <c r="K15" s="34" t="s">
        <v>235</v>
      </c>
    </row>
    <row r="16" spans="1:11" ht="21.95" customHeight="1" x14ac:dyDescent="0.15">
      <c r="A16" s="87"/>
      <c r="B16" s="35" t="s">
        <v>24</v>
      </c>
      <c r="C16" s="34" t="s">
        <v>236</v>
      </c>
      <c r="D16" s="34" t="s">
        <v>236</v>
      </c>
      <c r="E16" s="34" t="s">
        <v>236</v>
      </c>
      <c r="F16" s="34" t="s">
        <v>236</v>
      </c>
      <c r="G16" s="34" t="s">
        <v>236</v>
      </c>
      <c r="H16" s="34" t="s">
        <v>236</v>
      </c>
      <c r="I16" s="34" t="s">
        <v>236</v>
      </c>
      <c r="J16" s="34" t="s">
        <v>236</v>
      </c>
      <c r="K16" s="34" t="s">
        <v>236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370</v>
      </c>
      <c r="D19" s="34">
        <v>270</v>
      </c>
      <c r="E19" s="34">
        <v>480</v>
      </c>
      <c r="F19" s="34">
        <v>480</v>
      </c>
      <c r="G19" s="34">
        <v>390</v>
      </c>
      <c r="H19" s="34">
        <v>300</v>
      </c>
      <c r="I19" s="34">
        <v>300</v>
      </c>
      <c r="J19" s="34">
        <v>220</v>
      </c>
      <c r="K19" s="34">
        <v>500</v>
      </c>
    </row>
    <row r="20" spans="1:11" ht="28.5" customHeight="1" x14ac:dyDescent="0.15">
      <c r="A20" s="84"/>
      <c r="B20" s="8" t="s">
        <v>34</v>
      </c>
      <c r="C20" s="85" t="s">
        <v>238</v>
      </c>
      <c r="D20" s="85"/>
      <c r="E20" s="85"/>
      <c r="F20" s="85" t="s">
        <v>35</v>
      </c>
      <c r="G20" s="85"/>
      <c r="H20" s="85"/>
      <c r="I20" s="85" t="s">
        <v>244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1100</v>
      </c>
      <c r="D21" s="83"/>
      <c r="E21" s="83"/>
      <c r="F21" s="83">
        <v>1050</v>
      </c>
      <c r="G21" s="83"/>
      <c r="H21" s="83"/>
      <c r="I21" s="83">
        <v>780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1510</v>
      </c>
      <c r="D22" s="83"/>
      <c r="E22" s="83"/>
      <c r="F22" s="83">
        <v>1400</v>
      </c>
      <c r="G22" s="83"/>
      <c r="H22" s="83"/>
      <c r="I22" s="83">
        <v>1210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18</v>
      </c>
      <c r="D23" s="83"/>
      <c r="E23" s="83"/>
      <c r="F23" s="83">
        <v>17</v>
      </c>
      <c r="G23" s="83"/>
      <c r="H23" s="83"/>
      <c r="I23" s="83">
        <v>17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245</v>
      </c>
      <c r="D24" s="83"/>
      <c r="E24" s="83"/>
      <c r="F24" s="83">
        <v>245</v>
      </c>
      <c r="G24" s="83"/>
      <c r="H24" s="83"/>
      <c r="I24" s="83">
        <v>243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254</v>
      </c>
      <c r="D26" s="70"/>
      <c r="E26" s="71"/>
      <c r="F26" s="69" t="s">
        <v>242</v>
      </c>
      <c r="G26" s="70"/>
      <c r="H26" s="71"/>
      <c r="I26" s="69" t="s">
        <v>245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142</v>
      </c>
      <c r="D29" s="81"/>
      <c r="E29" s="82"/>
      <c r="F29" s="80" t="s">
        <v>241</v>
      </c>
      <c r="G29" s="81"/>
      <c r="H29" s="82"/>
      <c r="I29" s="80" t="s">
        <v>243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9.4499999999999993</v>
      </c>
      <c r="F33" s="37">
        <v>9.43</v>
      </c>
      <c r="G33" s="37">
        <v>9.6300000000000008</v>
      </c>
      <c r="H33" s="34">
        <v>9.5500000000000007</v>
      </c>
      <c r="I33" s="37">
        <v>9.4499999999999993</v>
      </c>
      <c r="J33" s="17">
        <v>9.36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8.23</v>
      </c>
      <c r="F34" s="37">
        <v>10.73</v>
      </c>
      <c r="G34" s="37">
        <v>13.55</v>
      </c>
      <c r="H34" s="34">
        <v>17.399999999999999</v>
      </c>
      <c r="I34" s="37">
        <v>16.420000000000002</v>
      </c>
      <c r="J34" s="17">
        <v>14.42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13</v>
      </c>
      <c r="F35" s="37">
        <v>14.2</v>
      </c>
      <c r="G35" s="30">
        <v>10.71</v>
      </c>
      <c r="H35" s="34">
        <v>17.100000000000001</v>
      </c>
      <c r="I35" s="37">
        <v>8.4</v>
      </c>
      <c r="J35" s="17">
        <v>20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40">
        <v>11.6</v>
      </c>
      <c r="F36" s="40">
        <v>9.85</v>
      </c>
      <c r="G36" s="30">
        <v>9.8000000000000007</v>
      </c>
      <c r="H36" s="32">
        <v>9.6</v>
      </c>
      <c r="I36" s="37">
        <v>4.29</v>
      </c>
      <c r="J36" s="17">
        <v>5.3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/>
      <c r="H37" s="34">
        <v>1</v>
      </c>
      <c r="I37" s="37">
        <v>1.1000000000000001</v>
      </c>
      <c r="J37" s="17">
        <v>1.1000000000000001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10.08</v>
      </c>
      <c r="F38" s="37">
        <v>10.050000000000001</v>
      </c>
      <c r="G38" s="37"/>
      <c r="H38" s="34">
        <v>10.26</v>
      </c>
      <c r="I38" s="37">
        <v>10.15</v>
      </c>
      <c r="J38" s="17">
        <v>9.99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36.5</v>
      </c>
      <c r="F39" s="37">
        <v>46.2</v>
      </c>
      <c r="G39" s="37"/>
      <c r="H39" s="34">
        <v>53</v>
      </c>
      <c r="I39" s="37">
        <v>55.5</v>
      </c>
      <c r="J39" s="17">
        <v>47.9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4.95</v>
      </c>
      <c r="F40" s="37">
        <v>4.83</v>
      </c>
      <c r="G40" s="37"/>
      <c r="H40" s="34">
        <v>7.06</v>
      </c>
      <c r="I40" s="37">
        <v>7.11</v>
      </c>
      <c r="J40" s="17">
        <v>6.5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6.88</v>
      </c>
      <c r="F41" s="37">
        <v>7.26</v>
      </c>
      <c r="G41" s="37"/>
      <c r="H41" s="34">
        <v>8.7100000000000009</v>
      </c>
      <c r="I41" s="37">
        <v>8.1999999999999993</v>
      </c>
      <c r="J41" s="17">
        <v>7.53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550</v>
      </c>
      <c r="F42" s="37">
        <v>500</v>
      </c>
      <c r="G42" s="37"/>
      <c r="H42" s="34">
        <v>920</v>
      </c>
      <c r="I42" s="37">
        <v>850</v>
      </c>
      <c r="J42" s="17">
        <v>950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10.14</v>
      </c>
      <c r="F43" s="37"/>
      <c r="G43" s="37"/>
      <c r="H43" s="34">
        <v>14.14</v>
      </c>
      <c r="I43" s="37">
        <v>12.78</v>
      </c>
      <c r="J43" s="17">
        <v>13.6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5.2</v>
      </c>
      <c r="F44" s="37"/>
      <c r="G44" s="37"/>
      <c r="H44" s="34">
        <v>5.82</v>
      </c>
      <c r="I44" s="37">
        <v>18</v>
      </c>
      <c r="J44" s="17">
        <v>25.7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3.76</v>
      </c>
      <c r="F45" s="37"/>
      <c r="G45" s="37"/>
      <c r="H45" s="34">
        <v>5.98</v>
      </c>
      <c r="I45" s="37">
        <v>4.3</v>
      </c>
      <c r="J45" s="17">
        <v>5.4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9.1999999999999993</v>
      </c>
      <c r="F46" s="37"/>
      <c r="G46" s="37"/>
      <c r="H46" s="34">
        <v>11.56</v>
      </c>
      <c r="I46" s="37">
        <v>11.11</v>
      </c>
      <c r="J46" s="17">
        <v>11.05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9.9</v>
      </c>
      <c r="F47" s="37"/>
      <c r="G47" s="37"/>
      <c r="H47" s="34">
        <v>17.8</v>
      </c>
      <c r="I47" s="37">
        <v>30</v>
      </c>
      <c r="J47" s="17">
        <v>32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3.8</v>
      </c>
      <c r="F48" s="37"/>
      <c r="G48" s="37"/>
      <c r="H48" s="34">
        <v>18.899999999999999</v>
      </c>
      <c r="I48" s="37">
        <v>5</v>
      </c>
      <c r="J48" s="17">
        <v>5.4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9.5</v>
      </c>
      <c r="F50" s="37">
        <v>9.26</v>
      </c>
      <c r="G50" s="37">
        <v>9.58</v>
      </c>
      <c r="H50" s="34">
        <v>9.4600000000000009</v>
      </c>
      <c r="I50" s="37">
        <v>9.59</v>
      </c>
      <c r="J50" s="17">
        <v>9.4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11.83</v>
      </c>
      <c r="F51" s="37">
        <v>12.12</v>
      </c>
      <c r="G51" s="37">
        <v>7.1</v>
      </c>
      <c r="H51" s="34">
        <v>12.42</v>
      </c>
      <c r="I51" s="37">
        <v>14.43</v>
      </c>
      <c r="J51" s="17">
        <v>13.6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5.6</v>
      </c>
      <c r="F52" s="37">
        <v>7.5</v>
      </c>
      <c r="G52" s="37">
        <v>6.52</v>
      </c>
      <c r="H52" s="34">
        <v>7.1</v>
      </c>
      <c r="I52" s="37">
        <v>5.6</v>
      </c>
      <c r="J52" s="17">
        <v>12.3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7.9</v>
      </c>
      <c r="F53" s="15">
        <v>9.66</v>
      </c>
      <c r="G53" s="15">
        <v>8.8800000000000008</v>
      </c>
      <c r="H53" s="34">
        <v>6.3</v>
      </c>
      <c r="I53" s="37">
        <v>5.9</v>
      </c>
      <c r="J53" s="17">
        <v>5.15</v>
      </c>
    </row>
    <row r="54" spans="1:13" ht="14.25" x14ac:dyDescent="0.15">
      <c r="A54" s="18" t="s">
        <v>86</v>
      </c>
      <c r="B54" s="18" t="s">
        <v>87</v>
      </c>
      <c r="C54" s="19">
        <v>7.89</v>
      </c>
      <c r="D54" s="18" t="s">
        <v>88</v>
      </c>
      <c r="E54" s="19">
        <v>92</v>
      </c>
      <c r="F54" s="18" t="s">
        <v>89</v>
      </c>
      <c r="G54" s="19">
        <v>85</v>
      </c>
      <c r="H54" s="18" t="s">
        <v>90</v>
      </c>
      <c r="I54" s="19">
        <v>0.2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6.14</v>
      </c>
      <c r="C58" s="25"/>
      <c r="D58" s="28">
        <v>4.32</v>
      </c>
      <c r="E58" s="25"/>
      <c r="F58" s="25"/>
      <c r="G58" s="29"/>
      <c r="H58" s="25"/>
      <c r="I58" s="25"/>
      <c r="J58" s="17">
        <v>13.3</v>
      </c>
      <c r="K58" s="17"/>
      <c r="L58" s="17">
        <v>1.88</v>
      </c>
      <c r="M58" s="17"/>
    </row>
    <row r="59" spans="1:13" ht="18.75" x14ac:dyDescent="0.25">
      <c r="A59" s="24" t="s">
        <v>5</v>
      </c>
      <c r="B59" s="25">
        <v>3.34</v>
      </c>
      <c r="C59" s="25"/>
      <c r="D59" s="28">
        <v>245</v>
      </c>
      <c r="E59" s="25"/>
      <c r="F59" s="25">
        <v>11.9</v>
      </c>
      <c r="G59" s="29"/>
      <c r="H59" s="25">
        <v>6.95</v>
      </c>
      <c r="I59" s="25"/>
      <c r="J59" s="17">
        <v>3.33</v>
      </c>
      <c r="K59" s="17"/>
      <c r="L59" s="17"/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68.7</v>
      </c>
      <c r="D61" s="28"/>
      <c r="E61" s="25">
        <v>82.6</v>
      </c>
      <c r="F61" s="25"/>
      <c r="G61" s="29"/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/>
      <c r="D62" s="28"/>
      <c r="E62" s="25"/>
      <c r="F62" s="25"/>
      <c r="G62" s="33">
        <v>5.6</v>
      </c>
      <c r="H62" s="25"/>
      <c r="I62" s="25">
        <v>5.69</v>
      </c>
      <c r="J62" s="17"/>
      <c r="K62" s="17">
        <v>7</v>
      </c>
      <c r="L62" s="17"/>
      <c r="M62" s="17">
        <v>2</v>
      </c>
    </row>
    <row r="63" spans="1:13" ht="18.75" x14ac:dyDescent="0.25">
      <c r="A63" s="26" t="s">
        <v>7</v>
      </c>
      <c r="B63" s="25"/>
      <c r="C63" s="25">
        <v>25.2</v>
      </c>
      <c r="D63" s="28"/>
      <c r="E63" s="25">
        <v>43</v>
      </c>
      <c r="F63" s="25"/>
      <c r="G63" s="29">
        <v>12.2</v>
      </c>
      <c r="H63" s="25"/>
      <c r="I63" s="25">
        <v>2.73</v>
      </c>
      <c r="J63" s="17"/>
      <c r="K63" s="17">
        <v>25</v>
      </c>
      <c r="M63" s="17">
        <v>25.6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9.26</v>
      </c>
      <c r="C65" s="25">
        <v>3.2</v>
      </c>
      <c r="D65" s="28"/>
      <c r="E65" s="25">
        <v>6.3</v>
      </c>
      <c r="F65" s="25">
        <v>7.28</v>
      </c>
      <c r="G65" s="29">
        <v>4.22</v>
      </c>
      <c r="H65" s="25">
        <v>0.7</v>
      </c>
      <c r="I65" s="25">
        <v>3.42</v>
      </c>
      <c r="J65" s="17">
        <v>3.97</v>
      </c>
      <c r="K65" s="17">
        <v>1.1000000000000001</v>
      </c>
      <c r="L65" s="17"/>
      <c r="M65" s="17">
        <v>3.5</v>
      </c>
    </row>
    <row r="66" spans="1:13" ht="18.75" x14ac:dyDescent="0.25">
      <c r="A66" s="27" t="s">
        <v>8</v>
      </c>
      <c r="B66" s="41">
        <v>8.15</v>
      </c>
      <c r="C66" s="25">
        <v>2.8</v>
      </c>
      <c r="D66" s="28">
        <v>5.25</v>
      </c>
      <c r="E66" s="25">
        <v>8.6</v>
      </c>
      <c r="F66" s="25">
        <v>7.74</v>
      </c>
      <c r="G66" s="29">
        <v>8.6999999999999993</v>
      </c>
      <c r="H66" s="25">
        <v>7.16</v>
      </c>
      <c r="I66" s="25">
        <v>2.11</v>
      </c>
      <c r="J66" s="17">
        <v>8.93</v>
      </c>
      <c r="K66" s="17">
        <v>7.2</v>
      </c>
      <c r="L66" s="17"/>
      <c r="M66" s="17">
        <v>6.1</v>
      </c>
    </row>
    <row r="67" spans="1:13" ht="18.75" x14ac:dyDescent="0.25">
      <c r="A67" s="27" t="s">
        <v>9</v>
      </c>
      <c r="B67" s="41">
        <v>12.4</v>
      </c>
      <c r="C67" s="25">
        <v>9.8000000000000007</v>
      </c>
      <c r="D67" s="28">
        <v>2.76</v>
      </c>
      <c r="E67" s="25">
        <v>13.2</v>
      </c>
      <c r="F67" s="25">
        <v>3.34</v>
      </c>
      <c r="G67" s="29">
        <v>9.15</v>
      </c>
      <c r="H67" s="25">
        <v>2.56</v>
      </c>
      <c r="I67" s="25">
        <v>5.15</v>
      </c>
      <c r="J67" s="17">
        <v>3.1</v>
      </c>
      <c r="K67" s="17">
        <v>3</v>
      </c>
      <c r="L67" s="17"/>
      <c r="M67" s="17">
        <v>4.2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J55:M55"/>
    <mergeCell ref="A60:M60"/>
    <mergeCell ref="A64:M64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C14" sqref="C14:E1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2</v>
      </c>
      <c r="B2" s="95"/>
      <c r="C2" s="97" t="s">
        <v>103</v>
      </c>
      <c r="D2" s="97"/>
      <c r="E2" s="97"/>
      <c r="F2" s="98" t="s">
        <v>108</v>
      </c>
      <c r="G2" s="98"/>
      <c r="H2" s="98"/>
      <c r="I2" s="99" t="s">
        <v>111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900</v>
      </c>
      <c r="D4" s="89"/>
      <c r="E4" s="89"/>
      <c r="F4" s="89">
        <v>2010</v>
      </c>
      <c r="G4" s="89"/>
      <c r="H4" s="89"/>
      <c r="I4" s="89">
        <v>2996</v>
      </c>
      <c r="J4" s="89"/>
      <c r="K4" s="89"/>
    </row>
    <row r="5" spans="1:11" ht="21.95" customHeight="1" x14ac:dyDescent="0.15">
      <c r="A5" s="100"/>
      <c r="B5" s="6" t="s">
        <v>17</v>
      </c>
      <c r="C5" s="89">
        <v>800</v>
      </c>
      <c r="D5" s="89"/>
      <c r="E5" s="89"/>
      <c r="F5" s="89">
        <v>1510</v>
      </c>
      <c r="G5" s="89"/>
      <c r="H5" s="89"/>
      <c r="I5" s="89">
        <v>2549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48</v>
      </c>
      <c r="D7" s="89"/>
      <c r="E7" s="89"/>
      <c r="F7" s="89">
        <v>46</v>
      </c>
      <c r="G7" s="89"/>
      <c r="H7" s="89"/>
      <c r="I7" s="89">
        <v>46</v>
      </c>
      <c r="J7" s="89"/>
      <c r="K7" s="89"/>
    </row>
    <row r="8" spans="1:11" ht="21.95" customHeight="1" x14ac:dyDescent="0.15">
      <c r="A8" s="84"/>
      <c r="B8" s="7" t="s">
        <v>21</v>
      </c>
      <c r="C8" s="89">
        <v>48</v>
      </c>
      <c r="D8" s="89"/>
      <c r="E8" s="89"/>
      <c r="F8" s="89">
        <v>46</v>
      </c>
      <c r="G8" s="89"/>
      <c r="H8" s="89"/>
      <c r="I8" s="89">
        <v>46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107</v>
      </c>
      <c r="F9" s="37" t="s">
        <v>107</v>
      </c>
      <c r="G9" s="37" t="s">
        <v>107</v>
      </c>
      <c r="H9" s="37" t="s">
        <v>107</v>
      </c>
      <c r="I9" s="37" t="s">
        <v>107</v>
      </c>
      <c r="J9" s="37" t="s">
        <v>107</v>
      </c>
      <c r="K9" s="37" t="s">
        <v>107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270</v>
      </c>
      <c r="D13" s="34">
        <v>500</v>
      </c>
      <c r="E13" s="34">
        <v>480</v>
      </c>
      <c r="F13" s="34">
        <v>480</v>
      </c>
      <c r="G13" s="34">
        <v>460</v>
      </c>
      <c r="H13" s="34">
        <v>440</v>
      </c>
      <c r="I13" s="34">
        <v>440</v>
      </c>
      <c r="J13" s="34">
        <v>420</v>
      </c>
      <c r="K13" s="34">
        <v>390</v>
      </c>
    </row>
    <row r="14" spans="1:11" ht="28.5" customHeight="1" x14ac:dyDescent="0.15">
      <c r="A14" s="53"/>
      <c r="B14" s="8" t="s">
        <v>29</v>
      </c>
      <c r="C14" s="85" t="s">
        <v>105</v>
      </c>
      <c r="D14" s="85"/>
      <c r="E14" s="85"/>
      <c r="F14" s="85" t="s">
        <v>0</v>
      </c>
      <c r="G14" s="85"/>
      <c r="H14" s="85"/>
      <c r="I14" s="85" t="s">
        <v>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450</v>
      </c>
      <c r="D19" s="34">
        <v>380</v>
      </c>
      <c r="E19" s="34">
        <v>310</v>
      </c>
      <c r="F19" s="34">
        <v>310</v>
      </c>
      <c r="G19" s="34">
        <v>500</v>
      </c>
      <c r="H19" s="34">
        <v>440</v>
      </c>
      <c r="I19" s="34">
        <v>440</v>
      </c>
      <c r="J19" s="34">
        <v>360</v>
      </c>
      <c r="K19" s="34">
        <v>290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115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2480</v>
      </c>
      <c r="D21" s="83"/>
      <c r="E21" s="83"/>
      <c r="F21" s="83">
        <v>2270</v>
      </c>
      <c r="G21" s="83"/>
      <c r="H21" s="83"/>
      <c r="I21" s="83">
        <v>2150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530</v>
      </c>
      <c r="D22" s="83"/>
      <c r="E22" s="83"/>
      <c r="F22" s="83">
        <v>290</v>
      </c>
      <c r="G22" s="83"/>
      <c r="H22" s="83"/>
      <c r="I22" s="83">
        <v>150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26</v>
      </c>
      <c r="D23" s="83"/>
      <c r="E23" s="83"/>
      <c r="F23" s="83">
        <v>26</v>
      </c>
      <c r="G23" s="83"/>
      <c r="H23" s="83"/>
      <c r="I23" s="83">
        <v>26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127</v>
      </c>
      <c r="D24" s="83"/>
      <c r="E24" s="83"/>
      <c r="F24" s="83">
        <v>126</v>
      </c>
      <c r="G24" s="83"/>
      <c r="H24" s="83"/>
      <c r="I24" s="83">
        <v>126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106</v>
      </c>
      <c r="D26" s="70"/>
      <c r="E26" s="71"/>
      <c r="F26" s="69" t="s">
        <v>110</v>
      </c>
      <c r="G26" s="70"/>
      <c r="H26" s="71"/>
      <c r="I26" s="69" t="s">
        <v>116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104</v>
      </c>
      <c r="D29" s="81"/>
      <c r="E29" s="82"/>
      <c r="F29" s="80" t="s">
        <v>109</v>
      </c>
      <c r="G29" s="81"/>
      <c r="H29" s="82"/>
      <c r="I29" s="80" t="s">
        <v>112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2</v>
      </c>
      <c r="C31" s="16" t="s">
        <v>3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9.33</v>
      </c>
      <c r="F33" s="37">
        <v>9.35</v>
      </c>
      <c r="G33" s="37">
        <v>9.4600000000000009</v>
      </c>
      <c r="H33" s="34">
        <v>9.43</v>
      </c>
      <c r="I33" s="37">
        <v>9.33</v>
      </c>
      <c r="J33" s="17">
        <v>9.39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5.79</v>
      </c>
      <c r="F34" s="37">
        <v>6.43</v>
      </c>
      <c r="G34" s="37">
        <v>8.42</v>
      </c>
      <c r="H34" s="34">
        <v>7.02</v>
      </c>
      <c r="I34" s="37">
        <v>5.55</v>
      </c>
      <c r="J34" s="17">
        <v>5.94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15.1</v>
      </c>
      <c r="F35" s="37">
        <v>15.9</v>
      </c>
      <c r="G35" s="30">
        <v>9.3000000000000007</v>
      </c>
      <c r="H35" s="34">
        <v>10.1</v>
      </c>
      <c r="I35" s="37">
        <v>15.8</v>
      </c>
      <c r="J35" s="17">
        <v>16.5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2.14</v>
      </c>
      <c r="F36" s="30">
        <v>3.48</v>
      </c>
      <c r="G36" s="30">
        <v>3.24</v>
      </c>
      <c r="H36" s="32">
        <v>2.65</v>
      </c>
      <c r="I36" s="37">
        <v>4.93</v>
      </c>
      <c r="J36" s="17">
        <v>7.33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10.220000000000001</v>
      </c>
      <c r="F38" s="37">
        <v>10.199999999999999</v>
      </c>
      <c r="G38" s="37">
        <v>10.130000000000001</v>
      </c>
      <c r="H38" s="34">
        <v>10</v>
      </c>
      <c r="I38" s="37">
        <v>10.08</v>
      </c>
      <c r="J38" s="17">
        <v>10.08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26.5</v>
      </c>
      <c r="F39" s="37">
        <v>28.1</v>
      </c>
      <c r="G39" s="37">
        <v>30.1</v>
      </c>
      <c r="H39" s="34">
        <v>24.2</v>
      </c>
      <c r="I39" s="37">
        <v>21.4</v>
      </c>
      <c r="J39" s="17">
        <v>41.7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5</v>
      </c>
      <c r="F40" s="37">
        <v>4.96</v>
      </c>
      <c r="G40" s="37">
        <v>4.22</v>
      </c>
      <c r="H40" s="34">
        <v>4.37</v>
      </c>
      <c r="I40" s="37">
        <v>4.6399999999999997</v>
      </c>
      <c r="J40" s="17">
        <v>4.5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8.75</v>
      </c>
      <c r="F41" s="37">
        <v>8.9</v>
      </c>
      <c r="G41" s="37">
        <v>9.01</v>
      </c>
      <c r="H41" s="34">
        <v>8.75</v>
      </c>
      <c r="I41" s="37">
        <v>9.6999999999999993</v>
      </c>
      <c r="J41" s="17">
        <v>8.5299999999999994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780</v>
      </c>
      <c r="F42" s="37">
        <v>743</v>
      </c>
      <c r="G42" s="37">
        <v>680</v>
      </c>
      <c r="H42" s="34">
        <v>540</v>
      </c>
      <c r="I42" s="37">
        <v>1331</v>
      </c>
      <c r="J42" s="17">
        <v>1163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4.8099999999999996</v>
      </c>
      <c r="F43" s="37">
        <v>5.32</v>
      </c>
      <c r="G43" s="37">
        <v>4.9400000000000004</v>
      </c>
      <c r="H43" s="34">
        <v>5.13</v>
      </c>
      <c r="I43" s="37">
        <v>15.32</v>
      </c>
      <c r="J43" s="17">
        <v>13.4</v>
      </c>
    </row>
    <row r="44" spans="1:10" ht="18.75" x14ac:dyDescent="0.15">
      <c r="A44" s="54"/>
      <c r="B44" s="61"/>
      <c r="C44" s="12" t="s">
        <v>59</v>
      </c>
      <c r="D44" s="11" t="s">
        <v>60</v>
      </c>
      <c r="E44" s="37">
        <v>19.5</v>
      </c>
      <c r="F44" s="37">
        <v>19.8</v>
      </c>
      <c r="G44" s="37">
        <v>16</v>
      </c>
      <c r="H44" s="34">
        <v>16.8</v>
      </c>
      <c r="I44" s="37">
        <v>25.9</v>
      </c>
      <c r="J44" s="17">
        <v>19</v>
      </c>
    </row>
    <row r="45" spans="1:10" ht="16.5" x14ac:dyDescent="0.15">
      <c r="A45" s="54"/>
      <c r="B45" s="61"/>
      <c r="C45" s="13" t="s">
        <v>61</v>
      </c>
      <c r="D45" s="11" t="s">
        <v>76</v>
      </c>
      <c r="E45" s="37">
        <v>3.9</v>
      </c>
      <c r="F45" s="37">
        <v>4.34</v>
      </c>
      <c r="G45" s="37">
        <v>5.09</v>
      </c>
      <c r="H45" s="34">
        <v>6.18</v>
      </c>
      <c r="I45" s="37">
        <v>3.69</v>
      </c>
      <c r="J45" s="17">
        <v>4.9400000000000004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7.53</v>
      </c>
      <c r="F46" s="37">
        <v>7.86</v>
      </c>
      <c r="G46" s="37">
        <v>5.13</v>
      </c>
      <c r="H46" s="34">
        <v>5.47</v>
      </c>
      <c r="I46" s="37">
        <v>11.51</v>
      </c>
      <c r="J46" s="17">
        <v>14.47</v>
      </c>
    </row>
    <row r="47" spans="1:10" ht="18.75" x14ac:dyDescent="0.15">
      <c r="A47" s="54"/>
      <c r="B47" s="61"/>
      <c r="C47" s="12" t="s">
        <v>59</v>
      </c>
      <c r="D47" s="11" t="s">
        <v>60</v>
      </c>
      <c r="E47" s="37">
        <v>10.199999999999999</v>
      </c>
      <c r="F47" s="37">
        <v>9.6</v>
      </c>
      <c r="G47" s="37">
        <v>14.8</v>
      </c>
      <c r="H47" s="34">
        <v>13.1</v>
      </c>
      <c r="I47" s="37">
        <v>18.5</v>
      </c>
      <c r="J47" s="17">
        <v>15.6</v>
      </c>
    </row>
    <row r="48" spans="1:10" ht="16.5" x14ac:dyDescent="0.15">
      <c r="A48" s="54"/>
      <c r="B48" s="61"/>
      <c r="C48" s="13" t="s">
        <v>61</v>
      </c>
      <c r="D48" s="11" t="s">
        <v>76</v>
      </c>
      <c r="E48" s="37">
        <v>15.7</v>
      </c>
      <c r="F48" s="37">
        <v>8.7799999999999994</v>
      </c>
      <c r="G48" s="37">
        <v>2.1800000000000002</v>
      </c>
      <c r="H48" s="34">
        <v>3.39</v>
      </c>
      <c r="I48" s="37">
        <v>4.0999999999999996</v>
      </c>
      <c r="J48" s="17">
        <v>6.99</v>
      </c>
    </row>
    <row r="49" spans="1:13" ht="14.25" x14ac:dyDescent="0.15">
      <c r="A49" s="54"/>
      <c r="B49" s="61" t="s">
        <v>78</v>
      </c>
      <c r="C49" s="11" t="s">
        <v>53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55</v>
      </c>
      <c r="D50" s="11" t="s">
        <v>82</v>
      </c>
      <c r="E50" s="37">
        <v>9.42</v>
      </c>
      <c r="F50" s="37">
        <v>9.4</v>
      </c>
      <c r="G50" s="37">
        <v>9.4600000000000009</v>
      </c>
      <c r="H50" s="34">
        <v>9.48</v>
      </c>
      <c r="I50" s="37">
        <v>9.41</v>
      </c>
      <c r="J50" s="17">
        <v>9.43</v>
      </c>
    </row>
    <row r="51" spans="1:13" ht="15.75" x14ac:dyDescent="0.15">
      <c r="A51" s="54"/>
      <c r="B51" s="61"/>
      <c r="C51" s="11" t="s">
        <v>57</v>
      </c>
      <c r="D51" s="11" t="s">
        <v>58</v>
      </c>
      <c r="E51" s="37">
        <v>9.6999999999999993</v>
      </c>
      <c r="F51" s="37">
        <v>9.3000000000000007</v>
      </c>
      <c r="G51" s="37">
        <v>7.64</v>
      </c>
      <c r="H51" s="34">
        <v>6.93</v>
      </c>
      <c r="I51" s="37">
        <v>13.84</v>
      </c>
      <c r="J51" s="17">
        <v>17.690000000000001</v>
      </c>
    </row>
    <row r="52" spans="1:13" ht="18.75" x14ac:dyDescent="0.15">
      <c r="A52" s="54"/>
      <c r="B52" s="61"/>
      <c r="C52" s="12" t="s">
        <v>59</v>
      </c>
      <c r="D52" s="11" t="s">
        <v>60</v>
      </c>
      <c r="E52" s="37">
        <v>12.6</v>
      </c>
      <c r="F52" s="37">
        <v>12.5</v>
      </c>
      <c r="G52" s="37">
        <v>4.5</v>
      </c>
      <c r="H52" s="34">
        <v>9.1999999999999993</v>
      </c>
      <c r="I52" s="37">
        <v>13.9</v>
      </c>
      <c r="J52" s="17">
        <v>14.9</v>
      </c>
    </row>
    <row r="53" spans="1:13" ht="16.5" x14ac:dyDescent="0.15">
      <c r="A53" s="54"/>
      <c r="B53" s="62"/>
      <c r="C53" s="14" t="s">
        <v>61</v>
      </c>
      <c r="D53" s="11" t="s">
        <v>85</v>
      </c>
      <c r="E53" s="15">
        <v>2.21</v>
      </c>
      <c r="F53" s="15">
        <v>2.37</v>
      </c>
      <c r="G53" s="15">
        <v>3.76</v>
      </c>
      <c r="H53" s="34">
        <v>6.25</v>
      </c>
      <c r="I53" s="37">
        <v>3.06</v>
      </c>
      <c r="J53" s="17">
        <v>3.42</v>
      </c>
    </row>
    <row r="54" spans="1:13" ht="14.25" x14ac:dyDescent="0.15">
      <c r="A54" s="18" t="s">
        <v>86</v>
      </c>
      <c r="B54" s="18" t="s">
        <v>87</v>
      </c>
      <c r="C54" s="19">
        <v>8.1199999999999992</v>
      </c>
      <c r="D54" s="18" t="s">
        <v>88</v>
      </c>
      <c r="E54" s="19">
        <v>92</v>
      </c>
      <c r="F54" s="18" t="s">
        <v>89</v>
      </c>
      <c r="G54" s="19">
        <v>87</v>
      </c>
      <c r="H54" s="18" t="s">
        <v>90</v>
      </c>
      <c r="I54" s="19">
        <v>0.2</v>
      </c>
      <c r="J54" s="17"/>
    </row>
    <row r="55" spans="1:13" ht="14.25" x14ac:dyDescent="0.15">
      <c r="A55" s="38"/>
      <c r="B55" s="43" t="s">
        <v>49</v>
      </c>
      <c r="C55" s="43"/>
      <c r="D55" s="43"/>
      <c r="E55" s="43"/>
      <c r="F55" s="44" t="s">
        <v>50</v>
      </c>
      <c r="G55" s="44"/>
      <c r="H55" s="44"/>
      <c r="I55" s="44"/>
      <c r="J55" s="45" t="s">
        <v>51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32.700000000000003</v>
      </c>
      <c r="C58" s="25"/>
      <c r="D58" s="28">
        <v>35.200000000000003</v>
      </c>
      <c r="E58" s="25"/>
      <c r="F58" s="25">
        <v>68.2</v>
      </c>
      <c r="G58" s="29"/>
      <c r="H58" s="25">
        <v>79</v>
      </c>
      <c r="I58" s="25"/>
      <c r="J58" s="17">
        <v>46.9</v>
      </c>
      <c r="K58" s="17"/>
      <c r="L58" s="17">
        <v>24.8</v>
      </c>
      <c r="M58" s="17"/>
    </row>
    <row r="59" spans="1:13" ht="18.75" x14ac:dyDescent="0.25">
      <c r="A59" s="24" t="s">
        <v>5</v>
      </c>
      <c r="B59" s="25">
        <v>5.95</v>
      </c>
      <c r="C59" s="25"/>
      <c r="D59" s="28">
        <v>5.24</v>
      </c>
      <c r="E59" s="25"/>
      <c r="F59" s="25">
        <v>3.33</v>
      </c>
      <c r="G59" s="29"/>
      <c r="H59" s="25">
        <v>41</v>
      </c>
      <c r="I59" s="25"/>
      <c r="J59" s="17">
        <v>14.5</v>
      </c>
      <c r="K59" s="17"/>
      <c r="L59" s="17">
        <v>9.8800000000000008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51.7</v>
      </c>
      <c r="D61" s="28"/>
      <c r="E61" s="25">
        <v>62.5</v>
      </c>
      <c r="F61" s="25"/>
      <c r="G61" s="29">
        <v>74.900000000000006</v>
      </c>
      <c r="H61" s="25"/>
      <c r="I61" s="25">
        <v>98</v>
      </c>
      <c r="J61" s="17"/>
      <c r="K61" s="17"/>
      <c r="M61" s="17"/>
    </row>
    <row r="62" spans="1:13" ht="18.75" x14ac:dyDescent="0.25">
      <c r="A62" s="26" t="s">
        <v>6</v>
      </c>
      <c r="B62" s="25"/>
      <c r="C62" s="25">
        <v>84.4</v>
      </c>
      <c r="D62" s="28"/>
      <c r="E62" s="25">
        <v>470</v>
      </c>
      <c r="F62" s="25"/>
      <c r="G62" s="33"/>
      <c r="H62" s="25"/>
      <c r="I62" s="25"/>
      <c r="J62" s="17"/>
      <c r="K62" s="17">
        <v>93</v>
      </c>
      <c r="L62" s="17"/>
      <c r="M62" s="17">
        <v>145</v>
      </c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>
        <v>74.7</v>
      </c>
      <c r="H63" s="25"/>
      <c r="I63" s="25">
        <v>32.799999999999997</v>
      </c>
      <c r="J63" s="17"/>
      <c r="K63" s="17">
        <v>71</v>
      </c>
      <c r="M63" s="17">
        <v>84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3.06</v>
      </c>
      <c r="C65" s="25">
        <v>17.7</v>
      </c>
      <c r="D65" s="28">
        <v>5.39</v>
      </c>
      <c r="E65" s="25">
        <v>15.8</v>
      </c>
      <c r="F65" s="25">
        <v>3.07</v>
      </c>
      <c r="G65" s="29">
        <v>15.7</v>
      </c>
      <c r="H65" s="25">
        <v>1.55</v>
      </c>
      <c r="I65" s="25">
        <v>13.1</v>
      </c>
      <c r="J65" s="17">
        <v>4.84</v>
      </c>
      <c r="K65" s="17">
        <v>14.8</v>
      </c>
      <c r="L65" s="17">
        <v>3.27</v>
      </c>
      <c r="M65" s="17">
        <v>17.5</v>
      </c>
    </row>
    <row r="66" spans="1:13" ht="18.75" x14ac:dyDescent="0.25">
      <c r="A66" s="27" t="s">
        <v>8</v>
      </c>
      <c r="B66" s="31">
        <v>1.81</v>
      </c>
      <c r="C66" s="25">
        <v>13</v>
      </c>
      <c r="D66" s="28">
        <v>0.51</v>
      </c>
      <c r="E66" s="25">
        <v>13.98</v>
      </c>
      <c r="F66" s="25">
        <v>2.93</v>
      </c>
      <c r="G66" s="29">
        <v>14.2</v>
      </c>
      <c r="H66" s="25">
        <v>2.2400000000000002</v>
      </c>
      <c r="I66" s="25">
        <v>12.4</v>
      </c>
      <c r="J66" s="17">
        <v>5.39</v>
      </c>
      <c r="K66" s="17">
        <v>14.2</v>
      </c>
      <c r="L66" s="17">
        <v>2.0299999999999998</v>
      </c>
      <c r="M66" s="17">
        <v>13.8</v>
      </c>
    </row>
    <row r="67" spans="1:13" ht="18.75" x14ac:dyDescent="0.25">
      <c r="A67" s="27" t="s">
        <v>9</v>
      </c>
      <c r="B67" s="31"/>
      <c r="C67" s="25"/>
      <c r="D67" s="28"/>
      <c r="E67" s="25"/>
      <c r="F67" s="25">
        <v>6.21</v>
      </c>
      <c r="G67" s="29">
        <v>9.1999999999999993</v>
      </c>
      <c r="H67" s="25">
        <v>6.15</v>
      </c>
      <c r="I67" s="25">
        <v>8</v>
      </c>
      <c r="J67" s="17">
        <v>9.9700000000000006</v>
      </c>
      <c r="K67" s="17">
        <v>12.4</v>
      </c>
      <c r="L67" s="17">
        <v>4.57</v>
      </c>
      <c r="M67" s="17">
        <v>12.3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68"/>
  <sheetViews>
    <sheetView topLeftCell="A13" workbookViewId="0">
      <selection activeCell="I21" sqref="I21:K21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124</v>
      </c>
      <c r="D2" s="97"/>
      <c r="E2" s="97"/>
      <c r="F2" s="98" t="s">
        <v>249</v>
      </c>
      <c r="G2" s="98"/>
      <c r="H2" s="98"/>
      <c r="I2" s="99" t="s">
        <v>129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55700</v>
      </c>
      <c r="D4" s="89"/>
      <c r="E4" s="89"/>
      <c r="F4" s="89">
        <v>56750</v>
      </c>
      <c r="G4" s="89"/>
      <c r="H4" s="89"/>
      <c r="I4" s="89">
        <v>57860</v>
      </c>
      <c r="J4" s="89"/>
      <c r="K4" s="89"/>
    </row>
    <row r="5" spans="1:11" ht="21.95" customHeight="1" x14ac:dyDescent="0.15">
      <c r="A5" s="100"/>
      <c r="B5" s="6" t="s">
        <v>17</v>
      </c>
      <c r="C5" s="89">
        <v>55300</v>
      </c>
      <c r="D5" s="89"/>
      <c r="E5" s="89"/>
      <c r="F5" s="89">
        <v>56300</v>
      </c>
      <c r="G5" s="89"/>
      <c r="H5" s="89"/>
      <c r="I5" s="89">
        <v>57270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47</v>
      </c>
      <c r="D7" s="89"/>
      <c r="E7" s="89"/>
      <c r="F7" s="89">
        <v>46</v>
      </c>
      <c r="G7" s="89"/>
      <c r="H7" s="89"/>
      <c r="I7" s="89">
        <v>45</v>
      </c>
      <c r="J7" s="89"/>
      <c r="K7" s="89"/>
    </row>
    <row r="8" spans="1:11" ht="21.95" customHeight="1" x14ac:dyDescent="0.15">
      <c r="A8" s="84"/>
      <c r="B8" s="7" t="s">
        <v>21</v>
      </c>
      <c r="C8" s="89">
        <v>47</v>
      </c>
      <c r="D8" s="89"/>
      <c r="E8" s="89"/>
      <c r="F8" s="89">
        <v>46</v>
      </c>
      <c r="G8" s="89"/>
      <c r="H8" s="89"/>
      <c r="I8" s="89">
        <v>45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440</v>
      </c>
      <c r="D13" s="34">
        <v>420</v>
      </c>
      <c r="E13" s="34">
        <v>420</v>
      </c>
      <c r="F13" s="34">
        <v>420</v>
      </c>
      <c r="G13" s="34">
        <v>400</v>
      </c>
      <c r="H13" s="34">
        <v>380</v>
      </c>
      <c r="I13" s="34">
        <v>380</v>
      </c>
      <c r="J13" s="34">
        <v>360</v>
      </c>
      <c r="K13" s="34">
        <v>340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235</v>
      </c>
      <c r="D15" s="34" t="s">
        <v>235</v>
      </c>
      <c r="E15" s="34" t="s">
        <v>235</v>
      </c>
      <c r="F15" s="34" t="s">
        <v>235</v>
      </c>
      <c r="G15" s="34" t="s">
        <v>235</v>
      </c>
      <c r="H15" s="34" t="s">
        <v>235</v>
      </c>
      <c r="I15" s="34" t="s">
        <v>235</v>
      </c>
      <c r="J15" s="34" t="s">
        <v>235</v>
      </c>
      <c r="K15" s="34" t="s">
        <v>235</v>
      </c>
    </row>
    <row r="16" spans="1:11" ht="21.95" customHeight="1" x14ac:dyDescent="0.15">
      <c r="A16" s="87"/>
      <c r="B16" s="35" t="s">
        <v>24</v>
      </c>
      <c r="C16" s="34" t="s">
        <v>236</v>
      </c>
      <c r="D16" s="34" t="s">
        <v>236</v>
      </c>
      <c r="E16" s="34" t="s">
        <v>236</v>
      </c>
      <c r="F16" s="34" t="s">
        <v>236</v>
      </c>
      <c r="G16" s="34" t="s">
        <v>236</v>
      </c>
      <c r="H16" s="34" t="s">
        <v>236</v>
      </c>
      <c r="I16" s="34" t="s">
        <v>236</v>
      </c>
      <c r="J16" s="34" t="s">
        <v>236</v>
      </c>
      <c r="K16" s="34" t="s">
        <v>236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500</v>
      </c>
      <c r="D19" s="34">
        <v>430</v>
      </c>
      <c r="E19" s="34">
        <v>380</v>
      </c>
      <c r="F19" s="34">
        <v>380</v>
      </c>
      <c r="G19" s="34">
        <v>320</v>
      </c>
      <c r="H19" s="34">
        <v>500</v>
      </c>
      <c r="I19" s="34">
        <v>500</v>
      </c>
      <c r="J19" s="34">
        <v>430</v>
      </c>
      <c r="K19" s="34">
        <v>360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248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780</v>
      </c>
      <c r="D21" s="83"/>
      <c r="E21" s="83"/>
      <c r="F21" s="83">
        <v>780</v>
      </c>
      <c r="G21" s="83"/>
      <c r="H21" s="83"/>
      <c r="I21" s="83">
        <v>780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1210</v>
      </c>
      <c r="D22" s="83"/>
      <c r="E22" s="83"/>
      <c r="F22" s="83">
        <v>1210</v>
      </c>
      <c r="G22" s="83"/>
      <c r="H22" s="83"/>
      <c r="I22" s="83">
        <v>1210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17</v>
      </c>
      <c r="D23" s="83"/>
      <c r="E23" s="83"/>
      <c r="F23" s="83">
        <v>17</v>
      </c>
      <c r="G23" s="83"/>
      <c r="H23" s="83"/>
      <c r="I23" s="83">
        <v>17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243</v>
      </c>
      <c r="D24" s="83"/>
      <c r="E24" s="83"/>
      <c r="F24" s="83">
        <v>241</v>
      </c>
      <c r="G24" s="83"/>
      <c r="H24" s="83"/>
      <c r="I24" s="83">
        <v>241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/>
      <c r="D26" s="70"/>
      <c r="E26" s="71"/>
      <c r="F26" s="69" t="s">
        <v>133</v>
      </c>
      <c r="G26" s="70"/>
      <c r="H26" s="71"/>
      <c r="I26" s="69" t="s">
        <v>251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246</v>
      </c>
      <c r="D29" s="81"/>
      <c r="E29" s="82"/>
      <c r="F29" s="80" t="s">
        <v>247</v>
      </c>
      <c r="G29" s="81"/>
      <c r="H29" s="82"/>
      <c r="I29" s="80" t="s">
        <v>250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9.5299999999999994</v>
      </c>
      <c r="F33" s="37">
        <v>9.33</v>
      </c>
      <c r="G33" s="37">
        <v>9.23</v>
      </c>
      <c r="H33" s="34">
        <v>9.3699999999999992</v>
      </c>
      <c r="I33" s="37">
        <v>9.32</v>
      </c>
      <c r="J33" s="17">
        <v>9.33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11.5</v>
      </c>
      <c r="F34" s="37">
        <v>9.56</v>
      </c>
      <c r="G34" s="37">
        <v>13.65</v>
      </c>
      <c r="H34" s="34">
        <v>12.19</v>
      </c>
      <c r="I34" s="37">
        <v>13.55</v>
      </c>
      <c r="J34" s="17">
        <v>12.16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25.6</v>
      </c>
      <c r="F35" s="37">
        <v>25.5</v>
      </c>
      <c r="G35" s="30">
        <v>12.2</v>
      </c>
      <c r="H35" s="34">
        <v>20.100000000000001</v>
      </c>
      <c r="I35" s="37">
        <v>22.4</v>
      </c>
      <c r="J35" s="17">
        <v>18.5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4.8499999999999996</v>
      </c>
      <c r="F36" s="30">
        <v>5.12</v>
      </c>
      <c r="G36" s="30">
        <v>2.71</v>
      </c>
      <c r="H36" s="32">
        <v>5.92</v>
      </c>
      <c r="I36" s="37">
        <v>5.28</v>
      </c>
      <c r="J36" s="17">
        <v>4.28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1.1000000000000001</v>
      </c>
      <c r="H37" s="34">
        <v>1.1000000000000001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10.119999999999999</v>
      </c>
      <c r="F38" s="37">
        <v>10.16</v>
      </c>
      <c r="G38" s="37">
        <v>10.01</v>
      </c>
      <c r="H38" s="34">
        <v>10</v>
      </c>
      <c r="I38" s="37">
        <v>9.98</v>
      </c>
      <c r="J38" s="17">
        <v>10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40.299999999999997</v>
      </c>
      <c r="F39" s="37">
        <v>42.3</v>
      </c>
      <c r="G39" s="37">
        <v>37.299999999999997</v>
      </c>
      <c r="H39" s="34">
        <v>43.8</v>
      </c>
      <c r="I39" s="37">
        <v>43.6</v>
      </c>
      <c r="J39" s="17">
        <v>42.9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5.55</v>
      </c>
      <c r="F40" s="37">
        <v>5.36</v>
      </c>
      <c r="G40" s="37">
        <v>4.6100000000000003</v>
      </c>
      <c r="H40" s="34">
        <v>4.75</v>
      </c>
      <c r="I40" s="37">
        <v>4.8099999999999996</v>
      </c>
      <c r="J40" s="17">
        <v>4.72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6.61</v>
      </c>
      <c r="F41" s="37">
        <v>6.69</v>
      </c>
      <c r="G41" s="37">
        <v>6.65</v>
      </c>
      <c r="H41" s="34">
        <v>7.02</v>
      </c>
      <c r="I41" s="37">
        <v>7.26</v>
      </c>
      <c r="J41" s="17">
        <v>7.24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980</v>
      </c>
      <c r="F42" s="37">
        <v>1170</v>
      </c>
      <c r="G42" s="37">
        <v>680</v>
      </c>
      <c r="H42" s="34">
        <v>700</v>
      </c>
      <c r="I42" s="37">
        <v>554</v>
      </c>
      <c r="J42" s="17">
        <v>515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8.09</v>
      </c>
      <c r="F43" s="37">
        <v>9.5500000000000007</v>
      </c>
      <c r="G43" s="37">
        <v>11.59</v>
      </c>
      <c r="H43" s="34">
        <v>9.84</v>
      </c>
      <c r="I43" s="37">
        <v>7.95</v>
      </c>
      <c r="J43" s="17">
        <v>8.81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24.1</v>
      </c>
      <c r="F44" s="37">
        <v>22.3</v>
      </c>
      <c r="G44" s="37">
        <v>11</v>
      </c>
      <c r="H44" s="34">
        <v>12</v>
      </c>
      <c r="I44" s="37">
        <v>19.5</v>
      </c>
      <c r="J44" s="17">
        <v>17.7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0.75</v>
      </c>
      <c r="F45" s="37">
        <v>8.86</v>
      </c>
      <c r="G45" s="37">
        <v>1.91</v>
      </c>
      <c r="H45" s="34">
        <v>4.95</v>
      </c>
      <c r="I45" s="37">
        <v>2.78</v>
      </c>
      <c r="J45" s="17">
        <v>2.19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9.49</v>
      </c>
      <c r="F46" s="37">
        <v>9.19</v>
      </c>
      <c r="G46" s="37">
        <v>8.1</v>
      </c>
      <c r="H46" s="34">
        <v>8.32</v>
      </c>
      <c r="I46" s="37">
        <v>9.35</v>
      </c>
      <c r="J46" s="17">
        <v>9.2100000000000009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32.1</v>
      </c>
      <c r="F47" s="37">
        <v>30.3</v>
      </c>
      <c r="G47" s="37">
        <v>23</v>
      </c>
      <c r="H47" s="34">
        <v>23.3</v>
      </c>
      <c r="I47" s="37">
        <v>19.2</v>
      </c>
      <c r="J47" s="17">
        <v>19.100000000000001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7.26</v>
      </c>
      <c r="F48" s="37">
        <v>9.9700000000000006</v>
      </c>
      <c r="G48" s="37">
        <v>3.83</v>
      </c>
      <c r="H48" s="34">
        <v>9.31</v>
      </c>
      <c r="I48" s="37">
        <v>9.6</v>
      </c>
      <c r="J48" s="17">
        <v>4.6900000000000004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9.5500000000000007</v>
      </c>
      <c r="F50" s="37">
        <v>9.5500000000000007</v>
      </c>
      <c r="G50" s="37">
        <v>9.5299999999999994</v>
      </c>
      <c r="H50" s="34">
        <v>9.43</v>
      </c>
      <c r="I50" s="37">
        <v>9.34</v>
      </c>
      <c r="J50" s="17">
        <v>9.33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11.41</v>
      </c>
      <c r="F51" s="37">
        <v>12.49</v>
      </c>
      <c r="G51" s="37">
        <v>9.33</v>
      </c>
      <c r="H51" s="34">
        <v>12.09</v>
      </c>
      <c r="I51" s="37">
        <v>10.6</v>
      </c>
      <c r="J51" s="17">
        <v>10.18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10</v>
      </c>
      <c r="F52" s="37">
        <v>7.2</v>
      </c>
      <c r="G52" s="37">
        <v>11</v>
      </c>
      <c r="H52" s="34">
        <v>11</v>
      </c>
      <c r="I52" s="37">
        <v>10</v>
      </c>
      <c r="J52" s="17">
        <v>9.4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2.91</v>
      </c>
      <c r="F53" s="15">
        <v>8</v>
      </c>
      <c r="G53" s="15">
        <v>1.91</v>
      </c>
      <c r="H53" s="34">
        <v>5.53</v>
      </c>
      <c r="I53" s="37">
        <v>5.62</v>
      </c>
      <c r="J53" s="17">
        <v>3.68</v>
      </c>
    </row>
    <row r="54" spans="1:13" ht="14.25" x14ac:dyDescent="0.15">
      <c r="A54" s="18" t="s">
        <v>86</v>
      </c>
      <c r="B54" s="18" t="s">
        <v>87</v>
      </c>
      <c r="C54" s="19">
        <v>7.99</v>
      </c>
      <c r="D54" s="18" t="s">
        <v>88</v>
      </c>
      <c r="E54" s="19">
        <v>92</v>
      </c>
      <c r="F54" s="18" t="s">
        <v>89</v>
      </c>
      <c r="G54" s="19">
        <v>85</v>
      </c>
      <c r="H54" s="18" t="s">
        <v>90</v>
      </c>
      <c r="I54" s="19">
        <v>0.2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3.65</v>
      </c>
      <c r="C58" s="25"/>
      <c r="D58" s="28">
        <v>4.55</v>
      </c>
      <c r="E58" s="25"/>
      <c r="F58" s="25">
        <v>1.18</v>
      </c>
      <c r="G58" s="29"/>
      <c r="H58" s="25">
        <v>6.24</v>
      </c>
      <c r="I58" s="25"/>
      <c r="J58" s="17">
        <v>5.64</v>
      </c>
      <c r="K58" s="17"/>
      <c r="L58" s="17">
        <v>18.600000000000001</v>
      </c>
      <c r="M58" s="17"/>
    </row>
    <row r="59" spans="1:13" ht="18.75" x14ac:dyDescent="0.25">
      <c r="A59" s="24" t="s">
        <v>5</v>
      </c>
      <c r="B59" s="25"/>
      <c r="C59" s="25"/>
      <c r="D59" s="28">
        <v>3.81</v>
      </c>
      <c r="E59" s="25"/>
      <c r="F59" s="25">
        <v>3.78</v>
      </c>
      <c r="G59" s="29"/>
      <c r="H59" s="25">
        <v>0.7</v>
      </c>
      <c r="I59" s="25"/>
      <c r="J59" s="17">
        <v>0.66</v>
      </c>
      <c r="K59" s="17"/>
      <c r="L59" s="17">
        <v>7.76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>
        <v>1.28</v>
      </c>
      <c r="D62" s="28"/>
      <c r="E62" s="25">
        <v>5.9</v>
      </c>
      <c r="F62" s="25"/>
      <c r="G62" s="33">
        <v>10</v>
      </c>
      <c r="H62" s="25"/>
      <c r="I62" s="25">
        <v>2.7</v>
      </c>
      <c r="J62" s="17"/>
      <c r="K62" s="17">
        <v>26</v>
      </c>
      <c r="L62" s="17"/>
      <c r="M62" s="17">
        <v>36</v>
      </c>
    </row>
    <row r="63" spans="1:13" ht="18.75" x14ac:dyDescent="0.25">
      <c r="A63" s="26" t="s">
        <v>7</v>
      </c>
      <c r="B63" s="25"/>
      <c r="C63" s="25">
        <v>24.21</v>
      </c>
      <c r="D63" s="28"/>
      <c r="E63" s="25">
        <v>26.5</v>
      </c>
      <c r="F63" s="25"/>
      <c r="G63" s="29">
        <v>32</v>
      </c>
      <c r="H63" s="25"/>
      <c r="I63" s="25">
        <v>24.6</v>
      </c>
      <c r="J63" s="17"/>
      <c r="K63" s="17">
        <v>29</v>
      </c>
      <c r="M63" s="17">
        <v>20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2.5</v>
      </c>
      <c r="C65" s="25">
        <v>3.1</v>
      </c>
      <c r="D65" s="28">
        <v>4.0599999999999996</v>
      </c>
      <c r="E65" s="25">
        <v>4.01</v>
      </c>
      <c r="F65" s="25">
        <v>1.31</v>
      </c>
      <c r="G65" s="29">
        <v>10.1</v>
      </c>
      <c r="H65" s="25">
        <v>1.5</v>
      </c>
      <c r="I65" s="25">
        <v>9</v>
      </c>
      <c r="J65" s="17">
        <v>6.02</v>
      </c>
      <c r="K65" s="17">
        <v>2.6</v>
      </c>
      <c r="L65" s="17">
        <v>4.16</v>
      </c>
      <c r="M65" s="17">
        <v>3.1</v>
      </c>
    </row>
    <row r="66" spans="1:13" ht="18.75" x14ac:dyDescent="0.25">
      <c r="A66" s="27" t="s">
        <v>8</v>
      </c>
      <c r="B66" s="31">
        <v>4.5</v>
      </c>
      <c r="C66" s="25">
        <v>5.8</v>
      </c>
      <c r="D66" s="28">
        <v>9.83</v>
      </c>
      <c r="E66" s="25">
        <v>5.6</v>
      </c>
      <c r="F66" s="25">
        <v>6.66</v>
      </c>
      <c r="G66" s="29">
        <v>5.0999999999999996</v>
      </c>
      <c r="H66" s="25">
        <v>6.67</v>
      </c>
      <c r="I66" s="25">
        <v>4.2</v>
      </c>
      <c r="J66" s="17">
        <v>4.53</v>
      </c>
      <c r="K66" s="17">
        <v>5.4</v>
      </c>
      <c r="L66" s="17">
        <v>3.8</v>
      </c>
      <c r="M66" s="17">
        <v>4.5999999999999996</v>
      </c>
    </row>
    <row r="67" spans="1:13" ht="18.75" x14ac:dyDescent="0.25">
      <c r="A67" s="27" t="s">
        <v>9</v>
      </c>
      <c r="B67" s="31">
        <v>9.52</v>
      </c>
      <c r="C67" s="25">
        <v>4</v>
      </c>
      <c r="D67" s="28">
        <v>4.47</v>
      </c>
      <c r="E67" s="25">
        <v>4.8</v>
      </c>
      <c r="F67" s="25">
        <v>2.56</v>
      </c>
      <c r="G67" s="29">
        <v>3.2</v>
      </c>
      <c r="H67" s="25">
        <v>6.93</v>
      </c>
      <c r="I67" s="25">
        <v>4</v>
      </c>
      <c r="J67" s="17">
        <v>3.31</v>
      </c>
      <c r="K67" s="17">
        <v>6.1</v>
      </c>
      <c r="L67" s="17">
        <v>3.76</v>
      </c>
      <c r="M67" s="17">
        <v>5.2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J55:M55"/>
    <mergeCell ref="A60:M60"/>
    <mergeCell ref="A64:M64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68"/>
  <sheetViews>
    <sheetView topLeftCell="A19" workbookViewId="0">
      <selection activeCell="I26" sqref="I26:K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124</v>
      </c>
      <c r="D2" s="97"/>
      <c r="E2" s="97"/>
      <c r="F2" s="98" t="s">
        <v>125</v>
      </c>
      <c r="G2" s="98"/>
      <c r="H2" s="98"/>
      <c r="I2" s="99" t="s">
        <v>256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58790</v>
      </c>
      <c r="D4" s="89"/>
      <c r="E4" s="89"/>
      <c r="F4" s="89">
        <v>59900</v>
      </c>
      <c r="G4" s="89"/>
      <c r="H4" s="89"/>
      <c r="I4" s="89">
        <v>60880</v>
      </c>
      <c r="J4" s="89"/>
      <c r="K4" s="89"/>
    </row>
    <row r="5" spans="1:11" ht="21.95" customHeight="1" x14ac:dyDescent="0.15">
      <c r="A5" s="100"/>
      <c r="B5" s="6" t="s">
        <v>17</v>
      </c>
      <c r="C5" s="89">
        <v>58320</v>
      </c>
      <c r="D5" s="89"/>
      <c r="E5" s="89"/>
      <c r="F5" s="89">
        <v>59200</v>
      </c>
      <c r="G5" s="89"/>
      <c r="H5" s="89"/>
      <c r="I5" s="89">
        <v>60530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45</v>
      </c>
      <c r="D7" s="89"/>
      <c r="E7" s="89"/>
      <c r="F7" s="89">
        <v>45</v>
      </c>
      <c r="G7" s="89"/>
      <c r="H7" s="89"/>
      <c r="I7" s="89">
        <v>48</v>
      </c>
      <c r="J7" s="89"/>
      <c r="K7" s="89"/>
    </row>
    <row r="8" spans="1:11" ht="21.95" customHeight="1" x14ac:dyDescent="0.15">
      <c r="A8" s="84"/>
      <c r="B8" s="7" t="s">
        <v>21</v>
      </c>
      <c r="C8" s="89">
        <v>45</v>
      </c>
      <c r="D8" s="89"/>
      <c r="E8" s="89"/>
      <c r="F8" s="89">
        <v>45</v>
      </c>
      <c r="G8" s="89"/>
      <c r="H8" s="89"/>
      <c r="I8" s="89">
        <v>48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340</v>
      </c>
      <c r="D13" s="34">
        <v>310</v>
      </c>
      <c r="E13" s="34">
        <v>300</v>
      </c>
      <c r="F13" s="34">
        <v>300</v>
      </c>
      <c r="G13" s="34">
        <v>280</v>
      </c>
      <c r="H13" s="34">
        <v>260</v>
      </c>
      <c r="I13" s="34">
        <v>260</v>
      </c>
      <c r="J13" s="34">
        <v>240</v>
      </c>
      <c r="K13" s="34">
        <v>550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30</v>
      </c>
      <c r="G14" s="85"/>
      <c r="H14" s="85"/>
      <c r="I14" s="85" t="s">
        <v>257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235</v>
      </c>
      <c r="D15" s="34" t="s">
        <v>235</v>
      </c>
      <c r="E15" s="34" t="s">
        <v>235</v>
      </c>
      <c r="F15" s="34" t="s">
        <v>235</v>
      </c>
      <c r="G15" s="34" t="s">
        <v>235</v>
      </c>
      <c r="H15" s="34" t="s">
        <v>235</v>
      </c>
      <c r="I15" s="34" t="s">
        <v>235</v>
      </c>
      <c r="J15" s="34" t="s">
        <v>235</v>
      </c>
      <c r="K15" s="34" t="s">
        <v>235</v>
      </c>
    </row>
    <row r="16" spans="1:11" ht="21.95" customHeight="1" x14ac:dyDescent="0.15">
      <c r="A16" s="87"/>
      <c r="B16" s="35" t="s">
        <v>24</v>
      </c>
      <c r="C16" s="34" t="s">
        <v>236</v>
      </c>
      <c r="D16" s="34" t="s">
        <v>236</v>
      </c>
      <c r="E16" s="34" t="s">
        <v>236</v>
      </c>
      <c r="F16" s="34" t="s">
        <v>236</v>
      </c>
      <c r="G16" s="34" t="s">
        <v>236</v>
      </c>
      <c r="H16" s="34" t="s">
        <v>236</v>
      </c>
      <c r="I16" s="34" t="s">
        <v>236</v>
      </c>
      <c r="J16" s="34" t="s">
        <v>236</v>
      </c>
      <c r="K16" s="34" t="s">
        <v>236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360</v>
      </c>
      <c r="D19" s="34">
        <v>280</v>
      </c>
      <c r="E19" s="34">
        <v>530</v>
      </c>
      <c r="F19" s="34">
        <v>530</v>
      </c>
      <c r="G19" s="34">
        <v>460</v>
      </c>
      <c r="H19" s="34">
        <v>400</v>
      </c>
      <c r="I19" s="34">
        <v>400</v>
      </c>
      <c r="J19" s="34">
        <v>330</v>
      </c>
      <c r="K19" s="34">
        <v>260</v>
      </c>
    </row>
    <row r="20" spans="1:11" ht="28.5" customHeight="1" x14ac:dyDescent="0.15">
      <c r="A20" s="84"/>
      <c r="B20" s="8" t="s">
        <v>34</v>
      </c>
      <c r="C20" s="85" t="s">
        <v>252</v>
      </c>
      <c r="D20" s="85"/>
      <c r="E20" s="85"/>
      <c r="F20" s="85" t="s">
        <v>35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780</v>
      </c>
      <c r="D21" s="83"/>
      <c r="E21" s="83"/>
      <c r="F21" s="83">
        <v>3000</v>
      </c>
      <c r="G21" s="83"/>
      <c r="H21" s="83"/>
      <c r="I21" s="83">
        <v>2900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1210</v>
      </c>
      <c r="D22" s="83"/>
      <c r="E22" s="83"/>
      <c r="F22" s="83">
        <v>1210</v>
      </c>
      <c r="G22" s="83"/>
      <c r="H22" s="83"/>
      <c r="I22" s="83">
        <v>1050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17</v>
      </c>
      <c r="D23" s="83"/>
      <c r="E23" s="83"/>
      <c r="F23" s="83">
        <v>17</v>
      </c>
      <c r="G23" s="83"/>
      <c r="H23" s="83"/>
      <c r="I23" s="83">
        <v>17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239</v>
      </c>
      <c r="D24" s="83"/>
      <c r="E24" s="83"/>
      <c r="F24" s="83">
        <v>239</v>
      </c>
      <c r="G24" s="83"/>
      <c r="H24" s="83"/>
      <c r="I24" s="83">
        <v>239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/>
      <c r="D26" s="70"/>
      <c r="E26" s="71"/>
      <c r="F26" s="69" t="s">
        <v>255</v>
      </c>
      <c r="G26" s="70"/>
      <c r="H26" s="71"/>
      <c r="I26" s="69" t="s">
        <v>259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246</v>
      </c>
      <c r="D29" s="81"/>
      <c r="E29" s="82"/>
      <c r="F29" s="80" t="s">
        <v>253</v>
      </c>
      <c r="G29" s="81"/>
      <c r="H29" s="82"/>
      <c r="I29" s="80" t="s">
        <v>130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9.42</v>
      </c>
      <c r="F33" s="37">
        <v>8.7899999999999991</v>
      </c>
      <c r="G33" s="37">
        <v>9.32</v>
      </c>
      <c r="H33" s="34">
        <v>9.2200000000000006</v>
      </c>
      <c r="I33" s="37">
        <v>9.3699999999999992</v>
      </c>
      <c r="J33" s="17">
        <v>9.32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8.74</v>
      </c>
      <c r="F34" s="37">
        <v>7.59</v>
      </c>
      <c r="G34" s="37">
        <v>13.56</v>
      </c>
      <c r="H34" s="34">
        <v>5.81</v>
      </c>
      <c r="I34" s="37">
        <v>7.03</v>
      </c>
      <c r="J34" s="17">
        <v>8.41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22.3</v>
      </c>
      <c r="F35" s="37">
        <v>21.4</v>
      </c>
      <c r="G35" s="30">
        <v>7.5</v>
      </c>
      <c r="H35" s="34">
        <v>10</v>
      </c>
      <c r="I35" s="37">
        <v>10.1</v>
      </c>
      <c r="J35" s="17">
        <v>13.8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7">
        <v>7.01</v>
      </c>
      <c r="F36" s="37">
        <v>10</v>
      </c>
      <c r="G36" s="37">
        <v>2.66</v>
      </c>
      <c r="H36" s="37">
        <v>6.99</v>
      </c>
      <c r="I36" s="37">
        <v>7.2</v>
      </c>
      <c r="J36" s="37">
        <v>6.12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1.1000000000000001</v>
      </c>
      <c r="H37" s="37">
        <v>1.1000000000000001</v>
      </c>
      <c r="I37" s="37">
        <v>1</v>
      </c>
      <c r="J37" s="3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10.15</v>
      </c>
      <c r="F38" s="37">
        <v>10.23</v>
      </c>
      <c r="G38" s="37">
        <v>10.07</v>
      </c>
      <c r="H38" s="34">
        <v>10.1</v>
      </c>
      <c r="I38" s="37">
        <v>10.039999999999999</v>
      </c>
      <c r="J38" s="17">
        <v>10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39.6</v>
      </c>
      <c r="F39" s="37">
        <v>44.1</v>
      </c>
      <c r="G39" s="37">
        <v>47.6</v>
      </c>
      <c r="H39" s="34">
        <v>23.5</v>
      </c>
      <c r="I39" s="37">
        <v>24.8</v>
      </c>
      <c r="J39" s="17">
        <v>26.9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4.67</v>
      </c>
      <c r="F40" s="37">
        <v>4.78</v>
      </c>
      <c r="G40" s="37">
        <v>4.3899999999999997</v>
      </c>
      <c r="H40" s="34">
        <v>4.17</v>
      </c>
      <c r="I40" s="37">
        <v>4.26</v>
      </c>
      <c r="J40" s="17">
        <v>4.3099999999999996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7.61</v>
      </c>
      <c r="F41" s="37">
        <v>8.31</v>
      </c>
      <c r="G41" s="37">
        <v>8.2100000000000009</v>
      </c>
      <c r="H41" s="34">
        <v>6.41</v>
      </c>
      <c r="I41" s="37">
        <v>6.72</v>
      </c>
      <c r="J41" s="17">
        <v>7.41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464</v>
      </c>
      <c r="F42" s="37">
        <v>431</v>
      </c>
      <c r="G42" s="37">
        <v>1950</v>
      </c>
      <c r="H42" s="34">
        <v>380</v>
      </c>
      <c r="I42" s="37">
        <v>4.41</v>
      </c>
      <c r="J42" s="17">
        <v>597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10.43</v>
      </c>
      <c r="F43" s="37">
        <v>7.83</v>
      </c>
      <c r="G43" s="37">
        <v>8.0500000000000007</v>
      </c>
      <c r="H43" s="34">
        <v>5.35</v>
      </c>
      <c r="I43" s="37">
        <v>5.38</v>
      </c>
      <c r="J43" s="17">
        <v>8.6199999999999992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16.399999999999999</v>
      </c>
      <c r="F44" s="37">
        <v>15.4</v>
      </c>
      <c r="G44" s="37">
        <v>15.1</v>
      </c>
      <c r="H44" s="34">
        <v>16</v>
      </c>
      <c r="I44" s="37">
        <v>15.1</v>
      </c>
      <c r="J44" s="17">
        <v>16.399999999999999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2.99</v>
      </c>
      <c r="F45" s="37">
        <v>5.55</v>
      </c>
      <c r="G45" s="37">
        <v>1.71</v>
      </c>
      <c r="H45" s="34">
        <v>8.84</v>
      </c>
      <c r="I45" s="37">
        <v>4.6900000000000004</v>
      </c>
      <c r="J45" s="17">
        <v>4.79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9.0299999999999994</v>
      </c>
      <c r="F46" s="37">
        <v>8.58</v>
      </c>
      <c r="G46" s="37">
        <v>6.11</v>
      </c>
      <c r="H46" s="34">
        <v>4.4800000000000004</v>
      </c>
      <c r="I46" s="37">
        <v>6.68</v>
      </c>
      <c r="J46" s="17">
        <v>8.36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17.2</v>
      </c>
      <c r="F47" s="37">
        <v>17.399999999999999</v>
      </c>
      <c r="G47" s="37">
        <v>17.100000000000001</v>
      </c>
      <c r="H47" s="34">
        <v>17.2</v>
      </c>
      <c r="I47" s="37">
        <v>17.399999999999999</v>
      </c>
      <c r="J47" s="17">
        <v>16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19.8</v>
      </c>
      <c r="F48" s="37">
        <v>8.77</v>
      </c>
      <c r="G48" s="37">
        <v>2.3199999999999998</v>
      </c>
      <c r="H48" s="34">
        <v>9</v>
      </c>
      <c r="I48" s="37">
        <v>4.53</v>
      </c>
      <c r="J48" s="17">
        <v>3.86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9.14</v>
      </c>
      <c r="F50" s="37">
        <v>9.27</v>
      </c>
      <c r="G50" s="37">
        <v>9.3699999999999992</v>
      </c>
      <c r="H50" s="34">
        <v>9.4700000000000006</v>
      </c>
      <c r="I50" s="37">
        <v>9.3699999999999992</v>
      </c>
      <c r="J50" s="17">
        <v>9.32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9.07</v>
      </c>
      <c r="F51" s="37">
        <v>9.66</v>
      </c>
      <c r="G51" s="37">
        <v>10.51</v>
      </c>
      <c r="H51" s="34">
        <v>5.58</v>
      </c>
      <c r="I51" s="37">
        <v>5.73</v>
      </c>
      <c r="J51" s="17">
        <v>7.01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9.01</v>
      </c>
      <c r="F52" s="37">
        <v>9.4</v>
      </c>
      <c r="G52" s="37">
        <v>10</v>
      </c>
      <c r="H52" s="34">
        <v>8</v>
      </c>
      <c r="I52" s="37">
        <v>8.4</v>
      </c>
      <c r="J52" s="17">
        <v>9.1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7.39</v>
      </c>
      <c r="F53" s="15">
        <v>3.23</v>
      </c>
      <c r="G53" s="15">
        <v>1.26</v>
      </c>
      <c r="H53" s="34">
        <v>5.6</v>
      </c>
      <c r="I53" s="37">
        <v>5.33</v>
      </c>
      <c r="J53" s="17">
        <v>4.18</v>
      </c>
    </row>
    <row r="54" spans="1:13" ht="14.25" x14ac:dyDescent="0.15">
      <c r="A54" s="18" t="s">
        <v>86</v>
      </c>
      <c r="B54" s="18" t="s">
        <v>87</v>
      </c>
      <c r="C54" s="19"/>
      <c r="D54" s="18" t="s">
        <v>88</v>
      </c>
      <c r="E54" s="19"/>
      <c r="F54" s="18" t="s">
        <v>89</v>
      </c>
      <c r="G54" s="19"/>
      <c r="H54" s="18" t="s">
        <v>90</v>
      </c>
      <c r="I54" s="19"/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37.799999999999997</v>
      </c>
      <c r="C58" s="25"/>
      <c r="D58" s="28">
        <v>12.2</v>
      </c>
      <c r="E58" s="25"/>
      <c r="F58" s="25"/>
      <c r="G58" s="29"/>
      <c r="H58" s="25">
        <v>1.3</v>
      </c>
      <c r="I58" s="25"/>
      <c r="J58" s="17">
        <v>1.53</v>
      </c>
      <c r="K58" s="17"/>
      <c r="L58" s="17">
        <v>24.6</v>
      </c>
      <c r="M58" s="17"/>
    </row>
    <row r="59" spans="1:13" ht="18.75" x14ac:dyDescent="0.25">
      <c r="A59" s="24" t="s">
        <v>5</v>
      </c>
      <c r="B59" s="25">
        <v>4.4400000000000004</v>
      </c>
      <c r="C59" s="25"/>
      <c r="D59" s="28">
        <v>2.09</v>
      </c>
      <c r="E59" s="25"/>
      <c r="F59" s="25">
        <v>16.899999999999999</v>
      </c>
      <c r="G59" s="29"/>
      <c r="H59" s="25">
        <v>6.79</v>
      </c>
      <c r="I59" s="25"/>
      <c r="J59" s="17">
        <v>0.51</v>
      </c>
      <c r="K59" s="17"/>
      <c r="L59" s="17">
        <v>6.13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>
        <v>7.6</v>
      </c>
      <c r="M61" s="17">
        <v>66.42</v>
      </c>
    </row>
    <row r="62" spans="1:13" ht="18.75" x14ac:dyDescent="0.25">
      <c r="A62" s="26" t="s">
        <v>6</v>
      </c>
      <c r="B62" s="25"/>
      <c r="C62" s="25">
        <v>2.8</v>
      </c>
      <c r="D62" s="28"/>
      <c r="E62" s="25">
        <v>5.45</v>
      </c>
      <c r="F62" s="25"/>
      <c r="G62" s="33">
        <v>8</v>
      </c>
      <c r="H62" s="25"/>
      <c r="I62" s="25">
        <v>11.5</v>
      </c>
      <c r="J62" s="17"/>
      <c r="K62" s="17">
        <v>11.2</v>
      </c>
      <c r="L62" s="17"/>
      <c r="M62" s="17">
        <v>11.75</v>
      </c>
    </row>
    <row r="63" spans="1:13" ht="18.75" x14ac:dyDescent="0.25">
      <c r="A63" s="26" t="s">
        <v>7</v>
      </c>
      <c r="B63" s="25"/>
      <c r="C63" s="25">
        <v>28.74</v>
      </c>
      <c r="D63" s="28"/>
      <c r="E63" s="25">
        <v>36.56</v>
      </c>
      <c r="F63" s="25"/>
      <c r="G63" s="29">
        <v>20.5</v>
      </c>
      <c r="H63" s="25"/>
      <c r="I63" s="25">
        <v>43.4</v>
      </c>
      <c r="J63" s="17"/>
      <c r="K63" s="17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4.1399999999999997</v>
      </c>
      <c r="C65" s="25">
        <v>3.9</v>
      </c>
      <c r="D65" s="28">
        <v>9.44</v>
      </c>
      <c r="E65" s="25">
        <v>4.5999999999999996</v>
      </c>
      <c r="F65" s="25">
        <v>1.37</v>
      </c>
      <c r="G65" s="29">
        <v>1.1100000000000001</v>
      </c>
      <c r="H65" s="25">
        <v>1.72</v>
      </c>
      <c r="I65" s="25">
        <v>2.2999999999999998</v>
      </c>
      <c r="J65" s="17">
        <v>11.1</v>
      </c>
      <c r="K65" s="17">
        <v>3.4</v>
      </c>
      <c r="L65" s="17">
        <v>7.89</v>
      </c>
      <c r="M65" s="17">
        <v>4.0999999999999996</v>
      </c>
    </row>
    <row r="66" spans="1:13" ht="18.75" x14ac:dyDescent="0.25">
      <c r="A66" s="27" t="s">
        <v>8</v>
      </c>
      <c r="B66" s="25">
        <v>3.33</v>
      </c>
      <c r="C66" s="25">
        <v>5</v>
      </c>
      <c r="D66" s="28">
        <v>12.5</v>
      </c>
      <c r="E66" s="25">
        <v>5.6</v>
      </c>
      <c r="F66" s="25">
        <v>0.67</v>
      </c>
      <c r="G66" s="29">
        <v>1.4</v>
      </c>
      <c r="H66" s="25">
        <v>1.84</v>
      </c>
      <c r="I66" s="25">
        <v>2</v>
      </c>
      <c r="J66" s="17">
        <v>10.8</v>
      </c>
      <c r="K66" s="17">
        <v>3.6</v>
      </c>
      <c r="L66" s="17">
        <v>8.77</v>
      </c>
      <c r="M66" s="17">
        <v>4.5999999999999996</v>
      </c>
    </row>
    <row r="67" spans="1:13" ht="18.75" x14ac:dyDescent="0.25">
      <c r="A67" s="27" t="s">
        <v>9</v>
      </c>
      <c r="B67" s="25">
        <v>7.66</v>
      </c>
      <c r="C67" s="25">
        <v>4.7</v>
      </c>
      <c r="D67" s="28">
        <v>11</v>
      </c>
      <c r="E67" s="25">
        <v>4.9000000000000004</v>
      </c>
      <c r="F67" s="25">
        <v>0.73</v>
      </c>
      <c r="G67" s="29">
        <v>3.6</v>
      </c>
      <c r="H67" s="25">
        <v>2.5</v>
      </c>
      <c r="I67" s="25">
        <v>3.4</v>
      </c>
      <c r="J67" s="17"/>
      <c r="K67" s="17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68"/>
  <sheetViews>
    <sheetView topLeftCell="A4" workbookViewId="0">
      <selection activeCell="C26" sqref="C26:E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140</v>
      </c>
      <c r="D2" s="97"/>
      <c r="E2" s="97"/>
      <c r="F2" s="98" t="s">
        <v>261</v>
      </c>
      <c r="G2" s="98"/>
      <c r="H2" s="98"/>
      <c r="I2" s="99" t="s">
        <v>143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61885</v>
      </c>
      <c r="D4" s="89"/>
      <c r="E4" s="89"/>
      <c r="F4" s="89">
        <v>62890</v>
      </c>
      <c r="G4" s="89"/>
      <c r="H4" s="89"/>
      <c r="I4" s="89">
        <v>63800</v>
      </c>
      <c r="J4" s="89"/>
      <c r="K4" s="89"/>
    </row>
    <row r="5" spans="1:11" ht="21.95" customHeight="1" x14ac:dyDescent="0.15">
      <c r="A5" s="100"/>
      <c r="B5" s="6" t="s">
        <v>17</v>
      </c>
      <c r="C5" s="89">
        <v>61100</v>
      </c>
      <c r="D5" s="89"/>
      <c r="E5" s="89"/>
      <c r="F5" s="89">
        <v>62400</v>
      </c>
      <c r="G5" s="89"/>
      <c r="H5" s="89"/>
      <c r="I5" s="89">
        <v>63400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45</v>
      </c>
      <c r="D7" s="89"/>
      <c r="E7" s="89"/>
      <c r="F7" s="89">
        <v>47</v>
      </c>
      <c r="G7" s="89"/>
      <c r="H7" s="89"/>
      <c r="I7" s="89">
        <v>47</v>
      </c>
      <c r="J7" s="89"/>
      <c r="K7" s="89"/>
    </row>
    <row r="8" spans="1:11" ht="21.95" customHeight="1" x14ac:dyDescent="0.15">
      <c r="A8" s="84"/>
      <c r="B8" s="7" t="s">
        <v>21</v>
      </c>
      <c r="C8" s="89">
        <v>45</v>
      </c>
      <c r="D8" s="89"/>
      <c r="E8" s="89"/>
      <c r="F8" s="89">
        <v>47</v>
      </c>
      <c r="G8" s="89"/>
      <c r="H8" s="89"/>
      <c r="I8" s="89">
        <v>47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550</v>
      </c>
      <c r="D13" s="34">
        <v>520</v>
      </c>
      <c r="E13" s="34">
        <v>500</v>
      </c>
      <c r="F13" s="34">
        <v>500</v>
      </c>
      <c r="G13" s="34">
        <v>490</v>
      </c>
      <c r="H13" s="34">
        <v>470</v>
      </c>
      <c r="I13" s="34">
        <v>470</v>
      </c>
      <c r="J13" s="34">
        <v>460</v>
      </c>
      <c r="K13" s="34">
        <v>450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235</v>
      </c>
      <c r="D15" s="34" t="s">
        <v>235</v>
      </c>
      <c r="E15" s="34" t="s">
        <v>235</v>
      </c>
      <c r="F15" s="34" t="s">
        <v>235</v>
      </c>
      <c r="G15" s="34" t="s">
        <v>235</v>
      </c>
      <c r="H15" s="34" t="s">
        <v>235</v>
      </c>
      <c r="I15" s="34" t="s">
        <v>235</v>
      </c>
      <c r="J15" s="34" t="s">
        <v>235</v>
      </c>
      <c r="K15" s="34" t="s">
        <v>235</v>
      </c>
    </row>
    <row r="16" spans="1:11" ht="21.95" customHeight="1" x14ac:dyDescent="0.15">
      <c r="A16" s="87"/>
      <c r="B16" s="35" t="s">
        <v>24</v>
      </c>
      <c r="C16" s="34" t="s">
        <v>236</v>
      </c>
      <c r="D16" s="34" t="s">
        <v>236</v>
      </c>
      <c r="E16" s="34" t="s">
        <v>236</v>
      </c>
      <c r="F16" s="34" t="s">
        <v>236</v>
      </c>
      <c r="G16" s="34" t="s">
        <v>236</v>
      </c>
      <c r="H16" s="34" t="s">
        <v>236</v>
      </c>
      <c r="I16" s="34" t="s">
        <v>236</v>
      </c>
      <c r="J16" s="34" t="s">
        <v>236</v>
      </c>
      <c r="K16" s="34" t="s">
        <v>236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260</v>
      </c>
      <c r="D19" s="34">
        <v>200</v>
      </c>
      <c r="E19" s="34">
        <v>480</v>
      </c>
      <c r="F19" s="34">
        <v>480</v>
      </c>
      <c r="G19" s="34">
        <v>420</v>
      </c>
      <c r="H19" s="34">
        <v>350</v>
      </c>
      <c r="I19" s="34">
        <v>340</v>
      </c>
      <c r="J19" s="34">
        <v>300</v>
      </c>
      <c r="K19" s="34">
        <v>230</v>
      </c>
    </row>
    <row r="20" spans="1:11" ht="28.5" customHeight="1" x14ac:dyDescent="0.15">
      <c r="A20" s="84"/>
      <c r="B20" s="8" t="s">
        <v>34</v>
      </c>
      <c r="C20" s="85" t="s">
        <v>260</v>
      </c>
      <c r="D20" s="85"/>
      <c r="E20" s="85"/>
      <c r="F20" s="85" t="s">
        <v>35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2900</v>
      </c>
      <c r="D21" s="83"/>
      <c r="E21" s="83"/>
      <c r="F21" s="83">
        <v>2900</v>
      </c>
      <c r="G21" s="83"/>
      <c r="H21" s="83"/>
      <c r="I21" s="83">
        <v>2900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1050</v>
      </c>
      <c r="D22" s="83"/>
      <c r="E22" s="83"/>
      <c r="F22" s="83">
        <v>1050</v>
      </c>
      <c r="G22" s="83"/>
      <c r="H22" s="83"/>
      <c r="I22" s="83">
        <v>1050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17</v>
      </c>
      <c r="D23" s="83"/>
      <c r="E23" s="83"/>
      <c r="F23" s="83">
        <v>17</v>
      </c>
      <c r="G23" s="83"/>
      <c r="H23" s="83"/>
      <c r="I23" s="83">
        <v>17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238</v>
      </c>
      <c r="D24" s="83"/>
      <c r="E24" s="83"/>
      <c r="F24" s="83">
        <v>238</v>
      </c>
      <c r="G24" s="83"/>
      <c r="H24" s="83"/>
      <c r="I24" s="83">
        <v>238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258</v>
      </c>
      <c r="D26" s="70"/>
      <c r="E26" s="71"/>
      <c r="F26" s="69" t="s">
        <v>263</v>
      </c>
      <c r="G26" s="70"/>
      <c r="H26" s="71"/>
      <c r="I26" s="69" t="s">
        <v>265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120</v>
      </c>
      <c r="D29" s="81"/>
      <c r="E29" s="82"/>
      <c r="F29" s="80" t="s">
        <v>262</v>
      </c>
      <c r="G29" s="81"/>
      <c r="H29" s="82"/>
      <c r="I29" s="80" t="s">
        <v>264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9.2100000000000009</v>
      </c>
      <c r="F33" s="37">
        <v>9.26</v>
      </c>
      <c r="G33" s="37">
        <v>9.36</v>
      </c>
      <c r="H33" s="34">
        <v>9.1</v>
      </c>
      <c r="I33" s="37">
        <v>9.02</v>
      </c>
      <c r="J33" s="17">
        <v>9.0399999999999991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4.49</v>
      </c>
      <c r="F34" s="37">
        <v>5.91</v>
      </c>
      <c r="G34" s="37">
        <v>10.44</v>
      </c>
      <c r="H34" s="34">
        <v>10.78</v>
      </c>
      <c r="I34" s="37">
        <v>7.37</v>
      </c>
      <c r="J34" s="17">
        <v>7.91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0">
        <v>22.9</v>
      </c>
      <c r="F35" s="30">
        <v>23.8</v>
      </c>
      <c r="G35" s="30">
        <v>18.600000000000001</v>
      </c>
      <c r="H35" s="34">
        <v>18.3</v>
      </c>
      <c r="I35" s="37">
        <v>18.7</v>
      </c>
      <c r="J35" s="17">
        <v>18.899999999999999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40">
        <v>9.6999999999999993</v>
      </c>
      <c r="F36" s="40">
        <v>6.1</v>
      </c>
      <c r="G36" s="30">
        <v>5.86</v>
      </c>
      <c r="H36" s="32">
        <v>8.8000000000000007</v>
      </c>
      <c r="I36" s="37">
        <v>7.35</v>
      </c>
      <c r="J36" s="17">
        <v>4.96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10.039999999999999</v>
      </c>
      <c r="F38" s="37">
        <v>10</v>
      </c>
      <c r="G38" s="37">
        <v>10.16</v>
      </c>
      <c r="H38" s="34">
        <v>9.98</v>
      </c>
      <c r="I38" s="37">
        <v>9.9700000000000006</v>
      </c>
      <c r="J38" s="17">
        <v>10.11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40.200000000000003</v>
      </c>
      <c r="F39" s="37">
        <v>39.200000000000003</v>
      </c>
      <c r="G39" s="37">
        <v>40.799999999999997</v>
      </c>
      <c r="H39" s="34">
        <v>34.200000000000003</v>
      </c>
      <c r="I39" s="37">
        <v>30.5</v>
      </c>
      <c r="J39" s="17">
        <v>34.9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4.18</v>
      </c>
      <c r="F40" s="37">
        <v>4.28</v>
      </c>
      <c r="G40" s="37">
        <v>4.33</v>
      </c>
      <c r="H40" s="34">
        <v>3.58</v>
      </c>
      <c r="I40" s="37">
        <v>3.22</v>
      </c>
      <c r="J40" s="17">
        <v>3.06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11.4</v>
      </c>
      <c r="F41" s="37">
        <v>8.6199999999999992</v>
      </c>
      <c r="G41" s="37">
        <v>7.52</v>
      </c>
      <c r="H41" s="34">
        <v>6.51</v>
      </c>
      <c r="I41" s="37">
        <v>5.27</v>
      </c>
      <c r="J41" s="17">
        <v>5.25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589</v>
      </c>
      <c r="F42" s="37">
        <v>552</v>
      </c>
      <c r="G42" s="37">
        <v>670</v>
      </c>
      <c r="H42" s="34">
        <v>442</v>
      </c>
      <c r="I42" s="37">
        <v>390</v>
      </c>
      <c r="J42" s="17">
        <v>330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12.64</v>
      </c>
      <c r="F43" s="37">
        <v>13.83</v>
      </c>
      <c r="G43" s="37">
        <v>19.7</v>
      </c>
      <c r="H43" s="34">
        <v>13.96</v>
      </c>
      <c r="I43" s="37">
        <v>8.01</v>
      </c>
      <c r="J43" s="17">
        <v>7.67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15.3</v>
      </c>
      <c r="F44" s="37">
        <v>15.4</v>
      </c>
      <c r="G44" s="37">
        <v>16.3</v>
      </c>
      <c r="H44" s="34">
        <v>16.899999999999999</v>
      </c>
      <c r="I44" s="37">
        <v>17.2</v>
      </c>
      <c r="J44" s="17">
        <v>16.399999999999999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7.3</v>
      </c>
      <c r="F45" s="37">
        <v>9.6</v>
      </c>
      <c r="G45" s="37">
        <v>4.03</v>
      </c>
      <c r="H45" s="34">
        <v>3.01</v>
      </c>
      <c r="I45" s="37">
        <v>4.24</v>
      </c>
      <c r="J45" s="17">
        <v>1.6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5.7</v>
      </c>
      <c r="F46" s="37">
        <v>6.27</v>
      </c>
      <c r="G46" s="37">
        <v>11.32</v>
      </c>
      <c r="H46" s="34">
        <v>8.1199999999999992</v>
      </c>
      <c r="I46" s="37">
        <v>7.03</v>
      </c>
      <c r="J46" s="17">
        <v>7.78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17.8</v>
      </c>
      <c r="F47" s="37">
        <v>14.4</v>
      </c>
      <c r="G47" s="37">
        <v>14.6</v>
      </c>
      <c r="H47" s="34">
        <v>16</v>
      </c>
      <c r="I47" s="37">
        <v>8.1</v>
      </c>
      <c r="J47" s="17">
        <v>7.2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8.4</v>
      </c>
      <c r="F48" s="37">
        <v>9.1</v>
      </c>
      <c r="G48" s="37">
        <v>12.3</v>
      </c>
      <c r="H48" s="34">
        <v>10.3</v>
      </c>
      <c r="I48" s="37">
        <v>12.2</v>
      </c>
      <c r="J48" s="17">
        <v>3.8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1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9.32</v>
      </c>
      <c r="F50" s="37">
        <v>9.42</v>
      </c>
      <c r="G50" s="37">
        <v>9.16</v>
      </c>
      <c r="H50" s="34">
        <v>9.0500000000000007</v>
      </c>
      <c r="I50" s="37">
        <v>9.24</v>
      </c>
      <c r="J50" s="17">
        <v>9.2200000000000006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7.97</v>
      </c>
      <c r="F51" s="37">
        <v>12.61</v>
      </c>
      <c r="G51" s="37">
        <v>8.01</v>
      </c>
      <c r="H51" s="34">
        <v>10.52</v>
      </c>
      <c r="I51" s="37">
        <v>8.3800000000000008</v>
      </c>
      <c r="J51" s="17">
        <v>9.48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7.9</v>
      </c>
      <c r="F52" s="37">
        <v>7.4</v>
      </c>
      <c r="G52" s="37">
        <v>8.82</v>
      </c>
      <c r="H52" s="34">
        <v>7.31</v>
      </c>
      <c r="I52" s="37">
        <v>6.21</v>
      </c>
      <c r="J52" s="17">
        <v>6.43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37">
        <v>6.21</v>
      </c>
      <c r="F53" s="15">
        <v>9.3000000000000007</v>
      </c>
      <c r="G53" s="15">
        <v>9.92</v>
      </c>
      <c r="H53" s="34">
        <v>5.2</v>
      </c>
      <c r="I53" s="37">
        <v>3.94</v>
      </c>
      <c r="J53" s="17">
        <v>7.91</v>
      </c>
    </row>
    <row r="54" spans="1:13" ht="14.25" x14ac:dyDescent="0.15">
      <c r="A54" s="18" t="s">
        <v>86</v>
      </c>
      <c r="B54" s="18" t="s">
        <v>87</v>
      </c>
      <c r="C54" s="19">
        <v>8.15</v>
      </c>
      <c r="D54" s="18" t="s">
        <v>88</v>
      </c>
      <c r="E54" s="19">
        <v>95</v>
      </c>
      <c r="F54" s="18" t="s">
        <v>89</v>
      </c>
      <c r="G54" s="19">
        <v>87</v>
      </c>
      <c r="H54" s="18" t="s">
        <v>90</v>
      </c>
      <c r="I54" s="19">
        <v>0.05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3.24</v>
      </c>
      <c r="C58" s="25"/>
      <c r="D58" s="28">
        <v>4.66</v>
      </c>
      <c r="E58" s="25"/>
      <c r="F58" s="25">
        <v>10.7</v>
      </c>
      <c r="G58" s="29"/>
      <c r="H58" s="25">
        <v>10.37</v>
      </c>
      <c r="I58" s="25"/>
      <c r="J58" s="17">
        <v>9.32</v>
      </c>
      <c r="K58" s="17"/>
      <c r="L58" s="17">
        <v>1.03</v>
      </c>
      <c r="M58" s="17"/>
    </row>
    <row r="59" spans="1:13" ht="18.75" x14ac:dyDescent="0.25">
      <c r="A59" s="24" t="s">
        <v>5</v>
      </c>
      <c r="B59" s="25">
        <v>4.3899999999999997</v>
      </c>
      <c r="C59" s="25"/>
      <c r="D59" s="28">
        <v>15.5</v>
      </c>
      <c r="E59" s="25"/>
      <c r="F59" s="25">
        <v>0.85</v>
      </c>
      <c r="G59" s="29"/>
      <c r="H59" s="25">
        <v>0.86</v>
      </c>
      <c r="I59" s="25"/>
      <c r="J59" s="17">
        <v>12.9</v>
      </c>
      <c r="K59" s="17"/>
      <c r="L59" s="17">
        <v>13.5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55.27</v>
      </c>
      <c r="D61" s="28"/>
      <c r="E61" s="25">
        <v>55.9</v>
      </c>
      <c r="F61" s="25"/>
      <c r="G61" s="29">
        <v>25.6</v>
      </c>
      <c r="H61" s="25"/>
      <c r="I61" s="25">
        <v>37.5</v>
      </c>
      <c r="J61" s="17"/>
      <c r="K61" s="17">
        <v>47.6</v>
      </c>
      <c r="M61" s="17">
        <v>69.8</v>
      </c>
    </row>
    <row r="62" spans="1:13" ht="18.75" x14ac:dyDescent="0.25">
      <c r="A62" s="26" t="s">
        <v>6</v>
      </c>
      <c r="B62" s="25"/>
      <c r="C62" s="25">
        <v>11.28</v>
      </c>
      <c r="D62" s="28"/>
      <c r="E62" s="25">
        <v>31.61</v>
      </c>
      <c r="F62" s="25"/>
      <c r="G62" s="33">
        <v>32</v>
      </c>
      <c r="H62" s="25"/>
      <c r="I62" s="25">
        <v>58.02</v>
      </c>
      <c r="J62" s="17"/>
      <c r="K62" s="17">
        <v>25.6</v>
      </c>
      <c r="L62" s="17"/>
      <c r="M62" s="17">
        <v>130</v>
      </c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3.17</v>
      </c>
      <c r="C65" s="25">
        <v>5.3</v>
      </c>
      <c r="D65" s="28">
        <v>12.6</v>
      </c>
      <c r="E65" s="25">
        <v>6.7</v>
      </c>
      <c r="F65" s="25">
        <v>8.02</v>
      </c>
      <c r="G65" s="29">
        <v>9.6999999999999993</v>
      </c>
      <c r="H65" s="25">
        <v>2.39</v>
      </c>
      <c r="I65" s="25">
        <v>2.8</v>
      </c>
      <c r="J65" s="17">
        <v>5.67</v>
      </c>
      <c r="K65" s="17">
        <v>2.6</v>
      </c>
      <c r="L65" s="17">
        <v>1.99</v>
      </c>
      <c r="M65" s="17">
        <v>14.1</v>
      </c>
    </row>
    <row r="66" spans="1:13" ht="18.75" x14ac:dyDescent="0.25">
      <c r="A66" s="27" t="s">
        <v>8</v>
      </c>
      <c r="B66" s="41">
        <v>4.83</v>
      </c>
      <c r="C66" s="25">
        <v>4.2</v>
      </c>
      <c r="D66" s="28">
        <v>8.6</v>
      </c>
      <c r="E66" s="25">
        <v>6.1</v>
      </c>
      <c r="F66" s="25">
        <v>13.2</v>
      </c>
      <c r="G66" s="29">
        <v>5.13</v>
      </c>
      <c r="H66" s="25">
        <v>7.83</v>
      </c>
      <c r="I66" s="25">
        <v>6.33</v>
      </c>
      <c r="J66" s="17">
        <v>15.4</v>
      </c>
      <c r="K66" s="17">
        <v>3.5</v>
      </c>
      <c r="L66" s="17">
        <v>1.19</v>
      </c>
      <c r="M66" s="17">
        <v>13.4</v>
      </c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68"/>
  <sheetViews>
    <sheetView topLeftCell="A37" workbookViewId="0">
      <selection activeCell="F26" sqref="F26:H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140</v>
      </c>
      <c r="D2" s="97"/>
      <c r="E2" s="97"/>
      <c r="F2" s="98" t="s">
        <v>148</v>
      </c>
      <c r="G2" s="98"/>
      <c r="H2" s="98"/>
      <c r="I2" s="99" t="s">
        <v>269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61885</v>
      </c>
      <c r="D4" s="89"/>
      <c r="E4" s="89"/>
      <c r="F4" s="89">
        <v>65860</v>
      </c>
      <c r="G4" s="89"/>
      <c r="H4" s="89"/>
      <c r="I4" s="89">
        <v>66800</v>
      </c>
      <c r="J4" s="89"/>
      <c r="K4" s="89"/>
    </row>
    <row r="5" spans="1:11" ht="21.95" customHeight="1" x14ac:dyDescent="0.15">
      <c r="A5" s="100"/>
      <c r="B5" s="6" t="s">
        <v>17</v>
      </c>
      <c r="C5" s="89">
        <v>61100</v>
      </c>
      <c r="D5" s="89"/>
      <c r="E5" s="89"/>
      <c r="F5" s="89">
        <v>65420</v>
      </c>
      <c r="G5" s="89"/>
      <c r="H5" s="89"/>
      <c r="I5" s="89">
        <v>66400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45</v>
      </c>
      <c r="D7" s="89"/>
      <c r="E7" s="89"/>
      <c r="F7" s="89">
        <v>47</v>
      </c>
      <c r="G7" s="89"/>
      <c r="H7" s="89"/>
      <c r="I7" s="89">
        <v>47</v>
      </c>
      <c r="J7" s="89"/>
      <c r="K7" s="89"/>
    </row>
    <row r="8" spans="1:11" ht="21.95" customHeight="1" x14ac:dyDescent="0.15">
      <c r="A8" s="84"/>
      <c r="B8" s="7" t="s">
        <v>21</v>
      </c>
      <c r="C8" s="89">
        <v>45</v>
      </c>
      <c r="D8" s="89"/>
      <c r="E8" s="89"/>
      <c r="F8" s="89">
        <v>47</v>
      </c>
      <c r="G8" s="89"/>
      <c r="H8" s="89"/>
      <c r="I8" s="89">
        <v>47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450</v>
      </c>
      <c r="D13" s="34">
        <v>420</v>
      </c>
      <c r="E13" s="34">
        <v>400</v>
      </c>
      <c r="F13" s="34">
        <v>400</v>
      </c>
      <c r="G13" s="34">
        <v>380</v>
      </c>
      <c r="H13" s="34">
        <v>360</v>
      </c>
      <c r="I13" s="34">
        <v>360</v>
      </c>
      <c r="J13" s="34">
        <v>320</v>
      </c>
      <c r="K13" s="34">
        <v>310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235</v>
      </c>
      <c r="D15" s="34" t="s">
        <v>235</v>
      </c>
      <c r="E15" s="34" t="s">
        <v>235</v>
      </c>
      <c r="F15" s="34" t="s">
        <v>235</v>
      </c>
      <c r="G15" s="34" t="s">
        <v>235</v>
      </c>
      <c r="H15" s="34" t="s">
        <v>235</v>
      </c>
      <c r="I15" s="34" t="s">
        <v>270</v>
      </c>
      <c r="J15" s="34" t="s">
        <v>270</v>
      </c>
      <c r="K15" s="34" t="s">
        <v>270</v>
      </c>
    </row>
    <row r="16" spans="1:11" ht="21.95" customHeight="1" x14ac:dyDescent="0.15">
      <c r="A16" s="87"/>
      <c r="B16" s="35" t="s">
        <v>24</v>
      </c>
      <c r="C16" s="34" t="s">
        <v>236</v>
      </c>
      <c r="D16" s="34" t="s">
        <v>236</v>
      </c>
      <c r="E16" s="34" t="s">
        <v>236</v>
      </c>
      <c r="F16" s="34" t="s">
        <v>236</v>
      </c>
      <c r="G16" s="34" t="s">
        <v>236</v>
      </c>
      <c r="H16" s="34" t="s">
        <v>236</v>
      </c>
      <c r="I16" s="34">
        <v>90</v>
      </c>
      <c r="J16" s="34">
        <v>90</v>
      </c>
      <c r="K16" s="34">
        <v>90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230</v>
      </c>
      <c r="D19" s="34">
        <v>500</v>
      </c>
      <c r="E19" s="34">
        <v>480</v>
      </c>
      <c r="F19" s="34">
        <v>480</v>
      </c>
      <c r="G19" s="34">
        <v>400</v>
      </c>
      <c r="H19" s="34">
        <v>360</v>
      </c>
      <c r="I19" s="34">
        <v>360</v>
      </c>
      <c r="J19" s="34">
        <v>460</v>
      </c>
      <c r="K19" s="34">
        <v>420</v>
      </c>
    </row>
    <row r="20" spans="1:11" ht="28.5" customHeight="1" x14ac:dyDescent="0.15">
      <c r="A20" s="84"/>
      <c r="B20" s="8" t="s">
        <v>34</v>
      </c>
      <c r="C20" s="85" t="s">
        <v>266</v>
      </c>
      <c r="D20" s="85"/>
      <c r="E20" s="85"/>
      <c r="F20" s="85" t="s">
        <v>35</v>
      </c>
      <c r="G20" s="85"/>
      <c r="H20" s="85"/>
      <c r="I20" s="85" t="s">
        <v>268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2550</v>
      </c>
      <c r="D21" s="83"/>
      <c r="E21" s="83"/>
      <c r="F21" s="83">
        <v>2510</v>
      </c>
      <c r="G21" s="83"/>
      <c r="H21" s="83"/>
      <c r="I21" s="83">
        <v>2510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930</v>
      </c>
      <c r="D22" s="83"/>
      <c r="E22" s="83"/>
      <c r="F22" s="83">
        <v>720</v>
      </c>
      <c r="G22" s="83"/>
      <c r="H22" s="83"/>
      <c r="I22" s="83">
        <v>720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17</v>
      </c>
      <c r="D23" s="83"/>
      <c r="E23" s="83"/>
      <c r="F23" s="83">
        <v>17</v>
      </c>
      <c r="G23" s="83"/>
      <c r="H23" s="83"/>
      <c r="I23" s="83">
        <v>17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237</v>
      </c>
      <c r="D24" s="83"/>
      <c r="E24" s="83"/>
      <c r="F24" s="83">
        <v>237</v>
      </c>
      <c r="G24" s="83"/>
      <c r="H24" s="83"/>
      <c r="I24" s="83">
        <v>235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267</v>
      </c>
      <c r="D26" s="70"/>
      <c r="E26" s="71"/>
      <c r="F26" s="69" t="s">
        <v>273</v>
      </c>
      <c r="G26" s="70"/>
      <c r="H26" s="71"/>
      <c r="I26" s="69" t="s">
        <v>153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120</v>
      </c>
      <c r="D29" s="81"/>
      <c r="E29" s="82"/>
      <c r="F29" s="80" t="s">
        <v>215</v>
      </c>
      <c r="G29" s="81"/>
      <c r="H29" s="82"/>
      <c r="I29" s="80" t="s">
        <v>264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9.3699999999999992</v>
      </c>
      <c r="F33" s="37">
        <v>9.32</v>
      </c>
      <c r="G33" s="37">
        <v>9.31</v>
      </c>
      <c r="H33" s="34">
        <v>9.2899999999999991</v>
      </c>
      <c r="I33" s="37">
        <v>9.2799999999999994</v>
      </c>
      <c r="J33" s="17">
        <v>8.93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12.42</v>
      </c>
      <c r="F34" s="37">
        <v>12.44</v>
      </c>
      <c r="G34" s="37">
        <v>8.73</v>
      </c>
      <c r="H34" s="34">
        <v>11.16</v>
      </c>
      <c r="I34" s="37">
        <v>8.27</v>
      </c>
      <c r="J34" s="17">
        <v>7.71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23.9</v>
      </c>
      <c r="F35" s="37">
        <v>21.7</v>
      </c>
      <c r="G35" s="30">
        <v>24.2</v>
      </c>
      <c r="H35" s="34">
        <v>25.3</v>
      </c>
      <c r="I35" s="37">
        <v>19.8</v>
      </c>
      <c r="J35" s="17">
        <v>21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8</v>
      </c>
      <c r="F36" s="30">
        <v>14.2</v>
      </c>
      <c r="G36" s="30">
        <v>13.5</v>
      </c>
      <c r="H36" s="32">
        <v>5.39</v>
      </c>
      <c r="I36" s="37">
        <v>6.1</v>
      </c>
      <c r="J36" s="17">
        <v>3.69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0.8</v>
      </c>
      <c r="F37" s="37">
        <v>0.8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10.01</v>
      </c>
      <c r="F38" s="37">
        <v>10.029999999999999</v>
      </c>
      <c r="G38" s="37">
        <v>9.89</v>
      </c>
      <c r="H38" s="34">
        <v>9.66</v>
      </c>
      <c r="I38" s="37">
        <v>9.6300000000000008</v>
      </c>
      <c r="J38" s="17">
        <v>10.029999999999999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38.799999999999997</v>
      </c>
      <c r="F39" s="37">
        <v>30.6</v>
      </c>
      <c r="G39" s="37">
        <v>28.3</v>
      </c>
      <c r="H39" s="34">
        <v>27.2</v>
      </c>
      <c r="I39" s="37">
        <v>22.5</v>
      </c>
      <c r="J39" s="17">
        <v>29.4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2.98</v>
      </c>
      <c r="F40" s="37">
        <v>2.95</v>
      </c>
      <c r="G40" s="37">
        <v>2.65</v>
      </c>
      <c r="H40" s="34">
        <v>3.59</v>
      </c>
      <c r="I40" s="37">
        <v>2.23</v>
      </c>
      <c r="J40" s="17">
        <v>3.04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6.31</v>
      </c>
      <c r="F41" s="37">
        <v>7.55</v>
      </c>
      <c r="G41" s="37">
        <v>4.97</v>
      </c>
      <c r="H41" s="34">
        <v>4.9800000000000004</v>
      </c>
      <c r="I41" s="37">
        <v>3.78</v>
      </c>
      <c r="J41" s="17">
        <v>3.42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333</v>
      </c>
      <c r="F42" s="37">
        <v>379</v>
      </c>
      <c r="G42" s="37">
        <v>563</v>
      </c>
      <c r="H42" s="34">
        <v>804</v>
      </c>
      <c r="I42" s="37">
        <v>630</v>
      </c>
      <c r="J42" s="17">
        <v>390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12.33</v>
      </c>
      <c r="F43" s="37">
        <v>12.65</v>
      </c>
      <c r="G43" s="37">
        <v>13.89</v>
      </c>
      <c r="H43" s="34">
        <v>9.27</v>
      </c>
      <c r="I43" s="37">
        <v>7.29</v>
      </c>
      <c r="J43" s="17">
        <v>6.31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15.8</v>
      </c>
      <c r="F44" s="37">
        <v>17.5</v>
      </c>
      <c r="G44" s="37">
        <v>16.899999999999999</v>
      </c>
      <c r="H44" s="34">
        <v>20.6</v>
      </c>
      <c r="I44" s="37">
        <v>15.7</v>
      </c>
      <c r="J44" s="17">
        <v>14.7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14.9</v>
      </c>
      <c r="F45" s="37">
        <v>5.69</v>
      </c>
      <c r="G45" s="37">
        <v>1.62</v>
      </c>
      <c r="H45" s="34">
        <v>1.71</v>
      </c>
      <c r="I45" s="37">
        <v>2.21</v>
      </c>
      <c r="J45" s="17">
        <v>2.08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11.08</v>
      </c>
      <c r="F46" s="37">
        <v>12.89</v>
      </c>
      <c r="G46" s="37">
        <v>9.27</v>
      </c>
      <c r="H46" s="34">
        <v>12.42</v>
      </c>
      <c r="I46" s="37">
        <v>8.23</v>
      </c>
      <c r="J46" s="17">
        <v>8.2100000000000009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5.7</v>
      </c>
      <c r="F47" s="37">
        <v>10.8</v>
      </c>
      <c r="G47" s="37">
        <v>12.4</v>
      </c>
      <c r="H47" s="34">
        <v>18</v>
      </c>
      <c r="I47" s="37">
        <v>14.1</v>
      </c>
      <c r="J47" s="17">
        <v>12.1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6.35</v>
      </c>
      <c r="F48" s="37">
        <v>4.92</v>
      </c>
      <c r="G48" s="37">
        <v>4.1100000000000003</v>
      </c>
      <c r="H48" s="34">
        <v>37.5</v>
      </c>
      <c r="I48" s="37">
        <v>5.64</v>
      </c>
      <c r="J48" s="17">
        <v>1.97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9.42</v>
      </c>
      <c r="F50" s="37">
        <v>9.3800000000000008</v>
      </c>
      <c r="G50" s="37">
        <v>9.35</v>
      </c>
      <c r="H50" s="34">
        <v>9.31</v>
      </c>
      <c r="I50" s="37">
        <v>9.3000000000000007</v>
      </c>
      <c r="J50" s="17">
        <v>9.18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9.6</v>
      </c>
      <c r="F51" s="37">
        <v>12.68</v>
      </c>
      <c r="G51" s="37">
        <v>13.23</v>
      </c>
      <c r="H51" s="34">
        <v>10.31</v>
      </c>
      <c r="I51" s="37">
        <v>9.93</v>
      </c>
      <c r="J51" s="17">
        <v>5.18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4.8</v>
      </c>
      <c r="F52" s="37">
        <v>5.3</v>
      </c>
      <c r="G52" s="37">
        <v>12.7</v>
      </c>
      <c r="H52" s="34">
        <v>9.1999999999999993</v>
      </c>
      <c r="I52" s="37">
        <v>8.6</v>
      </c>
      <c r="J52" s="17">
        <v>8.42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13.5</v>
      </c>
      <c r="F53" s="15">
        <v>7.38</v>
      </c>
      <c r="G53" s="15">
        <v>9.6999999999999993</v>
      </c>
      <c r="H53" s="34">
        <v>3.21</v>
      </c>
      <c r="I53" s="37">
        <v>5.64</v>
      </c>
      <c r="J53" s="17">
        <v>3.17</v>
      </c>
    </row>
    <row r="54" spans="1:13" ht="14.25" x14ac:dyDescent="0.15">
      <c r="A54" s="18" t="s">
        <v>86</v>
      </c>
      <c r="B54" s="18" t="s">
        <v>87</v>
      </c>
      <c r="C54" s="19">
        <v>8.1199999999999992</v>
      </c>
      <c r="D54" s="18" t="s">
        <v>88</v>
      </c>
      <c r="E54" s="19">
        <v>93</v>
      </c>
      <c r="F54" s="18" t="s">
        <v>89</v>
      </c>
      <c r="G54" s="19">
        <v>86</v>
      </c>
      <c r="H54" s="18" t="s">
        <v>90</v>
      </c>
      <c r="I54" s="19">
        <v>0.15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1060</v>
      </c>
      <c r="C58" s="25"/>
      <c r="D58" s="28">
        <v>25.3</v>
      </c>
      <c r="E58" s="25"/>
      <c r="F58" s="25">
        <v>6.74</v>
      </c>
      <c r="G58" s="29"/>
      <c r="H58" s="25">
        <v>2.19</v>
      </c>
      <c r="I58" s="25"/>
      <c r="J58" s="25">
        <v>4.1900000000000004</v>
      </c>
      <c r="K58" s="17"/>
      <c r="L58" s="17">
        <v>21</v>
      </c>
      <c r="M58" s="17"/>
    </row>
    <row r="59" spans="1:13" ht="18.75" x14ac:dyDescent="0.25">
      <c r="A59" s="24" t="s">
        <v>5</v>
      </c>
      <c r="B59" s="25">
        <v>489</v>
      </c>
      <c r="C59" s="25"/>
      <c r="D59" s="28"/>
      <c r="E59" s="25"/>
      <c r="F59" s="25">
        <v>15</v>
      </c>
      <c r="G59" s="29"/>
      <c r="H59" s="25">
        <v>4.45</v>
      </c>
      <c r="I59" s="25"/>
      <c r="J59" s="25">
        <v>12.3</v>
      </c>
      <c r="K59" s="17"/>
      <c r="L59" s="17">
        <v>8.02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290</v>
      </c>
      <c r="D61" s="28"/>
      <c r="E61" s="25">
        <v>96.62</v>
      </c>
      <c r="F61" s="25"/>
      <c r="G61" s="29">
        <v>70</v>
      </c>
      <c r="H61" s="25"/>
      <c r="I61" s="25">
        <v>79.22</v>
      </c>
      <c r="J61" s="17"/>
      <c r="K61" s="25"/>
      <c r="M61" s="17"/>
    </row>
    <row r="62" spans="1:13" ht="18.75" x14ac:dyDescent="0.25">
      <c r="A62" s="26" t="s">
        <v>6</v>
      </c>
      <c r="B62" s="25"/>
      <c r="C62" s="25"/>
      <c r="D62" s="28"/>
      <c r="E62" s="25">
        <v>10.32</v>
      </c>
      <c r="F62" s="25"/>
      <c r="G62" s="33"/>
      <c r="H62" s="25"/>
      <c r="I62" s="25">
        <v>10.07</v>
      </c>
      <c r="J62" s="17"/>
      <c r="K62" s="25">
        <v>29.68</v>
      </c>
      <c r="L62" s="17"/>
      <c r="M62" s="17">
        <v>32.119999999999997</v>
      </c>
    </row>
    <row r="63" spans="1:13" ht="18.75" x14ac:dyDescent="0.25">
      <c r="A63" s="26" t="s">
        <v>7</v>
      </c>
      <c r="B63" s="25"/>
      <c r="C63" s="25">
        <v>560</v>
      </c>
      <c r="D63" s="28"/>
      <c r="E63" s="25"/>
      <c r="F63" s="25"/>
      <c r="G63" s="29">
        <v>85</v>
      </c>
      <c r="H63" s="25"/>
      <c r="I63" s="25"/>
      <c r="J63" s="17"/>
      <c r="K63" s="25">
        <v>52.51</v>
      </c>
      <c r="M63" s="17">
        <v>56.11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17.600000000000001</v>
      </c>
      <c r="C65" s="25">
        <v>4.5999999999999996</v>
      </c>
      <c r="D65" s="28">
        <v>8.65</v>
      </c>
      <c r="E65" s="25">
        <v>7.8</v>
      </c>
      <c r="F65" s="25">
        <v>3.83</v>
      </c>
      <c r="G65" s="29">
        <v>9.8000000000000007</v>
      </c>
      <c r="H65" s="25">
        <v>5.51</v>
      </c>
      <c r="I65" s="25">
        <v>16.100000000000001</v>
      </c>
      <c r="J65" s="25">
        <v>10</v>
      </c>
      <c r="K65" s="25">
        <v>15.15</v>
      </c>
      <c r="L65" s="17">
        <v>7.33</v>
      </c>
      <c r="M65" s="17">
        <v>15.66</v>
      </c>
    </row>
    <row r="66" spans="1:13" ht="18.75" x14ac:dyDescent="0.25">
      <c r="A66" s="27" t="s">
        <v>8</v>
      </c>
      <c r="B66" s="31">
        <v>20.5</v>
      </c>
      <c r="C66" s="25">
        <v>11.3</v>
      </c>
      <c r="D66" s="28">
        <v>16.899999999999999</v>
      </c>
      <c r="E66" s="25">
        <v>10.4</v>
      </c>
      <c r="F66" s="25">
        <v>10.199999999999999</v>
      </c>
      <c r="G66" s="29">
        <v>15</v>
      </c>
      <c r="H66" s="25">
        <v>10.4</v>
      </c>
      <c r="I66" s="25">
        <v>18.03</v>
      </c>
      <c r="J66" s="25">
        <v>10.4</v>
      </c>
      <c r="K66" s="25">
        <v>17.71</v>
      </c>
      <c r="L66" s="17">
        <v>8.59</v>
      </c>
      <c r="M66" s="17">
        <v>17.77</v>
      </c>
    </row>
    <row r="67" spans="1:13" ht="18.75" x14ac:dyDescent="0.25">
      <c r="A67" s="27" t="s">
        <v>9</v>
      </c>
      <c r="B67" s="31">
        <v>4.55</v>
      </c>
      <c r="C67" s="25">
        <v>26.7</v>
      </c>
      <c r="D67" s="28"/>
      <c r="E67" s="25"/>
      <c r="F67" s="25">
        <v>1.78</v>
      </c>
      <c r="G67" s="29">
        <v>10</v>
      </c>
      <c r="H67" s="25"/>
      <c r="I67" s="25"/>
      <c r="J67" s="25">
        <v>8.39</v>
      </c>
      <c r="K67" s="25">
        <v>16.3</v>
      </c>
      <c r="L67" s="17">
        <v>2.33</v>
      </c>
      <c r="M67" s="17">
        <v>16.600000000000001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68"/>
  <sheetViews>
    <sheetView topLeftCell="A37" workbookViewId="0">
      <selection activeCell="K16" sqref="K16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159</v>
      </c>
      <c r="D2" s="97"/>
      <c r="E2" s="97"/>
      <c r="F2" s="98" t="s">
        <v>160</v>
      </c>
      <c r="G2" s="98"/>
      <c r="H2" s="98"/>
      <c r="I2" s="99" t="s">
        <v>280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67920</v>
      </c>
      <c r="D4" s="89"/>
      <c r="E4" s="89"/>
      <c r="F4" s="89">
        <v>68500</v>
      </c>
      <c r="G4" s="89"/>
      <c r="H4" s="89"/>
      <c r="I4" s="89">
        <v>70050</v>
      </c>
      <c r="J4" s="89"/>
      <c r="K4" s="89"/>
    </row>
    <row r="5" spans="1:11" ht="21.95" customHeight="1" x14ac:dyDescent="0.15">
      <c r="A5" s="100"/>
      <c r="B5" s="6" t="s">
        <v>17</v>
      </c>
      <c r="C5" s="89">
        <v>67550</v>
      </c>
      <c r="D5" s="89"/>
      <c r="E5" s="89"/>
      <c r="F5" s="89">
        <v>68980</v>
      </c>
      <c r="G5" s="89"/>
      <c r="H5" s="89"/>
      <c r="I5" s="89">
        <v>69460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45</v>
      </c>
      <c r="D7" s="89"/>
      <c r="E7" s="89"/>
      <c r="F7" s="89">
        <v>45</v>
      </c>
      <c r="G7" s="89"/>
      <c r="H7" s="89"/>
      <c r="I7" s="89">
        <v>47</v>
      </c>
      <c r="J7" s="89"/>
      <c r="K7" s="89"/>
    </row>
    <row r="8" spans="1:11" ht="21.95" customHeight="1" x14ac:dyDescent="0.15">
      <c r="A8" s="84"/>
      <c r="B8" s="7" t="s">
        <v>21</v>
      </c>
      <c r="C8" s="89">
        <v>45</v>
      </c>
      <c r="D8" s="89"/>
      <c r="E8" s="89"/>
      <c r="F8" s="89">
        <v>45</v>
      </c>
      <c r="G8" s="89"/>
      <c r="H8" s="89"/>
      <c r="I8" s="89">
        <v>47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310</v>
      </c>
      <c r="D13" s="34">
        <v>290</v>
      </c>
      <c r="E13" s="34">
        <v>270</v>
      </c>
      <c r="F13" s="34">
        <v>270</v>
      </c>
      <c r="G13" s="34">
        <v>290</v>
      </c>
      <c r="H13" s="34">
        <v>490</v>
      </c>
      <c r="I13" s="34">
        <v>490</v>
      </c>
      <c r="J13" s="34">
        <v>470</v>
      </c>
      <c r="K13" s="34">
        <v>450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275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270</v>
      </c>
      <c r="D15" s="34" t="s">
        <v>270</v>
      </c>
      <c r="E15" s="34" t="s">
        <v>270</v>
      </c>
      <c r="F15" s="34" t="s">
        <v>270</v>
      </c>
      <c r="G15" s="34" t="s">
        <v>270</v>
      </c>
      <c r="H15" s="34" t="s">
        <v>270</v>
      </c>
      <c r="I15" s="34" t="s">
        <v>276</v>
      </c>
      <c r="J15" s="34" t="s">
        <v>276</v>
      </c>
      <c r="K15" s="34" t="s">
        <v>277</v>
      </c>
    </row>
    <row r="16" spans="1:11" ht="21.95" customHeight="1" x14ac:dyDescent="0.15">
      <c r="A16" s="87"/>
      <c r="B16" s="35" t="s">
        <v>24</v>
      </c>
      <c r="C16" s="34">
        <v>90</v>
      </c>
      <c r="D16" s="34">
        <v>90</v>
      </c>
      <c r="E16" s="34">
        <v>90</v>
      </c>
      <c r="F16" s="34">
        <v>90</v>
      </c>
      <c r="G16" s="34">
        <v>90</v>
      </c>
      <c r="H16" s="34">
        <v>90</v>
      </c>
      <c r="I16" s="34">
        <v>90</v>
      </c>
      <c r="J16" s="34">
        <v>90</v>
      </c>
      <c r="K16" s="34">
        <v>85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420</v>
      </c>
      <c r="D19" s="34">
        <v>330</v>
      </c>
      <c r="E19" s="34">
        <v>500</v>
      </c>
      <c r="F19" s="34">
        <v>500</v>
      </c>
      <c r="G19" s="34">
        <v>410</v>
      </c>
      <c r="H19" s="34">
        <v>330</v>
      </c>
      <c r="I19" s="34">
        <v>330</v>
      </c>
      <c r="J19" s="34">
        <v>290</v>
      </c>
      <c r="K19" s="34">
        <v>500</v>
      </c>
    </row>
    <row r="20" spans="1:11" ht="28.5" customHeight="1" x14ac:dyDescent="0.15">
      <c r="A20" s="84"/>
      <c r="B20" s="8" t="s">
        <v>34</v>
      </c>
      <c r="C20" s="85" t="s">
        <v>271</v>
      </c>
      <c r="D20" s="85"/>
      <c r="E20" s="85"/>
      <c r="F20" s="85" t="s">
        <v>35</v>
      </c>
      <c r="G20" s="85"/>
      <c r="H20" s="85"/>
      <c r="I20" s="85" t="s">
        <v>279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2510</v>
      </c>
      <c r="D21" s="83"/>
      <c r="E21" s="83"/>
      <c r="F21" s="83">
        <v>2440</v>
      </c>
      <c r="G21" s="83"/>
      <c r="H21" s="83"/>
      <c r="I21" s="83">
        <v>2440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720</v>
      </c>
      <c r="D22" s="83"/>
      <c r="E22" s="83"/>
      <c r="F22" s="83">
        <v>560</v>
      </c>
      <c r="G22" s="83"/>
      <c r="H22" s="83"/>
      <c r="I22" s="83">
        <v>560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17</v>
      </c>
      <c r="D23" s="83"/>
      <c r="E23" s="83"/>
      <c r="F23" s="83">
        <v>16</v>
      </c>
      <c r="G23" s="83"/>
      <c r="H23" s="83"/>
      <c r="I23" s="83">
        <v>16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233</v>
      </c>
      <c r="D24" s="83"/>
      <c r="E24" s="83"/>
      <c r="F24" s="83">
        <v>233</v>
      </c>
      <c r="G24" s="83"/>
      <c r="H24" s="83"/>
      <c r="I24" s="83">
        <v>231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272</v>
      </c>
      <c r="D26" s="70"/>
      <c r="E26" s="71"/>
      <c r="F26" s="69" t="s">
        <v>274</v>
      </c>
      <c r="G26" s="70"/>
      <c r="H26" s="71"/>
      <c r="I26" s="69" t="s">
        <v>278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130</v>
      </c>
      <c r="D29" s="81"/>
      <c r="E29" s="82"/>
      <c r="F29" s="80" t="s">
        <v>227</v>
      </c>
      <c r="G29" s="81"/>
      <c r="H29" s="82"/>
      <c r="I29" s="80" t="s">
        <v>132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9.1</v>
      </c>
      <c r="F33" s="37">
        <v>9.16</v>
      </c>
      <c r="G33" s="37">
        <v>9.27</v>
      </c>
      <c r="H33" s="34">
        <v>9.23</v>
      </c>
      <c r="I33" s="37">
        <v>9.26</v>
      </c>
      <c r="J33" s="17">
        <v>9.15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9.43</v>
      </c>
      <c r="F34" s="37">
        <v>9.6</v>
      </c>
      <c r="G34" s="37">
        <v>8.92</v>
      </c>
      <c r="H34" s="34">
        <v>8.57</v>
      </c>
      <c r="I34" s="37">
        <v>7.23</v>
      </c>
      <c r="J34" s="17">
        <v>8.1300000000000008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28.9</v>
      </c>
      <c r="F35" s="37">
        <v>20.9</v>
      </c>
      <c r="G35" s="30">
        <v>13.4</v>
      </c>
      <c r="H35" s="34">
        <v>19.100000000000001</v>
      </c>
      <c r="I35" s="37">
        <v>23.3</v>
      </c>
      <c r="J35" s="17">
        <v>21.3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2.5499999999999998</v>
      </c>
      <c r="F36" s="30">
        <v>1.96</v>
      </c>
      <c r="G36" s="30">
        <v>5.39</v>
      </c>
      <c r="H36" s="32">
        <v>6.21</v>
      </c>
      <c r="I36" s="37">
        <v>4.79</v>
      </c>
      <c r="J36" s="17">
        <v>5.0599999999999996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0.9</v>
      </c>
      <c r="H37" s="34">
        <v>0.9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10.01</v>
      </c>
      <c r="F38" s="37">
        <v>9.8699999999999992</v>
      </c>
      <c r="G38" s="37">
        <v>9.98</v>
      </c>
      <c r="H38" s="34">
        <v>10.15</v>
      </c>
      <c r="I38" s="37">
        <v>10.08</v>
      </c>
      <c r="J38" s="17">
        <v>9.9700000000000006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32.299999999999997</v>
      </c>
      <c r="F39" s="37">
        <v>36.9</v>
      </c>
      <c r="G39" s="37">
        <v>19.7</v>
      </c>
      <c r="H39" s="34">
        <v>28.8</v>
      </c>
      <c r="I39" s="37">
        <v>32.700000000000003</v>
      </c>
      <c r="J39" s="17">
        <v>31.6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3.68</v>
      </c>
      <c r="F40" s="37">
        <v>4.1100000000000003</v>
      </c>
      <c r="G40" s="37">
        <v>4.7300000000000004</v>
      </c>
      <c r="H40" s="34">
        <v>4.17</v>
      </c>
      <c r="I40" s="37">
        <v>5.71</v>
      </c>
      <c r="J40" s="17">
        <v>3.56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5.42</v>
      </c>
      <c r="F41" s="37">
        <v>5.59</v>
      </c>
      <c r="G41" s="37">
        <v>6.91</v>
      </c>
      <c r="H41" s="34">
        <v>4.55</v>
      </c>
      <c r="I41" s="37">
        <v>3.76</v>
      </c>
      <c r="J41" s="17">
        <v>5.68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415</v>
      </c>
      <c r="F42" s="37">
        <v>452</v>
      </c>
      <c r="G42" s="37">
        <v>410</v>
      </c>
      <c r="H42" s="34">
        <v>393</v>
      </c>
      <c r="I42" s="37">
        <v>476</v>
      </c>
      <c r="J42" s="17">
        <v>573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9.75</v>
      </c>
      <c r="F43" s="37">
        <v>9.8800000000000008</v>
      </c>
      <c r="G43" s="37">
        <v>12.85</v>
      </c>
      <c r="H43" s="34">
        <v>11.5</v>
      </c>
      <c r="I43" s="37">
        <v>7.6</v>
      </c>
      <c r="J43" s="17">
        <v>7.93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14.7</v>
      </c>
      <c r="F44" s="37">
        <v>15.6</v>
      </c>
      <c r="G44" s="37">
        <v>15.1</v>
      </c>
      <c r="H44" s="34">
        <v>15.4</v>
      </c>
      <c r="I44" s="37">
        <v>16.100000000000001</v>
      </c>
      <c r="J44" s="17">
        <v>18.3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3.72</v>
      </c>
      <c r="F45" s="37">
        <v>4.16</v>
      </c>
      <c r="G45" s="37">
        <v>3.27</v>
      </c>
      <c r="H45" s="34">
        <v>6.1</v>
      </c>
      <c r="I45" s="37">
        <v>2.14</v>
      </c>
      <c r="J45" s="17">
        <v>2.77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9.33</v>
      </c>
      <c r="F46" s="37">
        <v>9.4600000000000009</v>
      </c>
      <c r="G46" s="37">
        <v>8.32</v>
      </c>
      <c r="H46" s="34">
        <v>9.1999999999999993</v>
      </c>
      <c r="I46" s="37">
        <v>14.96</v>
      </c>
      <c r="J46" s="17">
        <v>8.61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10.199999999999999</v>
      </c>
      <c r="F47" s="37">
        <v>11.1</v>
      </c>
      <c r="G47" s="37">
        <v>8.4</v>
      </c>
      <c r="H47" s="34">
        <v>9.6</v>
      </c>
      <c r="I47" s="37">
        <v>10.1</v>
      </c>
      <c r="J47" s="17">
        <v>11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6.58</v>
      </c>
      <c r="F48" s="37">
        <v>8.42</v>
      </c>
      <c r="G48" s="37">
        <v>3.81</v>
      </c>
      <c r="H48" s="34">
        <v>7.24</v>
      </c>
      <c r="I48" s="37">
        <v>10</v>
      </c>
      <c r="J48" s="17">
        <v>8.9700000000000006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9.34</v>
      </c>
      <c r="F50" s="37">
        <v>9.32</v>
      </c>
      <c r="G50" s="37">
        <v>9.36</v>
      </c>
      <c r="H50" s="34">
        <v>9.5399999999999991</v>
      </c>
      <c r="I50" s="37">
        <v>9.49</v>
      </c>
      <c r="J50" s="17">
        <v>9.4600000000000009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15.54</v>
      </c>
      <c r="F51" s="37">
        <v>12.36</v>
      </c>
      <c r="G51" s="37">
        <v>16.48</v>
      </c>
      <c r="H51" s="34">
        <v>12.42</v>
      </c>
      <c r="I51" s="37">
        <v>10.87</v>
      </c>
      <c r="J51" s="17">
        <v>11.4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9.9</v>
      </c>
      <c r="F52" s="37">
        <v>10.199999999999999</v>
      </c>
      <c r="G52" s="37">
        <v>9.98</v>
      </c>
      <c r="H52" s="34">
        <v>12.7</v>
      </c>
      <c r="I52" s="37">
        <v>10.9</v>
      </c>
      <c r="J52" s="17">
        <v>11.5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2.41</v>
      </c>
      <c r="F53" s="15">
        <v>3.12</v>
      </c>
      <c r="G53" s="15">
        <v>1.77</v>
      </c>
      <c r="H53" s="34">
        <v>3.75</v>
      </c>
      <c r="I53" s="37">
        <v>6.53</v>
      </c>
      <c r="J53" s="17">
        <v>6.21</v>
      </c>
    </row>
    <row r="54" spans="1:13" ht="14.25" x14ac:dyDescent="0.15">
      <c r="A54" s="18" t="s">
        <v>86</v>
      </c>
      <c r="B54" s="18" t="s">
        <v>87</v>
      </c>
      <c r="C54" s="19">
        <v>8.17</v>
      </c>
      <c r="D54" s="18" t="s">
        <v>88</v>
      </c>
      <c r="E54" s="19">
        <v>92</v>
      </c>
      <c r="F54" s="18" t="s">
        <v>89</v>
      </c>
      <c r="G54" s="19">
        <v>80</v>
      </c>
      <c r="H54" s="18" t="s">
        <v>90</v>
      </c>
      <c r="I54" s="19">
        <v>0.15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0.54</v>
      </c>
      <c r="C58" s="25"/>
      <c r="D58" s="28">
        <v>15.5</v>
      </c>
      <c r="E58" s="25"/>
      <c r="F58" s="25">
        <v>72.5</v>
      </c>
      <c r="G58" s="29"/>
      <c r="H58" s="25">
        <v>6.55</v>
      </c>
      <c r="I58" s="25"/>
      <c r="J58" s="17">
        <v>4.51</v>
      </c>
      <c r="K58" s="17"/>
      <c r="L58" s="17">
        <v>18.399999999999999</v>
      </c>
      <c r="M58" s="17"/>
    </row>
    <row r="59" spans="1:13" ht="18.75" x14ac:dyDescent="0.25">
      <c r="A59" s="24" t="s">
        <v>5</v>
      </c>
      <c r="B59" s="25">
        <v>7.8</v>
      </c>
      <c r="C59" s="25"/>
      <c r="D59" s="28">
        <v>22.6</v>
      </c>
      <c r="E59" s="25"/>
      <c r="F59" s="25">
        <v>18.399999999999999</v>
      </c>
      <c r="G59" s="29"/>
      <c r="H59" s="25">
        <v>21.5</v>
      </c>
      <c r="I59" s="25"/>
      <c r="J59" s="17">
        <v>17</v>
      </c>
      <c r="K59" s="17"/>
      <c r="L59" s="17">
        <v>30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>
        <v>35.67</v>
      </c>
      <c r="D62" s="28"/>
      <c r="E62" s="25">
        <v>32.619999999999997</v>
      </c>
      <c r="F62" s="25"/>
      <c r="G62" s="33">
        <v>38.9</v>
      </c>
      <c r="H62" s="25"/>
      <c r="I62" s="25">
        <v>40.299999999999997</v>
      </c>
      <c r="J62" s="17"/>
      <c r="K62" s="17">
        <v>40.9</v>
      </c>
      <c r="L62" s="17"/>
      <c r="M62" s="17">
        <v>8</v>
      </c>
    </row>
    <row r="63" spans="1:13" ht="18.75" x14ac:dyDescent="0.25">
      <c r="A63" s="26" t="s">
        <v>7</v>
      </c>
      <c r="B63" s="25"/>
      <c r="C63" s="25">
        <v>57.19</v>
      </c>
      <c r="D63" s="28"/>
      <c r="E63" s="25">
        <v>57.77</v>
      </c>
      <c r="F63" s="25"/>
      <c r="G63" s="29">
        <v>58</v>
      </c>
      <c r="H63" s="25"/>
      <c r="I63" s="25">
        <v>58.07</v>
      </c>
      <c r="J63" s="17"/>
      <c r="K63" s="17">
        <v>60.5</v>
      </c>
      <c r="M63" s="17">
        <v>21.9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7.64</v>
      </c>
      <c r="C65" s="25">
        <v>15.77</v>
      </c>
      <c r="D65" s="28">
        <v>7.89</v>
      </c>
      <c r="E65" s="25">
        <v>15.79</v>
      </c>
      <c r="F65" s="25">
        <v>7.83</v>
      </c>
      <c r="G65" s="29">
        <v>15.42</v>
      </c>
      <c r="H65" s="25">
        <v>8.24</v>
      </c>
      <c r="I65" s="25">
        <v>18.399999999999999</v>
      </c>
      <c r="J65" s="17">
        <v>12.7</v>
      </c>
      <c r="K65" s="17">
        <v>5</v>
      </c>
      <c r="L65" s="17">
        <v>10.210000000000001</v>
      </c>
      <c r="M65" s="17">
        <v>5.5</v>
      </c>
    </row>
    <row r="66" spans="1:13" ht="18.75" x14ac:dyDescent="0.25">
      <c r="A66" s="27" t="s">
        <v>8</v>
      </c>
      <c r="B66" s="31">
        <v>10.6</v>
      </c>
      <c r="C66" s="25">
        <v>18.2</v>
      </c>
      <c r="D66" s="28">
        <v>8.5399999999999991</v>
      </c>
      <c r="E66" s="25">
        <v>17.690000000000001</v>
      </c>
      <c r="F66" s="25">
        <v>5.85</v>
      </c>
      <c r="G66" s="29">
        <v>17.350000000000001</v>
      </c>
      <c r="H66" s="25">
        <v>6.7</v>
      </c>
      <c r="I66" s="25">
        <v>18.420000000000002</v>
      </c>
      <c r="J66" s="17">
        <v>4.68</v>
      </c>
      <c r="K66" s="17">
        <v>7.1</v>
      </c>
      <c r="L66" s="17">
        <v>4.13</v>
      </c>
      <c r="M66" s="17">
        <v>7.6</v>
      </c>
    </row>
    <row r="67" spans="1:13" ht="18.75" x14ac:dyDescent="0.25">
      <c r="A67" s="27" t="s">
        <v>9</v>
      </c>
      <c r="B67" s="31">
        <v>3.61</v>
      </c>
      <c r="C67" s="25">
        <v>0</v>
      </c>
      <c r="D67" s="28">
        <v>4.7699999999999996</v>
      </c>
      <c r="E67" s="25">
        <v>0</v>
      </c>
      <c r="F67" s="25">
        <v>2.87</v>
      </c>
      <c r="G67" s="29">
        <v>10.7</v>
      </c>
      <c r="H67" s="25">
        <v>0.92</v>
      </c>
      <c r="I67" s="25">
        <v>12.4</v>
      </c>
      <c r="J67" s="17">
        <v>5.52</v>
      </c>
      <c r="K67" s="17">
        <v>7</v>
      </c>
      <c r="L67" s="17">
        <v>3.79</v>
      </c>
      <c r="M67" s="17">
        <v>5.8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68"/>
  <sheetViews>
    <sheetView topLeftCell="A13" workbookViewId="0">
      <selection activeCell="H35" sqref="H35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159</v>
      </c>
      <c r="D2" s="97"/>
      <c r="E2" s="97"/>
      <c r="F2" s="98" t="s">
        <v>160</v>
      </c>
      <c r="G2" s="98"/>
      <c r="H2" s="98"/>
      <c r="I2" s="99" t="s">
        <v>164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71100</v>
      </c>
      <c r="D4" s="89"/>
      <c r="E4" s="89"/>
      <c r="F4" s="89">
        <v>72265</v>
      </c>
      <c r="G4" s="89"/>
      <c r="H4" s="89"/>
      <c r="I4" s="89">
        <v>73400</v>
      </c>
      <c r="J4" s="89"/>
      <c r="K4" s="89"/>
    </row>
    <row r="5" spans="1:11" ht="21.95" customHeight="1" x14ac:dyDescent="0.15">
      <c r="A5" s="100"/>
      <c r="B5" s="6" t="s">
        <v>17</v>
      </c>
      <c r="C5" s="89">
        <v>70550</v>
      </c>
      <c r="D5" s="89"/>
      <c r="E5" s="89"/>
      <c r="F5" s="89">
        <v>71750</v>
      </c>
      <c r="G5" s="89"/>
      <c r="H5" s="89"/>
      <c r="I5" s="89">
        <v>72740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46</v>
      </c>
      <c r="D7" s="89"/>
      <c r="E7" s="89"/>
      <c r="F7" s="89">
        <v>47</v>
      </c>
      <c r="G7" s="89"/>
      <c r="H7" s="89"/>
      <c r="I7" s="89">
        <v>47</v>
      </c>
      <c r="J7" s="89"/>
      <c r="K7" s="89"/>
    </row>
    <row r="8" spans="1:11" ht="21.95" customHeight="1" x14ac:dyDescent="0.15">
      <c r="A8" s="84"/>
      <c r="B8" s="7" t="s">
        <v>21</v>
      </c>
      <c r="C8" s="89">
        <v>46</v>
      </c>
      <c r="D8" s="89"/>
      <c r="E8" s="89"/>
      <c r="F8" s="89">
        <v>47</v>
      </c>
      <c r="G8" s="89"/>
      <c r="H8" s="89"/>
      <c r="I8" s="89">
        <v>47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70</v>
      </c>
      <c r="F10" s="37">
        <v>60</v>
      </c>
      <c r="G10" s="37">
        <v>60</v>
      </c>
      <c r="H10" s="37">
        <v>70</v>
      </c>
      <c r="I10" s="37">
        <v>80</v>
      </c>
      <c r="J10" s="37">
        <v>90</v>
      </c>
      <c r="K10" s="37">
        <v>100</v>
      </c>
    </row>
    <row r="11" spans="1:11" ht="21.95" customHeight="1" x14ac:dyDescent="0.15">
      <c r="A11" s="90"/>
      <c r="B11" s="91" t="s">
        <v>25</v>
      </c>
      <c r="C11" s="83" t="s">
        <v>282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450</v>
      </c>
      <c r="D13" s="34">
        <v>440</v>
      </c>
      <c r="E13" s="34">
        <v>440</v>
      </c>
      <c r="F13" s="34">
        <v>440</v>
      </c>
      <c r="G13" s="34">
        <v>410</v>
      </c>
      <c r="H13" s="34">
        <v>380</v>
      </c>
      <c r="I13" s="34">
        <v>380</v>
      </c>
      <c r="J13" s="34">
        <v>340</v>
      </c>
      <c r="K13" s="34">
        <v>300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276</v>
      </c>
      <c r="D15" s="34" t="s">
        <v>276</v>
      </c>
      <c r="E15" s="34" t="s">
        <v>277</v>
      </c>
      <c r="F15" s="34" t="s">
        <v>277</v>
      </c>
      <c r="G15" s="34" t="s">
        <v>277</v>
      </c>
      <c r="H15" s="34" t="s">
        <v>277</v>
      </c>
      <c r="I15" s="34" t="s">
        <v>277</v>
      </c>
      <c r="J15" s="34" t="s">
        <v>277</v>
      </c>
      <c r="K15" s="34" t="s">
        <v>277</v>
      </c>
    </row>
    <row r="16" spans="1:11" ht="21.95" customHeight="1" x14ac:dyDescent="0.15">
      <c r="A16" s="87"/>
      <c r="B16" s="35" t="s">
        <v>24</v>
      </c>
      <c r="C16" s="34">
        <v>85</v>
      </c>
      <c r="D16" s="34">
        <v>85</v>
      </c>
      <c r="E16" s="34">
        <v>85</v>
      </c>
      <c r="F16" s="34">
        <v>85</v>
      </c>
      <c r="G16" s="34">
        <v>85</v>
      </c>
      <c r="H16" s="34">
        <v>85</v>
      </c>
      <c r="I16" s="34">
        <v>85</v>
      </c>
      <c r="J16" s="34">
        <v>85</v>
      </c>
      <c r="K16" s="34">
        <v>85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500</v>
      </c>
      <c r="D19" s="34">
        <v>390</v>
      </c>
      <c r="E19" s="34">
        <v>270</v>
      </c>
      <c r="F19" s="34">
        <v>270</v>
      </c>
      <c r="G19" s="34">
        <v>180</v>
      </c>
      <c r="H19" s="34">
        <v>480</v>
      </c>
      <c r="I19" s="34">
        <v>480</v>
      </c>
      <c r="J19" s="34">
        <v>380</v>
      </c>
      <c r="K19" s="34">
        <v>290</v>
      </c>
    </row>
    <row r="20" spans="1:11" ht="28.5" customHeight="1" x14ac:dyDescent="0.15">
      <c r="A20" s="84"/>
      <c r="B20" s="8" t="s">
        <v>34</v>
      </c>
      <c r="C20" s="85" t="s">
        <v>279</v>
      </c>
      <c r="D20" s="85"/>
      <c r="E20" s="85"/>
      <c r="F20" s="85" t="s">
        <v>284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2330</v>
      </c>
      <c r="D21" s="83"/>
      <c r="E21" s="83"/>
      <c r="F21" s="83">
        <v>2330</v>
      </c>
      <c r="G21" s="83"/>
      <c r="H21" s="83"/>
      <c r="I21" s="83">
        <v>2200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560</v>
      </c>
      <c r="D22" s="83"/>
      <c r="E22" s="83"/>
      <c r="F22" s="83">
        <v>560</v>
      </c>
      <c r="G22" s="83"/>
      <c r="H22" s="83"/>
      <c r="I22" s="83">
        <v>2450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16</v>
      </c>
      <c r="D23" s="83"/>
      <c r="E23" s="83"/>
      <c r="F23" s="83">
        <v>16</v>
      </c>
      <c r="G23" s="83"/>
      <c r="H23" s="83"/>
      <c r="I23" s="83">
        <v>16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231</v>
      </c>
      <c r="D24" s="83"/>
      <c r="E24" s="83"/>
      <c r="F24" s="83">
        <v>229</v>
      </c>
      <c r="G24" s="83"/>
      <c r="H24" s="83"/>
      <c r="I24" s="83">
        <v>229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281</v>
      </c>
      <c r="D26" s="70"/>
      <c r="E26" s="71"/>
      <c r="F26" s="69"/>
      <c r="G26" s="70"/>
      <c r="H26" s="71"/>
      <c r="I26" s="69" t="s">
        <v>287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130</v>
      </c>
      <c r="D29" s="81"/>
      <c r="E29" s="82"/>
      <c r="F29" s="80" t="s">
        <v>283</v>
      </c>
      <c r="G29" s="81"/>
      <c r="H29" s="82"/>
      <c r="I29" s="80" t="s">
        <v>123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9.25</v>
      </c>
      <c r="F33" s="37">
        <v>9.2799999999999994</v>
      </c>
      <c r="G33" s="37">
        <v>9.49</v>
      </c>
      <c r="H33" s="34">
        <v>9.52</v>
      </c>
      <c r="I33" s="37">
        <v>9.52</v>
      </c>
      <c r="J33" s="17">
        <v>9.49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6.03</v>
      </c>
      <c r="F34" s="37">
        <v>8.9600000000000009</v>
      </c>
      <c r="G34" s="37">
        <v>15.98</v>
      </c>
      <c r="H34" s="34">
        <v>9.1199999999999992</v>
      </c>
      <c r="I34" s="37">
        <v>5.63</v>
      </c>
      <c r="J34" s="17">
        <v>6.37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23</v>
      </c>
      <c r="F35" s="37">
        <v>22.6</v>
      </c>
      <c r="G35" s="30">
        <v>22.8</v>
      </c>
      <c r="H35" s="34">
        <v>6.7</v>
      </c>
      <c r="I35" s="37">
        <v>24.4</v>
      </c>
      <c r="J35" s="17">
        <v>22.6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3.53</v>
      </c>
      <c r="F36" s="30">
        <v>3.77</v>
      </c>
      <c r="G36" s="30">
        <v>2.2400000000000002</v>
      </c>
      <c r="H36" s="32">
        <v>8.3000000000000007</v>
      </c>
      <c r="I36" s="37">
        <v>6.7</v>
      </c>
      <c r="J36" s="17">
        <v>6.21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0.9</v>
      </c>
      <c r="H37" s="34">
        <v>0.9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9.98</v>
      </c>
      <c r="F38" s="37">
        <v>10.1</v>
      </c>
      <c r="G38" s="37">
        <v>10.32</v>
      </c>
      <c r="H38" s="34">
        <v>10.34</v>
      </c>
      <c r="I38" s="37">
        <v>10.37</v>
      </c>
      <c r="J38" s="17">
        <v>10.33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40.1</v>
      </c>
      <c r="F39" s="37">
        <v>41.7</v>
      </c>
      <c r="G39" s="37">
        <v>49.4</v>
      </c>
      <c r="H39" s="34">
        <v>66.7</v>
      </c>
      <c r="I39" s="37">
        <v>56</v>
      </c>
      <c r="J39" s="17">
        <v>42.4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4.33</v>
      </c>
      <c r="F40" s="37">
        <v>5.73</v>
      </c>
      <c r="G40" s="37">
        <v>6.17</v>
      </c>
      <c r="H40" s="34">
        <v>6.96</v>
      </c>
      <c r="I40" s="37">
        <v>6.46</v>
      </c>
      <c r="J40" s="17">
        <v>5.36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6.49</v>
      </c>
      <c r="F41" s="37">
        <v>6.56</v>
      </c>
      <c r="G41" s="37">
        <v>9.9700000000000006</v>
      </c>
      <c r="H41" s="34">
        <v>9.1300000000000008</v>
      </c>
      <c r="I41" s="37">
        <v>9.02</v>
      </c>
      <c r="J41" s="17">
        <v>9.5299999999999994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553</v>
      </c>
      <c r="F42" s="37">
        <v>533</v>
      </c>
      <c r="G42" s="37">
        <v>515</v>
      </c>
      <c r="H42" s="34">
        <v>586</v>
      </c>
      <c r="I42" s="37">
        <v>613</v>
      </c>
      <c r="J42" s="17">
        <v>476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12.32</v>
      </c>
      <c r="F43" s="37">
        <v>10.98</v>
      </c>
      <c r="G43" s="37">
        <v>13.45</v>
      </c>
      <c r="H43" s="34">
        <v>19.7</v>
      </c>
      <c r="I43" s="37">
        <v>13.65</v>
      </c>
      <c r="J43" s="17">
        <v>11.18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18.7</v>
      </c>
      <c r="F44" s="37">
        <v>18</v>
      </c>
      <c r="G44" s="37">
        <v>16.399999999999999</v>
      </c>
      <c r="H44" s="34">
        <v>7.5</v>
      </c>
      <c r="I44" s="37">
        <v>17.100000000000001</v>
      </c>
      <c r="J44" s="17">
        <v>17.5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4.26</v>
      </c>
      <c r="F45" s="37">
        <v>5.01</v>
      </c>
      <c r="G45" s="37">
        <v>9.15</v>
      </c>
      <c r="H45" s="34">
        <v>2.72</v>
      </c>
      <c r="I45" s="37">
        <v>3.05</v>
      </c>
      <c r="J45" s="17">
        <v>3.37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9.61</v>
      </c>
      <c r="F46" s="37">
        <v>11.4</v>
      </c>
      <c r="G46" s="37">
        <v>9.83</v>
      </c>
      <c r="H46" s="34">
        <v>13.42</v>
      </c>
      <c r="I46" s="37">
        <v>12.16</v>
      </c>
      <c r="J46" s="17">
        <v>10.52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11.5</v>
      </c>
      <c r="F47" s="37">
        <v>13.3</v>
      </c>
      <c r="G47" s="37">
        <v>10.9</v>
      </c>
      <c r="H47" s="34">
        <v>11.2</v>
      </c>
      <c r="I47" s="37">
        <v>10.8</v>
      </c>
      <c r="J47" s="17">
        <v>12.1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8.42</v>
      </c>
      <c r="F48" s="37">
        <v>7.69</v>
      </c>
      <c r="G48" s="37">
        <v>8.4</v>
      </c>
      <c r="H48" s="34">
        <v>5.28</v>
      </c>
      <c r="I48" s="37">
        <v>20.7</v>
      </c>
      <c r="J48" s="17">
        <v>18.3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9.48</v>
      </c>
      <c r="F50" s="37">
        <v>9.3800000000000008</v>
      </c>
      <c r="G50" s="37">
        <v>9.5</v>
      </c>
      <c r="H50" s="34">
        <v>9.41</v>
      </c>
      <c r="I50" s="37">
        <v>9.4600000000000009</v>
      </c>
      <c r="J50" s="17">
        <v>9.49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10.08</v>
      </c>
      <c r="F51" s="37">
        <v>10.36</v>
      </c>
      <c r="G51" s="37">
        <v>8.83</v>
      </c>
      <c r="H51" s="34">
        <v>14.58</v>
      </c>
      <c r="I51" s="37">
        <v>8.09</v>
      </c>
      <c r="J51" s="17">
        <v>8.7100000000000009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11.8</v>
      </c>
      <c r="F52" s="37">
        <v>10.8</v>
      </c>
      <c r="G52" s="37">
        <v>12.8</v>
      </c>
      <c r="H52" s="34">
        <v>6.2</v>
      </c>
      <c r="I52" s="37">
        <v>9.6</v>
      </c>
      <c r="J52" s="17">
        <v>10.3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3.74</v>
      </c>
      <c r="F53" s="15">
        <v>3.42</v>
      </c>
      <c r="G53" s="15">
        <v>8.4</v>
      </c>
      <c r="H53" s="34">
        <v>8.61</v>
      </c>
      <c r="I53" s="37">
        <v>2.2599999999999998</v>
      </c>
      <c r="J53" s="17">
        <v>2.72</v>
      </c>
    </row>
    <row r="54" spans="1:13" ht="14.25" x14ac:dyDescent="0.15">
      <c r="A54" s="18" t="s">
        <v>86</v>
      </c>
      <c r="B54" s="18" t="s">
        <v>87</v>
      </c>
      <c r="C54" s="19">
        <v>8.1999999999999993</v>
      </c>
      <c r="D54" s="18" t="s">
        <v>88</v>
      </c>
      <c r="E54" s="19">
        <v>95</v>
      </c>
      <c r="F54" s="18" t="s">
        <v>89</v>
      </c>
      <c r="G54" s="19">
        <v>89</v>
      </c>
      <c r="H54" s="18" t="s">
        <v>90</v>
      </c>
      <c r="I54" s="19">
        <v>0.17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10.1</v>
      </c>
      <c r="C58" s="25"/>
      <c r="D58" s="28">
        <v>35</v>
      </c>
      <c r="E58" s="25"/>
      <c r="F58" s="25">
        <v>25.5</v>
      </c>
      <c r="G58" s="29"/>
      <c r="H58" s="25">
        <v>16</v>
      </c>
      <c r="I58" s="25"/>
      <c r="J58" s="17">
        <v>21.9</v>
      </c>
      <c r="K58" s="17"/>
      <c r="L58" s="17">
        <v>261</v>
      </c>
      <c r="M58" s="17"/>
    </row>
    <row r="59" spans="1:13" ht="18.75" x14ac:dyDescent="0.25">
      <c r="A59" s="24" t="s">
        <v>5</v>
      </c>
      <c r="B59" s="25">
        <v>20.7</v>
      </c>
      <c r="C59" s="25"/>
      <c r="D59" s="28">
        <v>126</v>
      </c>
      <c r="E59" s="25"/>
      <c r="F59" s="25">
        <v>22.4</v>
      </c>
      <c r="G59" s="29"/>
      <c r="H59" s="25">
        <v>3.49</v>
      </c>
      <c r="I59" s="25"/>
      <c r="J59" s="17">
        <v>3.98</v>
      </c>
      <c r="K59" s="17"/>
      <c r="L59" s="17">
        <v>18.100000000000001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>
        <v>9.6</v>
      </c>
      <c r="D62" s="28"/>
      <c r="E62" s="25">
        <v>11.6</v>
      </c>
      <c r="F62" s="25"/>
      <c r="G62" s="33">
        <v>7.53</v>
      </c>
      <c r="H62" s="25"/>
      <c r="I62" s="25">
        <v>11.3</v>
      </c>
      <c r="J62" s="17"/>
      <c r="K62" s="17">
        <v>12.1</v>
      </c>
      <c r="L62" s="17"/>
      <c r="M62" s="17">
        <v>20.2</v>
      </c>
    </row>
    <row r="63" spans="1:13" ht="18.75" x14ac:dyDescent="0.25">
      <c r="A63" s="26" t="s">
        <v>7</v>
      </c>
      <c r="B63" s="25"/>
      <c r="C63" s="25">
        <v>16.8</v>
      </c>
      <c r="D63" s="28"/>
      <c r="E63" s="25">
        <v>20.9</v>
      </c>
      <c r="F63" s="25"/>
      <c r="G63" s="29">
        <v>5.3</v>
      </c>
      <c r="H63" s="25"/>
      <c r="I63" s="25">
        <v>14.02</v>
      </c>
      <c r="J63" s="17"/>
      <c r="K63" s="17">
        <v>26.5</v>
      </c>
      <c r="M63" s="17">
        <v>38.6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6.86</v>
      </c>
      <c r="C65" s="25">
        <v>5.6</v>
      </c>
      <c r="D65" s="28">
        <v>7.01</v>
      </c>
      <c r="E65" s="25">
        <v>7.01</v>
      </c>
      <c r="F65" s="25">
        <v>15</v>
      </c>
      <c r="G65" s="29">
        <v>6.43</v>
      </c>
      <c r="H65" s="25">
        <v>2.46</v>
      </c>
      <c r="I65" s="25">
        <v>16.649999999999999</v>
      </c>
      <c r="J65" s="17">
        <v>13.7</v>
      </c>
      <c r="K65" s="17">
        <v>6.3</v>
      </c>
      <c r="L65" s="17">
        <v>12.1</v>
      </c>
      <c r="M65" s="17">
        <v>5.8</v>
      </c>
    </row>
    <row r="66" spans="1:13" ht="18.75" x14ac:dyDescent="0.25">
      <c r="A66" s="27" t="s">
        <v>8</v>
      </c>
      <c r="B66" s="31">
        <v>6.66</v>
      </c>
      <c r="C66" s="25">
        <v>5.0999999999999996</v>
      </c>
      <c r="D66" s="28">
        <v>5.86</v>
      </c>
      <c r="E66" s="25">
        <v>6.77</v>
      </c>
      <c r="F66" s="25">
        <v>18.8</v>
      </c>
      <c r="G66" s="29">
        <v>7.97</v>
      </c>
      <c r="H66" s="25">
        <v>7.52</v>
      </c>
      <c r="I66" s="25">
        <v>18.02</v>
      </c>
      <c r="J66" s="17">
        <v>7.33</v>
      </c>
      <c r="K66" s="17">
        <v>8</v>
      </c>
      <c r="L66" s="17">
        <v>6.29</v>
      </c>
      <c r="M66" s="17">
        <v>7.5</v>
      </c>
    </row>
    <row r="67" spans="1:13" ht="18.75" x14ac:dyDescent="0.25">
      <c r="A67" s="27" t="s">
        <v>9</v>
      </c>
      <c r="B67" s="31">
        <v>4.09</v>
      </c>
      <c r="C67" s="25">
        <v>4.4000000000000004</v>
      </c>
      <c r="D67" s="28">
        <v>4.66</v>
      </c>
      <c r="E67" s="25">
        <v>5.09</v>
      </c>
      <c r="F67" s="25">
        <v>22.3</v>
      </c>
      <c r="G67" s="29">
        <v>6.7</v>
      </c>
      <c r="H67" s="25">
        <v>3.15</v>
      </c>
      <c r="I67" s="25">
        <v>4.6500000000000004</v>
      </c>
      <c r="J67" s="17">
        <v>7.37</v>
      </c>
      <c r="K67" s="17">
        <v>5.0999999999999996</v>
      </c>
      <c r="L67" s="17">
        <v>5.83</v>
      </c>
      <c r="M67" s="17">
        <v>5.5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68"/>
  <sheetViews>
    <sheetView topLeftCell="A19" workbookViewId="0">
      <selection activeCell="I26" sqref="I26:K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103</v>
      </c>
      <c r="D2" s="97"/>
      <c r="E2" s="97"/>
      <c r="F2" s="98" t="s">
        <v>108</v>
      </c>
      <c r="G2" s="98"/>
      <c r="H2" s="98"/>
      <c r="I2" s="99" t="s">
        <v>111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74450</v>
      </c>
      <c r="D4" s="89"/>
      <c r="E4" s="89"/>
      <c r="F4" s="89">
        <v>75630</v>
      </c>
      <c r="G4" s="89"/>
      <c r="H4" s="89"/>
      <c r="I4" s="89">
        <v>76620</v>
      </c>
      <c r="J4" s="89"/>
      <c r="K4" s="89"/>
    </row>
    <row r="5" spans="1:11" ht="21.95" customHeight="1" x14ac:dyDescent="0.15">
      <c r="A5" s="100"/>
      <c r="B5" s="6" t="s">
        <v>17</v>
      </c>
      <c r="C5" s="89">
        <v>73400</v>
      </c>
      <c r="D5" s="89"/>
      <c r="E5" s="89"/>
      <c r="F5" s="89">
        <v>74490</v>
      </c>
      <c r="G5" s="89"/>
      <c r="H5" s="89"/>
      <c r="I5" s="89">
        <v>75100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45</v>
      </c>
      <c r="D7" s="89"/>
      <c r="E7" s="89"/>
      <c r="F7" s="89">
        <v>47</v>
      </c>
      <c r="G7" s="89"/>
      <c r="H7" s="89"/>
      <c r="I7" s="89">
        <v>47</v>
      </c>
      <c r="J7" s="89"/>
      <c r="K7" s="89"/>
    </row>
    <row r="8" spans="1:11" ht="21.95" customHeight="1" x14ac:dyDescent="0.15">
      <c r="A8" s="84"/>
      <c r="B8" s="7" t="s">
        <v>21</v>
      </c>
      <c r="C8" s="89">
        <v>45</v>
      </c>
      <c r="D8" s="89"/>
      <c r="E8" s="89"/>
      <c r="F8" s="89">
        <v>47</v>
      </c>
      <c r="G8" s="89"/>
      <c r="H8" s="89"/>
      <c r="I8" s="89">
        <v>47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80</v>
      </c>
      <c r="D10" s="37">
        <v>80</v>
      </c>
      <c r="E10" s="37">
        <v>80</v>
      </c>
      <c r="F10" s="37">
        <v>80</v>
      </c>
      <c r="G10" s="37">
        <v>80</v>
      </c>
      <c r="H10" s="37">
        <v>80</v>
      </c>
      <c r="I10" s="37">
        <v>80</v>
      </c>
      <c r="J10" s="37">
        <v>80</v>
      </c>
      <c r="K10" s="37">
        <v>80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300</v>
      </c>
      <c r="D13" s="34">
        <v>250</v>
      </c>
      <c r="E13" s="34">
        <v>220</v>
      </c>
      <c r="F13" s="34">
        <v>220</v>
      </c>
      <c r="G13" s="34">
        <v>500</v>
      </c>
      <c r="H13" s="34">
        <v>470</v>
      </c>
      <c r="I13" s="34">
        <v>470</v>
      </c>
      <c r="J13" s="34">
        <v>430</v>
      </c>
      <c r="K13" s="34">
        <v>400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290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285</v>
      </c>
      <c r="D15" s="34" t="s">
        <v>286</v>
      </c>
      <c r="E15" s="34" t="s">
        <v>276</v>
      </c>
      <c r="F15" s="34" t="s">
        <v>277</v>
      </c>
      <c r="G15" s="34" t="s">
        <v>277</v>
      </c>
      <c r="H15" s="34" t="s">
        <v>277</v>
      </c>
      <c r="I15" s="34" t="s">
        <v>277</v>
      </c>
      <c r="J15" s="34" t="s">
        <v>277</v>
      </c>
      <c r="K15" s="34" t="s">
        <v>277</v>
      </c>
    </row>
    <row r="16" spans="1:11" ht="21.95" customHeight="1" x14ac:dyDescent="0.15">
      <c r="A16" s="87"/>
      <c r="B16" s="35" t="s">
        <v>24</v>
      </c>
      <c r="C16" s="34">
        <v>85</v>
      </c>
      <c r="D16" s="34">
        <v>85</v>
      </c>
      <c r="E16" s="34">
        <v>85</v>
      </c>
      <c r="F16" s="34">
        <v>85</v>
      </c>
      <c r="G16" s="34">
        <v>85</v>
      </c>
      <c r="H16" s="34">
        <v>75</v>
      </c>
      <c r="I16" s="34">
        <v>75</v>
      </c>
      <c r="J16" s="34">
        <v>75</v>
      </c>
      <c r="K16" s="34">
        <v>75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292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290</v>
      </c>
      <c r="D19" s="34">
        <v>180</v>
      </c>
      <c r="E19" s="34">
        <v>500</v>
      </c>
      <c r="F19" s="34">
        <v>500</v>
      </c>
      <c r="G19" s="34">
        <v>400</v>
      </c>
      <c r="H19" s="34">
        <v>290</v>
      </c>
      <c r="I19" s="34">
        <v>290</v>
      </c>
      <c r="J19" s="34">
        <v>500</v>
      </c>
      <c r="K19" s="34">
        <v>440</v>
      </c>
    </row>
    <row r="20" spans="1:11" ht="28.5" customHeight="1" x14ac:dyDescent="0.15">
      <c r="A20" s="84"/>
      <c r="B20" s="8" t="s">
        <v>34</v>
      </c>
      <c r="C20" s="85" t="s">
        <v>288</v>
      </c>
      <c r="D20" s="85"/>
      <c r="E20" s="85"/>
      <c r="F20" s="85" t="s">
        <v>35</v>
      </c>
      <c r="G20" s="85"/>
      <c r="H20" s="85"/>
      <c r="I20" s="85" t="s">
        <v>293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2100</v>
      </c>
      <c r="D21" s="83"/>
      <c r="E21" s="83"/>
      <c r="F21" s="83">
        <v>2080</v>
      </c>
      <c r="G21" s="83"/>
      <c r="H21" s="83"/>
      <c r="I21" s="83">
        <v>2080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2260</v>
      </c>
      <c r="D22" s="83"/>
      <c r="E22" s="83"/>
      <c r="F22" s="83">
        <v>2230</v>
      </c>
      <c r="G22" s="83"/>
      <c r="H22" s="83"/>
      <c r="I22" s="83">
        <v>2130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16</v>
      </c>
      <c r="D23" s="83"/>
      <c r="E23" s="83"/>
      <c r="F23" s="83">
        <v>15</v>
      </c>
      <c r="G23" s="83"/>
      <c r="H23" s="83"/>
      <c r="I23" s="83">
        <v>15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227</v>
      </c>
      <c r="D24" s="83"/>
      <c r="E24" s="83"/>
      <c r="F24" s="83">
        <v>227</v>
      </c>
      <c r="G24" s="83"/>
      <c r="H24" s="83"/>
      <c r="I24" s="83">
        <v>225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289</v>
      </c>
      <c r="D26" s="70"/>
      <c r="E26" s="71"/>
      <c r="F26" s="110" t="s">
        <v>291</v>
      </c>
      <c r="G26" s="70"/>
      <c r="H26" s="71"/>
      <c r="I26" s="110" t="s">
        <v>294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295</v>
      </c>
      <c r="D29" s="81"/>
      <c r="E29" s="82"/>
      <c r="F29" s="80" t="s">
        <v>241</v>
      </c>
      <c r="G29" s="81"/>
      <c r="H29" s="82"/>
      <c r="I29" s="80" t="s">
        <v>120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9.6</v>
      </c>
      <c r="F33" s="37">
        <v>9.5399999999999991</v>
      </c>
      <c r="G33" s="37">
        <v>9.4</v>
      </c>
      <c r="H33" s="34">
        <v>9.32</v>
      </c>
      <c r="I33" s="37">
        <v>9.5399999999999991</v>
      </c>
      <c r="J33" s="17">
        <v>9.49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12.24</v>
      </c>
      <c r="F34" s="37">
        <v>5.39</v>
      </c>
      <c r="G34" s="37">
        <v>11.82</v>
      </c>
      <c r="H34" s="34">
        <v>11.3</v>
      </c>
      <c r="I34" s="37">
        <v>11.45</v>
      </c>
      <c r="J34" s="17">
        <v>10.64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17.2</v>
      </c>
      <c r="F35" s="37">
        <v>9.85</v>
      </c>
      <c r="G35" s="30">
        <v>15.9</v>
      </c>
      <c r="H35" s="34">
        <v>10.3</v>
      </c>
      <c r="I35" s="30">
        <v>20.2</v>
      </c>
      <c r="J35" s="42">
        <v>26.8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10</v>
      </c>
      <c r="F36" s="30">
        <v>9.7799999999999994</v>
      </c>
      <c r="G36" s="30">
        <v>5.9</v>
      </c>
      <c r="H36" s="32">
        <v>4.3600000000000003</v>
      </c>
      <c r="I36" s="37">
        <v>17.600000000000001</v>
      </c>
      <c r="J36" s="17">
        <v>13.7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10.15</v>
      </c>
      <c r="F38" s="37">
        <v>10.38</v>
      </c>
      <c r="G38" s="37">
        <v>10.3</v>
      </c>
      <c r="H38" s="34">
        <v>9.5500000000000007</v>
      </c>
      <c r="I38" s="37">
        <v>10.17</v>
      </c>
      <c r="J38" s="17">
        <v>10.08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42.8</v>
      </c>
      <c r="F39" s="37">
        <v>56.3</v>
      </c>
      <c r="G39" s="37">
        <v>50.7</v>
      </c>
      <c r="H39" s="34">
        <v>47.9</v>
      </c>
      <c r="I39" s="37">
        <v>49.1</v>
      </c>
      <c r="J39" s="17">
        <v>50.2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5.26</v>
      </c>
      <c r="F40" s="37">
        <v>5.69</v>
      </c>
      <c r="G40" s="37">
        <v>6.47</v>
      </c>
      <c r="H40" s="34">
        <v>6.45</v>
      </c>
      <c r="I40" s="37">
        <v>7.23</v>
      </c>
      <c r="J40" s="17">
        <v>6.8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9.57</v>
      </c>
      <c r="F41" s="37">
        <v>10.9</v>
      </c>
      <c r="G41" s="37">
        <v>9.9</v>
      </c>
      <c r="H41" s="34">
        <v>8.75</v>
      </c>
      <c r="I41" s="37">
        <v>9.23</v>
      </c>
      <c r="J41" s="17">
        <v>9.67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426</v>
      </c>
      <c r="F42" s="37">
        <v>443</v>
      </c>
      <c r="G42" s="37">
        <v>663</v>
      </c>
      <c r="H42" s="34">
        <v>750</v>
      </c>
      <c r="I42" s="37">
        <v>693</v>
      </c>
      <c r="J42" s="17">
        <v>624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13.1</v>
      </c>
      <c r="F43" s="37">
        <v>9.8699999999999992</v>
      </c>
      <c r="G43" s="37">
        <v>10.46</v>
      </c>
      <c r="H43" s="34">
        <v>10.55</v>
      </c>
      <c r="I43" s="37">
        <v>9.86</v>
      </c>
      <c r="J43" s="17">
        <v>9.31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13.7</v>
      </c>
      <c r="F44" s="37">
        <v>14.3</v>
      </c>
      <c r="G44" s="37">
        <v>17.600000000000001</v>
      </c>
      <c r="H44" s="34">
        <v>3.2</v>
      </c>
      <c r="I44" s="37">
        <v>16.899999999999999</v>
      </c>
      <c r="J44" s="17">
        <v>19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6.91</v>
      </c>
      <c r="F45" s="37">
        <v>9.4700000000000006</v>
      </c>
      <c r="G45" s="37">
        <v>4.1100000000000003</v>
      </c>
      <c r="H45" s="34">
        <v>17</v>
      </c>
      <c r="I45" s="37">
        <v>3.35</v>
      </c>
      <c r="J45" s="17">
        <v>6.47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11.63</v>
      </c>
      <c r="F46" s="37">
        <v>11.47</v>
      </c>
      <c r="G46" s="37">
        <v>12.31</v>
      </c>
      <c r="H46" s="34">
        <v>11.16</v>
      </c>
      <c r="I46" s="37">
        <v>11.22</v>
      </c>
      <c r="J46" s="17">
        <v>11.1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16.899999999999999</v>
      </c>
      <c r="F47" s="37">
        <v>18.5</v>
      </c>
      <c r="G47" s="37">
        <v>10.6</v>
      </c>
      <c r="H47" s="34">
        <v>14.9</v>
      </c>
      <c r="I47" s="37">
        <v>13.5</v>
      </c>
      <c r="J47" s="17">
        <v>15.1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10</v>
      </c>
      <c r="F48" s="37">
        <v>8.89</v>
      </c>
      <c r="G48" s="37">
        <v>3.51</v>
      </c>
      <c r="H48" s="34">
        <v>4.6500000000000004</v>
      </c>
      <c r="I48" s="37">
        <v>8.1</v>
      </c>
      <c r="J48" s="17">
        <v>9.3000000000000007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9.3800000000000008</v>
      </c>
      <c r="F50" s="37">
        <v>9.2899999999999991</v>
      </c>
      <c r="G50" s="37">
        <v>9.41</v>
      </c>
      <c r="H50" s="34">
        <v>9.1999999999999993</v>
      </c>
      <c r="I50" s="37">
        <v>9.34</v>
      </c>
      <c r="J50" s="17">
        <v>9.36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10.49</v>
      </c>
      <c r="F51" s="37">
        <v>10.24</v>
      </c>
      <c r="G51" s="37">
        <v>18.079999999999998</v>
      </c>
      <c r="H51" s="34">
        <v>15.6</v>
      </c>
      <c r="I51" s="37">
        <v>10.6</v>
      </c>
      <c r="J51" s="17">
        <v>8.74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6.49</v>
      </c>
      <c r="F52" s="37">
        <v>7.4</v>
      </c>
      <c r="G52" s="37">
        <v>13.7</v>
      </c>
      <c r="H52" s="34">
        <v>9.7100000000000009</v>
      </c>
      <c r="I52" s="37">
        <v>6.4</v>
      </c>
      <c r="J52" s="17">
        <v>7.6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6.5</v>
      </c>
      <c r="F53" s="15">
        <v>6.31</v>
      </c>
      <c r="G53" s="15">
        <v>6.54</v>
      </c>
      <c r="H53" s="34">
        <v>5.71</v>
      </c>
      <c r="I53" s="37">
        <v>3.65</v>
      </c>
      <c r="J53" s="17">
        <v>4.6399999999999997</v>
      </c>
    </row>
    <row r="54" spans="1:13" ht="14.25" x14ac:dyDescent="0.15">
      <c r="A54" s="18" t="s">
        <v>86</v>
      </c>
      <c r="B54" s="18" t="s">
        <v>87</v>
      </c>
      <c r="C54" s="19">
        <v>8.06</v>
      </c>
      <c r="D54" s="18" t="s">
        <v>88</v>
      </c>
      <c r="E54" s="19">
        <v>95</v>
      </c>
      <c r="F54" s="18" t="s">
        <v>89</v>
      </c>
      <c r="G54" s="19">
        <v>82</v>
      </c>
      <c r="H54" s="18" t="s">
        <v>90</v>
      </c>
      <c r="I54" s="19">
        <v>0.01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/>
      <c r="C58" s="25"/>
      <c r="D58" s="28">
        <v>6.72</v>
      </c>
      <c r="E58" s="25"/>
      <c r="F58" s="25">
        <v>1.72</v>
      </c>
      <c r="G58" s="29"/>
      <c r="H58" s="25">
        <v>2.1800000000000002</v>
      </c>
      <c r="I58" s="25"/>
      <c r="J58" s="17">
        <v>2.85</v>
      </c>
      <c r="K58" s="17"/>
      <c r="L58" s="17">
        <v>20.8</v>
      </c>
      <c r="M58" s="17"/>
    </row>
    <row r="59" spans="1:13" ht="18.75" x14ac:dyDescent="0.25">
      <c r="A59" s="24" t="s">
        <v>5</v>
      </c>
      <c r="B59" s="25">
        <v>10.1</v>
      </c>
      <c r="C59" s="25"/>
      <c r="D59" s="28">
        <v>98</v>
      </c>
      <c r="E59" s="25"/>
      <c r="F59" s="25">
        <v>12.1</v>
      </c>
      <c r="G59" s="29"/>
      <c r="H59" s="25">
        <v>1.51</v>
      </c>
      <c r="I59" s="25"/>
      <c r="J59" s="17">
        <v>7.02</v>
      </c>
      <c r="K59" s="17"/>
      <c r="L59" s="17">
        <v>14.3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>
        <v>13.19</v>
      </c>
      <c r="J61" s="17"/>
      <c r="K61" s="17">
        <v>13.8</v>
      </c>
      <c r="M61" s="17">
        <v>28.08</v>
      </c>
    </row>
    <row r="62" spans="1:13" ht="18.75" x14ac:dyDescent="0.25">
      <c r="A62" s="26" t="s">
        <v>6</v>
      </c>
      <c r="B62" s="25"/>
      <c r="C62" s="25">
        <v>37.04</v>
      </c>
      <c r="D62" s="28"/>
      <c r="E62" s="25">
        <v>56.14</v>
      </c>
      <c r="F62" s="25"/>
      <c r="G62" s="33">
        <v>160</v>
      </c>
      <c r="H62" s="25"/>
      <c r="I62" s="25"/>
      <c r="J62" s="17"/>
      <c r="K62" s="17"/>
      <c r="L62" s="17"/>
      <c r="M62" s="17">
        <v>13.94</v>
      </c>
    </row>
    <row r="63" spans="1:13" ht="18.75" x14ac:dyDescent="0.25">
      <c r="A63" s="26" t="s">
        <v>7</v>
      </c>
      <c r="B63" s="25"/>
      <c r="C63" s="25">
        <v>43.38</v>
      </c>
      <c r="D63" s="28"/>
      <c r="E63" s="25">
        <v>54.11</v>
      </c>
      <c r="F63" s="25"/>
      <c r="G63" s="29">
        <v>44.6</v>
      </c>
      <c r="H63" s="25"/>
      <c r="I63" s="25">
        <v>29.5</v>
      </c>
      <c r="J63" s="17"/>
      <c r="K63" s="17">
        <v>180</v>
      </c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7.21</v>
      </c>
      <c r="C65" s="25">
        <v>9.76</v>
      </c>
      <c r="D65" s="28">
        <v>11.9</v>
      </c>
      <c r="E65" s="25">
        <v>10.4</v>
      </c>
      <c r="F65" s="25">
        <v>14.9</v>
      </c>
      <c r="G65" s="29">
        <v>10.75</v>
      </c>
      <c r="H65" s="25">
        <v>1.97</v>
      </c>
      <c r="I65" s="25">
        <v>16.079999999999998</v>
      </c>
      <c r="J65" s="17">
        <v>5.94</v>
      </c>
      <c r="K65" s="17">
        <v>10.5</v>
      </c>
      <c r="L65" s="17">
        <v>16.100000000000001</v>
      </c>
      <c r="M65" s="17">
        <v>7.33</v>
      </c>
    </row>
    <row r="66" spans="1:13" ht="18.75" x14ac:dyDescent="0.25">
      <c r="A66" s="27" t="s">
        <v>8</v>
      </c>
      <c r="B66" s="31">
        <v>7.33</v>
      </c>
      <c r="C66" s="25">
        <v>17.97</v>
      </c>
      <c r="D66" s="28">
        <v>13.8</v>
      </c>
      <c r="E66" s="25">
        <v>18.28</v>
      </c>
      <c r="F66" s="25">
        <v>0.37</v>
      </c>
      <c r="G66" s="29">
        <v>13.02</v>
      </c>
      <c r="H66" s="25">
        <v>0.72</v>
      </c>
      <c r="I66" s="25">
        <v>19.2</v>
      </c>
      <c r="J66" s="17">
        <v>9.36</v>
      </c>
      <c r="K66" s="17">
        <v>10.3</v>
      </c>
      <c r="L66" s="17">
        <v>13.1</v>
      </c>
      <c r="M66" s="17">
        <v>8.31</v>
      </c>
    </row>
    <row r="67" spans="1:13" ht="18.75" x14ac:dyDescent="0.25">
      <c r="A67" s="27" t="s">
        <v>9</v>
      </c>
      <c r="B67" s="31">
        <v>1.35</v>
      </c>
      <c r="C67" s="25">
        <v>16.399999999999999</v>
      </c>
      <c r="D67" s="28">
        <v>8.75</v>
      </c>
      <c r="E67" s="25">
        <v>9.89</v>
      </c>
      <c r="F67" s="25">
        <v>0.98</v>
      </c>
      <c r="G67" s="29">
        <v>11.2</v>
      </c>
      <c r="H67" s="25">
        <v>1.33</v>
      </c>
      <c r="I67" s="25">
        <v>12.3</v>
      </c>
      <c r="J67" s="17">
        <v>5.23</v>
      </c>
      <c r="K67" s="17">
        <v>2.5</v>
      </c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68"/>
  <sheetViews>
    <sheetView topLeftCell="A7" workbookViewId="0">
      <selection activeCell="C26" sqref="C26:E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103</v>
      </c>
      <c r="D2" s="97"/>
      <c r="E2" s="97"/>
      <c r="F2" s="98" t="s">
        <v>108</v>
      </c>
      <c r="G2" s="98"/>
      <c r="H2" s="98"/>
      <c r="I2" s="99" t="s">
        <v>111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77800</v>
      </c>
      <c r="D4" s="89"/>
      <c r="E4" s="89"/>
      <c r="F4" s="89">
        <v>78888</v>
      </c>
      <c r="G4" s="89"/>
      <c r="H4" s="89"/>
      <c r="I4" s="89">
        <v>79925</v>
      </c>
      <c r="J4" s="89"/>
      <c r="K4" s="89"/>
    </row>
    <row r="5" spans="1:11" ht="21.95" customHeight="1" x14ac:dyDescent="0.15">
      <c r="A5" s="100"/>
      <c r="B5" s="6" t="s">
        <v>17</v>
      </c>
      <c r="C5" s="89">
        <v>76100</v>
      </c>
      <c r="D5" s="89"/>
      <c r="E5" s="89"/>
      <c r="F5" s="89">
        <v>76880</v>
      </c>
      <c r="G5" s="89"/>
      <c r="H5" s="89"/>
      <c r="I5" s="89">
        <v>77650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48</v>
      </c>
      <c r="D7" s="89"/>
      <c r="E7" s="89"/>
      <c r="F7" s="89">
        <v>44</v>
      </c>
      <c r="G7" s="89"/>
      <c r="H7" s="89"/>
      <c r="I7" s="89">
        <v>48</v>
      </c>
      <c r="J7" s="89"/>
      <c r="K7" s="89"/>
    </row>
    <row r="8" spans="1:11" ht="21.95" customHeight="1" x14ac:dyDescent="0.15">
      <c r="A8" s="84"/>
      <c r="B8" s="7" t="s">
        <v>21</v>
      </c>
      <c r="C8" s="89">
        <v>48</v>
      </c>
      <c r="D8" s="89"/>
      <c r="E8" s="89"/>
      <c r="F8" s="89">
        <v>44</v>
      </c>
      <c r="G8" s="89"/>
      <c r="H8" s="89"/>
      <c r="I8" s="89">
        <v>48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80</v>
      </c>
      <c r="D10" s="37">
        <v>80</v>
      </c>
      <c r="E10" s="37">
        <v>80</v>
      </c>
      <c r="F10" s="37">
        <v>80</v>
      </c>
      <c r="G10" s="37">
        <v>80</v>
      </c>
      <c r="H10" s="37">
        <v>80</v>
      </c>
      <c r="I10" s="37">
        <v>80</v>
      </c>
      <c r="J10" s="37">
        <v>80</v>
      </c>
      <c r="K10" s="37">
        <v>80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9" t="s">
        <v>26</v>
      </c>
      <c r="G11" s="83"/>
      <c r="H11" s="83"/>
      <c r="I11" s="89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400</v>
      </c>
      <c r="D13" s="34">
        <v>350</v>
      </c>
      <c r="E13" s="34">
        <v>320</v>
      </c>
      <c r="F13" s="34">
        <v>320</v>
      </c>
      <c r="G13" s="34">
        <v>270</v>
      </c>
      <c r="H13" s="34">
        <v>500</v>
      </c>
      <c r="I13" s="34">
        <v>500</v>
      </c>
      <c r="J13" s="34">
        <v>460</v>
      </c>
      <c r="K13" s="34">
        <v>430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298</v>
      </c>
      <c r="G14" s="85"/>
      <c r="H14" s="85"/>
      <c r="I14" s="85" t="s">
        <v>298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277</v>
      </c>
      <c r="D15" s="34" t="s">
        <v>277</v>
      </c>
      <c r="E15" s="34" t="s">
        <v>277</v>
      </c>
      <c r="F15" s="34" t="s">
        <v>277</v>
      </c>
      <c r="G15" s="34" t="s">
        <v>277</v>
      </c>
      <c r="H15" s="34" t="s">
        <v>277</v>
      </c>
      <c r="I15" s="34" t="s">
        <v>277</v>
      </c>
      <c r="J15" s="34" t="s">
        <v>277</v>
      </c>
      <c r="K15" s="34" t="s">
        <v>277</v>
      </c>
    </row>
    <row r="16" spans="1:11" ht="21.95" customHeight="1" x14ac:dyDescent="0.15">
      <c r="A16" s="87"/>
      <c r="B16" s="35" t="s">
        <v>24</v>
      </c>
      <c r="C16" s="34">
        <v>75</v>
      </c>
      <c r="D16" s="34">
        <v>75</v>
      </c>
      <c r="E16" s="34">
        <v>75</v>
      </c>
      <c r="F16" s="34">
        <v>75</v>
      </c>
      <c r="G16" s="34">
        <v>75</v>
      </c>
      <c r="H16" s="34">
        <v>75</v>
      </c>
      <c r="I16" s="34">
        <v>75</v>
      </c>
      <c r="J16" s="34">
        <v>75</v>
      </c>
      <c r="K16" s="34">
        <v>75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440</v>
      </c>
      <c r="D19" s="34">
        <v>360</v>
      </c>
      <c r="E19" s="34">
        <v>300</v>
      </c>
      <c r="F19" s="34">
        <v>300</v>
      </c>
      <c r="G19" s="34">
        <v>500</v>
      </c>
      <c r="H19" s="34">
        <v>440</v>
      </c>
      <c r="I19" s="34">
        <v>440</v>
      </c>
      <c r="J19" s="34">
        <v>360</v>
      </c>
      <c r="K19" s="34">
        <v>290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299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2080</v>
      </c>
      <c r="D21" s="83"/>
      <c r="E21" s="83"/>
      <c r="F21" s="83">
        <v>2080</v>
      </c>
      <c r="G21" s="83"/>
      <c r="H21" s="83"/>
      <c r="I21" s="83">
        <v>1900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2130</v>
      </c>
      <c r="D22" s="83"/>
      <c r="E22" s="83"/>
      <c r="F22" s="83">
        <v>2130</v>
      </c>
      <c r="G22" s="83"/>
      <c r="H22" s="83"/>
      <c r="I22" s="83">
        <v>2130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15</v>
      </c>
      <c r="D23" s="83"/>
      <c r="E23" s="83"/>
      <c r="F23" s="83">
        <v>14</v>
      </c>
      <c r="G23" s="83"/>
      <c r="H23" s="83"/>
      <c r="I23" s="83">
        <v>14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225</v>
      </c>
      <c r="D24" s="83"/>
      <c r="E24" s="83"/>
      <c r="F24" s="83">
        <v>223</v>
      </c>
      <c r="G24" s="83"/>
      <c r="H24" s="83"/>
      <c r="I24" s="83">
        <v>223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182</v>
      </c>
      <c r="D26" s="70"/>
      <c r="E26" s="71"/>
      <c r="F26" s="69" t="s">
        <v>297</v>
      </c>
      <c r="G26" s="70"/>
      <c r="H26" s="71"/>
      <c r="I26" s="110" t="s">
        <v>300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296</v>
      </c>
      <c r="D29" s="81"/>
      <c r="E29" s="82"/>
      <c r="F29" s="80" t="s">
        <v>130</v>
      </c>
      <c r="G29" s="81"/>
      <c r="H29" s="82"/>
      <c r="I29" s="80" t="s">
        <v>120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9.33</v>
      </c>
      <c r="F33" s="37">
        <v>9.24</v>
      </c>
      <c r="G33" s="37">
        <v>9.4</v>
      </c>
      <c r="H33" s="34">
        <v>9.42</v>
      </c>
      <c r="I33" s="37">
        <v>9.43</v>
      </c>
      <c r="J33" s="17">
        <v>9.41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6.09</v>
      </c>
      <c r="F34" s="37">
        <v>8.68</v>
      </c>
      <c r="G34" s="37">
        <v>16.2</v>
      </c>
      <c r="H34" s="34">
        <v>13.09</v>
      </c>
      <c r="I34" s="37">
        <v>10.47</v>
      </c>
      <c r="J34" s="17">
        <v>11.06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20.8</v>
      </c>
      <c r="F35" s="37">
        <v>16.899999999999999</v>
      </c>
      <c r="G35" s="30">
        <v>19.2</v>
      </c>
      <c r="H35" s="34">
        <v>19.2</v>
      </c>
      <c r="I35" s="37">
        <v>22.5</v>
      </c>
      <c r="J35" s="17">
        <v>19.7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9.44</v>
      </c>
      <c r="F36" s="30">
        <v>6.95</v>
      </c>
      <c r="G36" s="30">
        <v>3.38</v>
      </c>
      <c r="H36" s="32">
        <v>4.16</v>
      </c>
      <c r="I36" s="37">
        <v>9.6</v>
      </c>
      <c r="J36" s="17">
        <v>7.74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0.8</v>
      </c>
      <c r="J37" s="17">
        <v>0.8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10.09</v>
      </c>
      <c r="F38" s="37">
        <v>10.06</v>
      </c>
      <c r="G38" s="37">
        <v>10.039999999999999</v>
      </c>
      <c r="H38" s="34">
        <v>9.86</v>
      </c>
      <c r="I38" s="37">
        <v>9.9600000000000009</v>
      </c>
      <c r="J38" s="17">
        <v>10.029999999999999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43.1</v>
      </c>
      <c r="F39" s="37">
        <v>43.4</v>
      </c>
      <c r="G39" s="37">
        <v>47</v>
      </c>
      <c r="H39" s="34">
        <v>38</v>
      </c>
      <c r="I39" s="37">
        <v>42.2</v>
      </c>
      <c r="J39" s="17">
        <v>45.7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5.1100000000000003</v>
      </c>
      <c r="F40" s="37">
        <v>4.12</v>
      </c>
      <c r="G40" s="37">
        <v>3.75</v>
      </c>
      <c r="H40" s="34">
        <v>3.51</v>
      </c>
      <c r="I40" s="37">
        <v>3.78</v>
      </c>
      <c r="J40" s="17">
        <v>3.86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9.8699999999999992</v>
      </c>
      <c r="F41" s="37">
        <v>6.72</v>
      </c>
      <c r="G41" s="37">
        <v>7</v>
      </c>
      <c r="H41" s="34">
        <v>7.1</v>
      </c>
      <c r="I41" s="37">
        <v>10.5</v>
      </c>
      <c r="J41" s="17">
        <v>9.25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516</v>
      </c>
      <c r="F42" s="37">
        <v>397</v>
      </c>
      <c r="G42" s="37">
        <v>413</v>
      </c>
      <c r="H42" s="34">
        <v>436</v>
      </c>
      <c r="I42" s="37">
        <v>444</v>
      </c>
      <c r="J42" s="17">
        <v>393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10.85</v>
      </c>
      <c r="F43" s="37">
        <v>12.43</v>
      </c>
      <c r="G43" s="37">
        <v>14.23</v>
      </c>
      <c r="H43" s="34">
        <v>12.75</v>
      </c>
      <c r="I43" s="37">
        <v>7.56</v>
      </c>
      <c r="J43" s="17">
        <v>8.16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15.9</v>
      </c>
      <c r="F44" s="37">
        <v>12.9</v>
      </c>
      <c r="G44" s="37">
        <v>12.1</v>
      </c>
      <c r="H44" s="34">
        <v>18.100000000000001</v>
      </c>
      <c r="I44" s="37">
        <v>15</v>
      </c>
      <c r="J44" s="17">
        <v>12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7.29</v>
      </c>
      <c r="F45" s="37">
        <v>7.9</v>
      </c>
      <c r="G45" s="37">
        <v>3.76</v>
      </c>
      <c r="H45" s="34">
        <v>3.62</v>
      </c>
      <c r="I45" s="37">
        <v>18.899999999999999</v>
      </c>
      <c r="J45" s="17">
        <v>9.1999999999999993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5.51</v>
      </c>
      <c r="F46" s="37">
        <v>12.43</v>
      </c>
      <c r="G46" s="37">
        <v>12.66</v>
      </c>
      <c r="H46" s="34">
        <v>13.88</v>
      </c>
      <c r="I46" s="37">
        <v>9.9600000000000009</v>
      </c>
      <c r="J46" s="17">
        <v>9.14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11.3</v>
      </c>
      <c r="F47" s="37">
        <v>12.9</v>
      </c>
      <c r="G47" s="37">
        <v>10.4</v>
      </c>
      <c r="H47" s="34">
        <v>9.5</v>
      </c>
      <c r="I47" s="37">
        <v>11.8</v>
      </c>
      <c r="J47" s="17">
        <v>9.6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7.08</v>
      </c>
      <c r="F48" s="37">
        <v>9.8800000000000008</v>
      </c>
      <c r="G48" s="37">
        <v>5.76</v>
      </c>
      <c r="H48" s="34">
        <v>6.34</v>
      </c>
      <c r="I48" s="37">
        <v>7.25</v>
      </c>
      <c r="J48" s="17">
        <v>6.23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9.2200000000000006</v>
      </c>
      <c r="F50" s="37">
        <v>3.62</v>
      </c>
      <c r="G50" s="37">
        <v>9.32</v>
      </c>
      <c r="H50" s="34">
        <v>9.26</v>
      </c>
      <c r="I50" s="37">
        <v>9.26</v>
      </c>
      <c r="J50" s="17">
        <v>9.3000000000000007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9.25</v>
      </c>
      <c r="F51" s="37">
        <v>9.32</v>
      </c>
      <c r="G51" s="37">
        <v>9.4499999999999993</v>
      </c>
      <c r="H51" s="34">
        <v>7.15</v>
      </c>
      <c r="I51" s="37">
        <v>10.73</v>
      </c>
      <c r="J51" s="17">
        <v>10.09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9.61</v>
      </c>
      <c r="F52" s="37">
        <v>6.4</v>
      </c>
      <c r="G52" s="37">
        <v>9.6999999999999993</v>
      </c>
      <c r="H52" s="34">
        <v>11.1</v>
      </c>
      <c r="I52" s="37">
        <v>8.6999999999999993</v>
      </c>
      <c r="J52" s="17">
        <v>10.039999999999999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5.51</v>
      </c>
      <c r="F53" s="15">
        <v>6.74</v>
      </c>
      <c r="G53" s="15">
        <v>1.61</v>
      </c>
      <c r="H53" s="34">
        <v>2.1800000000000002</v>
      </c>
      <c r="I53" s="37">
        <v>2.8</v>
      </c>
      <c r="J53" s="17">
        <v>4.5999999999999996</v>
      </c>
    </row>
    <row r="54" spans="1:13" ht="14.25" x14ac:dyDescent="0.15">
      <c r="A54" s="18" t="s">
        <v>86</v>
      </c>
      <c r="B54" s="18" t="s">
        <v>87</v>
      </c>
      <c r="C54" s="19">
        <v>8.16</v>
      </c>
      <c r="D54" s="18" t="s">
        <v>88</v>
      </c>
      <c r="E54" s="19">
        <v>90</v>
      </c>
      <c r="F54" s="18" t="s">
        <v>89</v>
      </c>
      <c r="G54" s="19">
        <v>81</v>
      </c>
      <c r="H54" s="18" t="s">
        <v>90</v>
      </c>
      <c r="I54" s="19">
        <v>0.12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5.39</v>
      </c>
      <c r="C58" s="25"/>
      <c r="D58" s="28">
        <v>4.25</v>
      </c>
      <c r="E58" s="25"/>
      <c r="F58" s="25">
        <v>1.44</v>
      </c>
      <c r="G58" s="29"/>
      <c r="H58" s="25">
        <v>1.38</v>
      </c>
      <c r="I58" s="25"/>
      <c r="J58" s="17">
        <v>513</v>
      </c>
      <c r="K58" s="17"/>
      <c r="L58" s="17">
        <v>33.799999999999997</v>
      </c>
      <c r="M58" s="17"/>
    </row>
    <row r="59" spans="1:13" ht="18.75" x14ac:dyDescent="0.25">
      <c r="A59" s="24" t="s">
        <v>5</v>
      </c>
      <c r="B59" s="25">
        <v>3.45</v>
      </c>
      <c r="C59" s="25"/>
      <c r="D59" s="28">
        <v>3.73</v>
      </c>
      <c r="E59" s="25"/>
      <c r="F59" s="25">
        <v>0.48</v>
      </c>
      <c r="G59" s="29"/>
      <c r="H59" s="25">
        <v>5.69</v>
      </c>
      <c r="I59" s="25"/>
      <c r="J59" s="17">
        <v>3.85</v>
      </c>
      <c r="K59" s="17"/>
      <c r="L59" s="17">
        <v>3.61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28.03</v>
      </c>
      <c r="D61" s="28"/>
      <c r="E61" s="25">
        <v>22.97</v>
      </c>
      <c r="F61" s="25"/>
      <c r="G61" s="29">
        <v>25.1</v>
      </c>
      <c r="H61" s="25"/>
      <c r="I61" s="25">
        <v>25.46</v>
      </c>
      <c r="J61" s="17"/>
      <c r="K61" s="17">
        <v>20.74</v>
      </c>
      <c r="M61" s="17">
        <v>22.34</v>
      </c>
    </row>
    <row r="62" spans="1:13" ht="18.75" x14ac:dyDescent="0.25">
      <c r="A62" s="26" t="s">
        <v>6</v>
      </c>
      <c r="B62" s="25"/>
      <c r="C62" s="25">
        <v>17.399999999999999</v>
      </c>
      <c r="D62" s="28"/>
      <c r="E62" s="25">
        <v>15.57</v>
      </c>
      <c r="F62" s="25"/>
      <c r="G62" s="33">
        <v>14.6</v>
      </c>
      <c r="H62" s="25"/>
      <c r="I62" s="25">
        <v>16.399999999999999</v>
      </c>
      <c r="J62" s="17"/>
      <c r="K62" s="17">
        <v>12.02</v>
      </c>
      <c r="L62" s="17"/>
      <c r="M62" s="17">
        <v>12.98</v>
      </c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4.6100000000000003</v>
      </c>
      <c r="C65" s="25">
        <v>10.9</v>
      </c>
      <c r="D65" s="28">
        <v>7.63</v>
      </c>
      <c r="E65" s="25">
        <v>10.95</v>
      </c>
      <c r="F65" s="25">
        <v>4.09</v>
      </c>
      <c r="G65" s="29">
        <v>11.05</v>
      </c>
      <c r="H65" s="25">
        <v>4.95</v>
      </c>
      <c r="I65" s="25">
        <v>10.74</v>
      </c>
      <c r="J65" s="17">
        <v>4.28</v>
      </c>
      <c r="K65" s="17">
        <v>10.57</v>
      </c>
      <c r="L65" s="17">
        <v>11.7</v>
      </c>
      <c r="M65" s="17">
        <v>10.66</v>
      </c>
    </row>
    <row r="66" spans="1:13" ht="18.75" x14ac:dyDescent="0.25">
      <c r="A66" s="27" t="s">
        <v>8</v>
      </c>
      <c r="B66" s="31">
        <v>5.07</v>
      </c>
      <c r="C66" s="25">
        <v>11.28</v>
      </c>
      <c r="D66" s="28">
        <v>7.42</v>
      </c>
      <c r="E66" s="25">
        <v>12.24</v>
      </c>
      <c r="F66" s="25">
        <v>3.88</v>
      </c>
      <c r="G66" s="29">
        <v>12.45</v>
      </c>
      <c r="H66" s="25">
        <v>4.0199999999999996</v>
      </c>
      <c r="I66" s="25">
        <v>11.78</v>
      </c>
      <c r="J66" s="17">
        <v>5.4</v>
      </c>
      <c r="K66" s="17">
        <v>12.27</v>
      </c>
      <c r="L66" s="17">
        <v>7.15</v>
      </c>
      <c r="M66" s="17">
        <v>13.81</v>
      </c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68"/>
  <sheetViews>
    <sheetView topLeftCell="A7" workbookViewId="0">
      <selection activeCell="I23" sqref="I23:K23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124</v>
      </c>
      <c r="D2" s="97"/>
      <c r="E2" s="97"/>
      <c r="F2" s="98" t="s">
        <v>125</v>
      </c>
      <c r="G2" s="98"/>
      <c r="H2" s="98"/>
      <c r="I2" s="99" t="s">
        <v>129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80990</v>
      </c>
      <c r="D4" s="89"/>
      <c r="E4" s="89"/>
      <c r="F4" s="89">
        <v>82100</v>
      </c>
      <c r="G4" s="89"/>
      <c r="H4" s="89"/>
      <c r="I4" s="89">
        <v>83230</v>
      </c>
      <c r="J4" s="89"/>
      <c r="K4" s="89"/>
    </row>
    <row r="5" spans="1:11" ht="21.95" customHeight="1" x14ac:dyDescent="0.15">
      <c r="A5" s="100"/>
      <c r="B5" s="6" t="s">
        <v>17</v>
      </c>
      <c r="C5" s="89">
        <v>78650</v>
      </c>
      <c r="D5" s="89"/>
      <c r="E5" s="89"/>
      <c r="F5" s="89">
        <v>79650</v>
      </c>
      <c r="G5" s="89"/>
      <c r="H5" s="89"/>
      <c r="I5" s="89">
        <v>80620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45</v>
      </c>
      <c r="D7" s="89"/>
      <c r="E7" s="89"/>
      <c r="F7" s="89">
        <v>45</v>
      </c>
      <c r="G7" s="89"/>
      <c r="H7" s="89"/>
      <c r="I7" s="89">
        <v>45</v>
      </c>
      <c r="J7" s="89"/>
      <c r="K7" s="89"/>
    </row>
    <row r="8" spans="1:11" ht="21.95" customHeight="1" x14ac:dyDescent="0.15">
      <c r="A8" s="84"/>
      <c r="B8" s="7" t="s">
        <v>21</v>
      </c>
      <c r="C8" s="89">
        <v>45</v>
      </c>
      <c r="D8" s="89"/>
      <c r="E8" s="89"/>
      <c r="F8" s="89">
        <v>45</v>
      </c>
      <c r="G8" s="89"/>
      <c r="H8" s="89"/>
      <c r="I8" s="89">
        <v>45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80</v>
      </c>
      <c r="D10" s="37">
        <v>80</v>
      </c>
      <c r="E10" s="37">
        <v>80</v>
      </c>
      <c r="F10" s="37">
        <v>80</v>
      </c>
      <c r="G10" s="37">
        <v>80</v>
      </c>
      <c r="H10" s="37">
        <v>80</v>
      </c>
      <c r="I10" s="37">
        <v>80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304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430</v>
      </c>
      <c r="D13" s="34">
        <v>370</v>
      </c>
      <c r="E13" s="34">
        <v>340</v>
      </c>
      <c r="F13" s="34">
        <v>340</v>
      </c>
      <c r="G13" s="34">
        <v>300</v>
      </c>
      <c r="H13" s="34">
        <v>270</v>
      </c>
      <c r="I13" s="34">
        <v>270</v>
      </c>
      <c r="J13" s="34">
        <v>230</v>
      </c>
      <c r="K13" s="34">
        <v>500</v>
      </c>
    </row>
    <row r="14" spans="1:11" ht="28.5" customHeight="1" x14ac:dyDescent="0.15">
      <c r="A14" s="53"/>
      <c r="B14" s="8" t="s">
        <v>29</v>
      </c>
      <c r="C14" s="85" t="s">
        <v>298</v>
      </c>
      <c r="D14" s="85"/>
      <c r="E14" s="85"/>
      <c r="F14" s="85" t="s">
        <v>30</v>
      </c>
      <c r="G14" s="85"/>
      <c r="H14" s="85"/>
      <c r="I14" s="85" t="s">
        <v>305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277</v>
      </c>
      <c r="D15" s="34" t="s">
        <v>277</v>
      </c>
      <c r="E15" s="34" t="s">
        <v>277</v>
      </c>
      <c r="F15" s="34" t="s">
        <v>277</v>
      </c>
      <c r="G15" s="34" t="s">
        <v>277</v>
      </c>
      <c r="H15" s="34" t="s">
        <v>277</v>
      </c>
      <c r="I15" s="34" t="s">
        <v>277</v>
      </c>
      <c r="J15" s="34" t="s">
        <v>277</v>
      </c>
      <c r="K15" s="34" t="s">
        <v>277</v>
      </c>
    </row>
    <row r="16" spans="1:11" ht="21.95" customHeight="1" x14ac:dyDescent="0.15">
      <c r="A16" s="87"/>
      <c r="B16" s="35" t="s">
        <v>24</v>
      </c>
      <c r="C16" s="34">
        <v>75</v>
      </c>
      <c r="D16" s="34">
        <v>75</v>
      </c>
      <c r="E16" s="34">
        <v>75</v>
      </c>
      <c r="F16" s="34">
        <v>75</v>
      </c>
      <c r="G16" s="34">
        <v>75</v>
      </c>
      <c r="H16" s="34">
        <v>75</v>
      </c>
      <c r="I16" s="34">
        <v>75</v>
      </c>
      <c r="J16" s="34">
        <v>75</v>
      </c>
      <c r="K16" s="34">
        <v>75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290</v>
      </c>
      <c r="D19" s="34">
        <v>490</v>
      </c>
      <c r="E19" s="34">
        <v>400</v>
      </c>
      <c r="F19" s="34">
        <v>400</v>
      </c>
      <c r="G19" s="34">
        <v>300</v>
      </c>
      <c r="H19" s="34">
        <v>500</v>
      </c>
      <c r="I19" s="34">
        <v>500</v>
      </c>
      <c r="J19" s="34">
        <v>430</v>
      </c>
      <c r="K19" s="34">
        <v>350</v>
      </c>
    </row>
    <row r="20" spans="1:11" ht="28.5" customHeight="1" x14ac:dyDescent="0.15">
      <c r="A20" s="84"/>
      <c r="B20" s="8" t="s">
        <v>34</v>
      </c>
      <c r="C20" s="85" t="s">
        <v>301</v>
      </c>
      <c r="D20" s="85"/>
      <c r="E20" s="85"/>
      <c r="F20" s="85" t="s">
        <v>302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1900</v>
      </c>
      <c r="D21" s="83"/>
      <c r="E21" s="83"/>
      <c r="F21" s="83">
        <v>1900</v>
      </c>
      <c r="G21" s="83"/>
      <c r="H21" s="83"/>
      <c r="I21" s="83">
        <v>1900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2130</v>
      </c>
      <c r="D22" s="83"/>
      <c r="E22" s="83"/>
      <c r="F22" s="83">
        <v>2130</v>
      </c>
      <c r="G22" s="83"/>
      <c r="H22" s="83"/>
      <c r="I22" s="83">
        <v>2130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14</v>
      </c>
      <c r="D23" s="83"/>
      <c r="E23" s="83"/>
      <c r="F23" s="83">
        <v>14</v>
      </c>
      <c r="G23" s="83"/>
      <c r="H23" s="83"/>
      <c r="I23" s="83">
        <v>13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221</v>
      </c>
      <c r="D24" s="83"/>
      <c r="E24" s="83"/>
      <c r="F24" s="83">
        <v>219</v>
      </c>
      <c r="G24" s="83"/>
      <c r="H24" s="83"/>
      <c r="I24" s="83">
        <v>219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182</v>
      </c>
      <c r="D26" s="70"/>
      <c r="E26" s="71"/>
      <c r="F26" s="69" t="s">
        <v>297</v>
      </c>
      <c r="G26" s="70"/>
      <c r="H26" s="71"/>
      <c r="I26" s="69" t="s">
        <v>306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123</v>
      </c>
      <c r="D29" s="81"/>
      <c r="E29" s="82"/>
      <c r="F29" s="80" t="s">
        <v>303</v>
      </c>
      <c r="G29" s="81"/>
      <c r="H29" s="82"/>
      <c r="I29" s="80" t="s">
        <v>130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9.43</v>
      </c>
      <c r="F33" s="37">
        <v>9.39</v>
      </c>
      <c r="G33" s="37">
        <v>9.3000000000000007</v>
      </c>
      <c r="H33" s="34">
        <v>9.34</v>
      </c>
      <c r="I33" s="37">
        <v>9.4600000000000009</v>
      </c>
      <c r="J33" s="17">
        <v>9.34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10.39</v>
      </c>
      <c r="F34" s="37">
        <v>12.5</v>
      </c>
      <c r="G34" s="37">
        <v>11.97</v>
      </c>
      <c r="H34" s="34">
        <v>35.4</v>
      </c>
      <c r="I34" s="37">
        <v>17.45</v>
      </c>
      <c r="J34" s="17">
        <v>15.43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19.899999999999999</v>
      </c>
      <c r="F35" s="37">
        <v>18.7</v>
      </c>
      <c r="G35" s="30">
        <v>14</v>
      </c>
      <c r="H35" s="34">
        <v>17.8</v>
      </c>
      <c r="I35" s="37">
        <v>19.899999999999999</v>
      </c>
      <c r="J35" s="17">
        <v>17.2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5.22</v>
      </c>
      <c r="F36" s="30">
        <v>4.96</v>
      </c>
      <c r="G36" s="30">
        <v>7.07</v>
      </c>
      <c r="H36" s="32">
        <v>4.41</v>
      </c>
      <c r="I36" s="37">
        <v>3.96</v>
      </c>
      <c r="J36" s="17">
        <v>4.78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0.9</v>
      </c>
      <c r="H37" s="34">
        <v>0.9</v>
      </c>
      <c r="I37" s="37">
        <v>0.8</v>
      </c>
      <c r="J37" s="17">
        <v>0.9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10.17</v>
      </c>
      <c r="F38" s="37">
        <v>10.119999999999999</v>
      </c>
      <c r="G38" s="37">
        <v>10.1</v>
      </c>
      <c r="H38" s="34">
        <v>10.119999999999999</v>
      </c>
      <c r="I38" s="37">
        <v>10.09</v>
      </c>
      <c r="J38" s="17">
        <v>10.09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4.2</v>
      </c>
      <c r="F39" s="37">
        <v>40.6</v>
      </c>
      <c r="G39" s="37">
        <v>42.3</v>
      </c>
      <c r="H39" s="34">
        <v>35.4</v>
      </c>
      <c r="I39" s="37">
        <v>37.700000000000003</v>
      </c>
      <c r="J39" s="17">
        <v>52.3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3.9</v>
      </c>
      <c r="F40" s="37">
        <v>3.89</v>
      </c>
      <c r="G40" s="37">
        <v>3.95</v>
      </c>
      <c r="H40" s="34">
        <v>3.9</v>
      </c>
      <c r="I40" s="37">
        <v>4.03</v>
      </c>
      <c r="J40" s="17">
        <v>4.3499999999999996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6.45</v>
      </c>
      <c r="F41" s="37">
        <v>6.31</v>
      </c>
      <c r="G41" s="37">
        <v>7.81</v>
      </c>
      <c r="H41" s="34">
        <v>8.32</v>
      </c>
      <c r="I41" s="37">
        <v>6.69</v>
      </c>
      <c r="J41" s="17">
        <v>6.91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531</v>
      </c>
      <c r="F42" s="37">
        <v>648</v>
      </c>
      <c r="G42" s="37">
        <v>532</v>
      </c>
      <c r="H42" s="34">
        <v>470</v>
      </c>
      <c r="I42" s="37">
        <v>432</v>
      </c>
      <c r="J42" s="17">
        <v>454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13.9</v>
      </c>
      <c r="F43" s="37">
        <v>10.199999999999999</v>
      </c>
      <c r="G43" s="37">
        <v>16.670000000000002</v>
      </c>
      <c r="H43" s="34">
        <v>20.2</v>
      </c>
      <c r="I43" s="37">
        <v>19.28</v>
      </c>
      <c r="J43" s="17">
        <v>16.489999999999998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16.2</v>
      </c>
      <c r="F44" s="37">
        <v>16.7</v>
      </c>
      <c r="G44" s="37">
        <v>13.9</v>
      </c>
      <c r="H44" s="34">
        <v>14</v>
      </c>
      <c r="I44" s="37">
        <v>16.2</v>
      </c>
      <c r="J44" s="17">
        <v>17.3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2.65</v>
      </c>
      <c r="F45" s="37">
        <v>2.89</v>
      </c>
      <c r="G45" s="37">
        <v>6.24</v>
      </c>
      <c r="H45" s="34">
        <v>4.57</v>
      </c>
      <c r="I45" s="37">
        <v>4.46</v>
      </c>
      <c r="J45" s="17">
        <v>5.32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11.16</v>
      </c>
      <c r="F46" s="37">
        <v>12.51</v>
      </c>
      <c r="G46" s="37">
        <v>9.67</v>
      </c>
      <c r="H46" s="34">
        <v>17.32</v>
      </c>
      <c r="I46" s="37">
        <v>13.86</v>
      </c>
      <c r="J46" s="17">
        <v>15.23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9.8000000000000007</v>
      </c>
      <c r="F47" s="37">
        <v>13.3</v>
      </c>
      <c r="G47" s="37">
        <v>11.3</v>
      </c>
      <c r="H47" s="34">
        <v>15.3</v>
      </c>
      <c r="I47" s="37">
        <v>11</v>
      </c>
      <c r="J47" s="17">
        <v>8.6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5.57</v>
      </c>
      <c r="F48" s="37">
        <v>6.11</v>
      </c>
      <c r="G48" s="37">
        <v>7.65</v>
      </c>
      <c r="H48" s="34">
        <v>5.09</v>
      </c>
      <c r="I48" s="37">
        <v>8.6</v>
      </c>
      <c r="J48" s="17">
        <v>7.3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9.25</v>
      </c>
      <c r="F50" s="37">
        <v>9.39</v>
      </c>
      <c r="G50" s="37">
        <v>9.3800000000000008</v>
      </c>
      <c r="H50" s="34">
        <v>9.44</v>
      </c>
      <c r="I50" s="37">
        <v>9.41</v>
      </c>
      <c r="J50" s="17">
        <v>9.3800000000000008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9.15</v>
      </c>
      <c r="F51" s="37">
        <v>9.6199999999999992</v>
      </c>
      <c r="G51" s="37">
        <v>11.86</v>
      </c>
      <c r="H51" s="34">
        <v>11.85</v>
      </c>
      <c r="I51" s="37">
        <v>14.7</v>
      </c>
      <c r="J51" s="17">
        <v>14.97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10.9</v>
      </c>
      <c r="F52" s="37">
        <v>9.3000000000000007</v>
      </c>
      <c r="G52" s="37">
        <v>12.1</v>
      </c>
      <c r="H52" s="34">
        <v>10.199999999999999</v>
      </c>
      <c r="I52" s="37">
        <v>14.8</v>
      </c>
      <c r="J52" s="17">
        <v>13.6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3.75</v>
      </c>
      <c r="F53" s="15">
        <v>3.12</v>
      </c>
      <c r="G53" s="15">
        <v>3.34</v>
      </c>
      <c r="H53" s="34">
        <v>6.65</v>
      </c>
      <c r="I53" s="37">
        <v>2.83</v>
      </c>
      <c r="J53" s="17">
        <v>2.1800000000000002</v>
      </c>
    </row>
    <row r="54" spans="1:13" ht="14.25" x14ac:dyDescent="0.15">
      <c r="A54" s="18" t="s">
        <v>86</v>
      </c>
      <c r="B54" s="18" t="s">
        <v>87</v>
      </c>
      <c r="C54" s="19">
        <v>8.14</v>
      </c>
      <c r="D54" s="18" t="s">
        <v>88</v>
      </c>
      <c r="E54" s="19">
        <v>92</v>
      </c>
      <c r="F54" s="18" t="s">
        <v>89</v>
      </c>
      <c r="G54" s="19">
        <v>80</v>
      </c>
      <c r="H54" s="18" t="s">
        <v>90</v>
      </c>
      <c r="I54" s="19">
        <v>0.02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2.89</v>
      </c>
      <c r="C58" s="25"/>
      <c r="D58" s="28">
        <v>4.3099999999999996</v>
      </c>
      <c r="E58" s="25"/>
      <c r="F58" s="25">
        <v>3.6</v>
      </c>
      <c r="G58" s="29"/>
      <c r="H58" s="25">
        <v>4.2300000000000004</v>
      </c>
      <c r="I58" s="25"/>
      <c r="J58" s="17">
        <v>1.32</v>
      </c>
      <c r="K58" s="17"/>
      <c r="L58" s="17">
        <v>1.44</v>
      </c>
      <c r="M58" s="17"/>
    </row>
    <row r="59" spans="1:13" ht="18.75" x14ac:dyDescent="0.25">
      <c r="A59" s="24" t="s">
        <v>5</v>
      </c>
      <c r="B59" s="25">
        <v>1.31</v>
      </c>
      <c r="C59" s="25"/>
      <c r="D59" s="28">
        <v>2.79</v>
      </c>
      <c r="E59" s="25"/>
      <c r="F59" s="25">
        <v>11.59</v>
      </c>
      <c r="G59" s="29"/>
      <c r="H59" s="25">
        <v>2.92</v>
      </c>
      <c r="I59" s="25"/>
      <c r="J59" s="17">
        <v>1.19</v>
      </c>
      <c r="K59" s="17"/>
      <c r="L59" s="17">
        <v>0.87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30.3</v>
      </c>
      <c r="D61" s="28"/>
      <c r="E61" s="25">
        <v>35.6</v>
      </c>
      <c r="F61" s="25"/>
      <c r="G61" s="29">
        <v>27.4</v>
      </c>
      <c r="H61" s="25"/>
      <c r="I61" s="25">
        <v>31.2</v>
      </c>
      <c r="J61" s="17"/>
      <c r="K61" s="17">
        <v>28.9</v>
      </c>
      <c r="M61" s="17">
        <v>26.03</v>
      </c>
    </row>
    <row r="62" spans="1:13" ht="18.75" x14ac:dyDescent="0.25">
      <c r="A62" s="26" t="s">
        <v>6</v>
      </c>
      <c r="B62" s="25"/>
      <c r="C62" s="25">
        <v>16.100000000000001</v>
      </c>
      <c r="D62" s="28"/>
      <c r="E62" s="25">
        <v>18.3</v>
      </c>
      <c r="F62" s="25"/>
      <c r="G62" s="33">
        <v>13.98</v>
      </c>
      <c r="H62" s="25"/>
      <c r="I62" s="25">
        <v>12.74</v>
      </c>
      <c r="J62" s="17"/>
      <c r="K62" s="17">
        <v>14.2</v>
      </c>
      <c r="L62" s="17"/>
      <c r="M62" s="17">
        <v>15.89</v>
      </c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13.3</v>
      </c>
      <c r="C65" s="25">
        <v>16.600000000000001</v>
      </c>
      <c r="D65" s="28">
        <v>11.2</v>
      </c>
      <c r="E65" s="25">
        <v>13.1</v>
      </c>
      <c r="F65" s="25">
        <v>1.53</v>
      </c>
      <c r="G65" s="29">
        <v>10.83</v>
      </c>
      <c r="H65" s="25">
        <v>1.64</v>
      </c>
      <c r="I65" s="25">
        <v>11.69</v>
      </c>
      <c r="J65" s="17">
        <v>4.05</v>
      </c>
      <c r="K65" s="17">
        <v>11.36</v>
      </c>
      <c r="L65" s="17">
        <v>6.2</v>
      </c>
      <c r="M65" s="17">
        <v>11.09</v>
      </c>
    </row>
    <row r="66" spans="1:13" ht="18.75" x14ac:dyDescent="0.25">
      <c r="A66" s="27" t="s">
        <v>8</v>
      </c>
      <c r="B66" s="31">
        <v>10.5</v>
      </c>
      <c r="C66" s="25">
        <v>12.7</v>
      </c>
      <c r="D66" s="28">
        <v>7.35</v>
      </c>
      <c r="E66" s="25">
        <v>10.6</v>
      </c>
      <c r="F66" s="25">
        <v>8.06</v>
      </c>
      <c r="G66" s="29">
        <v>12.6</v>
      </c>
      <c r="H66" s="25">
        <v>7.06</v>
      </c>
      <c r="I66" s="25">
        <v>12.11</v>
      </c>
      <c r="J66" s="17">
        <v>3.04</v>
      </c>
      <c r="K66" s="17">
        <v>11.78</v>
      </c>
      <c r="L66" s="17">
        <v>4.16</v>
      </c>
      <c r="M66" s="17">
        <v>12.02</v>
      </c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68"/>
  <sheetViews>
    <sheetView topLeftCell="A10" workbookViewId="0">
      <selection activeCell="F26" sqref="F26:H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124</v>
      </c>
      <c r="D2" s="97"/>
      <c r="E2" s="97"/>
      <c r="F2" s="98" t="s">
        <v>125</v>
      </c>
      <c r="G2" s="98"/>
      <c r="H2" s="98"/>
      <c r="I2" s="99" t="s">
        <v>129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84273</v>
      </c>
      <c r="D4" s="89"/>
      <c r="E4" s="89"/>
      <c r="F4" s="89">
        <v>85400</v>
      </c>
      <c r="G4" s="89"/>
      <c r="H4" s="89"/>
      <c r="I4" s="89">
        <v>86600</v>
      </c>
      <c r="J4" s="89"/>
      <c r="K4" s="89"/>
    </row>
    <row r="5" spans="1:11" ht="21.95" customHeight="1" x14ac:dyDescent="0.15">
      <c r="A5" s="100"/>
      <c r="B5" s="6" t="s">
        <v>17</v>
      </c>
      <c r="C5" s="89">
        <v>81336</v>
      </c>
      <c r="D5" s="89"/>
      <c r="E5" s="89"/>
      <c r="F5" s="89">
        <v>83400</v>
      </c>
      <c r="G5" s="89"/>
      <c r="H5" s="89"/>
      <c r="I5" s="89">
        <v>83600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48</v>
      </c>
      <c r="D7" s="89"/>
      <c r="E7" s="89"/>
      <c r="F7" s="89">
        <v>44</v>
      </c>
      <c r="G7" s="89"/>
      <c r="H7" s="89"/>
      <c r="I7" s="89">
        <v>48</v>
      </c>
      <c r="J7" s="89"/>
      <c r="K7" s="89"/>
    </row>
    <row r="8" spans="1:11" ht="21.95" customHeight="1" x14ac:dyDescent="0.15">
      <c r="A8" s="84"/>
      <c r="B8" s="7" t="s">
        <v>21</v>
      </c>
      <c r="C8" s="89">
        <v>48</v>
      </c>
      <c r="D8" s="89"/>
      <c r="E8" s="89"/>
      <c r="F8" s="89">
        <v>44</v>
      </c>
      <c r="G8" s="89"/>
      <c r="H8" s="89"/>
      <c r="I8" s="89">
        <v>48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304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500</v>
      </c>
      <c r="D13" s="34">
        <v>480</v>
      </c>
      <c r="E13" s="34">
        <v>450</v>
      </c>
      <c r="F13" s="34">
        <v>450</v>
      </c>
      <c r="G13" s="34">
        <v>410</v>
      </c>
      <c r="H13" s="34">
        <v>370</v>
      </c>
      <c r="I13" s="34">
        <v>370</v>
      </c>
      <c r="J13" s="34">
        <v>330</v>
      </c>
      <c r="K13" s="34">
        <v>300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277</v>
      </c>
      <c r="D15" s="34" t="s">
        <v>277</v>
      </c>
      <c r="E15" s="34" t="s">
        <v>277</v>
      </c>
      <c r="F15" s="34" t="s">
        <v>277</v>
      </c>
      <c r="G15" s="34" t="s">
        <v>277</v>
      </c>
      <c r="H15" s="34" t="s">
        <v>277</v>
      </c>
      <c r="I15" s="34" t="s">
        <v>277</v>
      </c>
      <c r="J15" s="34" t="s">
        <v>277</v>
      </c>
      <c r="K15" s="34" t="s">
        <v>277</v>
      </c>
    </row>
    <row r="16" spans="1:11" ht="21.95" customHeight="1" x14ac:dyDescent="0.15">
      <c r="A16" s="87"/>
      <c r="B16" s="35" t="s">
        <v>24</v>
      </c>
      <c r="C16" s="34">
        <v>75</v>
      </c>
      <c r="D16" s="34">
        <v>75</v>
      </c>
      <c r="E16" s="34">
        <v>75</v>
      </c>
      <c r="F16" s="34">
        <v>75</v>
      </c>
      <c r="G16" s="34">
        <v>75</v>
      </c>
      <c r="H16" s="34">
        <v>75</v>
      </c>
      <c r="I16" s="34">
        <v>75</v>
      </c>
      <c r="J16" s="34">
        <v>75</v>
      </c>
      <c r="K16" s="34">
        <v>75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350</v>
      </c>
      <c r="D19" s="34">
        <v>270</v>
      </c>
      <c r="E19" s="34">
        <v>200</v>
      </c>
      <c r="F19" s="34">
        <v>500</v>
      </c>
      <c r="G19" s="34">
        <v>420</v>
      </c>
      <c r="H19" s="34">
        <v>350</v>
      </c>
      <c r="I19" s="34">
        <v>350</v>
      </c>
      <c r="J19" s="34">
        <v>500</v>
      </c>
      <c r="K19" s="34">
        <v>440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35</v>
      </c>
      <c r="G20" s="85"/>
      <c r="H20" s="85"/>
      <c r="I20" s="85" t="s">
        <v>310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1780</v>
      </c>
      <c r="D21" s="83"/>
      <c r="E21" s="83"/>
      <c r="F21" s="83">
        <v>1700</v>
      </c>
      <c r="G21" s="83"/>
      <c r="H21" s="83"/>
      <c r="I21" s="83">
        <v>1650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2130</v>
      </c>
      <c r="D22" s="83"/>
      <c r="E22" s="83"/>
      <c r="F22" s="83">
        <v>1930</v>
      </c>
      <c r="G22" s="83"/>
      <c r="H22" s="83"/>
      <c r="I22" s="83">
        <v>1930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13</v>
      </c>
      <c r="D23" s="83"/>
      <c r="E23" s="83"/>
      <c r="F23" s="83">
        <v>13</v>
      </c>
      <c r="G23" s="83"/>
      <c r="H23" s="83"/>
      <c r="I23" s="83">
        <v>13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219</v>
      </c>
      <c r="D24" s="83"/>
      <c r="E24" s="83"/>
      <c r="F24" s="83">
        <v>219</v>
      </c>
      <c r="G24" s="83"/>
      <c r="H24" s="83"/>
      <c r="I24" s="83">
        <v>217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307</v>
      </c>
      <c r="D26" s="70"/>
      <c r="E26" s="71"/>
      <c r="F26" s="69" t="s">
        <v>309</v>
      </c>
      <c r="G26" s="70"/>
      <c r="H26" s="71"/>
      <c r="I26" s="69" t="s">
        <v>311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132</v>
      </c>
      <c r="D29" s="81"/>
      <c r="E29" s="82"/>
      <c r="F29" s="80" t="s">
        <v>308</v>
      </c>
      <c r="G29" s="81"/>
      <c r="H29" s="82"/>
      <c r="I29" s="80" t="s">
        <v>130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9.31</v>
      </c>
      <c r="F33" s="37">
        <v>9.27</v>
      </c>
      <c r="G33" s="37">
        <v>9.2100000000000009</v>
      </c>
      <c r="H33" s="34">
        <v>9.4700000000000006</v>
      </c>
      <c r="I33" s="37">
        <v>9.25</v>
      </c>
      <c r="J33" s="17">
        <v>9.31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11</v>
      </c>
      <c r="F34" s="37">
        <v>12.9</v>
      </c>
      <c r="G34" s="37">
        <v>10</v>
      </c>
      <c r="H34" s="34">
        <v>16.920000000000002</v>
      </c>
      <c r="I34" s="37">
        <v>11.4</v>
      </c>
      <c r="J34" s="17">
        <v>14.08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2.97</v>
      </c>
      <c r="F35" s="37">
        <v>4.7300000000000004</v>
      </c>
      <c r="G35" s="30">
        <v>3.73</v>
      </c>
      <c r="H35" s="34">
        <v>16.940000000000001</v>
      </c>
      <c r="I35" s="37">
        <v>11.8</v>
      </c>
      <c r="J35" s="17">
        <v>11.9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9.3800000000000008</v>
      </c>
      <c r="F36" s="30">
        <v>8.9600000000000009</v>
      </c>
      <c r="G36" s="30">
        <v>9.25</v>
      </c>
      <c r="H36" s="32">
        <v>8.94</v>
      </c>
      <c r="I36" s="37">
        <v>9.8800000000000008</v>
      </c>
      <c r="J36" s="17">
        <v>6.92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10.210000000000001</v>
      </c>
      <c r="F38" s="37">
        <v>10.18</v>
      </c>
      <c r="G38" s="37">
        <v>10.16</v>
      </c>
      <c r="H38" s="34">
        <v>10.11</v>
      </c>
      <c r="I38" s="37">
        <v>10.039999999999999</v>
      </c>
      <c r="J38" s="17">
        <v>9.76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49.9</v>
      </c>
      <c r="F39" s="37">
        <v>45.5</v>
      </c>
      <c r="G39" s="37">
        <v>47.7</v>
      </c>
      <c r="H39" s="34">
        <v>48.9</v>
      </c>
      <c r="I39" s="37">
        <v>40.6</v>
      </c>
      <c r="J39" s="17">
        <v>20.7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4.33</v>
      </c>
      <c r="F40" s="37">
        <v>4.4000000000000004</v>
      </c>
      <c r="G40" s="37">
        <v>4.51</v>
      </c>
      <c r="H40" s="34">
        <v>4.22</v>
      </c>
      <c r="I40" s="37">
        <v>3.81</v>
      </c>
      <c r="J40" s="17">
        <v>2.78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6.62</v>
      </c>
      <c r="F41" s="37">
        <v>6.02</v>
      </c>
      <c r="G41" s="37">
        <v>9.41</v>
      </c>
      <c r="H41" s="34">
        <v>7.97</v>
      </c>
      <c r="I41" s="37">
        <v>7.08</v>
      </c>
      <c r="J41" s="17">
        <v>5.66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386</v>
      </c>
      <c r="F42" s="37">
        <v>343</v>
      </c>
      <c r="G42" s="37">
        <v>462</v>
      </c>
      <c r="H42" s="34">
        <v>1065</v>
      </c>
      <c r="I42" s="37">
        <v>175</v>
      </c>
      <c r="J42" s="17">
        <v>1509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15.59</v>
      </c>
      <c r="F43" s="37">
        <v>13.8</v>
      </c>
      <c r="G43" s="37">
        <v>15.83</v>
      </c>
      <c r="H43" s="34">
        <v>24.8</v>
      </c>
      <c r="I43" s="37">
        <v>12.48</v>
      </c>
      <c r="J43" s="17">
        <v>13.61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16.100000000000001</v>
      </c>
      <c r="F44" s="37">
        <v>16.8</v>
      </c>
      <c r="G44" s="37">
        <v>13.5</v>
      </c>
      <c r="H44" s="34">
        <v>15.49</v>
      </c>
      <c r="I44" s="37">
        <v>15.2</v>
      </c>
      <c r="J44" s="17">
        <v>16.5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3.18</v>
      </c>
      <c r="F45" s="37">
        <v>3.62</v>
      </c>
      <c r="G45" s="37">
        <v>9.14</v>
      </c>
      <c r="H45" s="34">
        <v>8.4600000000000009</v>
      </c>
      <c r="I45" s="37">
        <v>6.35</v>
      </c>
      <c r="J45" s="17">
        <v>5.34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11.86</v>
      </c>
      <c r="F46" s="37">
        <v>12.79</v>
      </c>
      <c r="G46" s="37">
        <v>7.48</v>
      </c>
      <c r="H46" s="34">
        <v>13.86</v>
      </c>
      <c r="I46" s="37">
        <v>12.53</v>
      </c>
      <c r="J46" s="17">
        <v>10.48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9.1999999999999993</v>
      </c>
      <c r="F47" s="37">
        <v>8.1</v>
      </c>
      <c r="G47" s="37">
        <v>7.7</v>
      </c>
      <c r="H47" s="34">
        <v>16.399999999999999</v>
      </c>
      <c r="I47" s="37">
        <v>32.9</v>
      </c>
      <c r="J47" s="17">
        <v>21.6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6.33</v>
      </c>
      <c r="F48" s="37">
        <v>6.12</v>
      </c>
      <c r="G48" s="37">
        <v>2.75</v>
      </c>
      <c r="H48" s="34">
        <v>9.6</v>
      </c>
      <c r="I48" s="37">
        <v>7.26</v>
      </c>
      <c r="J48" s="17">
        <v>4.62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9.39</v>
      </c>
      <c r="F50" s="37">
        <v>9.41</v>
      </c>
      <c r="G50" s="37">
        <v>9.34</v>
      </c>
      <c r="H50" s="34">
        <v>9.17</v>
      </c>
      <c r="I50" s="37">
        <v>9.33</v>
      </c>
      <c r="J50" s="17">
        <v>9.2799999999999994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12.35</v>
      </c>
      <c r="F51" s="37">
        <v>11.26</v>
      </c>
      <c r="G51" s="37">
        <v>12.07</v>
      </c>
      <c r="H51" s="34">
        <v>11.99</v>
      </c>
      <c r="I51" s="37">
        <v>13.26</v>
      </c>
      <c r="J51" s="17">
        <v>11.49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10.5</v>
      </c>
      <c r="F52" s="37">
        <v>8.9</v>
      </c>
      <c r="G52" s="37">
        <v>7.02</v>
      </c>
      <c r="H52" s="34">
        <v>10</v>
      </c>
      <c r="I52" s="37">
        <v>8.6</v>
      </c>
      <c r="J52" s="17">
        <v>9.1999999999999993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3.85</v>
      </c>
      <c r="F53" s="15">
        <v>4.3099999999999996</v>
      </c>
      <c r="G53" s="15">
        <v>9.0399999999999991</v>
      </c>
      <c r="H53" s="34">
        <v>7.91</v>
      </c>
      <c r="I53" s="37">
        <v>7.11</v>
      </c>
      <c r="J53" s="17">
        <v>5.81</v>
      </c>
    </row>
    <row r="54" spans="1:13" ht="14.25" x14ac:dyDescent="0.15">
      <c r="A54" s="18" t="s">
        <v>86</v>
      </c>
      <c r="B54" s="18" t="s">
        <v>87</v>
      </c>
      <c r="C54" s="19">
        <v>8.02</v>
      </c>
      <c r="D54" s="18" t="s">
        <v>88</v>
      </c>
      <c r="E54" s="19">
        <v>95</v>
      </c>
      <c r="F54" s="18" t="s">
        <v>89</v>
      </c>
      <c r="G54" s="19">
        <v>80</v>
      </c>
      <c r="H54" s="18" t="s">
        <v>90</v>
      </c>
      <c r="I54" s="19">
        <v>0.01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5.6</v>
      </c>
      <c r="C58" s="25"/>
      <c r="D58" s="28">
        <v>28.8</v>
      </c>
      <c r="E58" s="25"/>
      <c r="F58" s="25">
        <v>208</v>
      </c>
      <c r="G58" s="29"/>
      <c r="H58" s="25">
        <v>43.12</v>
      </c>
      <c r="I58" s="25"/>
      <c r="J58" s="17">
        <v>28.4</v>
      </c>
      <c r="K58" s="17"/>
      <c r="L58" s="17">
        <v>17.3</v>
      </c>
      <c r="M58" s="17"/>
    </row>
    <row r="59" spans="1:13" ht="18.75" x14ac:dyDescent="0.25">
      <c r="A59" s="24" t="s">
        <v>5</v>
      </c>
      <c r="B59" s="25">
        <v>4.01</v>
      </c>
      <c r="C59" s="25"/>
      <c r="D59" s="28">
        <v>27.2</v>
      </c>
      <c r="E59" s="25"/>
      <c r="F59" s="25"/>
      <c r="G59" s="29"/>
      <c r="H59" s="25">
        <v>12.3</v>
      </c>
      <c r="I59" s="25"/>
      <c r="J59" s="17">
        <v>14.9</v>
      </c>
      <c r="K59" s="17"/>
      <c r="L59" s="17">
        <v>13.2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40.1</v>
      </c>
      <c r="D61" s="28"/>
      <c r="E61" s="25">
        <v>42.3</v>
      </c>
      <c r="F61" s="25"/>
      <c r="G61" s="29">
        <v>36.020000000000003</v>
      </c>
      <c r="H61" s="25"/>
      <c r="I61" s="25">
        <v>39.17</v>
      </c>
      <c r="J61" s="17"/>
      <c r="K61" s="17">
        <v>32.130000000000003</v>
      </c>
      <c r="M61" s="17">
        <v>32.9</v>
      </c>
    </row>
    <row r="62" spans="1:13" ht="18.75" x14ac:dyDescent="0.25">
      <c r="A62" s="26" t="s">
        <v>6</v>
      </c>
      <c r="B62" s="25"/>
      <c r="C62" s="25">
        <v>22</v>
      </c>
      <c r="D62" s="28"/>
      <c r="E62" s="25">
        <v>62.1</v>
      </c>
      <c r="F62" s="25"/>
      <c r="G62" s="33">
        <v>55.2</v>
      </c>
      <c r="H62" s="25"/>
      <c r="I62" s="25">
        <v>291.5</v>
      </c>
      <c r="J62" s="17"/>
      <c r="K62" s="17"/>
      <c r="L62" s="17"/>
      <c r="M62" s="17"/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/>
      <c r="J63" s="17"/>
      <c r="K63" s="17">
        <v>73.260000000000005</v>
      </c>
      <c r="M63" s="17">
        <v>76.400000000000006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1.92</v>
      </c>
      <c r="C65" s="25">
        <v>11.7</v>
      </c>
      <c r="D65" s="28">
        <v>3.61</v>
      </c>
      <c r="E65" s="25">
        <v>13.6</v>
      </c>
      <c r="F65" s="25">
        <v>7.23</v>
      </c>
      <c r="G65" s="29">
        <v>12.97</v>
      </c>
      <c r="H65" s="25">
        <v>7.15</v>
      </c>
      <c r="I65" s="25">
        <v>12.68</v>
      </c>
      <c r="J65" s="17">
        <v>4.91</v>
      </c>
      <c r="K65" s="17">
        <v>12.61</v>
      </c>
      <c r="L65" s="17">
        <v>4.6900000000000004</v>
      </c>
      <c r="M65" s="17">
        <v>12.17</v>
      </c>
    </row>
    <row r="66" spans="1:13" ht="18.75" x14ac:dyDescent="0.25">
      <c r="A66" s="27" t="s">
        <v>8</v>
      </c>
      <c r="B66" s="31">
        <v>1.75</v>
      </c>
      <c r="C66" s="25">
        <v>11.6</v>
      </c>
      <c r="D66" s="28">
        <v>2.92</v>
      </c>
      <c r="E66" s="25">
        <v>13.2</v>
      </c>
      <c r="F66" s="25">
        <v>8.43</v>
      </c>
      <c r="G66" s="29">
        <v>13.25</v>
      </c>
      <c r="H66" s="25">
        <v>18.600000000000001</v>
      </c>
      <c r="I66" s="25">
        <v>13.66</v>
      </c>
      <c r="J66" s="17">
        <v>13.6</v>
      </c>
      <c r="K66" s="17">
        <v>12.15</v>
      </c>
      <c r="L66" s="17">
        <v>12.5</v>
      </c>
      <c r="M66" s="17">
        <v>17.12</v>
      </c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/>
      <c r="I67" s="25"/>
      <c r="J67" s="17">
        <v>3.8</v>
      </c>
      <c r="K67" s="17">
        <v>18.82</v>
      </c>
      <c r="L67" s="17">
        <v>4.87</v>
      </c>
      <c r="M67" s="17">
        <v>16.47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topLeftCell="A7" workbookViewId="0">
      <selection activeCell="I24" sqref="I24:K2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103</v>
      </c>
      <c r="D2" s="97"/>
      <c r="E2" s="97"/>
      <c r="F2" s="98" t="s">
        <v>108</v>
      </c>
      <c r="G2" s="98"/>
      <c r="H2" s="98"/>
      <c r="I2" s="99" t="s">
        <v>111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4100</v>
      </c>
      <c r="D4" s="89"/>
      <c r="E4" s="89"/>
      <c r="F4" s="89">
        <v>4880</v>
      </c>
      <c r="G4" s="89"/>
      <c r="H4" s="89"/>
      <c r="I4" s="89">
        <v>5600</v>
      </c>
      <c r="J4" s="89"/>
      <c r="K4" s="89"/>
    </row>
    <row r="5" spans="1:11" ht="21.95" customHeight="1" x14ac:dyDescent="0.15">
      <c r="A5" s="100"/>
      <c r="B5" s="6" t="s">
        <v>17</v>
      </c>
      <c r="C5" s="89">
        <v>3800</v>
      </c>
      <c r="D5" s="89"/>
      <c r="E5" s="89"/>
      <c r="F5" s="89">
        <v>5220</v>
      </c>
      <c r="G5" s="89"/>
      <c r="H5" s="89"/>
      <c r="I5" s="89">
        <v>6280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47</v>
      </c>
      <c r="D7" s="89"/>
      <c r="E7" s="89"/>
      <c r="F7" s="89">
        <v>49</v>
      </c>
      <c r="G7" s="89"/>
      <c r="H7" s="89"/>
      <c r="I7" s="89">
        <v>48</v>
      </c>
      <c r="J7" s="89"/>
      <c r="K7" s="89"/>
    </row>
    <row r="8" spans="1:11" ht="21.95" customHeight="1" x14ac:dyDescent="0.15">
      <c r="A8" s="84"/>
      <c r="B8" s="7" t="s">
        <v>21</v>
      </c>
      <c r="C8" s="89">
        <v>47</v>
      </c>
      <c r="D8" s="89"/>
      <c r="E8" s="89"/>
      <c r="F8" s="89">
        <v>49</v>
      </c>
      <c r="G8" s="89"/>
      <c r="H8" s="89"/>
      <c r="I8" s="89">
        <v>48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107</v>
      </c>
      <c r="D9" s="37" t="s">
        <v>107</v>
      </c>
      <c r="E9" s="37" t="s">
        <v>107</v>
      </c>
      <c r="F9" s="37" t="s">
        <v>107</v>
      </c>
      <c r="G9" s="37" t="s">
        <v>107</v>
      </c>
      <c r="H9" s="37" t="s">
        <v>107</v>
      </c>
      <c r="I9" s="37" t="s">
        <v>107</v>
      </c>
      <c r="J9" s="37" t="s">
        <v>107</v>
      </c>
      <c r="K9" s="37" t="s">
        <v>107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9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390</v>
      </c>
      <c r="D13" s="34">
        <v>360</v>
      </c>
      <c r="E13" s="34">
        <v>340</v>
      </c>
      <c r="F13" s="34">
        <v>340</v>
      </c>
      <c r="G13" s="34">
        <v>310</v>
      </c>
      <c r="H13" s="34">
        <v>290</v>
      </c>
      <c r="I13" s="34">
        <v>290</v>
      </c>
      <c r="J13" s="34">
        <v>270</v>
      </c>
      <c r="K13" s="34">
        <v>500</v>
      </c>
    </row>
    <row r="14" spans="1:11" ht="28.5" customHeight="1" x14ac:dyDescent="0.15">
      <c r="A14" s="53"/>
      <c r="B14" s="8" t="s">
        <v>29</v>
      </c>
      <c r="C14" s="85" t="s">
        <v>30</v>
      </c>
      <c r="D14" s="85"/>
      <c r="E14" s="85"/>
      <c r="F14" s="85" t="s">
        <v>30</v>
      </c>
      <c r="G14" s="85"/>
      <c r="H14" s="85"/>
      <c r="I14" s="85" t="s">
        <v>121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290</v>
      </c>
      <c r="D19" s="34">
        <v>470</v>
      </c>
      <c r="E19" s="34">
        <v>400</v>
      </c>
      <c r="F19" s="34">
        <v>400</v>
      </c>
      <c r="G19" s="34">
        <v>380</v>
      </c>
      <c r="H19" s="34">
        <v>360</v>
      </c>
      <c r="I19" s="34">
        <v>360</v>
      </c>
      <c r="J19" s="34">
        <v>270</v>
      </c>
      <c r="K19" s="34">
        <v>500</v>
      </c>
    </row>
    <row r="20" spans="1:11" ht="28.5" customHeight="1" x14ac:dyDescent="0.15">
      <c r="A20" s="84"/>
      <c r="B20" s="8" t="s">
        <v>34</v>
      </c>
      <c r="C20" s="85" t="s">
        <v>114</v>
      </c>
      <c r="D20" s="85"/>
      <c r="E20" s="85"/>
      <c r="F20" s="85" t="s">
        <v>35</v>
      </c>
      <c r="G20" s="85"/>
      <c r="H20" s="85"/>
      <c r="I20" s="85" t="s">
        <v>122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2150</v>
      </c>
      <c r="D21" s="83"/>
      <c r="E21" s="83"/>
      <c r="F21" s="83">
        <v>1930</v>
      </c>
      <c r="G21" s="83"/>
      <c r="H21" s="83"/>
      <c r="I21" s="83">
        <v>1600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150</v>
      </c>
      <c r="D22" s="83"/>
      <c r="E22" s="83"/>
      <c r="F22" s="83">
        <v>2120</v>
      </c>
      <c r="G22" s="83"/>
      <c r="H22" s="83"/>
      <c r="I22" s="83">
        <v>1800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26</v>
      </c>
      <c r="D23" s="83"/>
      <c r="E23" s="83"/>
      <c r="F23" s="83">
        <v>26</v>
      </c>
      <c r="G23" s="83"/>
      <c r="H23" s="83"/>
      <c r="I23" s="83">
        <v>25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125</v>
      </c>
      <c r="D24" s="83"/>
      <c r="E24" s="83"/>
      <c r="F24" s="83">
        <v>285</v>
      </c>
      <c r="G24" s="83"/>
      <c r="H24" s="83"/>
      <c r="I24" s="83">
        <v>284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113</v>
      </c>
      <c r="D26" s="70"/>
      <c r="E26" s="71"/>
      <c r="F26" s="69" t="s">
        <v>118</v>
      </c>
      <c r="G26" s="70"/>
      <c r="H26" s="71"/>
      <c r="I26" s="69" t="s">
        <v>119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104</v>
      </c>
      <c r="D29" s="81"/>
      <c r="E29" s="82"/>
      <c r="F29" s="80" t="s">
        <v>117</v>
      </c>
      <c r="G29" s="81"/>
      <c r="H29" s="82"/>
      <c r="I29" s="80" t="s">
        <v>120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9.31</v>
      </c>
      <c r="F33" s="37">
        <v>9.3000000000000007</v>
      </c>
      <c r="G33" s="37">
        <v>9.26</v>
      </c>
      <c r="H33" s="34">
        <v>9.17</v>
      </c>
      <c r="I33" s="37">
        <v>9.39</v>
      </c>
      <c r="J33" s="17">
        <v>9.35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5.12</v>
      </c>
      <c r="F34" s="37">
        <v>5.47</v>
      </c>
      <c r="G34" s="37">
        <v>9.5399999999999991</v>
      </c>
      <c r="H34" s="34">
        <v>5.0599999999999996</v>
      </c>
      <c r="I34" s="37">
        <v>5.05</v>
      </c>
      <c r="J34" s="17">
        <v>5.21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16.100000000000001</v>
      </c>
      <c r="F35" s="37">
        <v>15</v>
      </c>
      <c r="G35" s="30">
        <v>15.3</v>
      </c>
      <c r="H35" s="34">
        <v>16.100000000000001</v>
      </c>
      <c r="I35" s="37">
        <v>14.6</v>
      </c>
      <c r="J35" s="17">
        <v>15.5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3.56</v>
      </c>
      <c r="F36" s="30">
        <v>3.72</v>
      </c>
      <c r="G36" s="30">
        <v>15</v>
      </c>
      <c r="H36" s="32">
        <v>12.8</v>
      </c>
      <c r="I36" s="37">
        <v>6.47</v>
      </c>
      <c r="J36" s="17">
        <v>6.31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0.8</v>
      </c>
      <c r="J37" s="17">
        <v>0.8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10.119999999999999</v>
      </c>
      <c r="F38" s="37">
        <v>10.199999999999999</v>
      </c>
      <c r="G38" s="37">
        <v>10.1</v>
      </c>
      <c r="H38" s="34">
        <v>9.99</v>
      </c>
      <c r="I38" s="37">
        <v>10.02</v>
      </c>
      <c r="J38" s="17">
        <v>10.119999999999999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22.2</v>
      </c>
      <c r="F39" s="37">
        <v>24.3</v>
      </c>
      <c r="G39" s="37">
        <v>19.399999999999999</v>
      </c>
      <c r="H39" s="34">
        <v>19.899999999999999</v>
      </c>
      <c r="I39" s="37">
        <v>23.3</v>
      </c>
      <c r="J39" s="17">
        <v>24.63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4.3099999999999996</v>
      </c>
      <c r="F40" s="37">
        <v>4.5599999999999996</v>
      </c>
      <c r="G40" s="37">
        <v>3.82</v>
      </c>
      <c r="H40" s="34">
        <v>4.6399999999999997</v>
      </c>
      <c r="I40" s="37">
        <v>4.62</v>
      </c>
      <c r="J40" s="17">
        <v>4.58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7.46</v>
      </c>
      <c r="F41" s="37">
        <v>7.65</v>
      </c>
      <c r="G41" s="37">
        <v>7.72</v>
      </c>
      <c r="H41" s="34">
        <v>7.92</v>
      </c>
      <c r="I41" s="37">
        <v>4.8600000000000003</v>
      </c>
      <c r="J41" s="17">
        <v>5.12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965</v>
      </c>
      <c r="F42" s="37">
        <v>981</v>
      </c>
      <c r="G42" s="37">
        <v>810</v>
      </c>
      <c r="H42" s="34">
        <v>879</v>
      </c>
      <c r="I42" s="37">
        <v>805</v>
      </c>
      <c r="J42" s="17">
        <v>875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5.65</v>
      </c>
      <c r="F43" s="37">
        <v>5.7</v>
      </c>
      <c r="G43" s="37">
        <v>6.97</v>
      </c>
      <c r="H43" s="34">
        <v>6.93</v>
      </c>
      <c r="I43" s="37">
        <v>5.25</v>
      </c>
      <c r="J43" s="17">
        <v>6.31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24.9</v>
      </c>
      <c r="F44" s="37">
        <v>23.8</v>
      </c>
      <c r="G44" s="37">
        <v>13</v>
      </c>
      <c r="H44" s="34">
        <v>23.4</v>
      </c>
      <c r="I44" s="37">
        <v>6.79</v>
      </c>
      <c r="J44" s="17">
        <v>6.37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2.52</v>
      </c>
      <c r="F45" s="37">
        <v>2.83</v>
      </c>
      <c r="G45" s="37">
        <v>2.6</v>
      </c>
      <c r="H45" s="34">
        <v>1.73</v>
      </c>
      <c r="I45" s="37">
        <v>4.3899999999999997</v>
      </c>
      <c r="J45" s="17">
        <v>7.97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10.32</v>
      </c>
      <c r="F46" s="37">
        <v>6.49</v>
      </c>
      <c r="G46" s="37">
        <v>6.17</v>
      </c>
      <c r="H46" s="34">
        <v>12.38</v>
      </c>
      <c r="I46" s="37">
        <v>6.99</v>
      </c>
      <c r="J46" s="17">
        <v>4.1399999999999997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13.5</v>
      </c>
      <c r="F47" s="37">
        <v>11.8</v>
      </c>
      <c r="G47" s="37">
        <v>9.6999999999999993</v>
      </c>
      <c r="H47" s="34">
        <v>9.6999999999999993</v>
      </c>
      <c r="I47" s="37">
        <v>8.9</v>
      </c>
      <c r="J47" s="17">
        <v>9.9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9.9700000000000006</v>
      </c>
      <c r="F48" s="37">
        <v>8.9</v>
      </c>
      <c r="G48" s="37">
        <v>8.4</v>
      </c>
      <c r="H48" s="34">
        <v>16.399999999999999</v>
      </c>
      <c r="I48" s="37">
        <v>9.08</v>
      </c>
      <c r="J48" s="17">
        <v>9.18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9.31</v>
      </c>
      <c r="F50" s="37">
        <v>9.3000000000000007</v>
      </c>
      <c r="G50" s="37">
        <v>9.4600000000000009</v>
      </c>
      <c r="H50" s="34">
        <v>9.41</v>
      </c>
      <c r="I50" s="37">
        <v>9.48</v>
      </c>
      <c r="J50" s="17">
        <v>9.42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6.77</v>
      </c>
      <c r="F51" s="37">
        <v>7.2</v>
      </c>
      <c r="G51" s="37">
        <v>13.37</v>
      </c>
      <c r="H51" s="34">
        <v>7.19</v>
      </c>
      <c r="I51" s="37">
        <v>6.66</v>
      </c>
      <c r="J51" s="17">
        <v>5.49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15.6</v>
      </c>
      <c r="F52" s="37">
        <v>15</v>
      </c>
      <c r="G52" s="37">
        <v>15.7</v>
      </c>
      <c r="H52" s="34">
        <v>17</v>
      </c>
      <c r="I52" s="37">
        <v>17.2</v>
      </c>
      <c r="J52" s="17">
        <v>13.5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2.94</v>
      </c>
      <c r="F53" s="15">
        <v>2.67</v>
      </c>
      <c r="G53" s="15">
        <v>13.6</v>
      </c>
      <c r="H53" s="34">
        <v>13.8</v>
      </c>
      <c r="I53" s="37">
        <v>5.63</v>
      </c>
      <c r="J53" s="17">
        <v>9.6</v>
      </c>
    </row>
    <row r="54" spans="1:13" ht="14.25" x14ac:dyDescent="0.15">
      <c r="A54" s="18" t="s">
        <v>86</v>
      </c>
      <c r="B54" s="18" t="s">
        <v>87</v>
      </c>
      <c r="C54" s="19">
        <v>8.02</v>
      </c>
      <c r="D54" s="18" t="s">
        <v>88</v>
      </c>
      <c r="E54" s="19">
        <v>90</v>
      </c>
      <c r="F54" s="18" t="s">
        <v>89</v>
      </c>
      <c r="G54" s="19">
        <v>82</v>
      </c>
      <c r="H54" s="18" t="s">
        <v>90</v>
      </c>
      <c r="I54" s="19">
        <v>0.19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21.7</v>
      </c>
      <c r="C58" s="25"/>
      <c r="D58" s="28">
        <v>29.8</v>
      </c>
      <c r="E58" s="25"/>
      <c r="F58" s="25">
        <v>53.5</v>
      </c>
      <c r="G58" s="29"/>
      <c r="H58" s="25">
        <v>107.1</v>
      </c>
      <c r="I58" s="25"/>
      <c r="J58" s="17">
        <v>4.1100000000000003</v>
      </c>
      <c r="K58" s="17"/>
      <c r="L58" s="17">
        <v>17.5</v>
      </c>
      <c r="M58" s="17"/>
    </row>
    <row r="59" spans="1:13" ht="18.75" x14ac:dyDescent="0.25">
      <c r="A59" s="24" t="s">
        <v>5</v>
      </c>
      <c r="B59" s="25">
        <v>5.2</v>
      </c>
      <c r="C59" s="25"/>
      <c r="D59" s="28">
        <v>5.76</v>
      </c>
      <c r="E59" s="25"/>
      <c r="F59" s="25">
        <v>6.4</v>
      </c>
      <c r="G59" s="29"/>
      <c r="H59" s="25">
        <v>12.9</v>
      </c>
      <c r="I59" s="25"/>
      <c r="J59" s="17">
        <v>9.9499999999999993</v>
      </c>
      <c r="K59" s="17"/>
      <c r="L59" s="17">
        <v>14.2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76.3</v>
      </c>
      <c r="D61" s="28"/>
      <c r="E61" s="25">
        <v>86</v>
      </c>
      <c r="F61" s="25"/>
      <c r="G61" s="29">
        <v>95.5</v>
      </c>
      <c r="H61" s="25"/>
      <c r="I61" s="25">
        <v>92.14</v>
      </c>
      <c r="J61" s="17"/>
      <c r="K61" s="17">
        <v>87.52</v>
      </c>
      <c r="M61" s="17">
        <v>92.5</v>
      </c>
    </row>
    <row r="62" spans="1:13" ht="18.75" x14ac:dyDescent="0.25">
      <c r="A62" s="26" t="s">
        <v>6</v>
      </c>
      <c r="B62" s="25"/>
      <c r="C62" s="25"/>
      <c r="D62" s="28"/>
      <c r="E62" s="25"/>
      <c r="F62" s="25"/>
      <c r="G62" s="25"/>
      <c r="H62" s="25"/>
      <c r="I62" s="25"/>
      <c r="J62" s="17"/>
      <c r="K62" s="17"/>
      <c r="L62" s="17"/>
      <c r="M62" s="17"/>
    </row>
    <row r="63" spans="1:13" ht="18.75" x14ac:dyDescent="0.25">
      <c r="A63" s="26" t="s">
        <v>7</v>
      </c>
      <c r="B63" s="25"/>
      <c r="C63" s="25">
        <v>75.099999999999994</v>
      </c>
      <c r="D63" s="28"/>
      <c r="E63" s="25">
        <v>86.6</v>
      </c>
      <c r="F63" s="25"/>
      <c r="G63" s="29">
        <v>89.6</v>
      </c>
      <c r="H63" s="25"/>
      <c r="I63" s="25">
        <v>92.38</v>
      </c>
      <c r="J63" s="17"/>
      <c r="K63" s="17">
        <v>94.54</v>
      </c>
      <c r="M63" s="17">
        <v>93.9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4.8499999999999996</v>
      </c>
      <c r="C65" s="25">
        <v>16</v>
      </c>
      <c r="D65" s="28">
        <v>4.2300000000000004</v>
      </c>
      <c r="E65" s="25">
        <v>18.8</v>
      </c>
      <c r="F65" s="25"/>
      <c r="G65" s="29"/>
      <c r="H65" s="25"/>
      <c r="I65" s="25"/>
      <c r="J65" s="17"/>
      <c r="K65" s="17"/>
      <c r="L65" s="17">
        <v>23.9</v>
      </c>
      <c r="M65" s="17">
        <v>11.8</v>
      </c>
    </row>
    <row r="66" spans="1:13" ht="18.75" x14ac:dyDescent="0.25">
      <c r="A66" s="27" t="s">
        <v>8</v>
      </c>
      <c r="B66" s="31">
        <v>1.98</v>
      </c>
      <c r="C66" s="25">
        <v>16.3</v>
      </c>
      <c r="D66" s="28">
        <v>1.7</v>
      </c>
      <c r="E66" s="25">
        <v>16</v>
      </c>
      <c r="F66" s="29">
        <v>3.08</v>
      </c>
      <c r="G66" s="25">
        <v>17.7</v>
      </c>
      <c r="H66" s="20">
        <v>5.34</v>
      </c>
      <c r="I66" s="25">
        <v>17.46</v>
      </c>
      <c r="J66" s="17">
        <v>6.67</v>
      </c>
      <c r="K66" s="17">
        <v>17.03</v>
      </c>
      <c r="L66" s="17"/>
      <c r="M66" s="17"/>
    </row>
    <row r="67" spans="1:13" ht="18.75" x14ac:dyDescent="0.25">
      <c r="A67" s="27" t="s">
        <v>9</v>
      </c>
      <c r="B67" s="31">
        <v>2.7</v>
      </c>
      <c r="C67" s="25">
        <v>12.9</v>
      </c>
      <c r="D67" s="28">
        <v>3.1</v>
      </c>
      <c r="E67" s="25">
        <v>12.3</v>
      </c>
      <c r="F67" s="29">
        <v>5.23</v>
      </c>
      <c r="G67" s="25">
        <v>14.4</v>
      </c>
      <c r="H67" s="20">
        <v>6.72</v>
      </c>
      <c r="I67" s="25">
        <v>12.35</v>
      </c>
      <c r="J67" s="17">
        <v>1.5</v>
      </c>
      <c r="K67" s="17">
        <v>12.35</v>
      </c>
      <c r="L67" s="17">
        <v>13.1</v>
      </c>
      <c r="M67" s="17">
        <v>14.3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68"/>
  <sheetViews>
    <sheetView topLeftCell="A13" workbookViewId="0">
      <selection activeCell="I26" sqref="I26:K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312</v>
      </c>
      <c r="D2" s="97"/>
      <c r="E2" s="97"/>
      <c r="F2" s="98" t="s">
        <v>148</v>
      </c>
      <c r="G2" s="98"/>
      <c r="H2" s="98"/>
      <c r="I2" s="99" t="s">
        <v>143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87705</v>
      </c>
      <c r="D4" s="89"/>
      <c r="E4" s="89"/>
      <c r="F4" s="89">
        <v>88450</v>
      </c>
      <c r="G4" s="89"/>
      <c r="H4" s="89"/>
      <c r="I4" s="89">
        <v>89600</v>
      </c>
      <c r="J4" s="89"/>
      <c r="K4" s="89"/>
    </row>
    <row r="5" spans="1:11" ht="21.95" customHeight="1" x14ac:dyDescent="0.15">
      <c r="A5" s="100"/>
      <c r="B5" s="6" t="s">
        <v>17</v>
      </c>
      <c r="C5" s="89">
        <v>84300</v>
      </c>
      <c r="D5" s="89"/>
      <c r="E5" s="89"/>
      <c r="F5" s="89">
        <v>85150</v>
      </c>
      <c r="G5" s="89"/>
      <c r="H5" s="89"/>
      <c r="I5" s="89">
        <v>86400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43</v>
      </c>
      <c r="D7" s="89"/>
      <c r="E7" s="89"/>
      <c r="F7" s="89" t="s">
        <v>318</v>
      </c>
      <c r="G7" s="89"/>
      <c r="H7" s="89"/>
      <c r="I7" s="89">
        <v>49</v>
      </c>
      <c r="J7" s="89"/>
      <c r="K7" s="89"/>
    </row>
    <row r="8" spans="1:11" ht="21.95" customHeight="1" x14ac:dyDescent="0.15">
      <c r="A8" s="84"/>
      <c r="B8" s="7" t="s">
        <v>21</v>
      </c>
      <c r="C8" s="89">
        <v>43</v>
      </c>
      <c r="D8" s="89"/>
      <c r="E8" s="89"/>
      <c r="F8" s="89" t="s">
        <v>319</v>
      </c>
      <c r="G8" s="89"/>
      <c r="H8" s="89"/>
      <c r="I8" s="89">
        <v>49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300</v>
      </c>
      <c r="D13" s="34">
        <v>260</v>
      </c>
      <c r="E13" s="34">
        <v>500</v>
      </c>
      <c r="F13" s="34">
        <v>500</v>
      </c>
      <c r="G13" s="34">
        <v>470</v>
      </c>
      <c r="H13" s="34">
        <v>440</v>
      </c>
      <c r="I13" s="34">
        <v>440</v>
      </c>
      <c r="J13" s="34">
        <v>420</v>
      </c>
      <c r="K13" s="34">
        <v>370</v>
      </c>
    </row>
    <row r="14" spans="1:11" ht="28.5" customHeight="1" x14ac:dyDescent="0.15">
      <c r="A14" s="53"/>
      <c r="B14" s="8" t="s">
        <v>29</v>
      </c>
      <c r="C14" s="85" t="s">
        <v>314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277</v>
      </c>
      <c r="D15" s="34" t="s">
        <v>277</v>
      </c>
      <c r="E15" s="34" t="s">
        <v>277</v>
      </c>
      <c r="F15" s="34" t="s">
        <v>277</v>
      </c>
      <c r="G15" s="34" t="s">
        <v>277</v>
      </c>
      <c r="H15" s="34" t="s">
        <v>277</v>
      </c>
      <c r="I15" s="34" t="s">
        <v>277</v>
      </c>
      <c r="J15" s="34" t="s">
        <v>277</v>
      </c>
      <c r="K15" s="34" t="s">
        <v>277</v>
      </c>
    </row>
    <row r="16" spans="1:11" ht="21.95" customHeight="1" x14ac:dyDescent="0.15">
      <c r="A16" s="87"/>
      <c r="B16" s="35" t="s">
        <v>24</v>
      </c>
      <c r="C16" s="34">
        <v>75</v>
      </c>
      <c r="D16" s="34">
        <v>75</v>
      </c>
      <c r="E16" s="34">
        <v>75</v>
      </c>
      <c r="F16" s="34">
        <v>75</v>
      </c>
      <c r="G16" s="34">
        <v>75</v>
      </c>
      <c r="H16" s="34">
        <v>75</v>
      </c>
      <c r="I16" s="34">
        <v>75</v>
      </c>
      <c r="J16" s="34">
        <v>75</v>
      </c>
      <c r="K16" s="34">
        <v>75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440</v>
      </c>
      <c r="D19" s="34">
        <v>360</v>
      </c>
      <c r="E19" s="34">
        <v>290</v>
      </c>
      <c r="F19" s="34">
        <v>290</v>
      </c>
      <c r="G19" s="34">
        <v>540</v>
      </c>
      <c r="H19" s="34">
        <v>450</v>
      </c>
      <c r="I19" s="34">
        <v>450</v>
      </c>
      <c r="J19" s="34">
        <v>360</v>
      </c>
      <c r="K19" s="34">
        <v>300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315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1650</v>
      </c>
      <c r="D21" s="83"/>
      <c r="E21" s="83"/>
      <c r="F21" s="83">
        <v>1360</v>
      </c>
      <c r="G21" s="83"/>
      <c r="H21" s="83"/>
      <c r="I21" s="83">
        <v>1300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1850</v>
      </c>
      <c r="D22" s="83"/>
      <c r="E22" s="83"/>
      <c r="F22" s="83">
        <v>1740</v>
      </c>
      <c r="G22" s="83"/>
      <c r="H22" s="83"/>
      <c r="I22" s="83">
        <v>1620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12</v>
      </c>
      <c r="D23" s="83"/>
      <c r="E23" s="83"/>
      <c r="F23" s="83">
        <v>43</v>
      </c>
      <c r="G23" s="83"/>
      <c r="H23" s="83"/>
      <c r="I23" s="83">
        <v>43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217</v>
      </c>
      <c r="D24" s="83"/>
      <c r="E24" s="83"/>
      <c r="F24" s="83">
        <v>215</v>
      </c>
      <c r="G24" s="83"/>
      <c r="H24" s="83"/>
      <c r="I24" s="83">
        <v>215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313</v>
      </c>
      <c r="D26" s="70"/>
      <c r="E26" s="71"/>
      <c r="F26" s="69" t="s">
        <v>317</v>
      </c>
      <c r="G26" s="70"/>
      <c r="H26" s="71"/>
      <c r="I26" s="69" t="s">
        <v>320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120</v>
      </c>
      <c r="D29" s="81"/>
      <c r="E29" s="82"/>
      <c r="F29" s="80" t="s">
        <v>316</v>
      </c>
      <c r="G29" s="81"/>
      <c r="H29" s="82"/>
      <c r="I29" s="80" t="s">
        <v>264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9.23</v>
      </c>
      <c r="F33" s="37">
        <v>9.32</v>
      </c>
      <c r="G33" s="37">
        <v>9.3000000000000007</v>
      </c>
      <c r="H33" s="34">
        <v>9.07</v>
      </c>
      <c r="I33" s="37">
        <v>9.3699999999999992</v>
      </c>
      <c r="J33" s="17">
        <v>9.1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13.46</v>
      </c>
      <c r="F34" s="37">
        <v>12.02</v>
      </c>
      <c r="G34" s="37">
        <v>11.59</v>
      </c>
      <c r="H34" s="34">
        <v>13.29</v>
      </c>
      <c r="I34" s="37">
        <v>8.0299999999999994</v>
      </c>
      <c r="J34" s="17">
        <v>8.5399999999999991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10.9</v>
      </c>
      <c r="F35" s="37">
        <v>11.4</v>
      </c>
      <c r="G35" s="30">
        <v>12.8</v>
      </c>
      <c r="H35" s="34">
        <v>17.2</v>
      </c>
      <c r="I35" s="37">
        <v>12.61</v>
      </c>
      <c r="J35" s="17">
        <v>26.2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8.2100000000000009</v>
      </c>
      <c r="F36" s="30">
        <v>8.77</v>
      </c>
      <c r="G36" s="30">
        <v>4.24</v>
      </c>
      <c r="H36" s="32">
        <v>6.43</v>
      </c>
      <c r="I36" s="37">
        <v>7.41</v>
      </c>
      <c r="J36" s="17">
        <v>8.69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0.8</v>
      </c>
      <c r="F37" s="37">
        <v>0.8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9.7100000000000009</v>
      </c>
      <c r="F38" s="37">
        <v>9.91</v>
      </c>
      <c r="G38" s="37">
        <v>10.029999999999999</v>
      </c>
      <c r="H38" s="34">
        <v>9.9499999999999993</v>
      </c>
      <c r="I38" s="37">
        <v>9.9700000000000006</v>
      </c>
      <c r="J38" s="17">
        <v>10.01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2.5</v>
      </c>
      <c r="F39" s="37">
        <v>17.48</v>
      </c>
      <c r="G39" s="37">
        <v>17.3</v>
      </c>
      <c r="H39" s="34">
        <v>35.1</v>
      </c>
      <c r="I39" s="37">
        <v>38</v>
      </c>
      <c r="J39" s="17">
        <v>41.5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2.93</v>
      </c>
      <c r="F40" s="37">
        <v>3.06</v>
      </c>
      <c r="G40" s="37">
        <v>3.05</v>
      </c>
      <c r="H40" s="34">
        <v>3.27</v>
      </c>
      <c r="I40" s="37">
        <v>3.83</v>
      </c>
      <c r="J40" s="17">
        <v>4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6.16</v>
      </c>
      <c r="F41" s="37">
        <v>6.89</v>
      </c>
      <c r="G41" s="37">
        <v>6.01</v>
      </c>
      <c r="H41" s="34">
        <v>6.35</v>
      </c>
      <c r="I41" s="37">
        <v>2.5499999999999998</v>
      </c>
      <c r="J41" s="17">
        <v>7.42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1209</v>
      </c>
      <c r="F42" s="37">
        <v>999</v>
      </c>
      <c r="G42" s="37">
        <v>814</v>
      </c>
      <c r="H42" s="34">
        <v>884</v>
      </c>
      <c r="I42" s="37">
        <v>610</v>
      </c>
      <c r="J42" s="17">
        <v>1050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24.1</v>
      </c>
      <c r="F43" s="37">
        <v>24.2</v>
      </c>
      <c r="G43" s="37">
        <v>21.3</v>
      </c>
      <c r="H43" s="34">
        <v>17.190000000000001</v>
      </c>
      <c r="I43" s="37">
        <v>14.66</v>
      </c>
      <c r="J43" s="17">
        <v>8.6199999999999992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11.3</v>
      </c>
      <c r="F44" s="37">
        <v>9.9</v>
      </c>
      <c r="G44" s="37">
        <v>11</v>
      </c>
      <c r="H44" s="34">
        <v>13.7</v>
      </c>
      <c r="I44" s="37">
        <v>12.4</v>
      </c>
      <c r="J44" s="17">
        <v>27.3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7.74</v>
      </c>
      <c r="F45" s="37">
        <v>4.18</v>
      </c>
      <c r="G45" s="37">
        <v>2.5499999999999998</v>
      </c>
      <c r="H45" s="34">
        <v>3.6</v>
      </c>
      <c r="I45" s="37">
        <v>10.8</v>
      </c>
      <c r="J45" s="17">
        <v>7.5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14.04</v>
      </c>
      <c r="F46" s="37">
        <v>13.41</v>
      </c>
      <c r="G46" s="37">
        <v>9.43</v>
      </c>
      <c r="H46" s="34">
        <v>15.44</v>
      </c>
      <c r="I46" s="37">
        <v>7.19</v>
      </c>
      <c r="J46" s="17">
        <v>9.3699999999999992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13.9</v>
      </c>
      <c r="F47" s="37">
        <v>14.5</v>
      </c>
      <c r="G47" s="37">
        <v>12.5</v>
      </c>
      <c r="H47" s="34">
        <v>16.8</v>
      </c>
      <c r="I47" s="37">
        <v>20.9</v>
      </c>
      <c r="J47" s="17">
        <v>14.4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16.3</v>
      </c>
      <c r="F48" s="37">
        <v>6.05</v>
      </c>
      <c r="G48" s="37">
        <v>9.94</v>
      </c>
      <c r="H48" s="34">
        <v>7.3</v>
      </c>
      <c r="I48" s="37">
        <v>20.8</v>
      </c>
      <c r="J48" s="17">
        <v>8.4700000000000006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9.3699999999999992</v>
      </c>
      <c r="F50" s="37">
        <v>9.35</v>
      </c>
      <c r="G50" s="37">
        <v>9.19</v>
      </c>
      <c r="H50" s="34">
        <v>8.99</v>
      </c>
      <c r="I50" s="37">
        <v>9.26</v>
      </c>
      <c r="J50" s="17">
        <v>9.01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15.37</v>
      </c>
      <c r="F51" s="37">
        <v>14.32</v>
      </c>
      <c r="G51" s="37">
        <v>12.42</v>
      </c>
      <c r="H51" s="34">
        <v>13.29</v>
      </c>
      <c r="I51" s="37">
        <v>9.67</v>
      </c>
      <c r="J51" s="17">
        <v>9.4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6.9</v>
      </c>
      <c r="F52" s="37">
        <v>6.3</v>
      </c>
      <c r="G52" s="37">
        <v>10</v>
      </c>
      <c r="H52" s="34">
        <v>15.5</v>
      </c>
      <c r="I52" s="37">
        <v>16.399999999999999</v>
      </c>
      <c r="J52" s="17">
        <v>20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7.77</v>
      </c>
      <c r="F53" s="15">
        <v>7.45</v>
      </c>
      <c r="G53" s="15">
        <v>2.46</v>
      </c>
      <c r="H53" s="34">
        <v>6.43</v>
      </c>
      <c r="I53" s="37">
        <v>2.48</v>
      </c>
      <c r="J53" s="17">
        <v>1.97</v>
      </c>
    </row>
    <row r="54" spans="1:13" ht="14.25" x14ac:dyDescent="0.15">
      <c r="A54" s="18" t="s">
        <v>86</v>
      </c>
      <c r="B54" s="18" t="s">
        <v>87</v>
      </c>
      <c r="C54" s="19">
        <v>8.09</v>
      </c>
      <c r="D54" s="18" t="s">
        <v>88</v>
      </c>
      <c r="E54" s="19">
        <v>92</v>
      </c>
      <c r="F54" s="18" t="s">
        <v>89</v>
      </c>
      <c r="G54" s="19">
        <v>86</v>
      </c>
      <c r="H54" s="18" t="s">
        <v>90</v>
      </c>
      <c r="I54" s="19">
        <v>0.05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/>
      <c r="C58" s="25">
        <v>34.299999999999997</v>
      </c>
      <c r="D58" s="28"/>
      <c r="E58" s="25">
        <v>35.9</v>
      </c>
      <c r="F58" s="25">
        <v>44.7</v>
      </c>
      <c r="G58" s="29"/>
      <c r="H58" s="25">
        <v>370</v>
      </c>
      <c r="I58" s="25"/>
      <c r="J58" s="17"/>
      <c r="K58" s="17"/>
      <c r="L58" s="17">
        <v>12.2</v>
      </c>
      <c r="M58" s="17"/>
    </row>
    <row r="59" spans="1:13" ht="18.75" x14ac:dyDescent="0.25">
      <c r="A59" s="24" t="s">
        <v>5</v>
      </c>
      <c r="B59" s="25"/>
      <c r="C59" s="25">
        <v>10.199999999999999</v>
      </c>
      <c r="D59" s="28"/>
      <c r="E59" s="25">
        <v>11.2</v>
      </c>
      <c r="F59" s="25">
        <v>5.72</v>
      </c>
      <c r="G59" s="29"/>
      <c r="H59" s="25">
        <v>16.5</v>
      </c>
      <c r="I59" s="25"/>
      <c r="J59" s="25">
        <v>25.5</v>
      </c>
      <c r="K59" s="17"/>
      <c r="L59" s="17">
        <v>11.3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>
        <v>36.21</v>
      </c>
      <c r="H61" s="25"/>
      <c r="I61" s="25">
        <v>36.21</v>
      </c>
      <c r="J61" s="17"/>
      <c r="K61" s="25">
        <v>320.56</v>
      </c>
      <c r="M61" s="17">
        <v>130</v>
      </c>
    </row>
    <row r="62" spans="1:13" ht="18.75" x14ac:dyDescent="0.25">
      <c r="A62" s="26" t="s">
        <v>6</v>
      </c>
      <c r="B62" s="25"/>
      <c r="C62" s="25">
        <v>235.78</v>
      </c>
      <c r="D62" s="28"/>
      <c r="E62" s="25">
        <v>168.2</v>
      </c>
      <c r="F62" s="25"/>
      <c r="G62" s="33"/>
      <c r="H62" s="25"/>
      <c r="I62" s="25"/>
      <c r="J62" s="17"/>
      <c r="K62" s="25">
        <v>81.45</v>
      </c>
      <c r="L62" s="17"/>
      <c r="M62" s="17">
        <v>79.63</v>
      </c>
    </row>
    <row r="63" spans="1:13" ht="18.75" x14ac:dyDescent="0.25">
      <c r="A63" s="26" t="s">
        <v>7</v>
      </c>
      <c r="B63" s="25"/>
      <c r="C63" s="25">
        <v>77.510000000000005</v>
      </c>
      <c r="D63" s="28"/>
      <c r="E63" s="25">
        <v>79.03</v>
      </c>
      <c r="F63" s="25"/>
      <c r="G63" s="29">
        <v>78.790000000000006</v>
      </c>
      <c r="H63" s="25"/>
      <c r="I63" s="25">
        <v>107.58</v>
      </c>
      <c r="J63" s="17"/>
      <c r="K63" s="25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15.6</v>
      </c>
      <c r="C65" s="25">
        <v>12.93</v>
      </c>
      <c r="D65" s="28">
        <v>12.4</v>
      </c>
      <c r="E65" s="25">
        <v>12.07</v>
      </c>
      <c r="F65" s="25">
        <v>3.52</v>
      </c>
      <c r="G65" s="29">
        <v>12.18</v>
      </c>
      <c r="H65" s="25">
        <v>21.1</v>
      </c>
      <c r="I65" s="29">
        <v>12.13</v>
      </c>
      <c r="J65" s="25">
        <v>11.1</v>
      </c>
      <c r="K65" s="25">
        <v>12.13</v>
      </c>
      <c r="L65" s="17">
        <v>12.7</v>
      </c>
      <c r="M65" s="17">
        <v>18.16</v>
      </c>
    </row>
    <row r="66" spans="1:13" ht="18.75" x14ac:dyDescent="0.25">
      <c r="A66" s="27" t="s">
        <v>8</v>
      </c>
      <c r="B66" s="31">
        <v>13.9</v>
      </c>
      <c r="C66" s="25">
        <v>12.3</v>
      </c>
      <c r="D66" s="28">
        <v>10.4</v>
      </c>
      <c r="E66" s="25">
        <v>12.48</v>
      </c>
      <c r="F66" s="25">
        <v>13.2</v>
      </c>
      <c r="G66" s="29">
        <v>12.2</v>
      </c>
      <c r="H66" s="25">
        <v>3.1</v>
      </c>
      <c r="I66" s="29">
        <v>16.3</v>
      </c>
      <c r="J66" s="25">
        <v>18.8</v>
      </c>
      <c r="K66" s="25">
        <v>9.2100000000000009</v>
      </c>
      <c r="L66" s="17">
        <v>17.3</v>
      </c>
      <c r="M66" s="17">
        <v>8.89</v>
      </c>
    </row>
    <row r="67" spans="1:13" ht="18.75" x14ac:dyDescent="0.25">
      <c r="A67" s="27" t="s">
        <v>9</v>
      </c>
      <c r="B67" s="31">
        <v>5.12</v>
      </c>
      <c r="C67" s="25">
        <v>18.760000000000002</v>
      </c>
      <c r="D67" s="28">
        <v>4.4400000000000004</v>
      </c>
      <c r="E67" s="25">
        <v>16.8</v>
      </c>
      <c r="F67" s="25">
        <v>3.92</v>
      </c>
      <c r="G67" s="29">
        <v>10.76</v>
      </c>
      <c r="H67" s="25">
        <v>11.2</v>
      </c>
      <c r="I67" s="29">
        <v>20.63</v>
      </c>
      <c r="J67" s="25"/>
      <c r="K67" s="25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68"/>
  <sheetViews>
    <sheetView tabSelected="1" topLeftCell="A16" workbookViewId="0">
      <selection activeCell="I14" sqref="I14:K1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2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2" ht="17.25" customHeight="1" x14ac:dyDescent="0.15">
      <c r="A2" s="95" t="s">
        <v>11</v>
      </c>
      <c r="B2" s="95"/>
      <c r="C2" s="97" t="s">
        <v>140</v>
      </c>
      <c r="D2" s="97"/>
      <c r="E2" s="97"/>
      <c r="F2" s="98" t="s">
        <v>325</v>
      </c>
      <c r="G2" s="98"/>
      <c r="H2" s="98"/>
      <c r="I2" s="99" t="s">
        <v>143</v>
      </c>
      <c r="J2" s="99"/>
      <c r="K2" s="99"/>
    </row>
    <row r="3" spans="1:12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  <c r="L3" s="1" t="s">
        <v>329</v>
      </c>
    </row>
    <row r="4" spans="1:12" ht="21.95" customHeight="1" x14ac:dyDescent="0.15">
      <c r="A4" s="100" t="s">
        <v>15</v>
      </c>
      <c r="B4" s="5" t="s">
        <v>16</v>
      </c>
      <c r="C4" s="89">
        <v>90830</v>
      </c>
      <c r="D4" s="89"/>
      <c r="E4" s="89"/>
      <c r="F4" s="89">
        <v>91850</v>
      </c>
      <c r="G4" s="89"/>
      <c r="H4" s="89"/>
      <c r="I4" s="89">
        <v>92850</v>
      </c>
      <c r="J4" s="89"/>
      <c r="K4" s="89"/>
      <c r="L4" s="1">
        <v>93100</v>
      </c>
    </row>
    <row r="5" spans="1:12" ht="21.95" customHeight="1" x14ac:dyDescent="0.15">
      <c r="A5" s="100"/>
      <c r="B5" s="6" t="s">
        <v>17</v>
      </c>
      <c r="C5" s="89">
        <v>87350</v>
      </c>
      <c r="D5" s="89"/>
      <c r="E5" s="89"/>
      <c r="F5" s="89">
        <v>88380</v>
      </c>
      <c r="G5" s="89"/>
      <c r="H5" s="89"/>
      <c r="I5" s="89">
        <v>89150</v>
      </c>
      <c r="J5" s="89"/>
      <c r="K5" s="89"/>
      <c r="L5" s="1">
        <v>89200</v>
      </c>
    </row>
    <row r="6" spans="1:12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  <c r="L6" s="1">
        <f>SUM(L4:L5)</f>
        <v>182300</v>
      </c>
    </row>
    <row r="7" spans="1:12" ht="21.95" customHeight="1" x14ac:dyDescent="0.15">
      <c r="A7" s="84" t="s">
        <v>19</v>
      </c>
      <c r="B7" s="7" t="s">
        <v>20</v>
      </c>
      <c r="C7" s="89">
        <v>46</v>
      </c>
      <c r="D7" s="89"/>
      <c r="E7" s="89"/>
      <c r="F7" s="89">
        <v>44</v>
      </c>
      <c r="G7" s="89"/>
      <c r="H7" s="89"/>
      <c r="I7" s="89">
        <v>45</v>
      </c>
      <c r="J7" s="89"/>
      <c r="K7" s="89"/>
    </row>
    <row r="8" spans="1:12" ht="21.95" customHeight="1" x14ac:dyDescent="0.15">
      <c r="A8" s="84"/>
      <c r="B8" s="7" t="s">
        <v>21</v>
      </c>
      <c r="C8" s="89">
        <v>46</v>
      </c>
      <c r="D8" s="89"/>
      <c r="E8" s="89"/>
      <c r="F8" s="89">
        <v>44</v>
      </c>
      <c r="G8" s="89"/>
      <c r="H8" s="89"/>
      <c r="I8" s="89">
        <v>45</v>
      </c>
      <c r="J8" s="89"/>
      <c r="K8" s="89"/>
    </row>
    <row r="9" spans="1:12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2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2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2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2" ht="21.95" customHeight="1" x14ac:dyDescent="0.15">
      <c r="A13" s="53" t="s">
        <v>27</v>
      </c>
      <c r="B13" s="7" t="s">
        <v>28</v>
      </c>
      <c r="C13" s="34">
        <v>370</v>
      </c>
      <c r="D13" s="34">
        <v>330</v>
      </c>
      <c r="E13" s="34">
        <v>300</v>
      </c>
      <c r="F13" s="34">
        <v>300</v>
      </c>
      <c r="G13" s="34">
        <v>500</v>
      </c>
      <c r="H13" s="34">
        <v>470</v>
      </c>
      <c r="I13" s="34">
        <v>470</v>
      </c>
      <c r="J13" s="34">
        <v>460</v>
      </c>
      <c r="K13" s="34">
        <v>440</v>
      </c>
    </row>
    <row r="14" spans="1:12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326</v>
      </c>
      <c r="G14" s="85"/>
      <c r="H14" s="85"/>
      <c r="I14" s="85" t="s">
        <v>30</v>
      </c>
      <c r="J14" s="85"/>
      <c r="K14" s="85"/>
    </row>
    <row r="15" spans="1:12" ht="21.95" customHeight="1" x14ac:dyDescent="0.15">
      <c r="A15" s="87" t="s">
        <v>31</v>
      </c>
      <c r="B15" s="35" t="s">
        <v>23</v>
      </c>
      <c r="C15" s="34" t="s">
        <v>277</v>
      </c>
      <c r="D15" s="34" t="s">
        <v>277</v>
      </c>
      <c r="E15" s="34" t="s">
        <v>277</v>
      </c>
      <c r="F15" s="34" t="s">
        <v>277</v>
      </c>
      <c r="G15" s="34" t="s">
        <v>277</v>
      </c>
      <c r="H15" s="34" t="s">
        <v>277</v>
      </c>
      <c r="I15" s="34" t="s">
        <v>277</v>
      </c>
      <c r="J15" s="34" t="s">
        <v>277</v>
      </c>
      <c r="K15" s="34" t="s">
        <v>277</v>
      </c>
    </row>
    <row r="16" spans="1:12" ht="21.95" customHeight="1" x14ac:dyDescent="0.15">
      <c r="A16" s="87"/>
      <c r="B16" s="35" t="s">
        <v>24</v>
      </c>
      <c r="C16" s="34">
        <v>75</v>
      </c>
      <c r="D16" s="34">
        <v>75</v>
      </c>
      <c r="E16" s="34">
        <v>75</v>
      </c>
      <c r="F16" s="34">
        <v>75</v>
      </c>
      <c r="G16" s="34">
        <v>75</v>
      </c>
      <c r="H16" s="34">
        <v>75</v>
      </c>
      <c r="I16" s="34">
        <v>75</v>
      </c>
      <c r="J16" s="34">
        <v>75</v>
      </c>
      <c r="K16" s="34">
        <v>75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300</v>
      </c>
      <c r="D19" s="34">
        <v>220</v>
      </c>
      <c r="E19" s="34">
        <v>500</v>
      </c>
      <c r="F19" s="34">
        <v>500</v>
      </c>
      <c r="G19" s="34">
        <v>430</v>
      </c>
      <c r="H19" s="34">
        <v>350</v>
      </c>
      <c r="I19" s="34">
        <v>350</v>
      </c>
      <c r="J19" s="34">
        <v>260</v>
      </c>
      <c r="K19" s="34">
        <v>550</v>
      </c>
    </row>
    <row r="20" spans="1:11" ht="28.5" customHeight="1" x14ac:dyDescent="0.15">
      <c r="A20" s="84"/>
      <c r="B20" s="8" t="s">
        <v>34</v>
      </c>
      <c r="C20" s="85" t="s">
        <v>321</v>
      </c>
      <c r="D20" s="85"/>
      <c r="E20" s="85"/>
      <c r="F20" s="85" t="s">
        <v>35</v>
      </c>
      <c r="G20" s="85"/>
      <c r="H20" s="85"/>
      <c r="I20" s="85" t="s">
        <v>327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1300</v>
      </c>
      <c r="D21" s="83"/>
      <c r="E21" s="83"/>
      <c r="F21" s="83">
        <v>1220</v>
      </c>
      <c r="G21" s="83"/>
      <c r="H21" s="83"/>
      <c r="I21" s="83">
        <v>3370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1620</v>
      </c>
      <c r="D22" s="83"/>
      <c r="E22" s="83"/>
      <c r="F22" s="83">
        <v>1620</v>
      </c>
      <c r="G22" s="83"/>
      <c r="H22" s="83"/>
      <c r="I22" s="83">
        <v>1580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43</v>
      </c>
      <c r="D23" s="83"/>
      <c r="E23" s="83"/>
      <c r="F23" s="83">
        <v>42</v>
      </c>
      <c r="G23" s="83"/>
      <c r="H23" s="83"/>
      <c r="I23" s="83">
        <v>42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213</v>
      </c>
      <c r="D24" s="83"/>
      <c r="E24" s="83"/>
      <c r="F24" s="83">
        <v>213</v>
      </c>
      <c r="G24" s="83"/>
      <c r="H24" s="83"/>
      <c r="I24" s="83">
        <v>211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83">
        <v>0</v>
      </c>
      <c r="G25" s="83"/>
      <c r="H25" s="83"/>
      <c r="I25" s="83">
        <v>0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322</v>
      </c>
      <c r="D26" s="70"/>
      <c r="E26" s="71"/>
      <c r="F26" s="69" t="s">
        <v>323</v>
      </c>
      <c r="G26" s="70"/>
      <c r="H26" s="71"/>
      <c r="I26" s="69" t="s">
        <v>328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120</v>
      </c>
      <c r="D29" s="81"/>
      <c r="E29" s="82"/>
      <c r="F29" s="80" t="s">
        <v>324</v>
      </c>
      <c r="G29" s="81"/>
      <c r="H29" s="82"/>
      <c r="I29" s="80" t="s">
        <v>296</v>
      </c>
      <c r="J29" s="81"/>
      <c r="K29" s="82"/>
    </row>
    <row r="30" spans="1:11" ht="20.25" customHeight="1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customHeight="1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9.26</v>
      </c>
      <c r="F33" s="37">
        <v>9.25</v>
      </c>
      <c r="G33" s="37">
        <v>9.23</v>
      </c>
      <c r="H33" s="34">
        <v>9.3000000000000007</v>
      </c>
      <c r="I33" s="37">
        <v>9.2100000000000009</v>
      </c>
      <c r="J33" s="17">
        <v>9.2200000000000006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7.38</v>
      </c>
      <c r="F34" s="37">
        <v>5.0599999999999996</v>
      </c>
      <c r="G34" s="37">
        <v>8.49</v>
      </c>
      <c r="H34" s="34">
        <v>8.84</v>
      </c>
      <c r="I34" s="37">
        <v>9.8000000000000007</v>
      </c>
      <c r="J34" s="17">
        <v>10.039999999999999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25.8</v>
      </c>
      <c r="F35" s="37">
        <v>25.4</v>
      </c>
      <c r="G35" s="30">
        <v>16.600000000000001</v>
      </c>
      <c r="H35" s="34">
        <v>17.2</v>
      </c>
      <c r="I35" s="37">
        <v>15.4</v>
      </c>
      <c r="J35" s="17">
        <v>7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5</v>
      </c>
      <c r="F36" s="30">
        <v>7.93</v>
      </c>
      <c r="G36" s="30">
        <v>8.51</v>
      </c>
      <c r="H36" s="32">
        <v>3.79</v>
      </c>
      <c r="I36" s="37">
        <v>4.32</v>
      </c>
      <c r="J36" s="17">
        <v>4.3099999999999996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0.8</v>
      </c>
      <c r="F37" s="37">
        <v>0.8</v>
      </c>
      <c r="G37" s="37">
        <v>0.9</v>
      </c>
      <c r="H37" s="34">
        <v>0.9</v>
      </c>
      <c r="I37" s="37">
        <v>1</v>
      </c>
      <c r="J37" s="17">
        <v>0.9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9.93</v>
      </c>
      <c r="F38" s="37">
        <v>9.94</v>
      </c>
      <c r="G38" s="37">
        <v>10</v>
      </c>
      <c r="H38" s="34">
        <v>9.99</v>
      </c>
      <c r="I38" s="37">
        <v>10.06</v>
      </c>
      <c r="J38" s="17">
        <v>10.039999999999999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50.4</v>
      </c>
      <c r="F39" s="37">
        <v>22.2</v>
      </c>
      <c r="G39" s="37">
        <v>31.6</v>
      </c>
      <c r="H39" s="34">
        <v>54.3</v>
      </c>
      <c r="I39" s="37">
        <v>42.2</v>
      </c>
      <c r="J39" s="17">
        <v>43.4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3.93</v>
      </c>
      <c r="F40" s="37">
        <v>3.9</v>
      </c>
      <c r="G40" s="37">
        <v>3.9</v>
      </c>
      <c r="H40" s="34">
        <v>3.69</v>
      </c>
      <c r="I40" s="37">
        <v>3.86</v>
      </c>
      <c r="J40" s="17">
        <v>3.48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2.57</v>
      </c>
      <c r="F41" s="37">
        <v>6.42</v>
      </c>
      <c r="G41" s="37">
        <v>7.67</v>
      </c>
      <c r="H41" s="34">
        <v>6.91</v>
      </c>
      <c r="I41" s="37">
        <v>6.53</v>
      </c>
      <c r="J41" s="17">
        <v>6.97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890</v>
      </c>
      <c r="F42" s="37">
        <v>690</v>
      </c>
      <c r="G42" s="37">
        <v>640</v>
      </c>
      <c r="H42" s="34">
        <v>511</v>
      </c>
      <c r="I42" s="37">
        <v>470</v>
      </c>
      <c r="J42" s="17">
        <v>607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7.09</v>
      </c>
      <c r="F43" s="37">
        <v>16.399999999999999</v>
      </c>
      <c r="G43" s="37">
        <v>13.34</v>
      </c>
      <c r="H43" s="34">
        <v>19.3</v>
      </c>
      <c r="I43" s="37">
        <v>9.34</v>
      </c>
      <c r="J43" s="17">
        <v>7.44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26.2</v>
      </c>
      <c r="F44" s="37">
        <v>24.5</v>
      </c>
      <c r="G44" s="37">
        <v>17.8</v>
      </c>
      <c r="H44" s="34">
        <v>15.51</v>
      </c>
      <c r="I44" s="37">
        <v>10</v>
      </c>
      <c r="J44" s="17">
        <v>5.98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5.16</v>
      </c>
      <c r="F45" s="37">
        <v>2.9</v>
      </c>
      <c r="G45" s="37">
        <v>7.82</v>
      </c>
      <c r="H45" s="34">
        <v>5.21</v>
      </c>
      <c r="I45" s="37">
        <v>4.03</v>
      </c>
      <c r="J45" s="17">
        <v>4.57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6.26</v>
      </c>
      <c r="F46" s="37">
        <v>9.34</v>
      </c>
      <c r="G46" s="37">
        <v>5.21</v>
      </c>
      <c r="H46" s="34">
        <v>14.31</v>
      </c>
      <c r="I46" s="37">
        <v>10.15</v>
      </c>
      <c r="J46" s="17">
        <v>4.38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13.1</v>
      </c>
      <c r="F47" s="37">
        <v>14.7</v>
      </c>
      <c r="G47" s="37">
        <v>12.7</v>
      </c>
      <c r="H47" s="34">
        <v>8.4</v>
      </c>
      <c r="I47" s="37">
        <v>24.7</v>
      </c>
      <c r="J47" s="17">
        <v>14.9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4.34</v>
      </c>
      <c r="F48" s="37">
        <v>9.17</v>
      </c>
      <c r="G48" s="37">
        <v>7.7</v>
      </c>
      <c r="H48" s="34">
        <v>4.4000000000000004</v>
      </c>
      <c r="I48" s="37">
        <v>5.34</v>
      </c>
      <c r="J48" s="17">
        <v>5.19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9.18</v>
      </c>
      <c r="F50" s="37">
        <v>9.2100000000000009</v>
      </c>
      <c r="G50" s="37">
        <v>7.37</v>
      </c>
      <c r="H50" s="34">
        <v>9.17</v>
      </c>
      <c r="I50" s="37">
        <v>8.99</v>
      </c>
      <c r="J50" s="17">
        <v>9.14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11.79</v>
      </c>
      <c r="F51" s="37">
        <v>10.47</v>
      </c>
      <c r="G51" s="37">
        <v>10.24</v>
      </c>
      <c r="H51" s="34">
        <v>12.53</v>
      </c>
      <c r="I51" s="37">
        <v>9.5299999999999994</v>
      </c>
      <c r="J51" s="17">
        <v>6.38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8.9</v>
      </c>
      <c r="F52" s="37">
        <v>7.2</v>
      </c>
      <c r="G52" s="37">
        <v>12.4</v>
      </c>
      <c r="H52" s="34">
        <v>14.81</v>
      </c>
      <c r="I52" s="37">
        <v>13.2</v>
      </c>
      <c r="J52" s="17">
        <v>9.8000000000000007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4.5999999999999996</v>
      </c>
      <c r="F53" s="15">
        <v>6.45</v>
      </c>
      <c r="G53" s="15">
        <v>8.01</v>
      </c>
      <c r="H53" s="34">
        <v>3.97</v>
      </c>
      <c r="I53" s="37">
        <v>1.1000000000000001</v>
      </c>
      <c r="J53" s="17">
        <v>2.15</v>
      </c>
    </row>
    <row r="54" spans="1:13" ht="14.25" x14ac:dyDescent="0.15">
      <c r="A54" s="18" t="s">
        <v>86</v>
      </c>
      <c r="B54" s="18" t="s">
        <v>87</v>
      </c>
      <c r="C54" s="19">
        <v>8.02</v>
      </c>
      <c r="D54" s="18" t="s">
        <v>88</v>
      </c>
      <c r="E54" s="19">
        <v>90</v>
      </c>
      <c r="F54" s="18" t="s">
        <v>89</v>
      </c>
      <c r="G54" s="19">
        <v>85</v>
      </c>
      <c r="H54" s="18" t="s">
        <v>90</v>
      </c>
      <c r="I54" s="19">
        <v>0.02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3.61</v>
      </c>
      <c r="C58" s="25"/>
      <c r="D58" s="28">
        <v>1.86</v>
      </c>
      <c r="E58" s="25"/>
      <c r="F58" s="25">
        <v>6.26</v>
      </c>
      <c r="G58" s="29"/>
      <c r="H58" s="25">
        <v>5.19</v>
      </c>
      <c r="I58" s="25"/>
      <c r="J58" s="17">
        <v>3.92</v>
      </c>
      <c r="K58" s="17"/>
      <c r="L58" s="17">
        <v>2.62</v>
      </c>
      <c r="M58" s="17"/>
    </row>
    <row r="59" spans="1:13" ht="18.75" x14ac:dyDescent="0.25">
      <c r="A59" s="24" t="s">
        <v>5</v>
      </c>
      <c r="B59" s="25">
        <v>5</v>
      </c>
      <c r="C59" s="25"/>
      <c r="D59" s="28">
        <v>6.71</v>
      </c>
      <c r="E59" s="25"/>
      <c r="F59" s="25">
        <v>8.02</v>
      </c>
      <c r="G59" s="29"/>
      <c r="H59" s="25">
        <v>643</v>
      </c>
      <c r="I59" s="25"/>
      <c r="J59" s="17">
        <v>2.84</v>
      </c>
      <c r="K59" s="17"/>
      <c r="L59" s="17">
        <v>2.94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91.3</v>
      </c>
      <c r="D61" s="28"/>
      <c r="E61" s="25">
        <v>58.6</v>
      </c>
      <c r="F61" s="25"/>
      <c r="G61" s="29">
        <v>40</v>
      </c>
      <c r="H61" s="25"/>
      <c r="I61" s="25">
        <v>68.39</v>
      </c>
      <c r="J61" s="17"/>
      <c r="K61" s="17">
        <v>110</v>
      </c>
      <c r="M61" s="17">
        <v>70.25</v>
      </c>
    </row>
    <row r="62" spans="1:13" ht="18.75" x14ac:dyDescent="0.25">
      <c r="A62" s="26" t="s">
        <v>6</v>
      </c>
      <c r="B62" s="25"/>
      <c r="C62" s="25">
        <v>71.900000000000006</v>
      </c>
      <c r="D62" s="28"/>
      <c r="E62" s="25">
        <v>71</v>
      </c>
      <c r="F62" s="25"/>
      <c r="G62" s="33">
        <v>65</v>
      </c>
      <c r="H62" s="25"/>
      <c r="I62" s="25">
        <v>87.82</v>
      </c>
      <c r="J62" s="17"/>
      <c r="K62" s="17">
        <v>80</v>
      </c>
      <c r="L62" s="17"/>
      <c r="M62" s="17">
        <v>96.45</v>
      </c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16.600000000000001</v>
      </c>
      <c r="C65" s="25">
        <v>10.6</v>
      </c>
      <c r="D65" s="28">
        <v>12.5</v>
      </c>
      <c r="E65" s="25">
        <v>11.11</v>
      </c>
      <c r="F65" s="25">
        <v>18.2</v>
      </c>
      <c r="G65" s="29">
        <v>11.66</v>
      </c>
      <c r="H65" s="25">
        <v>0.33</v>
      </c>
      <c r="I65" s="25">
        <v>16.149999999999999</v>
      </c>
      <c r="J65" s="17">
        <v>7.18</v>
      </c>
      <c r="K65" s="17">
        <v>13.15</v>
      </c>
      <c r="L65" s="17">
        <v>6.53</v>
      </c>
      <c r="M65" s="17">
        <v>11.79</v>
      </c>
    </row>
    <row r="66" spans="1:13" ht="18.75" x14ac:dyDescent="0.25">
      <c r="A66" s="27" t="s">
        <v>8</v>
      </c>
      <c r="B66" s="31">
        <v>17.600000000000001</v>
      </c>
      <c r="C66" s="25">
        <v>2.1</v>
      </c>
      <c r="D66" s="28">
        <v>7.65</v>
      </c>
      <c r="E66" s="25">
        <v>9.33</v>
      </c>
      <c r="F66" s="25">
        <v>18.600000000000001</v>
      </c>
      <c r="G66" s="29">
        <v>9.19</v>
      </c>
      <c r="H66" s="25">
        <v>0.54</v>
      </c>
      <c r="I66" s="25">
        <v>9.14</v>
      </c>
      <c r="J66" s="17">
        <v>5.0599999999999996</v>
      </c>
      <c r="K66" s="17">
        <v>9.27</v>
      </c>
      <c r="L66" s="17">
        <v>6.54</v>
      </c>
      <c r="M66" s="17">
        <v>9.2899999999999991</v>
      </c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8"/>
  <sheetViews>
    <sheetView topLeftCell="A7" workbookViewId="0">
      <selection activeCell="C18" sqref="C18:E1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124</v>
      </c>
      <c r="D2" s="97"/>
      <c r="E2" s="97"/>
      <c r="F2" s="98" t="s">
        <v>125</v>
      </c>
      <c r="G2" s="98"/>
      <c r="H2" s="98"/>
      <c r="I2" s="99" t="s">
        <v>129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6560</v>
      </c>
      <c r="D4" s="89"/>
      <c r="E4" s="89"/>
      <c r="F4" s="107">
        <v>8370</v>
      </c>
      <c r="G4" s="108"/>
      <c r="H4" s="109"/>
      <c r="I4" s="89">
        <v>9515</v>
      </c>
      <c r="J4" s="89"/>
      <c r="K4" s="89"/>
    </row>
    <row r="5" spans="1:11" ht="21.95" customHeight="1" x14ac:dyDescent="0.15">
      <c r="A5" s="100"/>
      <c r="B5" s="6" t="s">
        <v>17</v>
      </c>
      <c r="C5" s="89">
        <v>7210</v>
      </c>
      <c r="D5" s="89"/>
      <c r="E5" s="89"/>
      <c r="F5" s="107">
        <v>7726</v>
      </c>
      <c r="G5" s="108"/>
      <c r="H5" s="109"/>
      <c r="I5" s="89">
        <v>9015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107">
        <v>0</v>
      </c>
      <c r="G6" s="108"/>
      <c r="H6" s="10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46</v>
      </c>
      <c r="D7" s="89"/>
      <c r="E7" s="89"/>
      <c r="F7" s="107">
        <v>46</v>
      </c>
      <c r="G7" s="108"/>
      <c r="H7" s="109"/>
      <c r="I7" s="89">
        <v>49</v>
      </c>
      <c r="J7" s="89"/>
      <c r="K7" s="89"/>
    </row>
    <row r="8" spans="1:11" ht="21.95" customHeight="1" x14ac:dyDescent="0.15">
      <c r="A8" s="84"/>
      <c r="B8" s="7" t="s">
        <v>21</v>
      </c>
      <c r="C8" s="89">
        <v>46</v>
      </c>
      <c r="D8" s="89"/>
      <c r="E8" s="89"/>
      <c r="F8" s="107">
        <v>46</v>
      </c>
      <c r="G8" s="108"/>
      <c r="H8" s="109"/>
      <c r="I8" s="89">
        <v>49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107</v>
      </c>
      <c r="D9" s="37" t="s">
        <v>107</v>
      </c>
      <c r="E9" s="37" t="s">
        <v>107</v>
      </c>
      <c r="F9" s="37" t="s">
        <v>107</v>
      </c>
      <c r="G9" s="37" t="s">
        <v>107</v>
      </c>
      <c r="H9" s="37" t="s">
        <v>107</v>
      </c>
      <c r="I9" s="37" t="s">
        <v>107</v>
      </c>
      <c r="J9" s="37" t="s">
        <v>107</v>
      </c>
      <c r="K9" s="37" t="s">
        <v>107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101" t="s">
        <v>26</v>
      </c>
      <c r="G11" s="102"/>
      <c r="H11" s="10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101" t="s">
        <v>26</v>
      </c>
      <c r="G12" s="102"/>
      <c r="H12" s="10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500</v>
      </c>
      <c r="D13" s="34">
        <v>490</v>
      </c>
      <c r="E13" s="34">
        <v>480</v>
      </c>
      <c r="F13" s="34">
        <v>480</v>
      </c>
      <c r="G13" s="34">
        <v>450</v>
      </c>
      <c r="H13" s="34">
        <v>430</v>
      </c>
      <c r="I13" s="34">
        <v>430</v>
      </c>
      <c r="J13" s="34">
        <v>410</v>
      </c>
      <c r="K13" s="34">
        <v>380</v>
      </c>
    </row>
    <row r="14" spans="1:11" ht="28.5" customHeight="1" x14ac:dyDescent="0.15">
      <c r="A14" s="53"/>
      <c r="B14" s="8" t="s">
        <v>29</v>
      </c>
      <c r="C14" s="85" t="s">
        <v>158</v>
      </c>
      <c r="D14" s="85"/>
      <c r="E14" s="85"/>
      <c r="F14" s="104" t="s">
        <v>30</v>
      </c>
      <c r="G14" s="105"/>
      <c r="H14" s="106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101" t="s">
        <v>26</v>
      </c>
      <c r="G17" s="102"/>
      <c r="H17" s="10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101" t="s">
        <v>26</v>
      </c>
      <c r="G18" s="102"/>
      <c r="H18" s="10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500</v>
      </c>
      <c r="D19" s="34">
        <v>430</v>
      </c>
      <c r="E19" s="34">
        <v>360</v>
      </c>
      <c r="F19" s="34">
        <v>360</v>
      </c>
      <c r="G19" s="34">
        <v>280</v>
      </c>
      <c r="H19" s="34">
        <v>500</v>
      </c>
      <c r="I19" s="34">
        <v>500</v>
      </c>
      <c r="J19" s="34">
        <v>430</v>
      </c>
      <c r="K19" s="34">
        <v>350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104" t="s">
        <v>128</v>
      </c>
      <c r="G20" s="105"/>
      <c r="H20" s="106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1500</v>
      </c>
      <c r="D21" s="83"/>
      <c r="E21" s="83"/>
      <c r="F21" s="101">
        <v>1300</v>
      </c>
      <c r="G21" s="102"/>
      <c r="H21" s="103"/>
      <c r="I21" s="83">
        <v>1300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1710</v>
      </c>
      <c r="D22" s="83"/>
      <c r="E22" s="83"/>
      <c r="F22" s="101">
        <v>1590</v>
      </c>
      <c r="G22" s="102"/>
      <c r="H22" s="103"/>
      <c r="I22" s="83">
        <v>1590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25</v>
      </c>
      <c r="D23" s="83"/>
      <c r="E23" s="83"/>
      <c r="F23" s="101">
        <v>25</v>
      </c>
      <c r="G23" s="102"/>
      <c r="H23" s="103"/>
      <c r="I23" s="83">
        <v>25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284</v>
      </c>
      <c r="D24" s="83"/>
      <c r="E24" s="83"/>
      <c r="F24" s="101">
        <v>282</v>
      </c>
      <c r="G24" s="102"/>
      <c r="H24" s="103"/>
      <c r="I24" s="83">
        <v>282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0</v>
      </c>
      <c r="D25" s="83"/>
      <c r="E25" s="83"/>
      <c r="F25" s="101">
        <v>2</v>
      </c>
      <c r="G25" s="102"/>
      <c r="H25" s="103"/>
      <c r="I25" s="83">
        <v>2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131</v>
      </c>
      <c r="D26" s="70"/>
      <c r="E26" s="71"/>
      <c r="F26" s="69" t="s">
        <v>126</v>
      </c>
      <c r="G26" s="70"/>
      <c r="H26" s="71"/>
      <c r="I26" s="69"/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123</v>
      </c>
      <c r="D29" s="81"/>
      <c r="E29" s="82"/>
      <c r="F29" s="80" t="s">
        <v>127</v>
      </c>
      <c r="G29" s="81"/>
      <c r="H29" s="82"/>
      <c r="I29" s="80" t="s">
        <v>130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9.19</v>
      </c>
      <c r="F33" s="37">
        <v>9.2100000000000009</v>
      </c>
      <c r="G33" s="37">
        <v>9.26</v>
      </c>
      <c r="H33" s="34">
        <v>9.1</v>
      </c>
      <c r="I33" s="37">
        <v>9.41</v>
      </c>
      <c r="J33" s="17">
        <v>9.36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4.87</v>
      </c>
      <c r="F34" s="37">
        <v>5.99</v>
      </c>
      <c r="G34" s="37">
        <v>9.11</v>
      </c>
      <c r="H34" s="34">
        <v>9.59</v>
      </c>
      <c r="I34" s="37">
        <v>11.53</v>
      </c>
      <c r="J34" s="17">
        <v>11.19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13.8</v>
      </c>
      <c r="F35" s="37">
        <v>16.2</v>
      </c>
      <c r="G35" s="30">
        <v>14.4</v>
      </c>
      <c r="H35" s="34">
        <v>14.3</v>
      </c>
      <c r="I35" s="37">
        <v>11.4</v>
      </c>
      <c r="J35" s="17">
        <v>15.2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8.08</v>
      </c>
      <c r="F36" s="30">
        <v>8.7899999999999991</v>
      </c>
      <c r="G36" s="30">
        <v>11</v>
      </c>
      <c r="H36" s="32">
        <v>12.5</v>
      </c>
      <c r="I36" s="37">
        <v>8.41</v>
      </c>
      <c r="J36" s="17">
        <v>8.27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0.9</v>
      </c>
      <c r="H37" s="34">
        <v>0.9</v>
      </c>
      <c r="I37" s="37">
        <v>0.8</v>
      </c>
      <c r="J37" s="17">
        <v>0.8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9.98</v>
      </c>
      <c r="F38" s="37">
        <v>10.029999999999999</v>
      </c>
      <c r="G38" s="37">
        <v>9.89</v>
      </c>
      <c r="H38" s="34">
        <v>9.64</v>
      </c>
      <c r="I38" s="37">
        <v>9.8699999999999992</v>
      </c>
      <c r="J38" s="17">
        <v>9.98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21.3</v>
      </c>
      <c r="F39" s="37">
        <v>19.3</v>
      </c>
      <c r="G39" s="37">
        <v>30.3</v>
      </c>
      <c r="H39" s="34">
        <v>32.700000000000003</v>
      </c>
      <c r="I39" s="37">
        <v>25.8</v>
      </c>
      <c r="J39" s="17">
        <v>29.7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4.33</v>
      </c>
      <c r="F40" s="37">
        <v>3.81</v>
      </c>
      <c r="G40" s="37">
        <v>3.52</v>
      </c>
      <c r="H40" s="34">
        <v>3.42</v>
      </c>
      <c r="I40" s="37">
        <v>3.04</v>
      </c>
      <c r="J40" s="17">
        <v>3.24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7.18</v>
      </c>
      <c r="F41" s="37">
        <v>7.65</v>
      </c>
      <c r="G41" s="37">
        <v>8.2899999999999991</v>
      </c>
      <c r="H41" s="34">
        <v>6.45</v>
      </c>
      <c r="I41" s="37">
        <v>5.09</v>
      </c>
      <c r="J41" s="17">
        <v>5.33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899</v>
      </c>
      <c r="F42" s="37">
        <v>836</v>
      </c>
      <c r="G42" s="37">
        <v>865</v>
      </c>
      <c r="H42" s="34">
        <v>840</v>
      </c>
      <c r="I42" s="37">
        <v>780</v>
      </c>
      <c r="J42" s="17">
        <v>770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13.96</v>
      </c>
      <c r="F43" s="37">
        <v>10.08</v>
      </c>
      <c r="G43" s="37">
        <v>23.7</v>
      </c>
      <c r="H43" s="34">
        <v>15.4</v>
      </c>
      <c r="I43" s="37">
        <v>9</v>
      </c>
      <c r="J43" s="17">
        <v>9.27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10</v>
      </c>
      <c r="F44" s="37">
        <v>9.41</v>
      </c>
      <c r="G44" s="37">
        <v>6.94</v>
      </c>
      <c r="H44" s="34">
        <v>9.25</v>
      </c>
      <c r="I44" s="37">
        <v>13.2</v>
      </c>
      <c r="J44" s="17">
        <v>12.8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5.14</v>
      </c>
      <c r="F45" s="37">
        <v>6.23</v>
      </c>
      <c r="G45" s="37">
        <v>4.5199999999999996</v>
      </c>
      <c r="H45" s="34">
        <v>7.65</v>
      </c>
      <c r="I45" s="37">
        <v>8.7100000000000009</v>
      </c>
      <c r="J45" s="17">
        <v>7.36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5.29</v>
      </c>
      <c r="F46" s="37">
        <v>6.75</v>
      </c>
      <c r="G46" s="37">
        <v>4.7</v>
      </c>
      <c r="H46" s="34">
        <v>9.59</v>
      </c>
      <c r="I46" s="37">
        <v>8.7100000000000009</v>
      </c>
      <c r="J46" s="17">
        <v>9.89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11.2</v>
      </c>
      <c r="F47" s="37">
        <v>10.6</v>
      </c>
      <c r="G47" s="37">
        <v>7.9</v>
      </c>
      <c r="H47" s="34">
        <v>9.5</v>
      </c>
      <c r="I47" s="37">
        <v>13.7</v>
      </c>
      <c r="J47" s="17">
        <v>12.7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10.1</v>
      </c>
      <c r="F48" s="37">
        <v>9.02</v>
      </c>
      <c r="G48" s="37">
        <v>12.3</v>
      </c>
      <c r="H48" s="34">
        <v>10.5</v>
      </c>
      <c r="I48" s="37">
        <v>6.6</v>
      </c>
      <c r="J48" s="17">
        <v>4.0999999999999996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9.41</v>
      </c>
      <c r="F50" s="37">
        <v>9.3699999999999992</v>
      </c>
      <c r="G50" s="37">
        <v>9.4</v>
      </c>
      <c r="H50" s="34">
        <v>9.34</v>
      </c>
      <c r="I50" s="37">
        <v>9.35</v>
      </c>
      <c r="J50" s="17">
        <v>9.36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5.8</v>
      </c>
      <c r="F51" s="37">
        <v>6.83</v>
      </c>
      <c r="G51" s="37">
        <v>13.51</v>
      </c>
      <c r="H51" s="34">
        <v>10.01</v>
      </c>
      <c r="I51" s="37">
        <v>11.67</v>
      </c>
      <c r="J51" s="17">
        <v>11.5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4.2</v>
      </c>
      <c r="F52" s="37">
        <v>8.5</v>
      </c>
      <c r="G52" s="37">
        <v>3.6</v>
      </c>
      <c r="H52" s="34">
        <v>27.4</v>
      </c>
      <c r="I52" s="37">
        <v>7</v>
      </c>
      <c r="J52" s="17">
        <v>5.4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3.36</v>
      </c>
      <c r="F53" s="15">
        <v>4.21</v>
      </c>
      <c r="G53" s="15">
        <v>11.4</v>
      </c>
      <c r="H53" s="34">
        <v>31.9</v>
      </c>
      <c r="I53" s="37">
        <v>4.47</v>
      </c>
      <c r="J53" s="17">
        <v>4.32</v>
      </c>
    </row>
    <row r="54" spans="1:13" ht="14.25" x14ac:dyDescent="0.15">
      <c r="A54" s="18" t="s">
        <v>86</v>
      </c>
      <c r="B54" s="18" t="s">
        <v>87</v>
      </c>
      <c r="C54" s="19">
        <v>8.02</v>
      </c>
      <c r="D54" s="18" t="s">
        <v>88</v>
      </c>
      <c r="E54" s="19">
        <v>92</v>
      </c>
      <c r="F54" s="18" t="s">
        <v>89</v>
      </c>
      <c r="G54" s="19">
        <v>87</v>
      </c>
      <c r="H54" s="18" t="s">
        <v>90</v>
      </c>
      <c r="I54" s="19">
        <v>0.2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15.1</v>
      </c>
      <c r="C58" s="25"/>
      <c r="D58" s="28">
        <v>28.2</v>
      </c>
      <c r="E58" s="25"/>
      <c r="F58" s="25">
        <v>65.510000000000005</v>
      </c>
      <c r="G58" s="29"/>
      <c r="H58" s="25">
        <v>109.5</v>
      </c>
      <c r="I58" s="25"/>
      <c r="J58" s="17"/>
      <c r="K58" s="17"/>
      <c r="L58" s="17">
        <v>15</v>
      </c>
      <c r="M58" s="17"/>
    </row>
    <row r="59" spans="1:13" ht="18.75" x14ac:dyDescent="0.25">
      <c r="A59" s="24" t="s">
        <v>5</v>
      </c>
      <c r="B59" s="25">
        <v>10.5</v>
      </c>
      <c r="C59" s="25"/>
      <c r="D59" s="28">
        <v>51.1</v>
      </c>
      <c r="E59" s="25"/>
      <c r="F59" s="25"/>
      <c r="G59" s="29"/>
      <c r="H59" s="25">
        <v>7.09</v>
      </c>
      <c r="I59" s="25"/>
      <c r="J59" s="17">
        <v>2.15</v>
      </c>
      <c r="K59" s="17"/>
      <c r="L59" s="17">
        <v>10.9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54.5</v>
      </c>
      <c r="D61" s="28"/>
      <c r="E61" s="25">
        <v>45.9</v>
      </c>
      <c r="F61" s="25"/>
      <c r="G61" s="29">
        <v>96.67</v>
      </c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>
        <v>46.4</v>
      </c>
      <c r="D62" s="28"/>
      <c r="E62" s="25">
        <v>38.6</v>
      </c>
      <c r="F62" s="25"/>
      <c r="G62" s="33">
        <v>60.18</v>
      </c>
      <c r="H62" s="25"/>
      <c r="I62" s="25">
        <v>51.46</v>
      </c>
      <c r="J62" s="17"/>
      <c r="K62" s="17">
        <v>36</v>
      </c>
      <c r="L62" s="17"/>
      <c r="M62" s="17">
        <v>28.6</v>
      </c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>
        <v>62.4</v>
      </c>
      <c r="J63" s="17"/>
      <c r="K63" s="17">
        <v>40.4</v>
      </c>
      <c r="M63" s="17">
        <v>26.5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8.43</v>
      </c>
      <c r="C65" s="25">
        <v>4.38</v>
      </c>
      <c r="D65" s="28">
        <v>7.78</v>
      </c>
      <c r="E65" s="25">
        <v>3.4</v>
      </c>
      <c r="F65" s="25">
        <v>83.3</v>
      </c>
      <c r="G65" s="29">
        <v>3.86</v>
      </c>
      <c r="H65" s="25">
        <v>6.46</v>
      </c>
      <c r="I65" s="25">
        <v>4.1399999999999997</v>
      </c>
      <c r="J65" s="17">
        <v>6.97</v>
      </c>
      <c r="K65" s="17">
        <v>2.2000000000000002</v>
      </c>
      <c r="L65" s="17">
        <v>5.98</v>
      </c>
      <c r="M65" s="17">
        <v>0.9</v>
      </c>
    </row>
    <row r="66" spans="1:13" ht="18.75" x14ac:dyDescent="0.25">
      <c r="A66" s="27" t="s">
        <v>8</v>
      </c>
      <c r="B66" s="31"/>
      <c r="C66" s="25"/>
      <c r="D66" s="28">
        <v>27.8</v>
      </c>
      <c r="E66" s="25">
        <v>9.5</v>
      </c>
      <c r="F66" s="25">
        <v>18.899999999999999</v>
      </c>
      <c r="G66" s="29">
        <v>9.58</v>
      </c>
      <c r="H66" s="25">
        <v>17.2</v>
      </c>
      <c r="I66" s="25">
        <v>8.34</v>
      </c>
      <c r="J66" s="17">
        <v>13.3</v>
      </c>
      <c r="K66" s="17">
        <v>1.7</v>
      </c>
      <c r="L66" s="17">
        <v>11.5</v>
      </c>
      <c r="M66" s="17">
        <v>2.2999999999999998</v>
      </c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>
        <v>10.4</v>
      </c>
      <c r="I67" s="25">
        <v>11</v>
      </c>
      <c r="J67" s="17">
        <v>3.16</v>
      </c>
      <c r="K67" s="17">
        <v>1.9</v>
      </c>
      <c r="L67" s="17">
        <v>3.28</v>
      </c>
      <c r="M67" s="17">
        <v>2.8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8"/>
  <sheetViews>
    <sheetView topLeftCell="A4" workbookViewId="0">
      <selection activeCell="I24" sqref="I24:K2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124</v>
      </c>
      <c r="D2" s="97"/>
      <c r="E2" s="97"/>
      <c r="F2" s="98" t="s">
        <v>125</v>
      </c>
      <c r="G2" s="98"/>
      <c r="H2" s="98"/>
      <c r="I2" s="99" t="s">
        <v>129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10600</v>
      </c>
      <c r="D4" s="89"/>
      <c r="E4" s="89"/>
      <c r="F4" s="89">
        <v>11558</v>
      </c>
      <c r="G4" s="89"/>
      <c r="H4" s="89"/>
      <c r="I4" s="89">
        <v>12600</v>
      </c>
      <c r="J4" s="89"/>
      <c r="K4" s="89"/>
    </row>
    <row r="5" spans="1:11" ht="21.95" customHeight="1" x14ac:dyDescent="0.15">
      <c r="A5" s="100"/>
      <c r="B5" s="6" t="s">
        <v>17</v>
      </c>
      <c r="C5" s="89">
        <v>9868</v>
      </c>
      <c r="D5" s="89"/>
      <c r="E5" s="89"/>
      <c r="F5" s="89">
        <v>10705</v>
      </c>
      <c r="G5" s="89"/>
      <c r="H5" s="89"/>
      <c r="I5" s="89">
        <v>11510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44</v>
      </c>
      <c r="D7" s="89"/>
      <c r="E7" s="89"/>
      <c r="F7" s="89">
        <v>51</v>
      </c>
      <c r="G7" s="89"/>
      <c r="H7" s="89"/>
      <c r="I7" s="89">
        <v>48</v>
      </c>
      <c r="J7" s="89"/>
      <c r="K7" s="89"/>
    </row>
    <row r="8" spans="1:11" ht="21.95" customHeight="1" x14ac:dyDescent="0.15">
      <c r="A8" s="84"/>
      <c r="B8" s="7" t="s">
        <v>21</v>
      </c>
      <c r="C8" s="89">
        <v>44</v>
      </c>
      <c r="D8" s="89"/>
      <c r="E8" s="89"/>
      <c r="F8" s="89">
        <v>51</v>
      </c>
      <c r="G8" s="89"/>
      <c r="H8" s="89"/>
      <c r="I8" s="89">
        <v>48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107</v>
      </c>
      <c r="D9" s="37" t="s">
        <v>107</v>
      </c>
      <c r="E9" s="37" t="s">
        <v>107</v>
      </c>
      <c r="F9" s="37" t="s">
        <v>107</v>
      </c>
      <c r="G9" s="37" t="s">
        <v>107</v>
      </c>
      <c r="H9" s="37" t="s">
        <v>107</v>
      </c>
      <c r="I9" s="37" t="s">
        <v>107</v>
      </c>
      <c r="J9" s="37" t="s">
        <v>107</v>
      </c>
      <c r="K9" s="37" t="s">
        <v>107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380</v>
      </c>
      <c r="D13" s="34">
        <v>350</v>
      </c>
      <c r="E13" s="34">
        <v>330</v>
      </c>
      <c r="F13" s="34">
        <v>330</v>
      </c>
      <c r="G13" s="34">
        <v>300</v>
      </c>
      <c r="H13" s="34">
        <v>280</v>
      </c>
      <c r="I13" s="34">
        <v>280</v>
      </c>
      <c r="J13" s="34">
        <v>250</v>
      </c>
      <c r="K13" s="34">
        <v>520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30</v>
      </c>
      <c r="G14" s="85"/>
      <c r="H14" s="85"/>
      <c r="I14" s="85" t="s">
        <v>157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350</v>
      </c>
      <c r="D19" s="34">
        <v>280</v>
      </c>
      <c r="E19" s="34">
        <v>500</v>
      </c>
      <c r="F19" s="34">
        <v>500</v>
      </c>
      <c r="G19" s="34">
        <v>430</v>
      </c>
      <c r="H19" s="34">
        <v>370</v>
      </c>
      <c r="I19" s="34">
        <v>370</v>
      </c>
      <c r="J19" s="34">
        <v>290</v>
      </c>
      <c r="K19" s="34">
        <v>500</v>
      </c>
    </row>
    <row r="20" spans="1:11" ht="28.5" customHeight="1" x14ac:dyDescent="0.15">
      <c r="A20" s="84"/>
      <c r="B20" s="8" t="s">
        <v>34</v>
      </c>
      <c r="C20" s="85" t="s">
        <v>134</v>
      </c>
      <c r="D20" s="85"/>
      <c r="E20" s="85"/>
      <c r="F20" s="85" t="s">
        <v>35</v>
      </c>
      <c r="G20" s="85"/>
      <c r="H20" s="85"/>
      <c r="I20" s="85" t="s">
        <v>138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1300</v>
      </c>
      <c r="D21" s="83"/>
      <c r="E21" s="83"/>
      <c r="F21" s="83">
        <v>1180</v>
      </c>
      <c r="G21" s="83"/>
      <c r="H21" s="83"/>
      <c r="I21" s="83">
        <v>1050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1590</v>
      </c>
      <c r="D22" s="83"/>
      <c r="E22" s="83"/>
      <c r="F22" s="83">
        <v>1430</v>
      </c>
      <c r="G22" s="83"/>
      <c r="H22" s="83"/>
      <c r="I22" s="83">
        <v>1430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25</v>
      </c>
      <c r="D23" s="83"/>
      <c r="E23" s="83"/>
      <c r="F23" s="83">
        <v>25</v>
      </c>
      <c r="G23" s="83"/>
      <c r="H23" s="83"/>
      <c r="I23" s="83">
        <v>24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280</v>
      </c>
      <c r="D24" s="83"/>
      <c r="E24" s="83"/>
      <c r="F24" s="83">
        <v>280</v>
      </c>
      <c r="G24" s="83"/>
      <c r="H24" s="83"/>
      <c r="I24" s="83">
        <v>278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2</v>
      </c>
      <c r="D25" s="83"/>
      <c r="E25" s="83"/>
      <c r="F25" s="83">
        <v>2</v>
      </c>
      <c r="G25" s="83"/>
      <c r="H25" s="83"/>
      <c r="I25" s="83">
        <v>2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133</v>
      </c>
      <c r="D26" s="70"/>
      <c r="E26" s="71"/>
      <c r="F26" s="69" t="s">
        <v>136</v>
      </c>
      <c r="G26" s="70"/>
      <c r="H26" s="71"/>
      <c r="I26" s="69" t="s">
        <v>139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132</v>
      </c>
      <c r="D29" s="81"/>
      <c r="E29" s="82"/>
      <c r="F29" s="80" t="s">
        <v>135</v>
      </c>
      <c r="G29" s="81"/>
      <c r="H29" s="82"/>
      <c r="I29" s="80" t="s">
        <v>137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9.16</v>
      </c>
      <c r="F33" s="37">
        <v>9.18</v>
      </c>
      <c r="G33" s="37">
        <v>9.18</v>
      </c>
      <c r="H33" s="34">
        <v>9.2899999999999991</v>
      </c>
      <c r="I33" s="37">
        <v>9.3000000000000007</v>
      </c>
      <c r="J33" s="17">
        <v>9.32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7.86</v>
      </c>
      <c r="F34" s="37">
        <v>8.51</v>
      </c>
      <c r="G34" s="37">
        <v>12.41</v>
      </c>
      <c r="H34" s="34">
        <v>7.91</v>
      </c>
      <c r="I34" s="37">
        <v>11.72</v>
      </c>
      <c r="J34" s="17">
        <v>12.16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18.399999999999999</v>
      </c>
      <c r="F35" s="37">
        <v>14</v>
      </c>
      <c r="G35" s="30">
        <v>13.5</v>
      </c>
      <c r="H35" s="34">
        <v>15.9</v>
      </c>
      <c r="I35" s="37">
        <v>11.3</v>
      </c>
      <c r="J35" s="17">
        <v>12.1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10.6</v>
      </c>
      <c r="F36" s="30">
        <v>10.3</v>
      </c>
      <c r="G36" s="30">
        <v>18.100000000000001</v>
      </c>
      <c r="H36" s="32">
        <v>8.18</v>
      </c>
      <c r="I36" s="37">
        <v>6.71</v>
      </c>
      <c r="J36" s="17">
        <v>7.23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10.1</v>
      </c>
      <c r="F38" s="37">
        <v>10.1</v>
      </c>
      <c r="G38" s="37">
        <v>10.199999999999999</v>
      </c>
      <c r="H38" s="34">
        <v>10.6</v>
      </c>
      <c r="I38" s="37">
        <v>10.15</v>
      </c>
      <c r="J38" s="17">
        <v>10.119999999999999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37.799999999999997</v>
      </c>
      <c r="F39" s="37">
        <v>30.8</v>
      </c>
      <c r="G39" s="37">
        <v>37.6</v>
      </c>
      <c r="H39" s="34">
        <v>25.6</v>
      </c>
      <c r="I39" s="37">
        <v>26</v>
      </c>
      <c r="J39" s="17">
        <v>27.2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6.65</v>
      </c>
      <c r="F40" s="37">
        <v>4.6900000000000004</v>
      </c>
      <c r="G40" s="37">
        <v>4.28</v>
      </c>
      <c r="H40" s="34">
        <v>5.2</v>
      </c>
      <c r="I40" s="37">
        <v>4.5199999999999996</v>
      </c>
      <c r="J40" s="17">
        <v>4.54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10.8</v>
      </c>
      <c r="F41" s="37">
        <v>10.5</v>
      </c>
      <c r="G41" s="37">
        <v>6.65</v>
      </c>
      <c r="H41" s="34">
        <v>8.82</v>
      </c>
      <c r="I41" s="37">
        <v>8.06</v>
      </c>
      <c r="J41" s="17">
        <v>8.42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1016</v>
      </c>
      <c r="F42" s="37">
        <v>641</v>
      </c>
      <c r="G42" s="37">
        <v>541</v>
      </c>
      <c r="H42" s="34">
        <v>720</v>
      </c>
      <c r="I42" s="37">
        <v>830</v>
      </c>
      <c r="J42" s="17">
        <v>710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8.61</v>
      </c>
      <c r="F43" s="37">
        <v>12.34</v>
      </c>
      <c r="G43" s="37">
        <v>14.4</v>
      </c>
      <c r="H43" s="34">
        <v>9.09</v>
      </c>
      <c r="I43" s="37">
        <v>12.06</v>
      </c>
      <c r="J43" s="17">
        <v>11.4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10.1</v>
      </c>
      <c r="F44" s="37">
        <v>10.6</v>
      </c>
      <c r="G44" s="37">
        <v>4.96</v>
      </c>
      <c r="H44" s="34">
        <v>7.46</v>
      </c>
      <c r="I44" s="37">
        <v>13.5</v>
      </c>
      <c r="J44" s="17">
        <v>12.9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4.29</v>
      </c>
      <c r="F45" s="37">
        <v>6.06</v>
      </c>
      <c r="G45" s="37">
        <v>6.61</v>
      </c>
      <c r="H45" s="34">
        <v>5.44</v>
      </c>
      <c r="I45" s="37">
        <v>5.43</v>
      </c>
      <c r="J45" s="17">
        <v>5.87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7.45</v>
      </c>
      <c r="F46" s="37">
        <v>8.44</v>
      </c>
      <c r="G46" s="37">
        <v>8.9</v>
      </c>
      <c r="H46" s="34">
        <v>11.07</v>
      </c>
      <c r="I46" s="37">
        <v>13.08</v>
      </c>
      <c r="J46" s="17">
        <v>12.62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8.6999999999999993</v>
      </c>
      <c r="F47" s="37">
        <v>6.8</v>
      </c>
      <c r="G47" s="37">
        <v>16.5</v>
      </c>
      <c r="H47" s="34">
        <v>6.7</v>
      </c>
      <c r="I47" s="37">
        <v>19.2</v>
      </c>
      <c r="J47" s="17">
        <v>18.8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10.3</v>
      </c>
      <c r="F48" s="37">
        <v>15.9</v>
      </c>
      <c r="G48" s="37">
        <v>14.4</v>
      </c>
      <c r="H48" s="34">
        <v>13.5</v>
      </c>
      <c r="I48" s="37">
        <v>1.48</v>
      </c>
      <c r="J48" s="17">
        <v>2.63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9.31</v>
      </c>
      <c r="F50" s="37">
        <v>9.35</v>
      </c>
      <c r="G50" s="37">
        <v>9.2899999999999991</v>
      </c>
      <c r="H50" s="34">
        <v>9.59</v>
      </c>
      <c r="I50" s="37">
        <v>9.4600000000000009</v>
      </c>
      <c r="J50" s="17">
        <v>9.42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8.82</v>
      </c>
      <c r="F51" s="37">
        <v>8.68</v>
      </c>
      <c r="G51" s="37">
        <v>10.32</v>
      </c>
      <c r="H51" s="34">
        <v>14.58</v>
      </c>
      <c r="I51" s="37">
        <v>15.28</v>
      </c>
      <c r="J51" s="17">
        <v>15.92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7.5</v>
      </c>
      <c r="F52" s="37">
        <v>12.7</v>
      </c>
      <c r="G52" s="37">
        <v>10.6</v>
      </c>
      <c r="H52" s="34">
        <v>13.9</v>
      </c>
      <c r="I52" s="37">
        <v>4.9000000000000004</v>
      </c>
      <c r="J52" s="17">
        <v>6.1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5.53</v>
      </c>
      <c r="F53" s="15">
        <v>6.61</v>
      </c>
      <c r="G53" s="15">
        <v>8.48</v>
      </c>
      <c r="H53" s="34">
        <v>9.17</v>
      </c>
      <c r="I53" s="37">
        <v>3.33</v>
      </c>
      <c r="J53" s="17">
        <v>4.12</v>
      </c>
    </row>
    <row r="54" spans="1:13" ht="14.25" x14ac:dyDescent="0.15">
      <c r="A54" s="18" t="s">
        <v>86</v>
      </c>
      <c r="B54" s="18" t="s">
        <v>87</v>
      </c>
      <c r="C54" s="19">
        <v>8.16</v>
      </c>
      <c r="D54" s="18" t="s">
        <v>88</v>
      </c>
      <c r="E54" s="19">
        <v>90</v>
      </c>
      <c r="F54" s="18" t="s">
        <v>89</v>
      </c>
      <c r="G54" s="19">
        <v>85</v>
      </c>
      <c r="H54" s="18" t="s">
        <v>90</v>
      </c>
      <c r="I54" s="19">
        <v>0.21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13.4</v>
      </c>
      <c r="C58" s="25"/>
      <c r="D58" s="28">
        <v>16.8</v>
      </c>
      <c r="E58" s="25"/>
      <c r="F58" s="25">
        <v>131</v>
      </c>
      <c r="G58" s="29"/>
      <c r="H58" s="25"/>
      <c r="I58" s="25"/>
      <c r="J58" s="17"/>
      <c r="K58" s="17"/>
      <c r="L58" s="17">
        <v>8.2100000000000009</v>
      </c>
      <c r="M58" s="17"/>
    </row>
    <row r="59" spans="1:13" ht="18.75" x14ac:dyDescent="0.25">
      <c r="A59" s="24" t="s">
        <v>5</v>
      </c>
      <c r="B59" s="25">
        <v>7.21</v>
      </c>
      <c r="C59" s="25"/>
      <c r="D59" s="28">
        <v>7.33</v>
      </c>
      <c r="E59" s="25"/>
      <c r="F59" s="25">
        <v>44.7</v>
      </c>
      <c r="G59" s="29"/>
      <c r="H59" s="25">
        <v>3.16</v>
      </c>
      <c r="I59" s="25"/>
      <c r="J59" s="17">
        <v>0.68</v>
      </c>
      <c r="K59" s="17"/>
      <c r="L59" s="17">
        <v>351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>
        <v>54.5</v>
      </c>
      <c r="D62" s="28"/>
      <c r="E62" s="25">
        <v>46.5</v>
      </c>
      <c r="F62" s="25"/>
      <c r="G62" s="33">
        <v>55.4</v>
      </c>
      <c r="H62" s="25"/>
      <c r="I62" s="25">
        <v>55.88</v>
      </c>
      <c r="J62" s="17"/>
      <c r="K62" s="17">
        <v>30.9</v>
      </c>
      <c r="L62" s="17"/>
      <c r="M62" s="17">
        <v>20.3</v>
      </c>
    </row>
    <row r="63" spans="1:13" ht="18.75" x14ac:dyDescent="0.25">
      <c r="A63" s="26" t="s">
        <v>7</v>
      </c>
      <c r="B63" s="25"/>
      <c r="C63" s="25">
        <v>27.9</v>
      </c>
      <c r="D63" s="28"/>
      <c r="E63" s="25">
        <v>36.5</v>
      </c>
      <c r="F63" s="25"/>
      <c r="G63" s="29">
        <v>73.599999999999994</v>
      </c>
      <c r="H63" s="25"/>
      <c r="I63" s="25">
        <v>82.8</v>
      </c>
      <c r="J63" s="17"/>
      <c r="K63" s="17">
        <v>48.5</v>
      </c>
      <c r="M63" s="17">
        <v>42.2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8.31</v>
      </c>
      <c r="C65" s="25">
        <v>3.8</v>
      </c>
      <c r="D65" s="28">
        <v>7.62</v>
      </c>
      <c r="E65" s="25">
        <v>3.9</v>
      </c>
      <c r="F65" s="25">
        <v>5.84</v>
      </c>
      <c r="G65" s="29">
        <v>3.65</v>
      </c>
      <c r="H65" s="25">
        <v>9.43</v>
      </c>
      <c r="I65" s="25">
        <v>14.7</v>
      </c>
      <c r="J65" s="17">
        <v>6.76</v>
      </c>
      <c r="K65" s="17">
        <v>4.2</v>
      </c>
      <c r="L65" s="17">
        <v>6.88</v>
      </c>
      <c r="M65" s="17">
        <v>3.9</v>
      </c>
    </row>
    <row r="66" spans="1:13" ht="18.75" x14ac:dyDescent="0.25">
      <c r="A66" s="27" t="s">
        <v>8</v>
      </c>
      <c r="B66" s="31">
        <v>18.3</v>
      </c>
      <c r="C66" s="25">
        <v>7.3</v>
      </c>
      <c r="D66" s="28">
        <v>19.100000000000001</v>
      </c>
      <c r="E66" s="25">
        <v>8.1</v>
      </c>
      <c r="F66" s="25">
        <v>15.9</v>
      </c>
      <c r="G66" s="29">
        <v>8</v>
      </c>
      <c r="H66" s="25">
        <v>10.050000000000001</v>
      </c>
      <c r="I66" s="25">
        <v>7.6</v>
      </c>
      <c r="J66" s="17">
        <v>12.6</v>
      </c>
      <c r="K66" s="17">
        <v>3.2</v>
      </c>
      <c r="L66" s="17">
        <v>9.5299999999999994</v>
      </c>
      <c r="M66" s="17">
        <v>2.1</v>
      </c>
    </row>
    <row r="67" spans="1:13" ht="18.75" x14ac:dyDescent="0.25">
      <c r="A67" s="27" t="s">
        <v>9</v>
      </c>
      <c r="B67" s="31">
        <v>3.55</v>
      </c>
      <c r="C67" s="25">
        <v>3.2</v>
      </c>
      <c r="D67" s="28">
        <v>4.51</v>
      </c>
      <c r="E67" s="25">
        <v>4.5</v>
      </c>
      <c r="F67" s="25">
        <v>13</v>
      </c>
      <c r="G67" s="29">
        <v>10.8</v>
      </c>
      <c r="H67" s="25">
        <v>9.26</v>
      </c>
      <c r="I67" s="25">
        <v>10.8</v>
      </c>
      <c r="J67" s="17">
        <v>2.0099999999999998</v>
      </c>
      <c r="K67" s="17">
        <v>7.7</v>
      </c>
      <c r="L67" s="17">
        <v>2.19</v>
      </c>
      <c r="M67" s="17">
        <v>7.2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8"/>
  <sheetViews>
    <sheetView topLeftCell="A11" workbookViewId="0">
      <selection activeCell="I23" sqref="I23:K23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140</v>
      </c>
      <c r="D2" s="97"/>
      <c r="E2" s="97"/>
      <c r="F2" s="98" t="s">
        <v>141</v>
      </c>
      <c r="G2" s="98"/>
      <c r="H2" s="98"/>
      <c r="I2" s="99" t="s">
        <v>143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13565</v>
      </c>
      <c r="D4" s="89"/>
      <c r="E4" s="89"/>
      <c r="F4" s="89">
        <v>14650</v>
      </c>
      <c r="G4" s="89"/>
      <c r="H4" s="89"/>
      <c r="I4" s="89">
        <v>15650</v>
      </c>
      <c r="J4" s="89"/>
      <c r="K4" s="89"/>
    </row>
    <row r="5" spans="1:11" ht="21.95" customHeight="1" x14ac:dyDescent="0.15">
      <c r="A5" s="100"/>
      <c r="B5" s="6" t="s">
        <v>17</v>
      </c>
      <c r="C5" s="89">
        <v>12450</v>
      </c>
      <c r="D5" s="89"/>
      <c r="E5" s="89"/>
      <c r="F5" s="89">
        <v>13600</v>
      </c>
      <c r="G5" s="89"/>
      <c r="H5" s="89"/>
      <c r="I5" s="89">
        <v>14550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47</v>
      </c>
      <c r="D7" s="89"/>
      <c r="E7" s="89"/>
      <c r="F7" s="89">
        <v>48</v>
      </c>
      <c r="G7" s="89"/>
      <c r="H7" s="89"/>
      <c r="I7" s="89">
        <v>46</v>
      </c>
      <c r="J7" s="89"/>
      <c r="K7" s="89"/>
    </row>
    <row r="8" spans="1:11" ht="21.95" customHeight="1" x14ac:dyDescent="0.15">
      <c r="A8" s="84"/>
      <c r="B8" s="7" t="s">
        <v>21</v>
      </c>
      <c r="C8" s="89">
        <v>47</v>
      </c>
      <c r="D8" s="89"/>
      <c r="E8" s="89"/>
      <c r="F8" s="89">
        <v>48</v>
      </c>
      <c r="G8" s="89"/>
      <c r="H8" s="89"/>
      <c r="I8" s="89">
        <v>46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107</v>
      </c>
      <c r="D9" s="37" t="s">
        <v>107</v>
      </c>
      <c r="E9" s="37" t="s">
        <v>107</v>
      </c>
      <c r="F9" s="37" t="s">
        <v>107</v>
      </c>
      <c r="G9" s="37" t="s">
        <v>107</v>
      </c>
      <c r="H9" s="37" t="s">
        <v>107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520</v>
      </c>
      <c r="D13" s="34">
        <v>500</v>
      </c>
      <c r="E13" s="34">
        <v>500</v>
      </c>
      <c r="F13" s="34">
        <v>500</v>
      </c>
      <c r="G13" s="34">
        <v>480</v>
      </c>
      <c r="H13" s="34">
        <v>460</v>
      </c>
      <c r="I13" s="34">
        <v>450</v>
      </c>
      <c r="J13" s="34">
        <v>430</v>
      </c>
      <c r="K13" s="34">
        <v>410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500</v>
      </c>
      <c r="D19" s="34">
        <v>430</v>
      </c>
      <c r="E19" s="34">
        <v>360</v>
      </c>
      <c r="F19" s="34">
        <v>360</v>
      </c>
      <c r="G19" s="34">
        <v>290</v>
      </c>
      <c r="H19" s="34">
        <v>500</v>
      </c>
      <c r="I19" s="34">
        <v>490</v>
      </c>
      <c r="J19" s="34">
        <v>420</v>
      </c>
      <c r="K19" s="34">
        <v>350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156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1050</v>
      </c>
      <c r="D21" s="83"/>
      <c r="E21" s="83"/>
      <c r="F21" s="83">
        <v>1050</v>
      </c>
      <c r="G21" s="83"/>
      <c r="H21" s="83"/>
      <c r="I21" s="83">
        <v>1000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1430</v>
      </c>
      <c r="D22" s="83"/>
      <c r="E22" s="83"/>
      <c r="F22" s="83">
        <v>1430</v>
      </c>
      <c r="G22" s="83"/>
      <c r="H22" s="83"/>
      <c r="I22" s="83">
        <v>1430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24</v>
      </c>
      <c r="D23" s="83"/>
      <c r="E23" s="83"/>
      <c r="F23" s="83">
        <v>24</v>
      </c>
      <c r="G23" s="83"/>
      <c r="H23" s="83"/>
      <c r="I23" s="83">
        <v>24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278</v>
      </c>
      <c r="D24" s="83"/>
      <c r="E24" s="83"/>
      <c r="F24" s="83">
        <v>276</v>
      </c>
      <c r="G24" s="83"/>
      <c r="H24" s="83"/>
      <c r="I24" s="83">
        <v>276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2</v>
      </c>
      <c r="D25" s="83"/>
      <c r="E25" s="83"/>
      <c r="F25" s="83">
        <v>2</v>
      </c>
      <c r="G25" s="83"/>
      <c r="H25" s="83"/>
      <c r="I25" s="83">
        <v>2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133</v>
      </c>
      <c r="D26" s="70"/>
      <c r="E26" s="71"/>
      <c r="F26" s="69" t="s">
        <v>147</v>
      </c>
      <c r="G26" s="70"/>
      <c r="H26" s="71"/>
      <c r="I26" s="69" t="s">
        <v>152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120</v>
      </c>
      <c r="D29" s="81"/>
      <c r="E29" s="82"/>
      <c r="F29" s="80" t="s">
        <v>123</v>
      </c>
      <c r="G29" s="81"/>
      <c r="H29" s="82"/>
      <c r="I29" s="80" t="s">
        <v>142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9.2799999999999994</v>
      </c>
      <c r="F33" s="37">
        <v>9.17</v>
      </c>
      <c r="G33" s="37">
        <v>9.27</v>
      </c>
      <c r="H33" s="34">
        <v>9.31</v>
      </c>
      <c r="I33" s="37">
        <v>9.25</v>
      </c>
      <c r="J33" s="17">
        <v>9.2200000000000006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10.35</v>
      </c>
      <c r="F34" s="37">
        <v>10.99</v>
      </c>
      <c r="G34" s="37">
        <v>9.52</v>
      </c>
      <c r="H34" s="34">
        <v>10.119999999999999</v>
      </c>
      <c r="I34" s="37">
        <v>8.5299999999999994</v>
      </c>
      <c r="J34" s="17">
        <v>7.73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11.5</v>
      </c>
      <c r="F35" s="37">
        <v>12.3</v>
      </c>
      <c r="G35" s="30">
        <v>13</v>
      </c>
      <c r="H35" s="34">
        <v>11.8</v>
      </c>
      <c r="I35" s="37">
        <v>11.8</v>
      </c>
      <c r="J35" s="17">
        <v>10.4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6.64</v>
      </c>
      <c r="F36" s="30">
        <v>8.66</v>
      </c>
      <c r="G36" s="30">
        <v>7.13</v>
      </c>
      <c r="H36" s="32">
        <v>7.69</v>
      </c>
      <c r="I36" s="37">
        <v>6.29</v>
      </c>
      <c r="J36" s="17">
        <v>7.21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0.8</v>
      </c>
      <c r="F37" s="37">
        <v>0.8</v>
      </c>
      <c r="G37" s="37">
        <v>1</v>
      </c>
      <c r="H37" s="34">
        <v>1</v>
      </c>
      <c r="I37" s="37">
        <v>1.3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9.83</v>
      </c>
      <c r="F38" s="37">
        <v>9.98</v>
      </c>
      <c r="G38" s="37">
        <v>10.15</v>
      </c>
      <c r="H38" s="34">
        <v>10.130000000000001</v>
      </c>
      <c r="I38" s="37">
        <v>10.119999999999999</v>
      </c>
      <c r="J38" s="17">
        <v>10.11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42.7</v>
      </c>
      <c r="F39" s="37">
        <v>46.6</v>
      </c>
      <c r="G39" s="37">
        <v>49.8</v>
      </c>
      <c r="H39" s="34">
        <v>37.5</v>
      </c>
      <c r="I39" s="37">
        <v>39.799999999999997</v>
      </c>
      <c r="J39" s="17">
        <v>45.7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5.55</v>
      </c>
      <c r="F40" s="37">
        <v>5.36</v>
      </c>
      <c r="G40" s="37">
        <v>4.99</v>
      </c>
      <c r="H40" s="34">
        <v>4.76</v>
      </c>
      <c r="I40" s="37">
        <v>4.51</v>
      </c>
      <c r="J40" s="17">
        <v>4.46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9.6</v>
      </c>
      <c r="F41" s="37">
        <v>8.6300000000000008</v>
      </c>
      <c r="G41" s="37">
        <v>9.7100000000000009</v>
      </c>
      <c r="H41" s="34">
        <v>9.64</v>
      </c>
      <c r="I41" s="37">
        <v>8.8000000000000007</v>
      </c>
      <c r="J41" s="17">
        <v>8.73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1235</v>
      </c>
      <c r="F42" s="37">
        <v>1333</v>
      </c>
      <c r="G42" s="37">
        <v>1231</v>
      </c>
      <c r="H42" s="34">
        <v>1024</v>
      </c>
      <c r="I42" s="37">
        <v>1480</v>
      </c>
      <c r="J42" s="17">
        <v>720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14.27</v>
      </c>
      <c r="F43" s="37">
        <v>12.83</v>
      </c>
      <c r="G43" s="37">
        <v>13.1</v>
      </c>
      <c r="H43" s="34">
        <v>10.7</v>
      </c>
      <c r="I43" s="37">
        <v>9.8800000000000008</v>
      </c>
      <c r="J43" s="17">
        <v>9.25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10.8</v>
      </c>
      <c r="F44" s="37">
        <v>11.5</v>
      </c>
      <c r="G44" s="37">
        <v>10.3</v>
      </c>
      <c r="H44" s="34">
        <v>9.6</v>
      </c>
      <c r="I44" s="37">
        <v>7.7</v>
      </c>
      <c r="J44" s="17">
        <v>5.8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3.63</v>
      </c>
      <c r="F45" s="37">
        <v>2.6</v>
      </c>
      <c r="G45" s="37">
        <v>4.1100000000000003</v>
      </c>
      <c r="H45" s="34">
        <v>5.21</v>
      </c>
      <c r="I45" s="37">
        <v>2.6</v>
      </c>
      <c r="J45" s="17">
        <v>3.29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10.16</v>
      </c>
      <c r="F46" s="37">
        <v>10.74</v>
      </c>
      <c r="G46" s="37">
        <v>10.67</v>
      </c>
      <c r="H46" s="34">
        <v>10.91</v>
      </c>
      <c r="I46" s="37">
        <v>7.32</v>
      </c>
      <c r="J46" s="17">
        <v>5.25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11.9</v>
      </c>
      <c r="F47" s="37">
        <v>13.5</v>
      </c>
      <c r="G47" s="37">
        <v>16.600000000000001</v>
      </c>
      <c r="H47" s="34">
        <v>15.1</v>
      </c>
      <c r="I47" s="37">
        <v>5.4</v>
      </c>
      <c r="J47" s="17">
        <v>5.6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11</v>
      </c>
      <c r="F48" s="37">
        <v>5.88</v>
      </c>
      <c r="G48" s="37">
        <v>12.9</v>
      </c>
      <c r="H48" s="34">
        <v>10.7</v>
      </c>
      <c r="I48" s="37">
        <v>4.6500000000000004</v>
      </c>
      <c r="J48" s="17">
        <v>7.94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9.42</v>
      </c>
      <c r="F50" s="37">
        <v>9.48</v>
      </c>
      <c r="G50" s="37">
        <v>9.4</v>
      </c>
      <c r="H50" s="34">
        <v>9.43</v>
      </c>
      <c r="I50" s="37">
        <v>9.17</v>
      </c>
      <c r="J50" s="17">
        <v>9.24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11.57</v>
      </c>
      <c r="F51" s="37">
        <v>13.56</v>
      </c>
      <c r="G51" s="37">
        <v>11.04</v>
      </c>
      <c r="H51" s="34">
        <v>10.61</v>
      </c>
      <c r="I51" s="37">
        <v>10.33</v>
      </c>
      <c r="J51" s="17">
        <v>6.24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4.5999999999999996</v>
      </c>
      <c r="F52" s="37">
        <v>5.9</v>
      </c>
      <c r="G52" s="37">
        <v>4.7</v>
      </c>
      <c r="H52" s="34">
        <v>7.1</v>
      </c>
      <c r="I52" s="37">
        <v>5.2</v>
      </c>
      <c r="J52" s="17">
        <v>4.3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4.78</v>
      </c>
      <c r="F53" s="15">
        <v>4.0999999999999996</v>
      </c>
      <c r="G53" s="15">
        <v>3.85</v>
      </c>
      <c r="H53" s="34">
        <v>4.32</v>
      </c>
      <c r="I53" s="37">
        <v>5.46</v>
      </c>
      <c r="J53" s="17">
        <v>6.54</v>
      </c>
    </row>
    <row r="54" spans="1:13" ht="14.25" x14ac:dyDescent="0.15">
      <c r="A54" s="18" t="s">
        <v>86</v>
      </c>
      <c r="B54" s="18" t="s">
        <v>87</v>
      </c>
      <c r="C54" s="19">
        <v>8.31</v>
      </c>
      <c r="D54" s="18" t="s">
        <v>88</v>
      </c>
      <c r="E54" s="19">
        <v>90</v>
      </c>
      <c r="F54" s="18" t="s">
        <v>89</v>
      </c>
      <c r="G54" s="19">
        <v>76.7</v>
      </c>
      <c r="H54" s="18" t="s">
        <v>90</v>
      </c>
      <c r="I54" s="19">
        <v>0.14000000000000001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1.73</v>
      </c>
      <c r="C58" s="25"/>
      <c r="D58" s="28">
        <v>12.3</v>
      </c>
      <c r="E58" s="25"/>
      <c r="F58" s="25">
        <v>4.04</v>
      </c>
      <c r="G58" s="29"/>
      <c r="H58" s="25">
        <v>9.83</v>
      </c>
      <c r="I58" s="25"/>
      <c r="J58" s="17">
        <v>1.72</v>
      </c>
      <c r="K58" s="17"/>
      <c r="L58" s="17">
        <v>2.21</v>
      </c>
      <c r="M58" s="17"/>
    </row>
    <row r="59" spans="1:13" ht="18.75" x14ac:dyDescent="0.25">
      <c r="A59" s="24" t="s">
        <v>5</v>
      </c>
      <c r="B59" s="25">
        <v>25.1</v>
      </c>
      <c r="C59" s="25"/>
      <c r="D59" s="28">
        <v>32</v>
      </c>
      <c r="E59" s="25"/>
      <c r="F59" s="25">
        <v>7.55</v>
      </c>
      <c r="G59" s="29"/>
      <c r="H59" s="25">
        <v>10.6</v>
      </c>
      <c r="I59" s="25"/>
      <c r="J59" s="17">
        <v>6.67</v>
      </c>
      <c r="K59" s="17"/>
      <c r="L59" s="17">
        <v>3.6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M61" s="17"/>
    </row>
    <row r="62" spans="1:13" ht="18.75" x14ac:dyDescent="0.25">
      <c r="A62" s="26" t="s">
        <v>6</v>
      </c>
      <c r="B62" s="25"/>
      <c r="C62" s="25">
        <v>60.02</v>
      </c>
      <c r="D62" s="28"/>
      <c r="E62" s="25">
        <v>49.9</v>
      </c>
      <c r="F62" s="25"/>
      <c r="G62" s="33">
        <v>54.1</v>
      </c>
      <c r="H62" s="25"/>
      <c r="I62" s="25">
        <v>59.4</v>
      </c>
      <c r="J62" s="17"/>
      <c r="K62" s="17">
        <v>45.6</v>
      </c>
      <c r="L62" s="17"/>
      <c r="M62" s="17">
        <v>65.3</v>
      </c>
    </row>
    <row r="63" spans="1:13" ht="18.75" x14ac:dyDescent="0.25">
      <c r="A63" s="26" t="s">
        <v>7</v>
      </c>
      <c r="B63" s="25"/>
      <c r="C63" s="25">
        <v>71.17</v>
      </c>
      <c r="D63" s="28"/>
      <c r="E63" s="25">
        <v>52.4</v>
      </c>
      <c r="F63" s="25"/>
      <c r="G63" s="29">
        <v>43.6</v>
      </c>
      <c r="H63" s="25"/>
      <c r="I63" s="25">
        <v>71.2</v>
      </c>
      <c r="J63" s="17"/>
      <c r="K63" s="17">
        <v>86.4</v>
      </c>
      <c r="M63" s="17">
        <v>71.2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6.69</v>
      </c>
      <c r="C65" s="25">
        <v>3.88</v>
      </c>
      <c r="D65" s="28">
        <v>8.6199999999999992</v>
      </c>
      <c r="E65" s="25">
        <v>5.91</v>
      </c>
      <c r="F65" s="25">
        <v>9.92</v>
      </c>
      <c r="G65" s="29">
        <v>3.7</v>
      </c>
      <c r="H65" s="25">
        <v>8.6300000000000008</v>
      </c>
      <c r="I65" s="25">
        <v>4.0999999999999996</v>
      </c>
      <c r="J65" s="17">
        <v>4.944</v>
      </c>
      <c r="K65" s="17">
        <v>4.0999999999999996</v>
      </c>
      <c r="L65" s="17">
        <v>5.65</v>
      </c>
      <c r="M65" s="17">
        <v>3.6</v>
      </c>
    </row>
    <row r="66" spans="1:13" ht="18.75" x14ac:dyDescent="0.25">
      <c r="A66" s="27" t="s">
        <v>8</v>
      </c>
      <c r="B66" s="31">
        <v>10.8</v>
      </c>
      <c r="C66" s="25">
        <v>7.46</v>
      </c>
      <c r="D66" s="28">
        <v>9.5</v>
      </c>
      <c r="E66" s="25">
        <v>7.56</v>
      </c>
      <c r="F66" s="25">
        <v>14.4</v>
      </c>
      <c r="G66" s="29">
        <v>7.5</v>
      </c>
      <c r="H66" s="25">
        <v>15.2</v>
      </c>
      <c r="I66" s="25">
        <v>8.1</v>
      </c>
      <c r="J66" s="17">
        <v>4.55</v>
      </c>
      <c r="K66" s="17">
        <v>7.5</v>
      </c>
      <c r="L66" s="17">
        <v>14.3</v>
      </c>
      <c r="M66" s="17">
        <v>7.8</v>
      </c>
    </row>
    <row r="67" spans="1:13" ht="18.75" x14ac:dyDescent="0.25">
      <c r="A67" s="27" t="s">
        <v>9</v>
      </c>
      <c r="B67" s="31">
        <v>3.4</v>
      </c>
      <c r="C67" s="25">
        <v>10.8</v>
      </c>
      <c r="D67" s="28">
        <v>7.8</v>
      </c>
      <c r="E67" s="25">
        <v>10.8</v>
      </c>
      <c r="F67" s="25">
        <v>9.94</v>
      </c>
      <c r="G67" s="29">
        <v>6.8</v>
      </c>
      <c r="H67" s="25">
        <v>5.37</v>
      </c>
      <c r="I67" s="25">
        <v>10.8</v>
      </c>
      <c r="J67" s="17">
        <v>6.64</v>
      </c>
      <c r="K67" s="17">
        <v>10.7</v>
      </c>
      <c r="L67" s="17">
        <v>4.88</v>
      </c>
      <c r="M67" s="17">
        <v>9.5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topLeftCell="A10" workbookViewId="0">
      <selection activeCell="F26" sqref="F26:H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144</v>
      </c>
      <c r="D2" s="97"/>
      <c r="E2" s="97"/>
      <c r="F2" s="98" t="s">
        <v>148</v>
      </c>
      <c r="G2" s="98"/>
      <c r="H2" s="98"/>
      <c r="I2" s="99" t="s">
        <v>149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16750</v>
      </c>
      <c r="D4" s="89"/>
      <c r="E4" s="89"/>
      <c r="F4" s="89">
        <v>17780</v>
      </c>
      <c r="G4" s="89"/>
      <c r="H4" s="89"/>
      <c r="I4" s="89">
        <v>18900</v>
      </c>
      <c r="J4" s="89"/>
      <c r="K4" s="89"/>
    </row>
    <row r="5" spans="1:11" ht="21.95" customHeight="1" x14ac:dyDescent="0.15">
      <c r="A5" s="100"/>
      <c r="B5" s="6" t="s">
        <v>17</v>
      </c>
      <c r="C5" s="89">
        <v>15450</v>
      </c>
      <c r="D5" s="89"/>
      <c r="E5" s="89"/>
      <c r="F5" s="89">
        <v>16540</v>
      </c>
      <c r="G5" s="89"/>
      <c r="H5" s="89"/>
      <c r="I5" s="89">
        <v>17600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48</v>
      </c>
      <c r="D7" s="89"/>
      <c r="E7" s="89"/>
      <c r="F7" s="89">
        <v>45</v>
      </c>
      <c r="G7" s="89"/>
      <c r="H7" s="89"/>
      <c r="I7" s="89">
        <v>51</v>
      </c>
      <c r="J7" s="89"/>
      <c r="K7" s="89"/>
    </row>
    <row r="8" spans="1:11" ht="21.95" customHeight="1" x14ac:dyDescent="0.15">
      <c r="A8" s="84"/>
      <c r="B8" s="7" t="s">
        <v>21</v>
      </c>
      <c r="C8" s="89">
        <v>48</v>
      </c>
      <c r="D8" s="89"/>
      <c r="E8" s="89"/>
      <c r="F8" s="89">
        <v>45</v>
      </c>
      <c r="G8" s="89"/>
      <c r="H8" s="89"/>
      <c r="I8" s="89">
        <v>51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410</v>
      </c>
      <c r="D13" s="34">
        <v>370</v>
      </c>
      <c r="E13" s="34">
        <v>330</v>
      </c>
      <c r="F13" s="34">
        <v>330</v>
      </c>
      <c r="G13" s="34">
        <v>300</v>
      </c>
      <c r="H13" s="34">
        <v>280</v>
      </c>
      <c r="I13" s="34">
        <v>280</v>
      </c>
      <c r="J13" s="34">
        <v>500</v>
      </c>
      <c r="K13" s="34">
        <v>480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30</v>
      </c>
      <c r="G14" s="85"/>
      <c r="H14" s="85"/>
      <c r="I14" s="85" t="s">
        <v>154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350</v>
      </c>
      <c r="D19" s="34">
        <v>260</v>
      </c>
      <c r="E19" s="34">
        <v>500</v>
      </c>
      <c r="F19" s="34">
        <v>500</v>
      </c>
      <c r="G19" s="34">
        <v>420</v>
      </c>
      <c r="H19" s="34">
        <v>350</v>
      </c>
      <c r="I19" s="34">
        <v>350</v>
      </c>
      <c r="J19" s="34">
        <v>250</v>
      </c>
      <c r="K19" s="34">
        <v>450</v>
      </c>
    </row>
    <row r="20" spans="1:11" ht="28.5" customHeight="1" x14ac:dyDescent="0.15">
      <c r="A20" s="84"/>
      <c r="B20" s="8" t="s">
        <v>34</v>
      </c>
      <c r="C20" s="85" t="s">
        <v>145</v>
      </c>
      <c r="D20" s="85"/>
      <c r="E20" s="85"/>
      <c r="F20" s="85" t="s">
        <v>35</v>
      </c>
      <c r="G20" s="85"/>
      <c r="H20" s="85"/>
      <c r="I20" s="85" t="s">
        <v>155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850</v>
      </c>
      <c r="D21" s="83"/>
      <c r="E21" s="83"/>
      <c r="F21" s="83">
        <v>720</v>
      </c>
      <c r="G21" s="83"/>
      <c r="H21" s="83"/>
      <c r="I21" s="83">
        <v>720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1200</v>
      </c>
      <c r="D22" s="83"/>
      <c r="E22" s="83"/>
      <c r="F22" s="83">
        <v>1200</v>
      </c>
      <c r="G22" s="83"/>
      <c r="H22" s="83"/>
      <c r="I22" s="83">
        <v>1200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24</v>
      </c>
      <c r="D23" s="83"/>
      <c r="E23" s="83"/>
      <c r="F23" s="83">
        <v>24</v>
      </c>
      <c r="G23" s="83"/>
      <c r="H23" s="83"/>
      <c r="I23" s="83">
        <v>23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275</v>
      </c>
      <c r="D24" s="83"/>
      <c r="E24" s="83"/>
      <c r="F24" s="83">
        <v>275</v>
      </c>
      <c r="G24" s="83"/>
      <c r="H24" s="83"/>
      <c r="I24" s="83">
        <v>274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2</v>
      </c>
      <c r="D25" s="83"/>
      <c r="E25" s="83"/>
      <c r="F25" s="83">
        <v>2</v>
      </c>
      <c r="G25" s="83"/>
      <c r="H25" s="83"/>
      <c r="I25" s="83">
        <v>2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150</v>
      </c>
      <c r="D26" s="70"/>
      <c r="E26" s="71"/>
      <c r="F26" s="69" t="s">
        <v>151</v>
      </c>
      <c r="G26" s="70"/>
      <c r="H26" s="71"/>
      <c r="I26" s="69" t="s">
        <v>153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120</v>
      </c>
      <c r="D29" s="81"/>
      <c r="E29" s="82"/>
      <c r="F29" s="80" t="s">
        <v>146</v>
      </c>
      <c r="G29" s="81"/>
      <c r="H29" s="82"/>
      <c r="I29" s="80" t="s">
        <v>104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9.35</v>
      </c>
      <c r="F33" s="37">
        <v>9.31</v>
      </c>
      <c r="G33" s="37">
        <v>9.3000000000000007</v>
      </c>
      <c r="H33" s="34">
        <v>9.27</v>
      </c>
      <c r="I33" s="37">
        <v>9.27</v>
      </c>
      <c r="J33" s="17">
        <v>9.3000000000000007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10.72</v>
      </c>
      <c r="F34" s="37">
        <v>11.42</v>
      </c>
      <c r="G34" s="37">
        <v>9.4499999999999993</v>
      </c>
      <c r="H34" s="34">
        <v>10.45</v>
      </c>
      <c r="I34" s="37">
        <v>9.85</v>
      </c>
      <c r="J34" s="17">
        <v>7.65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11.8</v>
      </c>
      <c r="F35" s="37">
        <v>11.6</v>
      </c>
      <c r="G35" s="30">
        <v>9.9</v>
      </c>
      <c r="H35" s="34">
        <v>12.7</v>
      </c>
      <c r="I35" s="37">
        <v>9.93</v>
      </c>
      <c r="J35" s="17">
        <v>10.5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6.24</v>
      </c>
      <c r="F36" s="30">
        <v>8.84</v>
      </c>
      <c r="G36" s="30">
        <v>4.4000000000000004</v>
      </c>
      <c r="H36" s="32">
        <v>5.26</v>
      </c>
      <c r="I36" s="37">
        <v>9.82</v>
      </c>
      <c r="J36" s="17">
        <v>6.48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0.8</v>
      </c>
      <c r="F37" s="37">
        <v>0.8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10.06</v>
      </c>
      <c r="F38" s="37">
        <v>10</v>
      </c>
      <c r="G38" s="37">
        <v>10.23</v>
      </c>
      <c r="H38" s="34">
        <v>10.25</v>
      </c>
      <c r="I38" s="37">
        <v>10.14</v>
      </c>
      <c r="J38" s="17">
        <v>10.199999999999999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38.299999999999997</v>
      </c>
      <c r="F39" s="37">
        <v>38.4</v>
      </c>
      <c r="G39" s="37">
        <v>46</v>
      </c>
      <c r="H39" s="34">
        <v>35.700000000000003</v>
      </c>
      <c r="I39" s="37">
        <v>41.9</v>
      </c>
      <c r="J39" s="17">
        <v>35.6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4.41</v>
      </c>
      <c r="F40" s="37">
        <v>4.46</v>
      </c>
      <c r="G40" s="37">
        <v>4.38</v>
      </c>
      <c r="H40" s="34">
        <v>4.18</v>
      </c>
      <c r="I40" s="37">
        <v>4.04</v>
      </c>
      <c r="J40" s="17">
        <v>3.89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7.5</v>
      </c>
      <c r="F41" s="37">
        <v>8.11</v>
      </c>
      <c r="G41" s="37">
        <v>6.79</v>
      </c>
      <c r="H41" s="34">
        <v>5.96</v>
      </c>
      <c r="I41" s="37">
        <v>9.6</v>
      </c>
      <c r="J41" s="17">
        <v>9.1999999999999993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632</v>
      </c>
      <c r="F42" s="37">
        <v>593</v>
      </c>
      <c r="G42" s="37">
        <v>596</v>
      </c>
      <c r="H42" s="34">
        <v>815</v>
      </c>
      <c r="I42" s="37">
        <v>819</v>
      </c>
      <c r="J42" s="17">
        <v>767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9.0399999999999991</v>
      </c>
      <c r="F43" s="37">
        <v>11.9</v>
      </c>
      <c r="G43" s="37">
        <v>11.44</v>
      </c>
      <c r="H43" s="34">
        <v>10.27</v>
      </c>
      <c r="I43" s="37">
        <v>5.62</v>
      </c>
      <c r="J43" s="17">
        <v>5.37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6.06</v>
      </c>
      <c r="F44" s="37">
        <v>5.03</v>
      </c>
      <c r="G44" s="37">
        <v>7.13</v>
      </c>
      <c r="H44" s="34">
        <v>9.25</v>
      </c>
      <c r="I44" s="37">
        <v>5.27</v>
      </c>
      <c r="J44" s="17">
        <v>5.27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2.7</v>
      </c>
      <c r="F45" s="37">
        <v>6.74</v>
      </c>
      <c r="G45" s="37">
        <v>2.1800000000000002</v>
      </c>
      <c r="H45" s="34">
        <v>3.68</v>
      </c>
      <c r="I45" s="37">
        <v>3.66</v>
      </c>
      <c r="J45" s="17">
        <v>3.54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9.51</v>
      </c>
      <c r="F46" s="37">
        <v>11.44</v>
      </c>
      <c r="G46" s="37">
        <v>9.9</v>
      </c>
      <c r="H46" s="34">
        <v>9.6199999999999992</v>
      </c>
      <c r="I46" s="37">
        <v>10.36</v>
      </c>
      <c r="J46" s="17">
        <v>8.4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6.8</v>
      </c>
      <c r="F47" s="37">
        <v>6.4</v>
      </c>
      <c r="G47" s="37">
        <v>6.8</v>
      </c>
      <c r="H47" s="34">
        <v>6.6</v>
      </c>
      <c r="I47" s="37">
        <v>7</v>
      </c>
      <c r="J47" s="17">
        <v>8.9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5.9</v>
      </c>
      <c r="F48" s="37">
        <v>4.0199999999999996</v>
      </c>
      <c r="G48" s="37">
        <v>2.16</v>
      </c>
      <c r="H48" s="34">
        <v>3.98</v>
      </c>
      <c r="I48" s="37">
        <v>3.82</v>
      </c>
      <c r="J48" s="17">
        <v>3.65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9.32</v>
      </c>
      <c r="F50" s="37">
        <v>9.34</v>
      </c>
      <c r="G50" s="37">
        <v>9.44</v>
      </c>
      <c r="H50" s="34">
        <v>9.41</v>
      </c>
      <c r="I50" s="37">
        <v>9.31</v>
      </c>
      <c r="J50" s="17">
        <v>9.33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11.06</v>
      </c>
      <c r="F51" s="37">
        <v>11.8</v>
      </c>
      <c r="G51" s="37">
        <v>10.25</v>
      </c>
      <c r="H51" s="34">
        <v>9.85</v>
      </c>
      <c r="I51" s="37">
        <v>5.9</v>
      </c>
      <c r="J51" s="17">
        <v>5.5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4.7</v>
      </c>
      <c r="F52" s="37">
        <v>6.3</v>
      </c>
      <c r="G52" s="37">
        <v>4.2</v>
      </c>
      <c r="H52" s="34">
        <v>5.0999999999999996</v>
      </c>
      <c r="I52" s="37">
        <v>5.7</v>
      </c>
      <c r="J52" s="17">
        <v>6.2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6.1</v>
      </c>
      <c r="F53" s="15">
        <v>8.9</v>
      </c>
      <c r="G53" s="15">
        <v>2.61</v>
      </c>
      <c r="H53" s="34">
        <v>3.03</v>
      </c>
      <c r="I53" s="37">
        <v>6.41</v>
      </c>
      <c r="J53" s="17">
        <v>5.78</v>
      </c>
    </row>
    <row r="54" spans="1:13" ht="14.25" x14ac:dyDescent="0.15">
      <c r="A54" s="18" t="s">
        <v>86</v>
      </c>
      <c r="B54" s="18" t="s">
        <v>87</v>
      </c>
      <c r="C54" s="19">
        <v>8.35</v>
      </c>
      <c r="D54" s="18" t="s">
        <v>88</v>
      </c>
      <c r="E54" s="19">
        <v>88</v>
      </c>
      <c r="F54" s="18" t="s">
        <v>89</v>
      </c>
      <c r="G54" s="19">
        <v>83.6</v>
      </c>
      <c r="H54" s="18" t="s">
        <v>90</v>
      </c>
      <c r="I54" s="19">
        <v>0.13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14.5</v>
      </c>
      <c r="C58" s="25"/>
      <c r="D58" s="28">
        <v>513</v>
      </c>
      <c r="E58" s="25"/>
      <c r="F58" s="25">
        <v>4.3899999999999997</v>
      </c>
      <c r="G58" s="29"/>
      <c r="H58" s="25">
        <v>19.5</v>
      </c>
      <c r="I58" s="25"/>
      <c r="J58" s="17">
        <v>15.6</v>
      </c>
      <c r="K58" s="17"/>
      <c r="L58" s="17">
        <v>24.5</v>
      </c>
      <c r="M58" s="17"/>
    </row>
    <row r="59" spans="1:13" ht="18.75" x14ac:dyDescent="0.25">
      <c r="A59" s="24" t="s">
        <v>5</v>
      </c>
      <c r="B59" s="25">
        <v>18.5</v>
      </c>
      <c r="C59" s="25"/>
      <c r="D59" s="28">
        <v>22.8</v>
      </c>
      <c r="E59" s="25"/>
      <c r="F59" s="25">
        <v>7.96</v>
      </c>
      <c r="G59" s="29"/>
      <c r="H59" s="25">
        <v>24.9</v>
      </c>
      <c r="I59" s="25"/>
      <c r="J59" s="17"/>
      <c r="K59" s="17"/>
      <c r="L59" s="17">
        <v>7.63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60.79</v>
      </c>
      <c r="D61" s="28"/>
      <c r="E61" s="25">
        <v>93.26</v>
      </c>
      <c r="F61" s="25"/>
      <c r="G61" s="29">
        <v>50.3</v>
      </c>
      <c r="H61" s="25"/>
      <c r="I61" s="25">
        <v>60.8</v>
      </c>
      <c r="J61" s="17"/>
      <c r="K61" s="17">
        <v>57</v>
      </c>
      <c r="M61" s="17">
        <v>67</v>
      </c>
    </row>
    <row r="62" spans="1:13" ht="18.75" x14ac:dyDescent="0.25">
      <c r="A62" s="26" t="s">
        <v>6</v>
      </c>
      <c r="B62" s="25"/>
      <c r="C62" s="25"/>
      <c r="D62" s="28"/>
      <c r="E62" s="25">
        <v>4.1399999999999997</v>
      </c>
      <c r="F62" s="25"/>
      <c r="G62" s="33">
        <v>3.85</v>
      </c>
      <c r="H62" s="25"/>
      <c r="I62" s="25">
        <v>6.5</v>
      </c>
      <c r="J62" s="17"/>
      <c r="K62" s="17">
        <v>4.8899999999999997</v>
      </c>
      <c r="L62" s="17"/>
      <c r="M62" s="17">
        <v>6.82</v>
      </c>
    </row>
    <row r="63" spans="1:13" ht="18.75" x14ac:dyDescent="0.25">
      <c r="A63" s="26" t="s">
        <v>7</v>
      </c>
      <c r="B63" s="25"/>
      <c r="C63" s="25">
        <v>171.17</v>
      </c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10.8</v>
      </c>
      <c r="C65" s="25">
        <v>4.08</v>
      </c>
      <c r="D65" s="28">
        <v>11.2</v>
      </c>
      <c r="E65" s="25">
        <v>4.82</v>
      </c>
      <c r="F65" s="25">
        <v>5.33</v>
      </c>
      <c r="G65" s="29">
        <v>3.6</v>
      </c>
      <c r="H65" s="25">
        <v>7.25</v>
      </c>
      <c r="I65" s="25">
        <v>3.8</v>
      </c>
      <c r="J65" s="17">
        <v>5.5</v>
      </c>
      <c r="K65" s="17">
        <v>4.28</v>
      </c>
      <c r="L65" s="17">
        <v>5.73</v>
      </c>
      <c r="M65" s="17">
        <v>4.34</v>
      </c>
    </row>
    <row r="66" spans="1:13" ht="18.75" x14ac:dyDescent="0.25">
      <c r="A66" s="27" t="s">
        <v>8</v>
      </c>
      <c r="B66" s="31">
        <v>9.8000000000000007</v>
      </c>
      <c r="C66" s="25">
        <v>6.74</v>
      </c>
      <c r="D66" s="28">
        <v>14.8</v>
      </c>
      <c r="E66" s="25">
        <v>7.03</v>
      </c>
      <c r="F66" s="25">
        <v>11.2</v>
      </c>
      <c r="G66" s="29">
        <v>7.2</v>
      </c>
      <c r="H66" s="25">
        <v>12.6</v>
      </c>
      <c r="I66" s="25">
        <v>7.6</v>
      </c>
      <c r="J66" s="17">
        <v>8.5299999999999994</v>
      </c>
      <c r="K66" s="17">
        <v>7.91</v>
      </c>
      <c r="L66" s="17">
        <v>7.2</v>
      </c>
      <c r="M66" s="17">
        <v>6.95</v>
      </c>
    </row>
    <row r="67" spans="1:13" ht="18.75" x14ac:dyDescent="0.25">
      <c r="A67" s="27" t="s">
        <v>9</v>
      </c>
      <c r="B67" s="31">
        <v>10.1</v>
      </c>
      <c r="C67" s="25">
        <v>10.23</v>
      </c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8"/>
  <sheetViews>
    <sheetView workbookViewId="0">
      <selection activeCell="F26" sqref="F26:H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159</v>
      </c>
      <c r="D2" s="97"/>
      <c r="E2" s="97"/>
      <c r="F2" s="98" t="s">
        <v>160</v>
      </c>
      <c r="G2" s="98"/>
      <c r="H2" s="98"/>
      <c r="I2" s="99" t="s">
        <v>164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20020</v>
      </c>
      <c r="D4" s="89"/>
      <c r="E4" s="89"/>
      <c r="F4" s="89">
        <v>20810</v>
      </c>
      <c r="G4" s="89"/>
      <c r="H4" s="89"/>
      <c r="I4" s="89">
        <v>21900</v>
      </c>
      <c r="J4" s="89"/>
      <c r="K4" s="89"/>
    </row>
    <row r="5" spans="1:11" ht="21.95" customHeight="1" x14ac:dyDescent="0.15">
      <c r="A5" s="100"/>
      <c r="B5" s="6" t="s">
        <v>17</v>
      </c>
      <c r="C5" s="89">
        <v>18720</v>
      </c>
      <c r="D5" s="89"/>
      <c r="E5" s="89"/>
      <c r="F5" s="89">
        <v>19450</v>
      </c>
      <c r="G5" s="89"/>
      <c r="H5" s="89"/>
      <c r="I5" s="89">
        <v>20650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48</v>
      </c>
      <c r="D7" s="89"/>
      <c r="E7" s="89"/>
      <c r="F7" s="89">
        <v>47</v>
      </c>
      <c r="G7" s="89"/>
      <c r="H7" s="89"/>
      <c r="I7" s="89">
        <v>48</v>
      </c>
      <c r="J7" s="89"/>
      <c r="K7" s="89"/>
    </row>
    <row r="8" spans="1:11" ht="21.95" customHeight="1" x14ac:dyDescent="0.15">
      <c r="A8" s="84"/>
      <c r="B8" s="7" t="s">
        <v>21</v>
      </c>
      <c r="C8" s="89">
        <v>48</v>
      </c>
      <c r="D8" s="89"/>
      <c r="E8" s="89"/>
      <c r="F8" s="89">
        <v>47</v>
      </c>
      <c r="G8" s="89"/>
      <c r="H8" s="89"/>
      <c r="I8" s="89">
        <v>48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480</v>
      </c>
      <c r="D13" s="34">
        <v>460</v>
      </c>
      <c r="E13" s="34">
        <v>440</v>
      </c>
      <c r="F13" s="34">
        <v>440</v>
      </c>
      <c r="G13" s="34">
        <v>410</v>
      </c>
      <c r="H13" s="34">
        <v>390</v>
      </c>
      <c r="I13" s="34">
        <v>390</v>
      </c>
      <c r="J13" s="34">
        <v>360</v>
      </c>
      <c r="K13" s="34">
        <v>340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30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450</v>
      </c>
      <c r="D19" s="34">
        <v>380</v>
      </c>
      <c r="E19" s="34">
        <v>300</v>
      </c>
      <c r="F19" s="34">
        <v>250</v>
      </c>
      <c r="G19" s="34">
        <v>500</v>
      </c>
      <c r="H19" s="34">
        <v>460</v>
      </c>
      <c r="I19" s="34">
        <v>460</v>
      </c>
      <c r="J19" s="34">
        <v>380</v>
      </c>
      <c r="K19" s="34">
        <v>300</v>
      </c>
    </row>
    <row r="20" spans="1:11" ht="28.5" customHeight="1" x14ac:dyDescent="0.15">
      <c r="A20" s="84"/>
      <c r="B20" s="8" t="s">
        <v>34</v>
      </c>
      <c r="C20" s="85" t="s">
        <v>35</v>
      </c>
      <c r="D20" s="85"/>
      <c r="E20" s="85"/>
      <c r="F20" s="85" t="s">
        <v>161</v>
      </c>
      <c r="G20" s="85"/>
      <c r="H20" s="85"/>
      <c r="I20" s="85" t="s">
        <v>35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720</v>
      </c>
      <c r="D21" s="83"/>
      <c r="E21" s="83"/>
      <c r="F21" s="83">
        <f>250+290</f>
        <v>540</v>
      </c>
      <c r="G21" s="83"/>
      <c r="H21" s="83"/>
      <c r="I21" s="83">
        <v>540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1200</v>
      </c>
      <c r="D22" s="83"/>
      <c r="E22" s="83"/>
      <c r="F22" s="83">
        <f>560+520</f>
        <v>1080</v>
      </c>
      <c r="G22" s="83"/>
      <c r="H22" s="83"/>
      <c r="I22" s="83">
        <v>1080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23</v>
      </c>
      <c r="D23" s="83"/>
      <c r="E23" s="83"/>
      <c r="F23" s="83">
        <v>23</v>
      </c>
      <c r="G23" s="83"/>
      <c r="H23" s="83"/>
      <c r="I23" s="83">
        <v>23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274</v>
      </c>
      <c r="D24" s="83"/>
      <c r="E24" s="83"/>
      <c r="F24" s="83">
        <v>272</v>
      </c>
      <c r="G24" s="83"/>
      <c r="H24" s="83"/>
      <c r="I24" s="83">
        <v>272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2</v>
      </c>
      <c r="D25" s="83"/>
      <c r="E25" s="83"/>
      <c r="F25" s="83">
        <v>2</v>
      </c>
      <c r="G25" s="83"/>
      <c r="H25" s="83"/>
      <c r="I25" s="83">
        <v>2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166</v>
      </c>
      <c r="D26" s="70"/>
      <c r="E26" s="71"/>
      <c r="F26" s="69" t="s">
        <v>163</v>
      </c>
      <c r="G26" s="70"/>
      <c r="H26" s="71"/>
      <c r="I26" s="69" t="s">
        <v>133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137</v>
      </c>
      <c r="D29" s="81"/>
      <c r="E29" s="82"/>
      <c r="F29" s="80" t="s">
        <v>162</v>
      </c>
      <c r="G29" s="81"/>
      <c r="H29" s="82"/>
      <c r="I29" s="80" t="s">
        <v>165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9.32</v>
      </c>
      <c r="F33" s="37">
        <v>9.34</v>
      </c>
      <c r="G33" s="37">
        <v>9.24</v>
      </c>
      <c r="H33" s="34">
        <v>9.44</v>
      </c>
      <c r="I33" s="37">
        <v>9.25</v>
      </c>
      <c r="J33" s="17">
        <v>9.24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7.36</v>
      </c>
      <c r="F34" s="37">
        <v>7.18</v>
      </c>
      <c r="G34" s="37">
        <v>7.92</v>
      </c>
      <c r="H34" s="34">
        <v>7.46</v>
      </c>
      <c r="I34" s="37">
        <v>8.73</v>
      </c>
      <c r="J34" s="17">
        <v>8.6199999999999992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9.65</v>
      </c>
      <c r="F35" s="37">
        <v>9.42</v>
      </c>
      <c r="G35" s="30">
        <v>8.93</v>
      </c>
      <c r="H35" s="34">
        <v>10</v>
      </c>
      <c r="I35" s="37">
        <v>10</v>
      </c>
      <c r="J35" s="17">
        <v>10.5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4.54</v>
      </c>
      <c r="F36" s="30">
        <v>4.32</v>
      </c>
      <c r="G36" s="30">
        <v>19.2</v>
      </c>
      <c r="H36" s="32">
        <v>3.47</v>
      </c>
      <c r="I36" s="37">
        <v>13.1</v>
      </c>
      <c r="J36" s="17">
        <v>12.5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0.9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10.01</v>
      </c>
      <c r="F38" s="37">
        <v>10.06</v>
      </c>
      <c r="G38" s="37">
        <v>10.050000000000001</v>
      </c>
      <c r="H38" s="34">
        <v>10.01</v>
      </c>
      <c r="I38" s="37">
        <v>10.210000000000001</v>
      </c>
      <c r="J38" s="17">
        <v>10.27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23.4</v>
      </c>
      <c r="F39" s="37">
        <v>22.6</v>
      </c>
      <c r="G39" s="37">
        <v>24.7</v>
      </c>
      <c r="H39" s="34">
        <v>16.96</v>
      </c>
      <c r="I39" s="37">
        <v>19.8</v>
      </c>
      <c r="J39" s="17">
        <v>26.8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3.69</v>
      </c>
      <c r="F40" s="37">
        <v>3.63</v>
      </c>
      <c r="G40" s="37">
        <v>4.7300000000000004</v>
      </c>
      <c r="H40" s="34">
        <v>3.14</v>
      </c>
      <c r="I40" s="37">
        <v>5.15</v>
      </c>
      <c r="J40" s="17">
        <v>5.74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6.8</v>
      </c>
      <c r="F41" s="37">
        <v>6.52</v>
      </c>
      <c r="G41" s="37">
        <v>7.53</v>
      </c>
      <c r="H41" s="34">
        <v>5.84</v>
      </c>
      <c r="I41" s="37">
        <v>7.18</v>
      </c>
      <c r="J41" s="17">
        <v>6.62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770</v>
      </c>
      <c r="F42" s="37">
        <v>920</v>
      </c>
      <c r="G42" s="37">
        <v>670</v>
      </c>
      <c r="H42" s="34">
        <v>535</v>
      </c>
      <c r="I42" s="37">
        <v>6.53</v>
      </c>
      <c r="J42" s="17">
        <v>872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5.36</v>
      </c>
      <c r="F43" s="37">
        <v>6.17</v>
      </c>
      <c r="G43" s="37">
        <v>12.27</v>
      </c>
      <c r="H43" s="34">
        <v>7.59</v>
      </c>
      <c r="I43" s="37">
        <v>6.96</v>
      </c>
      <c r="J43" s="17">
        <v>7.93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4.66</v>
      </c>
      <c r="F44" s="37">
        <v>5.2</v>
      </c>
      <c r="G44" s="37">
        <v>6.14</v>
      </c>
      <c r="H44" s="34">
        <v>5.43</v>
      </c>
      <c r="I44" s="37">
        <v>7.23</v>
      </c>
      <c r="J44" s="17">
        <v>6.55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2.9</v>
      </c>
      <c r="F45" s="37">
        <v>3.2</v>
      </c>
      <c r="G45" s="37">
        <v>5.8</v>
      </c>
      <c r="H45" s="34">
        <v>7.86</v>
      </c>
      <c r="I45" s="37">
        <v>2.78</v>
      </c>
      <c r="J45" s="17">
        <v>6.52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5.15</v>
      </c>
      <c r="F46" s="37">
        <v>6.29</v>
      </c>
      <c r="G46" s="37">
        <v>10.83</v>
      </c>
      <c r="H46" s="34">
        <v>10.130000000000001</v>
      </c>
      <c r="I46" s="37">
        <v>5.89</v>
      </c>
      <c r="J46" s="17">
        <v>7.13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9.4</v>
      </c>
      <c r="F47" s="37">
        <v>9.1999999999999993</v>
      </c>
      <c r="G47" s="37">
        <v>9.1999999999999993</v>
      </c>
      <c r="H47" s="34">
        <v>10.199999999999999</v>
      </c>
      <c r="I47" s="37">
        <v>6.1</v>
      </c>
      <c r="J47" s="17">
        <v>6.7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5.92</v>
      </c>
      <c r="F48" s="37">
        <v>5.77</v>
      </c>
      <c r="G48" s="37">
        <v>4.0199999999999996</v>
      </c>
      <c r="H48" s="34">
        <v>7.93</v>
      </c>
      <c r="I48" s="37">
        <v>3.88</v>
      </c>
      <c r="J48" s="17">
        <v>7.06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9.43</v>
      </c>
      <c r="F50" s="37">
        <v>9.41</v>
      </c>
      <c r="G50" s="37">
        <v>9.44</v>
      </c>
      <c r="H50" s="34">
        <v>9.3699999999999992</v>
      </c>
      <c r="I50" s="37">
        <v>9.4</v>
      </c>
      <c r="J50" s="17">
        <v>9.3800000000000008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6.43</v>
      </c>
      <c r="F51" s="37">
        <v>6.52</v>
      </c>
      <c r="G51" s="37">
        <v>9.66</v>
      </c>
      <c r="H51" s="34">
        <v>6.27</v>
      </c>
      <c r="I51" s="37">
        <v>10.16</v>
      </c>
      <c r="J51" s="17">
        <v>11.04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6.4</v>
      </c>
      <c r="F52" s="37">
        <v>6.7</v>
      </c>
      <c r="G52" s="37">
        <v>10.8</v>
      </c>
      <c r="H52" s="34">
        <v>8.67</v>
      </c>
      <c r="I52" s="37">
        <v>9.8000000000000007</v>
      </c>
      <c r="J52" s="17">
        <v>7.9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3.18</v>
      </c>
      <c r="F53" s="15">
        <v>2.96</v>
      </c>
      <c r="G53" s="15">
        <v>7.6</v>
      </c>
      <c r="H53" s="34">
        <v>3.78</v>
      </c>
      <c r="I53" s="37">
        <v>1.52</v>
      </c>
      <c r="J53" s="17">
        <v>2.67</v>
      </c>
    </row>
    <row r="54" spans="1:13" ht="14.25" x14ac:dyDescent="0.15">
      <c r="A54" s="18" t="s">
        <v>86</v>
      </c>
      <c r="B54" s="18" t="s">
        <v>87</v>
      </c>
      <c r="C54" s="19">
        <v>8.5500000000000007</v>
      </c>
      <c r="D54" s="18" t="s">
        <v>88</v>
      </c>
      <c r="E54" s="19">
        <v>95</v>
      </c>
      <c r="F54" s="18" t="s">
        <v>89</v>
      </c>
      <c r="G54" s="19">
        <v>82</v>
      </c>
      <c r="H54" s="18" t="s">
        <v>90</v>
      </c>
      <c r="I54" s="19">
        <v>0.25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30.6</v>
      </c>
      <c r="C58" s="25"/>
      <c r="D58" s="28">
        <v>42.4</v>
      </c>
      <c r="E58" s="25"/>
      <c r="F58" s="25">
        <v>308</v>
      </c>
      <c r="G58" s="29"/>
      <c r="H58" s="25"/>
      <c r="I58" s="25"/>
      <c r="J58" s="17">
        <v>1.77</v>
      </c>
      <c r="K58" s="17"/>
      <c r="L58" s="17">
        <v>4.58</v>
      </c>
      <c r="M58" s="17"/>
    </row>
    <row r="59" spans="1:13" ht="18.75" x14ac:dyDescent="0.25">
      <c r="A59" s="24" t="s">
        <v>5</v>
      </c>
      <c r="B59" s="25">
        <v>8.8000000000000007</v>
      </c>
      <c r="C59" s="25"/>
      <c r="D59" s="28">
        <v>22.8</v>
      </c>
      <c r="E59" s="25"/>
      <c r="F59" s="25">
        <v>18.7</v>
      </c>
      <c r="G59" s="29"/>
      <c r="H59" s="25">
        <v>20.3</v>
      </c>
      <c r="I59" s="25"/>
      <c r="J59" s="17">
        <v>13.2</v>
      </c>
      <c r="K59" s="17"/>
      <c r="L59" s="17">
        <v>19.600000000000001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>
        <v>40</v>
      </c>
      <c r="D61" s="28"/>
      <c r="E61" s="25">
        <v>60</v>
      </c>
      <c r="F61" s="25"/>
      <c r="G61" s="29">
        <v>101.09</v>
      </c>
      <c r="H61" s="25"/>
      <c r="I61" s="25">
        <v>25.7</v>
      </c>
      <c r="J61" s="17"/>
      <c r="K61" s="17">
        <v>7.5</v>
      </c>
      <c r="M61" s="17"/>
    </row>
    <row r="62" spans="1:13" ht="18.75" x14ac:dyDescent="0.25">
      <c r="A62" s="26" t="s">
        <v>6</v>
      </c>
      <c r="B62" s="25"/>
      <c r="C62" s="25">
        <v>12</v>
      </c>
      <c r="D62" s="28"/>
      <c r="E62" s="25">
        <v>26</v>
      </c>
      <c r="F62" s="25"/>
      <c r="G62" s="33">
        <v>6.41</v>
      </c>
      <c r="H62" s="25"/>
      <c r="I62" s="25">
        <v>12.14</v>
      </c>
      <c r="J62" s="17"/>
      <c r="K62" s="17">
        <v>6</v>
      </c>
      <c r="L62" s="17"/>
      <c r="M62" s="17">
        <v>20.6</v>
      </c>
    </row>
    <row r="63" spans="1:13" ht="18.75" x14ac:dyDescent="0.25">
      <c r="A63" s="26" t="s">
        <v>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>
        <v>71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6.25</v>
      </c>
      <c r="C65" s="25">
        <v>2.1</v>
      </c>
      <c r="D65" s="28">
        <v>4.6900000000000004</v>
      </c>
      <c r="E65" s="25">
        <v>2.8</v>
      </c>
      <c r="F65" s="25">
        <v>2.36</v>
      </c>
      <c r="G65" s="29">
        <v>4.2300000000000004</v>
      </c>
      <c r="H65" s="25">
        <v>2.17</v>
      </c>
      <c r="I65" s="25">
        <v>4.32</v>
      </c>
      <c r="J65" s="17">
        <v>3.64</v>
      </c>
      <c r="K65" s="17">
        <v>4.0999999999999996</v>
      </c>
      <c r="L65" s="17">
        <v>2.68</v>
      </c>
      <c r="M65" s="17">
        <v>4.4000000000000004</v>
      </c>
    </row>
    <row r="66" spans="1:13" ht="18.75" x14ac:dyDescent="0.25">
      <c r="A66" s="27" t="s">
        <v>8</v>
      </c>
      <c r="B66" s="31">
        <v>8.23</v>
      </c>
      <c r="C66" s="25">
        <v>2.8</v>
      </c>
      <c r="D66" s="28">
        <v>7.96</v>
      </c>
      <c r="E66" s="25">
        <v>3.1</v>
      </c>
      <c r="F66" s="25">
        <v>2.77</v>
      </c>
      <c r="G66" s="29">
        <v>7.61</v>
      </c>
      <c r="H66" s="25">
        <v>9.6999999999999993</v>
      </c>
      <c r="I66" s="25">
        <v>7.05</v>
      </c>
      <c r="J66" s="17">
        <v>5.97</v>
      </c>
      <c r="K66" s="17">
        <v>7.3</v>
      </c>
      <c r="L66" s="17">
        <v>5.32</v>
      </c>
      <c r="M66" s="17">
        <v>7.6</v>
      </c>
    </row>
    <row r="67" spans="1:13" ht="18.75" x14ac:dyDescent="0.25">
      <c r="A67" s="27" t="s">
        <v>9</v>
      </c>
      <c r="B67" s="31"/>
      <c r="C67" s="25"/>
      <c r="D67" s="28"/>
      <c r="E67" s="25"/>
      <c r="F67" s="25"/>
      <c r="G67" s="29"/>
      <c r="H67" s="25"/>
      <c r="I67" s="25"/>
      <c r="J67" s="17"/>
      <c r="K67" s="17"/>
      <c r="L67" s="17">
        <v>4.59</v>
      </c>
      <c r="M67" s="17">
        <v>10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8"/>
  <sheetViews>
    <sheetView topLeftCell="A13" workbookViewId="0">
      <selection activeCell="C24" sqref="C24:E2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92"/>
      <c r="B1" s="93"/>
      <c r="C1" s="93"/>
      <c r="D1" s="93"/>
      <c r="E1" s="93"/>
      <c r="F1" s="93"/>
      <c r="G1" s="93"/>
      <c r="H1" s="93"/>
      <c r="I1" s="93"/>
      <c r="J1" s="93"/>
      <c r="K1" s="94"/>
    </row>
    <row r="2" spans="1:11" ht="17.25" customHeight="1" x14ac:dyDescent="0.15">
      <c r="A2" s="95" t="s">
        <v>11</v>
      </c>
      <c r="B2" s="95"/>
      <c r="C2" s="97" t="s">
        <v>159</v>
      </c>
      <c r="D2" s="97"/>
      <c r="E2" s="97"/>
      <c r="F2" s="98" t="s">
        <v>160</v>
      </c>
      <c r="G2" s="98"/>
      <c r="H2" s="98"/>
      <c r="I2" s="99" t="s">
        <v>164</v>
      </c>
      <c r="J2" s="99"/>
      <c r="K2" s="99"/>
    </row>
    <row r="3" spans="1:11" ht="20.25" x14ac:dyDescent="0.15">
      <c r="A3" s="96"/>
      <c r="B3" s="96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100" t="s">
        <v>15</v>
      </c>
      <c r="B4" s="5" t="s">
        <v>16</v>
      </c>
      <c r="C4" s="89">
        <v>23100</v>
      </c>
      <c r="D4" s="89"/>
      <c r="E4" s="89"/>
      <c r="F4" s="89">
        <v>24133</v>
      </c>
      <c r="G4" s="89"/>
      <c r="H4" s="89"/>
      <c r="I4" s="89">
        <v>25100</v>
      </c>
      <c r="J4" s="89"/>
      <c r="K4" s="89"/>
    </row>
    <row r="5" spans="1:11" ht="21.95" customHeight="1" x14ac:dyDescent="0.15">
      <c r="A5" s="100"/>
      <c r="B5" s="6" t="s">
        <v>17</v>
      </c>
      <c r="C5" s="89">
        <v>21580</v>
      </c>
      <c r="D5" s="89"/>
      <c r="E5" s="89"/>
      <c r="F5" s="89">
        <v>22429</v>
      </c>
      <c r="G5" s="89"/>
      <c r="H5" s="89"/>
      <c r="I5" s="89">
        <v>23510</v>
      </c>
      <c r="J5" s="89"/>
      <c r="K5" s="89"/>
    </row>
    <row r="6" spans="1:11" ht="21.95" customHeight="1" x14ac:dyDescent="0.15">
      <c r="A6" s="100"/>
      <c r="B6" s="6" t="s">
        <v>18</v>
      </c>
      <c r="C6" s="89">
        <v>0</v>
      </c>
      <c r="D6" s="89"/>
      <c r="E6" s="89"/>
      <c r="F6" s="89">
        <v>0</v>
      </c>
      <c r="G6" s="89"/>
      <c r="H6" s="89"/>
      <c r="I6" s="89">
        <v>0</v>
      </c>
      <c r="J6" s="89"/>
      <c r="K6" s="89"/>
    </row>
    <row r="7" spans="1:11" ht="21.95" customHeight="1" x14ac:dyDescent="0.15">
      <c r="A7" s="84" t="s">
        <v>19</v>
      </c>
      <c r="B7" s="7" t="s">
        <v>20</v>
      </c>
      <c r="C7" s="89">
        <v>44</v>
      </c>
      <c r="D7" s="89"/>
      <c r="E7" s="89"/>
      <c r="F7" s="89">
        <v>45</v>
      </c>
      <c r="G7" s="89"/>
      <c r="H7" s="89"/>
      <c r="I7" s="89">
        <v>49</v>
      </c>
      <c r="J7" s="89"/>
      <c r="K7" s="89"/>
    </row>
    <row r="8" spans="1:11" ht="21.95" customHeight="1" x14ac:dyDescent="0.15">
      <c r="A8" s="84"/>
      <c r="B8" s="7" t="s">
        <v>21</v>
      </c>
      <c r="C8" s="89">
        <v>44</v>
      </c>
      <c r="D8" s="89"/>
      <c r="E8" s="89"/>
      <c r="F8" s="89">
        <v>45</v>
      </c>
      <c r="G8" s="89"/>
      <c r="H8" s="89"/>
      <c r="I8" s="89">
        <v>49</v>
      </c>
      <c r="J8" s="89"/>
      <c r="K8" s="89"/>
    </row>
    <row r="9" spans="1:11" ht="21.95" customHeight="1" x14ac:dyDescent="0.15">
      <c r="A9" s="90" t="s">
        <v>22</v>
      </c>
      <c r="B9" s="36" t="s">
        <v>23</v>
      </c>
      <c r="C9" s="37" t="s">
        <v>102</v>
      </c>
      <c r="D9" s="37" t="s">
        <v>102</v>
      </c>
      <c r="E9" s="37" t="s">
        <v>102</v>
      </c>
      <c r="F9" s="37" t="s">
        <v>102</v>
      </c>
      <c r="G9" s="37" t="s">
        <v>102</v>
      </c>
      <c r="H9" s="37" t="s">
        <v>102</v>
      </c>
      <c r="I9" s="37" t="s">
        <v>102</v>
      </c>
      <c r="J9" s="37" t="s">
        <v>102</v>
      </c>
      <c r="K9" s="37" t="s">
        <v>102</v>
      </c>
    </row>
    <row r="10" spans="1:11" ht="21.95" customHeight="1" x14ac:dyDescent="0.15">
      <c r="A10" s="90"/>
      <c r="B10" s="36" t="s">
        <v>24</v>
      </c>
      <c r="C10" s="37">
        <v>60</v>
      </c>
      <c r="D10" s="37">
        <v>60</v>
      </c>
      <c r="E10" s="37">
        <v>60</v>
      </c>
      <c r="F10" s="37">
        <v>60</v>
      </c>
      <c r="G10" s="37">
        <v>60</v>
      </c>
      <c r="H10" s="37">
        <v>60</v>
      </c>
      <c r="I10" s="37">
        <v>60</v>
      </c>
      <c r="J10" s="37">
        <v>60</v>
      </c>
      <c r="K10" s="37">
        <v>60</v>
      </c>
    </row>
    <row r="11" spans="1:11" ht="21.95" customHeight="1" x14ac:dyDescent="0.15">
      <c r="A11" s="90"/>
      <c r="B11" s="91" t="s">
        <v>25</v>
      </c>
      <c r="C11" s="83" t="s">
        <v>26</v>
      </c>
      <c r="D11" s="83"/>
      <c r="E11" s="83"/>
      <c r="F11" s="83" t="s">
        <v>26</v>
      </c>
      <c r="G11" s="83"/>
      <c r="H11" s="83"/>
      <c r="I11" s="83" t="s">
        <v>26</v>
      </c>
      <c r="J11" s="83"/>
      <c r="K11" s="83"/>
    </row>
    <row r="12" spans="1:11" ht="21.95" customHeight="1" x14ac:dyDescent="0.15">
      <c r="A12" s="90"/>
      <c r="B12" s="91"/>
      <c r="C12" s="83" t="s">
        <v>26</v>
      </c>
      <c r="D12" s="83"/>
      <c r="E12" s="83"/>
      <c r="F12" s="83" t="s">
        <v>26</v>
      </c>
      <c r="G12" s="83"/>
      <c r="H12" s="83"/>
      <c r="I12" s="83" t="s">
        <v>26</v>
      </c>
      <c r="J12" s="83"/>
      <c r="K12" s="83"/>
    </row>
    <row r="13" spans="1:11" ht="21.95" customHeight="1" x14ac:dyDescent="0.15">
      <c r="A13" s="53" t="s">
        <v>27</v>
      </c>
      <c r="B13" s="7" t="s">
        <v>28</v>
      </c>
      <c r="C13" s="34">
        <v>340</v>
      </c>
      <c r="D13" s="34">
        <v>310</v>
      </c>
      <c r="E13" s="34">
        <v>280</v>
      </c>
      <c r="F13" s="34">
        <v>280</v>
      </c>
      <c r="G13" s="34">
        <v>500</v>
      </c>
      <c r="H13" s="34">
        <v>470</v>
      </c>
      <c r="I13" s="34">
        <v>470</v>
      </c>
      <c r="J13" s="34">
        <v>440</v>
      </c>
      <c r="K13" s="34">
        <v>420</v>
      </c>
    </row>
    <row r="14" spans="1:11" ht="28.5" customHeight="1" x14ac:dyDescent="0.15">
      <c r="A14" s="53"/>
      <c r="B14" s="8" t="s">
        <v>29</v>
      </c>
      <c r="C14" s="85" t="s">
        <v>0</v>
      </c>
      <c r="D14" s="85"/>
      <c r="E14" s="85"/>
      <c r="F14" s="85" t="s">
        <v>171</v>
      </c>
      <c r="G14" s="85"/>
      <c r="H14" s="85"/>
      <c r="I14" s="85" t="s">
        <v>30</v>
      </c>
      <c r="J14" s="85"/>
      <c r="K14" s="85"/>
    </row>
    <row r="15" spans="1:11" ht="21.95" customHeight="1" x14ac:dyDescent="0.15">
      <c r="A15" s="87" t="s">
        <v>31</v>
      </c>
      <c r="B15" s="35" t="s">
        <v>23</v>
      </c>
      <c r="C15" s="34" t="s">
        <v>102</v>
      </c>
      <c r="D15" s="34" t="s">
        <v>102</v>
      </c>
      <c r="E15" s="34" t="s">
        <v>102</v>
      </c>
      <c r="F15" s="34" t="s">
        <v>102</v>
      </c>
      <c r="G15" s="34" t="s">
        <v>102</v>
      </c>
      <c r="H15" s="34" t="s">
        <v>102</v>
      </c>
      <c r="I15" s="34" t="s">
        <v>102</v>
      </c>
      <c r="J15" s="34" t="s">
        <v>102</v>
      </c>
      <c r="K15" s="34" t="s">
        <v>102</v>
      </c>
    </row>
    <row r="16" spans="1:11" ht="21.95" customHeight="1" x14ac:dyDescent="0.15">
      <c r="A16" s="87"/>
      <c r="B16" s="35" t="s">
        <v>24</v>
      </c>
      <c r="C16" s="34">
        <v>70</v>
      </c>
      <c r="D16" s="34">
        <v>70</v>
      </c>
      <c r="E16" s="34">
        <v>70</v>
      </c>
      <c r="F16" s="34">
        <v>70</v>
      </c>
      <c r="G16" s="34">
        <v>70</v>
      </c>
      <c r="H16" s="34">
        <v>70</v>
      </c>
      <c r="I16" s="34">
        <v>70</v>
      </c>
      <c r="J16" s="34">
        <v>70</v>
      </c>
      <c r="K16" s="34">
        <v>70</v>
      </c>
    </row>
    <row r="17" spans="1:11" ht="21.95" customHeight="1" x14ac:dyDescent="0.15">
      <c r="A17" s="87"/>
      <c r="B17" s="88" t="s">
        <v>25</v>
      </c>
      <c r="C17" s="83" t="s">
        <v>26</v>
      </c>
      <c r="D17" s="83"/>
      <c r="E17" s="83"/>
      <c r="F17" s="83" t="s">
        <v>26</v>
      </c>
      <c r="G17" s="83"/>
      <c r="H17" s="83"/>
      <c r="I17" s="83" t="s">
        <v>26</v>
      </c>
      <c r="J17" s="83"/>
      <c r="K17" s="83"/>
    </row>
    <row r="18" spans="1:11" ht="21.95" customHeight="1" x14ac:dyDescent="0.15">
      <c r="A18" s="87"/>
      <c r="B18" s="88"/>
      <c r="C18" s="83" t="s">
        <v>26</v>
      </c>
      <c r="D18" s="83"/>
      <c r="E18" s="83"/>
      <c r="F18" s="83" t="s">
        <v>26</v>
      </c>
      <c r="G18" s="83"/>
      <c r="H18" s="83"/>
      <c r="I18" s="83" t="s">
        <v>26</v>
      </c>
      <c r="J18" s="83"/>
      <c r="K18" s="83"/>
    </row>
    <row r="19" spans="1:11" ht="21.95" customHeight="1" x14ac:dyDescent="0.15">
      <c r="A19" s="84" t="s">
        <v>32</v>
      </c>
      <c r="B19" s="7" t="s">
        <v>33</v>
      </c>
      <c r="C19" s="34">
        <v>300</v>
      </c>
      <c r="D19" s="34">
        <v>500</v>
      </c>
      <c r="E19" s="34">
        <v>450</v>
      </c>
      <c r="F19" s="34">
        <v>450</v>
      </c>
      <c r="G19" s="34">
        <v>380</v>
      </c>
      <c r="H19" s="34">
        <v>310</v>
      </c>
      <c r="I19" s="34">
        <v>310</v>
      </c>
      <c r="J19" s="34">
        <v>550</v>
      </c>
      <c r="K19" s="34">
        <v>490</v>
      </c>
    </row>
    <row r="20" spans="1:11" ht="28.5" customHeight="1" x14ac:dyDescent="0.15">
      <c r="A20" s="84"/>
      <c r="B20" s="8" t="s">
        <v>34</v>
      </c>
      <c r="C20" s="85" t="s">
        <v>167</v>
      </c>
      <c r="D20" s="85"/>
      <c r="E20" s="85"/>
      <c r="F20" s="85" t="s">
        <v>35</v>
      </c>
      <c r="G20" s="85"/>
      <c r="H20" s="85"/>
      <c r="I20" s="85" t="s">
        <v>172</v>
      </c>
      <c r="J20" s="85"/>
      <c r="K20" s="85"/>
    </row>
    <row r="21" spans="1:11" ht="21.95" customHeight="1" x14ac:dyDescent="0.15">
      <c r="A21" s="86" t="s">
        <v>36</v>
      </c>
      <c r="B21" s="9" t="s">
        <v>37</v>
      </c>
      <c r="C21" s="83">
        <v>540</v>
      </c>
      <c r="D21" s="83"/>
      <c r="E21" s="83"/>
      <c r="F21" s="83">
        <v>2720</v>
      </c>
      <c r="G21" s="83"/>
      <c r="H21" s="83"/>
      <c r="I21" s="83">
        <v>2680</v>
      </c>
      <c r="J21" s="83"/>
      <c r="K21" s="83"/>
    </row>
    <row r="22" spans="1:11" ht="21.95" customHeight="1" x14ac:dyDescent="0.15">
      <c r="A22" s="86"/>
      <c r="B22" s="9" t="s">
        <v>38</v>
      </c>
      <c r="C22" s="83">
        <v>1080</v>
      </c>
      <c r="D22" s="83"/>
      <c r="E22" s="83"/>
      <c r="F22" s="83">
        <v>950</v>
      </c>
      <c r="G22" s="83"/>
      <c r="H22" s="83"/>
      <c r="I22" s="83">
        <v>800</v>
      </c>
      <c r="J22" s="83"/>
      <c r="K22" s="83"/>
    </row>
    <row r="23" spans="1:11" ht="21.95" customHeight="1" x14ac:dyDescent="0.15">
      <c r="A23" s="53" t="s">
        <v>39</v>
      </c>
      <c r="B23" s="7" t="s">
        <v>40</v>
      </c>
      <c r="C23" s="83">
        <v>23</v>
      </c>
      <c r="D23" s="83"/>
      <c r="E23" s="83"/>
      <c r="F23" s="83">
        <v>22</v>
      </c>
      <c r="G23" s="83"/>
      <c r="H23" s="83"/>
      <c r="I23" s="83">
        <v>22</v>
      </c>
      <c r="J23" s="83"/>
      <c r="K23" s="83"/>
    </row>
    <row r="24" spans="1:11" ht="21.95" customHeight="1" x14ac:dyDescent="0.15">
      <c r="A24" s="53"/>
      <c r="B24" s="7" t="s">
        <v>41</v>
      </c>
      <c r="C24" s="83">
        <v>270</v>
      </c>
      <c r="D24" s="83"/>
      <c r="E24" s="83"/>
      <c r="F24" s="83">
        <v>270</v>
      </c>
      <c r="G24" s="83"/>
      <c r="H24" s="83"/>
      <c r="I24" s="83">
        <v>268</v>
      </c>
      <c r="J24" s="83"/>
      <c r="K24" s="83"/>
    </row>
    <row r="25" spans="1:11" ht="21.95" customHeight="1" x14ac:dyDescent="0.15">
      <c r="A25" s="53"/>
      <c r="B25" s="7" t="s">
        <v>42</v>
      </c>
      <c r="C25" s="83">
        <v>1</v>
      </c>
      <c r="D25" s="83"/>
      <c r="E25" s="83"/>
      <c r="F25" s="83">
        <v>1</v>
      </c>
      <c r="G25" s="83"/>
      <c r="H25" s="83"/>
      <c r="I25" s="83">
        <v>1</v>
      </c>
      <c r="J25" s="83"/>
      <c r="K25" s="83"/>
    </row>
    <row r="26" spans="1:11" ht="21.95" customHeight="1" x14ac:dyDescent="0.15">
      <c r="A26" s="63" t="s" ph="1">
        <v>43</v>
      </c>
      <c r="B26" s="64" ph="1"/>
      <c r="C26" s="69" t="s">
        <v>133</v>
      </c>
      <c r="D26" s="70"/>
      <c r="E26" s="71"/>
      <c r="F26" s="69" t="s">
        <v>169</v>
      </c>
      <c r="G26" s="70"/>
      <c r="H26" s="71"/>
      <c r="I26" s="69" t="s">
        <v>173</v>
      </c>
      <c r="J26" s="70"/>
      <c r="K26" s="71"/>
    </row>
    <row r="27" spans="1:11" ht="21.95" customHeight="1" x14ac:dyDescent="0.15">
      <c r="A27" s="65" ph="1"/>
      <c r="B27" s="66" ph="1"/>
      <c r="C27" s="72"/>
      <c r="D27" s="73"/>
      <c r="E27" s="74"/>
      <c r="F27" s="72"/>
      <c r="G27" s="73"/>
      <c r="H27" s="74"/>
      <c r="I27" s="72"/>
      <c r="J27" s="73"/>
      <c r="K27" s="74"/>
    </row>
    <row r="28" spans="1:11" ht="76.5" customHeight="1" x14ac:dyDescent="0.15">
      <c r="A28" s="67" ph="1"/>
      <c r="B28" s="68" ph="1"/>
      <c r="C28" s="75"/>
      <c r="D28" s="76"/>
      <c r="E28" s="77"/>
      <c r="F28" s="75"/>
      <c r="G28" s="76"/>
      <c r="H28" s="77"/>
      <c r="I28" s="75"/>
      <c r="J28" s="76"/>
      <c r="K28" s="77"/>
    </row>
    <row r="29" spans="1:11" ht="24" customHeight="1" x14ac:dyDescent="0.15">
      <c r="A29" s="78" t="s">
        <v>44</v>
      </c>
      <c r="B29" s="79"/>
      <c r="C29" s="80" t="s">
        <v>168</v>
      </c>
      <c r="D29" s="81"/>
      <c r="E29" s="82"/>
      <c r="F29" s="80" t="s">
        <v>170</v>
      </c>
      <c r="G29" s="81"/>
      <c r="H29" s="82"/>
      <c r="I29" s="80" t="s">
        <v>123</v>
      </c>
      <c r="J29" s="81"/>
      <c r="K29" s="82"/>
    </row>
    <row r="30" spans="1:11" ht="18.75" x14ac:dyDescent="0.15">
      <c r="B30" s="52" t="s">
        <v>46</v>
      </c>
      <c r="C30" s="52"/>
      <c r="D30" s="52"/>
      <c r="E30" s="52"/>
      <c r="F30" s="52"/>
      <c r="G30" s="52"/>
      <c r="H30" s="52"/>
      <c r="I30" s="52"/>
    </row>
    <row r="31" spans="1:11" ht="14.25" x14ac:dyDescent="0.15">
      <c r="A31" s="53"/>
      <c r="B31" s="39" t="s">
        <v>11</v>
      </c>
      <c r="C31" s="16" t="s">
        <v>47</v>
      </c>
      <c r="D31" s="16" t="s">
        <v>48</v>
      </c>
      <c r="E31" s="55" t="s">
        <v>49</v>
      </c>
      <c r="F31" s="56"/>
      <c r="G31" s="57" t="s">
        <v>50</v>
      </c>
      <c r="H31" s="58"/>
      <c r="I31" s="59" t="s">
        <v>51</v>
      </c>
      <c r="J31" s="60"/>
    </row>
    <row r="32" spans="1:11" ht="15.75" x14ac:dyDescent="0.15">
      <c r="A32" s="54"/>
      <c r="B32" s="61" t="s">
        <v>52</v>
      </c>
      <c r="C32" s="11" t="s">
        <v>53</v>
      </c>
      <c r="D32" s="11" t="s">
        <v>54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17">
        <v>0</v>
      </c>
    </row>
    <row r="33" spans="1:10" ht="15.75" x14ac:dyDescent="0.15">
      <c r="A33" s="54"/>
      <c r="B33" s="61"/>
      <c r="C33" s="12" t="s">
        <v>55</v>
      </c>
      <c r="D33" s="12" t="s">
        <v>56</v>
      </c>
      <c r="E33" s="37">
        <v>9.24</v>
      </c>
      <c r="F33" s="37">
        <v>9.2200000000000006</v>
      </c>
      <c r="G33" s="37">
        <v>9.17</v>
      </c>
      <c r="H33" s="34">
        <v>9.33</v>
      </c>
      <c r="I33" s="37">
        <v>9.15</v>
      </c>
      <c r="J33" s="17">
        <v>9.1999999999999993</v>
      </c>
    </row>
    <row r="34" spans="1:10" ht="15.75" x14ac:dyDescent="0.15">
      <c r="A34" s="54"/>
      <c r="B34" s="61"/>
      <c r="C34" s="11" t="s">
        <v>57</v>
      </c>
      <c r="D34" s="11" t="s">
        <v>58</v>
      </c>
      <c r="E34" s="37">
        <v>10.32</v>
      </c>
      <c r="F34" s="37">
        <v>12.43</v>
      </c>
      <c r="G34" s="37">
        <v>11.37</v>
      </c>
      <c r="H34" s="34">
        <v>9.4700000000000006</v>
      </c>
      <c r="I34" s="37">
        <v>9.86</v>
      </c>
      <c r="J34" s="17">
        <v>10.27</v>
      </c>
    </row>
    <row r="35" spans="1:10" ht="18.75" x14ac:dyDescent="0.15">
      <c r="A35" s="54"/>
      <c r="B35" s="61"/>
      <c r="C35" s="12" t="s">
        <v>59</v>
      </c>
      <c r="D35" s="11" t="s">
        <v>60</v>
      </c>
      <c r="E35" s="37">
        <v>10.08</v>
      </c>
      <c r="F35" s="37">
        <v>11.1</v>
      </c>
      <c r="G35" s="30">
        <v>11</v>
      </c>
      <c r="H35" s="34">
        <v>12.1</v>
      </c>
      <c r="I35" s="37">
        <v>8.93</v>
      </c>
      <c r="J35" s="17">
        <v>8.7899999999999991</v>
      </c>
    </row>
    <row r="36" spans="1:10" ht="16.5" x14ac:dyDescent="0.15">
      <c r="A36" s="54"/>
      <c r="B36" s="61"/>
      <c r="C36" s="13" t="s">
        <v>61</v>
      </c>
      <c r="D36" s="11" t="s">
        <v>62</v>
      </c>
      <c r="E36" s="30">
        <v>5.32</v>
      </c>
      <c r="F36" s="30">
        <v>5.16</v>
      </c>
      <c r="G36" s="30">
        <v>14.6</v>
      </c>
      <c r="H36" s="32">
        <v>6.3</v>
      </c>
      <c r="I36" s="37">
        <v>13.1</v>
      </c>
      <c r="J36" s="17">
        <v>11</v>
      </c>
    </row>
    <row r="37" spans="1:10" ht="14.25" x14ac:dyDescent="0.15">
      <c r="A37" s="54"/>
      <c r="B37" s="61" t="s">
        <v>63</v>
      </c>
      <c r="C37" s="11" t="s">
        <v>53</v>
      </c>
      <c r="D37" s="11" t="s">
        <v>62</v>
      </c>
      <c r="E37" s="37">
        <v>1</v>
      </c>
      <c r="F37" s="37">
        <v>1</v>
      </c>
      <c r="G37" s="37">
        <v>1</v>
      </c>
      <c r="H37" s="34">
        <v>1</v>
      </c>
      <c r="I37" s="37">
        <v>1</v>
      </c>
      <c r="J37" s="17">
        <v>1</v>
      </c>
    </row>
    <row r="38" spans="1:10" ht="15.75" x14ac:dyDescent="0.15">
      <c r="A38" s="54"/>
      <c r="B38" s="61"/>
      <c r="C38" s="12" t="s">
        <v>55</v>
      </c>
      <c r="D38" s="12" t="s">
        <v>64</v>
      </c>
      <c r="E38" s="37">
        <v>10.050000000000001</v>
      </c>
      <c r="F38" s="37">
        <v>10.09</v>
      </c>
      <c r="G38" s="37">
        <v>10.029999999999999</v>
      </c>
      <c r="H38" s="34">
        <v>10.08</v>
      </c>
      <c r="I38" s="37">
        <v>10.17</v>
      </c>
      <c r="J38" s="17">
        <v>10.19</v>
      </c>
    </row>
    <row r="39" spans="1:10" ht="15.75" x14ac:dyDescent="0.15">
      <c r="A39" s="54"/>
      <c r="B39" s="61"/>
      <c r="C39" s="11" t="s">
        <v>57</v>
      </c>
      <c r="D39" s="11" t="s">
        <v>65</v>
      </c>
      <c r="E39" s="37">
        <v>38.799999999999997</v>
      </c>
      <c r="F39" s="37">
        <v>32.200000000000003</v>
      </c>
      <c r="G39" s="37">
        <v>5.19</v>
      </c>
      <c r="H39" s="34">
        <v>46.4</v>
      </c>
      <c r="I39" s="37">
        <v>41.5</v>
      </c>
      <c r="J39" s="17">
        <v>32.1</v>
      </c>
    </row>
    <row r="40" spans="1:10" ht="15.75" x14ac:dyDescent="0.25">
      <c r="A40" s="54"/>
      <c r="B40" s="61"/>
      <c r="C40" s="13" t="s">
        <v>66</v>
      </c>
      <c r="D40" s="12" t="s">
        <v>67</v>
      </c>
      <c r="E40" s="37">
        <v>5.41</v>
      </c>
      <c r="F40" s="37">
        <v>5.57</v>
      </c>
      <c r="G40" s="37">
        <v>5.4</v>
      </c>
      <c r="H40" s="34">
        <v>5.33</v>
      </c>
      <c r="I40" s="37">
        <v>5.2</v>
      </c>
      <c r="J40" s="17">
        <v>5.17</v>
      </c>
    </row>
    <row r="41" spans="1:10" ht="16.5" x14ac:dyDescent="0.15">
      <c r="A41" s="54"/>
      <c r="B41" s="61"/>
      <c r="C41" s="13" t="s">
        <v>68</v>
      </c>
      <c r="D41" s="11" t="s">
        <v>69</v>
      </c>
      <c r="E41" s="37">
        <v>8.35</v>
      </c>
      <c r="F41" s="37">
        <v>8.83</v>
      </c>
      <c r="G41" s="37">
        <v>8.5500000000000007</v>
      </c>
      <c r="H41" s="34">
        <v>9.02</v>
      </c>
      <c r="I41" s="37">
        <v>7.93</v>
      </c>
      <c r="J41" s="17">
        <v>7.87</v>
      </c>
    </row>
    <row r="42" spans="1:10" ht="18.75" x14ac:dyDescent="0.15">
      <c r="A42" s="54"/>
      <c r="B42" s="61"/>
      <c r="C42" s="12" t="s">
        <v>59</v>
      </c>
      <c r="D42" s="11" t="s">
        <v>70</v>
      </c>
      <c r="E42" s="37">
        <v>860</v>
      </c>
      <c r="F42" s="37">
        <v>787</v>
      </c>
      <c r="G42" s="37">
        <v>657</v>
      </c>
      <c r="H42" s="34">
        <v>675</v>
      </c>
      <c r="I42" s="37">
        <v>643</v>
      </c>
      <c r="J42" s="17">
        <v>780</v>
      </c>
    </row>
    <row r="43" spans="1:10" ht="15.75" x14ac:dyDescent="0.15">
      <c r="A43" s="54"/>
      <c r="B43" s="61" t="s">
        <v>71</v>
      </c>
      <c r="C43" s="13" t="s">
        <v>1</v>
      </c>
      <c r="D43" s="11" t="s">
        <v>72</v>
      </c>
      <c r="E43" s="37">
        <v>7.4</v>
      </c>
      <c r="F43" s="37">
        <v>9.16</v>
      </c>
      <c r="G43" s="37">
        <v>10.87</v>
      </c>
      <c r="H43" s="34">
        <v>9.39</v>
      </c>
      <c r="I43" s="37">
        <v>9.4499999999999993</v>
      </c>
      <c r="J43" s="17">
        <v>9.18</v>
      </c>
    </row>
    <row r="44" spans="1:10" ht="18.75" x14ac:dyDescent="0.15">
      <c r="A44" s="54"/>
      <c r="B44" s="61"/>
      <c r="C44" s="12" t="s">
        <v>73</v>
      </c>
      <c r="D44" s="11" t="s">
        <v>74</v>
      </c>
      <c r="E44" s="37">
        <v>5.16</v>
      </c>
      <c r="F44" s="37">
        <v>4.13</v>
      </c>
      <c r="G44" s="37">
        <v>4.13</v>
      </c>
      <c r="H44" s="34">
        <v>4.63</v>
      </c>
      <c r="I44" s="37">
        <v>4.07</v>
      </c>
      <c r="J44" s="17">
        <v>4.22</v>
      </c>
    </row>
    <row r="45" spans="1:10" ht="16.5" x14ac:dyDescent="0.15">
      <c r="A45" s="54"/>
      <c r="B45" s="61"/>
      <c r="C45" s="13" t="s">
        <v>75</v>
      </c>
      <c r="D45" s="11" t="s">
        <v>76</v>
      </c>
      <c r="E45" s="37">
        <v>6.08</v>
      </c>
      <c r="F45" s="37">
        <v>6.29</v>
      </c>
      <c r="G45" s="37">
        <v>11.6</v>
      </c>
      <c r="H45" s="34">
        <v>4.49</v>
      </c>
      <c r="I45" s="37">
        <v>2.46</v>
      </c>
      <c r="J45" s="17">
        <v>4.33</v>
      </c>
    </row>
    <row r="46" spans="1:10" ht="15.75" x14ac:dyDescent="0.15">
      <c r="A46" s="54"/>
      <c r="B46" s="61" t="s">
        <v>77</v>
      </c>
      <c r="C46" s="13" t="s">
        <v>1</v>
      </c>
      <c r="D46" s="11" t="s">
        <v>72</v>
      </c>
      <c r="E46" s="37">
        <v>18.43</v>
      </c>
      <c r="F46" s="37">
        <v>14.36</v>
      </c>
      <c r="G46" s="37">
        <v>13.35</v>
      </c>
      <c r="H46" s="34">
        <v>10.23</v>
      </c>
      <c r="I46" s="37">
        <v>9.1999999999999993</v>
      </c>
      <c r="J46" s="17">
        <v>8.58</v>
      </c>
    </row>
    <row r="47" spans="1:10" ht="18.75" x14ac:dyDescent="0.15">
      <c r="A47" s="54"/>
      <c r="B47" s="61"/>
      <c r="C47" s="12" t="s">
        <v>73</v>
      </c>
      <c r="D47" s="11" t="s">
        <v>74</v>
      </c>
      <c r="E47" s="37">
        <v>2.6</v>
      </c>
      <c r="F47" s="37">
        <v>1.9</v>
      </c>
      <c r="G47" s="37">
        <v>2.1</v>
      </c>
      <c r="H47" s="34">
        <v>19.399999999999999</v>
      </c>
      <c r="I47" s="37">
        <v>11.2</v>
      </c>
      <c r="J47" s="17">
        <v>5.6</v>
      </c>
    </row>
    <row r="48" spans="1:10" ht="16.5" x14ac:dyDescent="0.15">
      <c r="A48" s="54"/>
      <c r="B48" s="61"/>
      <c r="C48" s="13" t="s">
        <v>75</v>
      </c>
      <c r="D48" s="11" t="s">
        <v>76</v>
      </c>
      <c r="E48" s="37">
        <v>6.79</v>
      </c>
      <c r="F48" s="37">
        <v>6.13</v>
      </c>
      <c r="G48" s="37">
        <v>7.21</v>
      </c>
      <c r="H48" s="34">
        <v>17.2</v>
      </c>
      <c r="I48" s="37">
        <v>8.59</v>
      </c>
      <c r="J48" s="17">
        <v>7.89</v>
      </c>
    </row>
    <row r="49" spans="1:13" ht="14.25" x14ac:dyDescent="0.15">
      <c r="A49" s="54"/>
      <c r="B49" s="61" t="s">
        <v>78</v>
      </c>
      <c r="C49" s="11" t="s">
        <v>79</v>
      </c>
      <c r="D49" s="37" t="s">
        <v>80</v>
      </c>
      <c r="E49" s="37">
        <v>0</v>
      </c>
      <c r="F49" s="37">
        <v>0</v>
      </c>
      <c r="G49" s="37">
        <v>0</v>
      </c>
      <c r="H49" s="34">
        <v>0</v>
      </c>
      <c r="I49" s="37">
        <v>0</v>
      </c>
      <c r="J49" s="17">
        <v>0</v>
      </c>
    </row>
    <row r="50" spans="1:13" ht="15.75" x14ac:dyDescent="0.15">
      <c r="A50" s="54"/>
      <c r="B50" s="61"/>
      <c r="C50" s="12" t="s">
        <v>81</v>
      </c>
      <c r="D50" s="11" t="s">
        <v>82</v>
      </c>
      <c r="E50" s="37">
        <v>9.39</v>
      </c>
      <c r="F50" s="37">
        <v>9.42</v>
      </c>
      <c r="G50" s="37">
        <v>9.34</v>
      </c>
      <c r="H50" s="34">
        <v>9.2799999999999994</v>
      </c>
      <c r="I50" s="37">
        <v>9.2899999999999991</v>
      </c>
      <c r="J50" s="17">
        <v>9.33</v>
      </c>
    </row>
    <row r="51" spans="1:13" ht="15.75" x14ac:dyDescent="0.15">
      <c r="A51" s="54"/>
      <c r="B51" s="61"/>
      <c r="C51" s="11" t="s">
        <v>83</v>
      </c>
      <c r="D51" s="11" t="s">
        <v>84</v>
      </c>
      <c r="E51" s="37">
        <v>10.86</v>
      </c>
      <c r="F51" s="37">
        <v>12.66</v>
      </c>
      <c r="G51" s="37">
        <v>16.100000000000001</v>
      </c>
      <c r="H51" s="34">
        <v>19.239999999999998</v>
      </c>
      <c r="I51" s="37">
        <v>10.85</v>
      </c>
      <c r="J51" s="17">
        <v>11.26</v>
      </c>
    </row>
    <row r="52" spans="1:13" ht="18.75" x14ac:dyDescent="0.15">
      <c r="A52" s="54"/>
      <c r="B52" s="61"/>
      <c r="C52" s="12" t="s">
        <v>73</v>
      </c>
      <c r="D52" s="11" t="s">
        <v>74</v>
      </c>
      <c r="E52" s="37">
        <v>15.7</v>
      </c>
      <c r="F52" s="37">
        <v>15.8</v>
      </c>
      <c r="G52" s="37">
        <v>13.6</v>
      </c>
      <c r="H52" s="34">
        <v>12.2</v>
      </c>
      <c r="I52" s="37">
        <v>10.7</v>
      </c>
      <c r="J52" s="17">
        <v>8.9</v>
      </c>
    </row>
    <row r="53" spans="1:13" ht="16.5" x14ac:dyDescent="0.15">
      <c r="A53" s="54"/>
      <c r="B53" s="62"/>
      <c r="C53" s="14" t="s">
        <v>75</v>
      </c>
      <c r="D53" s="11" t="s">
        <v>85</v>
      </c>
      <c r="E53" s="15">
        <v>3.77</v>
      </c>
      <c r="F53" s="15">
        <v>3.22</v>
      </c>
      <c r="G53" s="15">
        <v>3.69</v>
      </c>
      <c r="H53" s="34">
        <v>3.47</v>
      </c>
      <c r="I53" s="37">
        <v>3.15</v>
      </c>
      <c r="J53" s="17">
        <v>3.89</v>
      </c>
    </row>
    <row r="54" spans="1:13" ht="14.25" x14ac:dyDescent="0.15">
      <c r="A54" s="18" t="s">
        <v>86</v>
      </c>
      <c r="B54" s="18" t="s">
        <v>87</v>
      </c>
      <c r="C54" s="19">
        <v>8.4499999999999993</v>
      </c>
      <c r="D54" s="18" t="s">
        <v>88</v>
      </c>
      <c r="E54" s="19">
        <v>80</v>
      </c>
      <c r="F54" s="18" t="s">
        <v>89</v>
      </c>
      <c r="G54" s="19">
        <v>98</v>
      </c>
      <c r="H54" s="18" t="s">
        <v>90</v>
      </c>
      <c r="I54" s="19">
        <v>0.2</v>
      </c>
      <c r="J54" s="17"/>
    </row>
    <row r="55" spans="1:13" ht="14.25" x14ac:dyDescent="0.15">
      <c r="A55" s="38"/>
      <c r="B55" s="43" t="s">
        <v>91</v>
      </c>
      <c r="C55" s="43"/>
      <c r="D55" s="43"/>
      <c r="E55" s="43"/>
      <c r="F55" s="44" t="s">
        <v>92</v>
      </c>
      <c r="G55" s="44"/>
      <c r="H55" s="44"/>
      <c r="I55" s="44"/>
      <c r="J55" s="45" t="s">
        <v>93</v>
      </c>
      <c r="K55" s="45"/>
      <c r="L55" s="45"/>
      <c r="M55" s="45"/>
    </row>
    <row r="56" spans="1:13" ht="18.75" x14ac:dyDescent="0.25">
      <c r="A56" s="20" t="s">
        <v>94</v>
      </c>
      <c r="B56" s="21" t="s">
        <v>95</v>
      </c>
      <c r="C56" s="21" t="s">
        <v>96</v>
      </c>
      <c r="D56" s="21" t="s">
        <v>95</v>
      </c>
      <c r="E56" s="21" t="s">
        <v>96</v>
      </c>
      <c r="F56" s="22" t="s">
        <v>95</v>
      </c>
      <c r="G56" s="22" t="s">
        <v>96</v>
      </c>
      <c r="H56" s="22" t="s">
        <v>95</v>
      </c>
      <c r="I56" s="22" t="s">
        <v>96</v>
      </c>
      <c r="J56" s="23" t="s">
        <v>95</v>
      </c>
      <c r="K56" s="23" t="s">
        <v>96</v>
      </c>
      <c r="L56" s="23" t="s">
        <v>95</v>
      </c>
      <c r="M56" s="23" t="s">
        <v>96</v>
      </c>
    </row>
    <row r="57" spans="1:13" ht="18.75" x14ac:dyDescent="0.25">
      <c r="A57" s="24" t="s">
        <v>97</v>
      </c>
      <c r="B57" s="25"/>
      <c r="C57" s="25"/>
      <c r="D57" s="28"/>
      <c r="E57" s="25"/>
      <c r="F57" s="25"/>
      <c r="G57" s="29"/>
      <c r="H57" s="25"/>
      <c r="I57" s="25"/>
      <c r="J57" s="17"/>
      <c r="K57" s="17"/>
      <c r="L57" s="17"/>
      <c r="M57" s="17"/>
    </row>
    <row r="58" spans="1:13" ht="18.75" x14ac:dyDescent="0.25">
      <c r="A58" s="24" t="s">
        <v>4</v>
      </c>
      <c r="B58" s="25">
        <v>3.24</v>
      </c>
      <c r="C58" s="25"/>
      <c r="D58" s="28">
        <v>18</v>
      </c>
      <c r="E58" s="25"/>
      <c r="F58" s="25">
        <v>45.7</v>
      </c>
      <c r="G58" s="29"/>
      <c r="H58" s="25">
        <v>9.56</v>
      </c>
      <c r="J58" s="17">
        <v>17.5</v>
      </c>
      <c r="K58" s="17"/>
      <c r="L58" s="17">
        <v>11.7</v>
      </c>
      <c r="M58" s="17"/>
    </row>
    <row r="59" spans="1:13" ht="18.75" x14ac:dyDescent="0.25">
      <c r="A59" s="24" t="s">
        <v>5</v>
      </c>
      <c r="B59" s="25">
        <v>19.600000000000001</v>
      </c>
      <c r="C59" s="25"/>
      <c r="D59" s="28">
        <v>25.1</v>
      </c>
      <c r="E59" s="25"/>
      <c r="F59" s="25">
        <v>166</v>
      </c>
      <c r="G59" s="29"/>
      <c r="H59" s="25"/>
      <c r="I59" s="25"/>
      <c r="J59" s="17">
        <v>2.85</v>
      </c>
      <c r="K59" s="17"/>
      <c r="L59" s="17">
        <v>4.5999999999999996</v>
      </c>
      <c r="M59" s="17"/>
    </row>
    <row r="60" spans="1:13" ht="18.75" x14ac:dyDescent="0.1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8"/>
    </row>
    <row r="61" spans="1:13" ht="18.75" x14ac:dyDescent="0.25">
      <c r="A61" s="26" t="s">
        <v>98</v>
      </c>
      <c r="B61" s="25"/>
      <c r="C61" s="25"/>
      <c r="D61" s="28"/>
      <c r="E61" s="25"/>
      <c r="F61" s="25"/>
      <c r="G61" s="29"/>
      <c r="H61" s="25"/>
      <c r="I61" s="17">
        <v>37.299999999999997</v>
      </c>
      <c r="J61" s="17"/>
      <c r="K61" s="17">
        <v>37.700000000000003</v>
      </c>
      <c r="M61" s="17">
        <v>36.200000000000003</v>
      </c>
    </row>
    <row r="62" spans="1:13" ht="18.75" x14ac:dyDescent="0.25">
      <c r="A62" s="26" t="s">
        <v>6</v>
      </c>
      <c r="B62" s="25"/>
      <c r="C62" s="25">
        <v>20.9</v>
      </c>
      <c r="D62" s="28"/>
      <c r="E62" s="25">
        <v>37.4</v>
      </c>
      <c r="F62" s="25"/>
      <c r="G62" s="33">
        <v>48.8</v>
      </c>
      <c r="H62" s="25"/>
      <c r="I62" s="17">
        <v>13.57</v>
      </c>
      <c r="J62" s="17"/>
      <c r="K62" s="17">
        <v>185</v>
      </c>
      <c r="L62" s="17"/>
      <c r="M62" s="17"/>
    </row>
    <row r="63" spans="1:13" ht="18.75" x14ac:dyDescent="0.25">
      <c r="A63" s="26" t="s">
        <v>7</v>
      </c>
      <c r="B63" s="25"/>
      <c r="C63" s="25">
        <v>46.9</v>
      </c>
      <c r="D63" s="28"/>
      <c r="E63" s="25">
        <v>62.5</v>
      </c>
      <c r="F63" s="25"/>
      <c r="G63" s="29">
        <v>71.7</v>
      </c>
      <c r="H63" s="25"/>
      <c r="I63" s="25"/>
      <c r="J63" s="17"/>
      <c r="K63" s="17"/>
      <c r="M63" s="17">
        <v>71.7</v>
      </c>
    </row>
    <row r="64" spans="1:13" ht="18.75" x14ac:dyDescent="0.1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</row>
    <row r="65" spans="1:13" ht="18.75" x14ac:dyDescent="0.25">
      <c r="A65" s="27" t="s">
        <v>99</v>
      </c>
      <c r="B65" s="25">
        <v>5.76</v>
      </c>
      <c r="C65" s="25">
        <v>13.6</v>
      </c>
      <c r="D65" s="28">
        <v>5.18</v>
      </c>
      <c r="E65" s="25">
        <v>12.8</v>
      </c>
      <c r="F65" s="25">
        <v>14.4</v>
      </c>
      <c r="G65" s="29">
        <v>4.6399999999999997</v>
      </c>
      <c r="H65" s="25">
        <v>10.9</v>
      </c>
      <c r="I65" s="17">
        <v>3.32</v>
      </c>
      <c r="J65" s="17">
        <v>5.0199999999999996</v>
      </c>
      <c r="K65" s="17">
        <v>3.6</v>
      </c>
      <c r="L65" s="17">
        <v>8.3000000000000007</v>
      </c>
      <c r="M65" s="17">
        <v>6.7</v>
      </c>
    </row>
    <row r="66" spans="1:13" ht="18.75" x14ac:dyDescent="0.25">
      <c r="A66" s="27" t="s">
        <v>8</v>
      </c>
      <c r="B66" s="31">
        <v>7.86</v>
      </c>
      <c r="C66" s="25">
        <v>14.4</v>
      </c>
      <c r="D66" s="28">
        <v>6.65</v>
      </c>
      <c r="E66" s="25">
        <v>13.1</v>
      </c>
      <c r="F66" s="25">
        <v>16.399999999999999</v>
      </c>
      <c r="G66" s="29">
        <v>7.89</v>
      </c>
      <c r="H66" s="25">
        <v>11.4</v>
      </c>
      <c r="I66" s="17">
        <v>6.56</v>
      </c>
      <c r="J66" s="17">
        <v>12.6</v>
      </c>
      <c r="K66" s="17">
        <v>6.1</v>
      </c>
      <c r="L66" s="17">
        <v>11.5</v>
      </c>
      <c r="M66" s="17">
        <v>10.199999999999999</v>
      </c>
    </row>
    <row r="67" spans="1:13" ht="18.75" x14ac:dyDescent="0.25">
      <c r="A67" s="27" t="s">
        <v>9</v>
      </c>
      <c r="B67" s="31">
        <v>4.08</v>
      </c>
      <c r="C67" s="25">
        <v>15.1</v>
      </c>
      <c r="D67" s="28">
        <v>3.79</v>
      </c>
      <c r="E67" s="25">
        <v>15.6</v>
      </c>
      <c r="F67" s="25">
        <v>0.72</v>
      </c>
      <c r="G67" s="29">
        <v>10.23</v>
      </c>
      <c r="H67" s="25"/>
      <c r="I67" s="25"/>
      <c r="J67" s="17"/>
      <c r="K67" s="17"/>
      <c r="L67" s="17">
        <v>5.61</v>
      </c>
      <c r="M67" s="17">
        <v>10.199999999999999</v>
      </c>
    </row>
    <row r="68" spans="1:13" ht="18.75" x14ac:dyDescent="0.25">
      <c r="A68" s="27" t="s">
        <v>10</v>
      </c>
      <c r="B68" s="25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2022-12-02T10:56:26Z</dcterms:modified>
</cp:coreProperties>
</file>