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55" windowHeight="12270" tabRatio="946" firstSheet="10" activeTab="13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2日" sheetId="26" r:id="rId21"/>
    <sheet name="20日" sheetId="24" r:id="rId22"/>
    <sheet name="21日" sheetId="25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44525"/>
</workbook>
</file>

<file path=xl/sharedStrings.xml><?xml version="1.0" encoding="utf-8"?>
<sst xmlns="http://schemas.openxmlformats.org/spreadsheetml/2006/main" count="5356" uniqueCount="274">
  <si>
    <t>项目</t>
  </si>
  <si>
    <t>(  )夜</t>
  </si>
  <si>
    <t>(  )白</t>
  </si>
  <si>
    <t>(  )中</t>
  </si>
  <si>
    <t>除盐水流量累计</t>
  </si>
  <si>
    <t>自用（累计）</t>
  </si>
  <si>
    <t>外送（累计）</t>
  </si>
  <si>
    <t>自用（当班）</t>
  </si>
  <si>
    <t>外送（当班）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</si>
  <si>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</si>
  <si>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</si>
  <si>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</si>
  <si>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</si>
  <si>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</si>
  <si>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</si>
  <si>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</si>
  <si>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</si>
  <si>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</si>
  <si>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</si>
  <si>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</si>
  <si>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</si>
  <si>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</si>
  <si>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</si>
  <si>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</si>
  <si>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</si>
  <si>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</si>
  <si>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</si>
  <si>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</si>
  <si>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</si>
  <si>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</si>
  <si>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</si>
  <si>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</si>
  <si>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</si>
  <si>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</si>
  <si>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</si>
  <si>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</si>
  <si>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</si>
  <si>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</si>
  <si>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</si>
  <si>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</si>
  <si>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</si>
  <si>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</si>
  <si>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</si>
  <si>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</si>
  <si>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</si>
  <si>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2.0</t>
    </r>
  </si>
  <si>
    <r>
      <rPr>
        <sz val="12"/>
        <rFont val="Times New Roman"/>
        <charset val="134"/>
      </rPr>
      <t>PH</t>
    </r>
    <r>
      <rPr>
        <sz val="12"/>
        <rFont val="宋体"/>
        <charset val="134"/>
      </rPr>
      <t>值</t>
    </r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</si>
  <si>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9.5</t>
    </r>
  </si>
  <si>
    <t>电导率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</si>
  <si>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0.2</t>
    </r>
  </si>
  <si>
    <r>
      <rPr>
        <sz val="12"/>
        <rFont val="Times New Roman"/>
        <charset val="134"/>
      </rPr>
      <t>SiO</t>
    </r>
    <r>
      <rPr>
        <vertAlign val="subscript"/>
        <sz val="12"/>
        <rFont val="Times New Roman"/>
        <charset val="134"/>
      </rPr>
      <t>2</t>
    </r>
    <r>
      <rPr>
        <sz val="12"/>
        <rFont val="宋体"/>
        <charset val="134"/>
      </rPr>
      <t>，</t>
    </r>
    <r>
      <rPr>
        <sz val="12"/>
        <rFont val="Times New Roman"/>
        <charset val="134"/>
      </rPr>
      <t>μg/L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</si>
  <si>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</si>
  <si>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，μg/L</t>
    </r>
  </si>
  <si>
    <t>参考</t>
  </si>
  <si>
    <t>炉水</t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</si>
  <si>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10.5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</si>
  <si>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150</t>
    </r>
  </si>
  <si>
    <r>
      <rPr>
        <sz val="12"/>
        <rFont val="宋体"/>
        <charset val="134"/>
      </rPr>
      <t>磷酸盐，</t>
    </r>
    <r>
      <rPr>
        <sz val="12"/>
        <rFont val="Times New Roman"/>
        <charset val="134"/>
      </rPr>
      <t>mg/L</t>
    </r>
  </si>
  <si>
    <r>
      <rPr>
        <sz val="12"/>
        <rFont val="Times New Roman"/>
        <charset val="134"/>
      </rPr>
      <t>2.0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</si>
  <si>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，mg/L</t>
    </r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</si>
  <si>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1.0</t>
    </r>
  </si>
  <si>
    <t>≤2000</t>
  </si>
  <si>
    <t>饱和蒸汽</t>
  </si>
  <si>
    <t>电导率，μs/cm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</si>
  <si>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</si>
  <si>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</si>
  <si>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</si>
  <si>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</si>
  <si>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</si>
  <si>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</si>
  <si>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</si>
  <si>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</si>
  <si>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</si>
  <si>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</si>
  <si>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</si>
  <si>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</si>
  <si>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</si>
  <si>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</si>
  <si>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</si>
  <si>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</si>
  <si>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</si>
  <si>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</si>
  <si>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</si>
  <si>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</si>
  <si>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</si>
  <si>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</si>
  <si>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</si>
  <si>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甲 )夜</t>
  </si>
  <si>
    <t>( 乙 )白</t>
  </si>
  <si>
    <t>( 丙 )中</t>
  </si>
  <si>
    <t>除盐水当日自用累计</t>
  </si>
  <si>
    <t>除盐水当日外送累计</t>
  </si>
  <si>
    <t>注：红色字体有公式，不要修改删除！</t>
  </si>
  <si>
    <t>1#</t>
  </si>
  <si>
    <t xml:space="preserve">  15点00分，向槽加磷酸盐  12.5  kg，氢氧化钠  kg，补入除盐水至 550  mm液位</t>
  </si>
  <si>
    <t xml:space="preserve"> 
1:20分再生3#阳床，进酸浓度：2.8%，2.9%            3:46分中和排水（PH 1#6.83 2# 7.05）</t>
  </si>
  <si>
    <t>10:28分再生2#阳床，进酸浓度：3.0%，2.9%                 14:30分再生3#阴床，进碱浓度：3.0%，3.1%</t>
  </si>
  <si>
    <t xml:space="preserve">16:50分中和排水（PH 1#6.71 2# 7.12）                                                                                                                                                                                                                                        19:42分再生1#阳床，进酸浓度：3.0%，2.9%  </t>
  </si>
  <si>
    <t>中控：曾凡律           化验：蔡永鹏</t>
  </si>
  <si>
    <t>中控：苏晓虹           化验：左邓欢</t>
  </si>
  <si>
    <t>中控：梁霞           化验：蔡彬彬</t>
  </si>
  <si>
    <t xml:space="preserve">   6  点45分，向槽加氨水 25 升，补入除盐水至    500mm液位</t>
  </si>
  <si>
    <t xml:space="preserve">  14点35分，向海兰明试剂 12.5  kg，补入除盐水至 550  mm液位</t>
  </si>
  <si>
    <t>6:15分再生1#阴床，进碱浓度：3.0%，3.1%</t>
  </si>
  <si>
    <t>10:00分中和排水（PH 1#7.5 2# 8.0）                                     12:03分再生2#阳床，进酸浓度：3.0%，2.9%</t>
  </si>
  <si>
    <t xml:space="preserve">19:42分再生2#阴床，进碱浓度：3.0%，3.0%。 22:45分中和排水（PH 1#7.8 2# 7.6） </t>
  </si>
  <si>
    <t>中控： 曾俊文 蔡永鹏          化验：曾凡律</t>
  </si>
  <si>
    <t>中控：蔡彬彬           化验：梁霞</t>
  </si>
  <si>
    <t>( 丁 )夜</t>
  </si>
  <si>
    <t>( 甲 )白</t>
  </si>
  <si>
    <t>( 乙 )中</t>
  </si>
  <si>
    <t xml:space="preserve">     12点 33 分，向槽加氨水 25  升，补入除盐水至  550  mm液位</t>
  </si>
  <si>
    <t xml:space="preserve">  14点35分，加入海兰明试剂 12.5  kg，补入除盐水至 550  mm液位</t>
  </si>
  <si>
    <t xml:space="preserve">00:08分再生3#阳床，进酸浓度：3.0%，3.0%     2:28分再生3#阴床，进碱浓度：3.0%，2.9%。       5:10  分中和排水（PH 1#7.2 2# 6.76）       6:55分再生1#阳床，进酸浓度：2.8%，2.8% </t>
  </si>
  <si>
    <t xml:space="preserve">18:37分再生1#阴床，进碱浓度：3.0%，2.9%             21:00分中和排水（PH 1#7.5 2# 6.9）        </t>
  </si>
  <si>
    <t>中控：曾俊文           化验：蔡永鹏</t>
  </si>
  <si>
    <t xml:space="preserve">    21点 00 分，向槽加氨水 25  升，补入除盐水至   510 mm液位</t>
  </si>
  <si>
    <t xml:space="preserve">  14点40分，加入海兰明试剂 12.5  kg，补入除盐水至 550  mm液位</t>
  </si>
  <si>
    <t xml:space="preserve">8:30分再生3#阳床，进酸浓度：2.8%，2.8%                           11:00分中和排水（PH 1#7.5 2# 6.9）                       01:00分再生2#阳床，进酸浓度：2.8%，2.8%                                    15:00分再生3#阴床，进碱浓度：3.0%，2.9% </t>
  </si>
  <si>
    <t xml:space="preserve">17:10分中和排水（PH 1#7.9 2# 7.5）                   20:46分再生1#阳床，进酸浓度：3.0%，2.9%                  22:35分再生1#混床，进碱浓度：3.0%，2.9% </t>
  </si>
  <si>
    <t>中控： 韦国宏          化验：冯柳琴</t>
  </si>
  <si>
    <t>中控：曾凡律           化验：曾俊文</t>
  </si>
  <si>
    <t>( 丙 )夜</t>
  </si>
  <si>
    <t>( 丁 )白</t>
  </si>
  <si>
    <t>( 甲 )中</t>
  </si>
  <si>
    <t xml:space="preserve"> 15 点 30 分，向槽加磷酸盐   12.5 kg，氢氧化钠  kg，补入除盐水至  550 mm液位</t>
  </si>
  <si>
    <t xml:space="preserve">2:10分中和排水（PH 1#7.1 2# 6.8）
6:17分再生3#阳床，进酸浓度：2.8%，2.8%      </t>
  </si>
  <si>
    <t>9:18分再生2#阳床，进酸浓度：2.9%，2.9%       11:25分中和排水（PH 1#7.3% 2# 8.8%）</t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</si>
  <si>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8</t>
    </r>
    <r>
      <rPr>
        <sz val="12"/>
        <color theme="1"/>
        <rFont val="宋体"/>
        <charset val="134"/>
        <scheme val="minor"/>
      </rPr>
      <t>:</t>
    </r>
    <r>
      <rPr>
        <sz val="12"/>
        <color theme="1"/>
        <rFont val="宋体"/>
        <charset val="134"/>
        <scheme val="minor"/>
      </rPr>
      <t>07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#阳床，进酸浓度：</t>
    </r>
    <r>
      <rPr>
        <sz val="12"/>
        <color theme="1"/>
        <rFont val="宋体"/>
        <charset val="134"/>
        <scheme val="minor"/>
      </rPr>
      <t>3.0</t>
    </r>
    <r>
      <rPr>
        <sz val="12"/>
        <color theme="1"/>
        <rFont val="宋体"/>
        <charset val="134"/>
        <scheme val="minor"/>
      </rPr>
      <t xml:space="preserve">%，2.9%  </t>
    </r>
  </si>
  <si>
    <t>中控：蔡彬彬           化验：鄂忠浒</t>
  </si>
  <si>
    <t>中控：  韦国宏         化验：党召超</t>
  </si>
  <si>
    <t>中控： 蔡永鹏          化验：曾凡律</t>
  </si>
  <si>
    <t>7点30分，向槽加氨水 25 升，补入除盐水至550mm液位</t>
  </si>
  <si>
    <t xml:space="preserve"> 15 点 20 分，向槽加磷酸盐   12.5 kg，氢氧化钠  kg，补入除盐水至 550  mm液位</t>
  </si>
  <si>
    <t>1:23分再生2#阴床，进碱浓度：3.0%，2.9% 
4:40分中和排水（PH 1#6.58% 2# 5.95%）</t>
  </si>
  <si>
    <t>10:39分再生3#阴床，进碱浓度：3.0%，2.9%       12:20分再生3#阳床，进酸浓度：3.0%，3.0%       14:20分中和排水（PH 1#7.38% 2# 6.25%）</t>
  </si>
  <si>
    <t xml:space="preserve">17:11分再生2#阳床，进酸浓度：3.0%，3.1%         20:27分再生2#阳床，进酸浓度：2.9%，2.9%  </t>
  </si>
  <si>
    <t>中控：梁霞           化验：鄂忠浒</t>
  </si>
  <si>
    <t>中控： 韦国宏          化验：党召超</t>
  </si>
  <si>
    <t>( 乙 )夜</t>
  </si>
  <si>
    <t>( 丙 )白</t>
  </si>
  <si>
    <t>( 丁 )中</t>
  </si>
  <si>
    <t xml:space="preserve">     15点  20分，向槽加氨水 25  升，补入除盐水至  500  mm液位</t>
  </si>
  <si>
    <t xml:space="preserve">  15点00分，加入海兰明试剂 12.5  kg，补入除盐水至 550  mm液位</t>
  </si>
  <si>
    <t>10:25分再生3#阳床，进酸浓度：3.0%，3.0%。 12:26分再生1#阴床，进碱浓度：3.05,3.0%.         15:20分中和排水（PH 1#7.8   2# 6.9）</t>
  </si>
  <si>
    <t>16:49分再生2#阳床，进酸浓度：3.0%，3.0%</t>
  </si>
  <si>
    <t>19     点30  分，向槽加氨水 25  升，补入除盐水至 550   mm液位</t>
  </si>
  <si>
    <r>
      <rPr>
        <sz val="12"/>
        <color theme="1"/>
        <rFont val="宋体"/>
        <charset val="134"/>
        <scheme val="minor"/>
      </rPr>
      <t xml:space="preserve">  15点00分，加入海兰明试剂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 kg，补入除盐水至 550  mm液位</t>
    </r>
  </si>
  <si>
    <t>0:14分再生3#阴床，进碱浓度：3.0%  3.0%                    2:20分中和排水（PH 1#7.5   2# 7.1）                     6:04分再生2#阴床，进碱浓度：3.0%  3.0%</t>
  </si>
  <si>
    <t>10:46分再生3#阳床，进酸浓度：3.0%，3.0%。    13:15分中和排水（PH 1#7.6   2# 7.8）             15:30分再生3#阴床，进碱浓度：3.05,3.0%.</t>
  </si>
  <si>
    <t>17:08分再生1#阳床，进酸浓度：2.9%，3.0%    19:10分中和排水（PH 1#7.52   2# 7.0）             20:37分再生1#阴床，进碱浓度：3.0%,3.0%.</t>
  </si>
  <si>
    <t>中控：秦忠文           化验：左邓欢</t>
  </si>
  <si>
    <t>中控：梁霞           化验：梁锦凤</t>
  </si>
  <si>
    <t>中控： 冯柳琴          化验：党召超</t>
  </si>
  <si>
    <t xml:space="preserve">6:00分再生2#阳床，进酸浓度：2.9%，3.0%  </t>
  </si>
  <si>
    <t xml:space="preserve">10:00分中和排水（PH 1#7.3   2# 7.55）   
11:10分再生3#阳床，进酸浓度：2.7%，2.9%     </t>
  </si>
  <si>
    <t>18:45分再生1#阳床，进酸浓度：2.6%，2.7%   
21:30分中和排水（PH 1#6.8   2# 6.9）</t>
  </si>
  <si>
    <t>中控：秦忠文           化验：梁锦凤</t>
  </si>
  <si>
    <t xml:space="preserve">15:30分再生2#阳床，进酸浓度：3.0%，2.9%     </t>
  </si>
  <si>
    <t xml:space="preserve">17:37分再生3#阴床，进碱浓度：3.0%  3.0%
19:35分中和排水（PH 1#7.3   2# 7.55）   
20:38分再生1#阳床，进酸浓度：3.1%，3.0%   22:52分 再生2#阴床，进碱浓度：3.0%  3.0%    </t>
  </si>
  <si>
    <t>中控：曾俊文           化验：曾凡律</t>
  </si>
  <si>
    <t xml:space="preserve">   23点 00 分，向槽加氨水 25  升，补入除盐水至    500mm液位</t>
  </si>
  <si>
    <t xml:space="preserve">1:15分中和排水（PH 1#7.0   2# 7.4）        4:03分再生3#阳床，进酸浓度：3.0%，3.0% </t>
  </si>
  <si>
    <t xml:space="preserve">12:00分再生2#阴床，进碱浓度：3.0%  3.0%  
14:20分中和排水（PH 1#7.6  2# 7.4）  </t>
  </si>
  <si>
    <t>16:00分再生2#阳床，进酸浓度：3.0%，3.0%              18:35分再生3#阴床，进碱浓度：2.9%  3.0%                14:20分中和排水（PH 1#7.3  2# 7.9）                      21:50分再生1#阳床，进酸浓度：3.0%，3.0%</t>
  </si>
  <si>
    <t>中控：  冯柳琴    化验：党召超</t>
  </si>
  <si>
    <t>中控：曾俊文           化验：梁锦凤</t>
  </si>
  <si>
    <t>温度</t>
  </si>
  <si>
    <t>8:32分再生3#阴床，进碱浓度：3.0%  3.0%            10:42分再生3#阳床，进酸浓度：3.0%，3.0%                             13:20分中和排水（PH 1#7.5  2# 7.5）                      14:45分再生2#阳床，进酸浓度：3.0%，3.0%</t>
  </si>
  <si>
    <t>19:40分中和排水（PH 1#7.4  2# 6.9）</t>
  </si>
  <si>
    <t>中控：冯柳琴           化验：党召超</t>
  </si>
  <si>
    <t>中控： 曾俊文          化验：梁锦凤</t>
  </si>
  <si>
    <t xml:space="preserve">   7:30  点  分，向槽加氨水 25  升，补入除盐水至  500  mm液位</t>
  </si>
  <si>
    <t xml:space="preserve">00:00分再生1#阳床，进酸浓度：2.9%，2.9% </t>
  </si>
  <si>
    <t xml:space="preserve">15:00分再生1#阴床，进碱浓度：3.0%  3.0%  </t>
  </si>
  <si>
    <t xml:space="preserve">18:00分中和排水（PH 1#8.9  2# 7.44）              20:08分再生3#阳床，进酸浓度：3.0%，3.1%          23:25分再生2#阴床，进碱浓度：3.0%  3.0% </t>
  </si>
  <si>
    <t>中控：冯柳琴          化验：梁锦凤</t>
  </si>
  <si>
    <t xml:space="preserve">    14 点 50 分，向槽加氨水  25 升，补入除盐水至  500  mm液位</t>
  </si>
  <si>
    <t xml:space="preserve">  15点00分，加入海兰明试剂 15 kg，补入除盐水至 550  mm液位，加强液1L</t>
  </si>
  <si>
    <t xml:space="preserve">1:45分中和排水（PH 1#6.89  2# 7.17）  
2:43分再生2#阳床，进酸浓度：3.0%，3.0%
7:28分再生3#阴床，进碱浓度：3.0%  3.0%      </t>
  </si>
  <si>
    <t>10:00分中和排水（PH 1#7.5  2# 7.6） 
11:10分再生1#阳床，进酸浓度：3.0%，3.0%</t>
  </si>
  <si>
    <t>中控：冯柳琴           化验：梁锦凤</t>
  </si>
  <si>
    <t>中控：蔡永鹏           化验：曾俊文</t>
  </si>
  <si>
    <t xml:space="preserve">   15  点 40 分，向槽加氨水  25 升，补入除盐水至  510  mm液位</t>
  </si>
  <si>
    <t xml:space="preserve">  15点00分，加入海兰明试剂 15 kg，补入除盐水至 520  mm液位</t>
  </si>
  <si>
    <t>0:59分再生1#阴床，进碱浓度：3.0%  3.0%                  2:46分中和排水（PH 1#7.4  2# 8.1） 
3:59分再生2#阳床，进酸浓度：3.0%，3.0%                   6:35分再生2#阴床，进碱浓度：3.0%  3.0%</t>
  </si>
  <si>
    <t>10:00分中和排水（PH 1#7.1  2# 7.3） 
11:20分再生3#阳床，进酸浓度：3.0%，3.0% 
13:50分再生3#阴床，进碱浓度：3.0%  3.0%</t>
  </si>
  <si>
    <t>16:55分中和排水（PH 1#7.2  2# 7.4）           18:10分再生1#阳床，进酸浓度：3.0%，3.0%       20:40分再生2#阳床，进酸浓度：3.0%，3.0%       22:58分中和排水（PH 1#7.3  2# 7.2）</t>
  </si>
  <si>
    <t xml:space="preserve">    19 点50  分，向槽加氨水   25升，补入除盐水至   550 mm液位</t>
  </si>
  <si>
    <t xml:space="preserve">  15点00分，加入海兰明试剂 15 kg，补入除盐水至 550  mm液位</t>
  </si>
  <si>
    <t>12:20分再生1#阳床，进酸浓度：2.9%，3.0% 
15:33分再生1#阴床，进碱浓度：3.0%，3.0%</t>
  </si>
  <si>
    <t xml:space="preserve">17:55分中和排水（PH 1#7.3  2# 7.4）         19:30分再生3#阳床，进酸浓度：2.9%，3.0%       22:30分再生3#阴床，进碱浓度：3.0%，3.0% </t>
  </si>
  <si>
    <t>(  乙)白</t>
  </si>
  <si>
    <t>1:06分中和排水（PH 1#6.83 2# 7.4）</t>
  </si>
  <si>
    <t>9:20分再生1#阳床，进酸浓度：2.9%，3.0%       11:40分再生2#阴床，进碱浓度：3.0%，3.0% 
14:30分中和排水（PH 1#7.3 2# 7.7）</t>
  </si>
  <si>
    <t xml:space="preserve">16:16分再生2#阳床，进酸浓度：2.9%，3.0%  </t>
  </si>
  <si>
    <t>中控： 苏晓虹          化验：梁锦凤</t>
  </si>
  <si>
    <t xml:space="preserve">    7 点 10 分，向槽加氨水 25  升，补入除盐水至  520  mm液位</t>
  </si>
  <si>
    <t xml:space="preserve">5:30分再生1#阳床，进酸浓度：2.9%，3.0% </t>
  </si>
  <si>
    <t xml:space="preserve">10:10分中和排水（PH 1#7.5 2# 7.7）
11:10分再生3#阳床，进酸浓度：2.9%，3.0% </t>
  </si>
  <si>
    <t xml:space="preserve">19:40分再生3#阴床，进碱浓度：3.0%，3.0%                  23:17分再生1#阳床，进酸浓度：2.9%，3.0% </t>
  </si>
  <si>
    <t>中控：蔡永鹏           化验：曾凡律</t>
  </si>
  <si>
    <t>中控：苏晓虹           化验：梁锦凤</t>
  </si>
  <si>
    <t>中控： 梁霞          化验：蔡彬彬</t>
  </si>
  <si>
    <t>(  丁)夜</t>
  </si>
  <si>
    <t>·</t>
  </si>
  <si>
    <t>4:35分再生2#阳床，进酸浓度：2.9%，3.0%       6:50分中和排水（PH 1#7.2 2# 7.7）</t>
  </si>
  <si>
    <t>18:21分再生1#阳床，进酸浓度：2.9%，3.0%                  20:53分再生1#阴床，进碱浓度：3.0%，3.0%                23:10分中和排水（PH 1#7.9 2# 8.7）</t>
  </si>
  <si>
    <t>中控：  冯柳琴         化验：党召超</t>
  </si>
  <si>
    <t>中控：曾凡律           化验：梁锦凤</t>
  </si>
  <si>
    <t>(  丁)白</t>
  </si>
  <si>
    <t xml:space="preserve">    7 点 00 分，向槽加氨水  25 升，补入除盐水至  550  mm液位</t>
  </si>
  <si>
    <t xml:space="preserve">  15点 30 分，向槽加磷酸盐 15   kg，氢氧化钠  kg，补入除盐水至550   mm液位</t>
  </si>
  <si>
    <t xml:space="preserve">00:30分再生3#阴床，进碱浓度：3.0%，3.0%
3:20分中和排水（PH 1#7.38% 2#6.25%） 
6:00分再生2#阳床，进酸浓度：2.9%，3.0% </t>
  </si>
  <si>
    <t>8:14分再生2#阴床，进碱浓度：3.0%，3.0%
10:20分中和排水（PH 1#7.3% 2#7.5%） 
11:30分再生1#阳床，进酸浓度：2.9%，3.0%       14:52分再生3#阳床，进酸浓度：2.9%，3.0%</t>
  </si>
  <si>
    <t>17:50分中和排水（PH 1#7.9% 2#7.1%）</t>
  </si>
  <si>
    <t xml:space="preserve">    23点 10 分，向槽加氨水 25  升，补入除盐水至    500mm液位</t>
  </si>
  <si>
    <t>0:33分再生3#阳床，进酸浓度：2.9%，3.0%       2:39分再生3#阴床，进碱浓度：3.0%，3.0%        4:50分中和排水（PH 1#7.2 2# 7.4）</t>
  </si>
  <si>
    <t xml:space="preserve">13:50分再生1#阳床，进酸浓度：2.9%，3.0%  </t>
  </si>
  <si>
    <t xml:space="preserve">16:00分再生2#阴床，进碱浓度：3.0%，3.0%               17:46分中和排水（PH 1#7.0 2# 7.6）                     19:13分再生2#阳床，进酸浓度：2.9%，3.0% </t>
  </si>
  <si>
    <t>中控：蔡永鹏           化验：梁锦凤</t>
  </si>
  <si>
    <t>(丁 )白</t>
  </si>
  <si>
    <r>
      <rPr>
        <sz val="12"/>
        <color theme="1"/>
        <rFont val="宋体"/>
        <charset val="134"/>
        <scheme val="minor"/>
      </rPr>
      <t>5:45分再生1#</t>
    </r>
    <r>
      <rPr>
        <sz val="12"/>
        <color theme="1"/>
        <rFont val="宋体"/>
        <charset val="134"/>
        <scheme val="minor"/>
      </rPr>
      <t>阴床，进碱浓度：</t>
    </r>
    <r>
      <rPr>
        <sz val="12"/>
        <color theme="1"/>
        <rFont val="宋体"/>
        <charset val="134"/>
        <scheme val="minor"/>
      </rPr>
      <t>3.0%</t>
    </r>
    <r>
      <rPr>
        <sz val="12"/>
        <color theme="1"/>
        <rFont val="宋体"/>
        <charset val="134"/>
        <scheme val="minor"/>
      </rPr>
      <t>，</t>
    </r>
    <r>
      <rPr>
        <sz val="12"/>
        <color theme="1"/>
        <rFont val="宋体"/>
        <charset val="134"/>
        <scheme val="minor"/>
      </rPr>
      <t>3.0%</t>
    </r>
  </si>
  <si>
    <t xml:space="preserve">10:06分中和排水（PH 1#7.8 2# 7.1）                    
11:00分再生1#阳床，进酸浓度：2.9%，3.0% 
13:30分再生3#阴床，进碱浓度：3.0%，3.0% 
15:20分中和排水（PH 1#7.5 2# 8） </t>
  </si>
  <si>
    <t xml:space="preserve">18:10分再生3#阳床，进酸浓度：2.9%，3.0% </t>
  </si>
  <si>
    <t>(  丁)中</t>
  </si>
  <si>
    <t xml:space="preserve">   15  点 00 分，向槽加氨水 25  升，补入除盐水至  550  mm液位</t>
  </si>
  <si>
    <t xml:space="preserve">  15点 30 分，向槽加磷酸盐 15   kg，氢氧化钠  kg，补入除盐水至  550 mm液位</t>
  </si>
  <si>
    <t>4:34分再生2#阳床，进酸浓度：3.18%，3.2%     7:00分再生3#阴床，进碱浓度：3.0%，3.0%</t>
  </si>
  <si>
    <t>10:00分中和排水（PH 1#7.1 2# 6.8）
10:50分再生1#阳床，进酸浓度：3.1%，3.1%</t>
  </si>
  <si>
    <t>20：01分再生1#阴床，进碱浓度：3.0%，3.0%      22:00分中和排水（PH 1#7.3 2# 7.5）         23:32分再生3#阳床，进酸浓度：3.0%，3.2%</t>
  </si>
  <si>
    <t>中控：秦忠文           化验：苏晓虹</t>
  </si>
  <si>
    <t xml:space="preserve">  23   点  10分，向槽加氨水  25 升，补入除盐水至 550   mm液位</t>
  </si>
  <si>
    <t xml:space="preserve">  15点20分，加入海兰明试剂 15 kg，补入除盐水至 600  mm液位</t>
  </si>
  <si>
    <t>1：51分再生2#阴床，进碱浓度：3.0%，3.0%      4:34分中和排水（PH 1#6.9 2# 8.4）          6:01分再生2#阳床，进酸浓度：3.0%，3.0%</t>
  </si>
  <si>
    <t>9:02分再生3#阴床，进碱浓度：3.0%，3.0%                                                                                                                                                                                             12:14分中和排水（PH 1#7.5 2# 8.1）         13:31分再生1#阳床，进酸浓度：3.0%，3.0%</t>
  </si>
  <si>
    <t>20:00分中和排水（PH 1#7.2 2# 7.5）          20:51分再生3#阳床，进酸浓度：3.0%，3.0%</t>
  </si>
  <si>
    <t>中控： 秦忠文          化验：苏晓虹</t>
  </si>
  <si>
    <t>中控： 蔡彬彬          化验：陈长灵</t>
  </si>
  <si>
    <t xml:space="preserve">  15点20分，加入海兰明试剂 15 kg，补入除盐水至 550  mm液位</t>
  </si>
  <si>
    <t xml:space="preserve">3:46分再生2#阳床，进酸浓度：2.9%，3.0%                6:05分中和排水（PH 1#7.6 2# 6.8）          </t>
  </si>
  <si>
    <t xml:space="preserve"> 10:00分中和排水（PH 1#6.9  2# 7.3）    
11:30分再生1#阳床，进酸浓度：2.9%，3.0%         </t>
  </si>
  <si>
    <t>21:00分中和排水（PH 1#6.9  2# 7.1）
22:10分再生3#阳床，进酸浓度：2.9%，2.9%</t>
  </si>
  <si>
    <t xml:space="preserve">                                                                                                                                       </t>
  </si>
  <si>
    <t>14     点 10 分，向槽加氨水  25 升，补入除盐水至 500   mm液位</t>
  </si>
  <si>
    <t xml:space="preserve">  15点20分，加入海兰明试剂 15 kg，补入除盐水至 550  mm液位 ，加强液5L</t>
  </si>
  <si>
    <t>2:00分再生1#混床，进碱浓度：3.0%，2.9% 进酸浓度：2.8%，2.9%                                        5:00分中和排水（PH 1#6.9  2# 7.1）</t>
  </si>
  <si>
    <t>9:30分再生2#阳床，进酸浓度：2.9%，3.0% 
11:40分再生1#阴床，进碱浓度：3.0%，3.0%  
14:30分中和排水（PH 1#7.3  2# 7.5）</t>
  </si>
  <si>
    <t>16:00分再生1#阳床，进酸浓度：2.9%，2.9% 
18:00分再生2#阴床，进碱浓度：3.0%，3.0%
20:40分中和排水（PH 1#6.88  2# 7.12）
21:30分再生3#阴床，进碱浓度：3.0%，3.0%</t>
  </si>
  <si>
    <t>中控：   苏晓虹        化验：梁锦凤</t>
  </si>
  <si>
    <t>(丁  )夜</t>
  </si>
  <si>
    <t>/</t>
  </si>
  <si>
    <t xml:space="preserve">0:05分再生3#阳床，进酸浓度：2.9%，2.9%        2:10分中和排水（PH 1#7.7  2# 7.5）             5:35分再生1#阳床，进酸浓度：2.9%，2.9%      2：00停加药泵  </t>
  </si>
  <si>
    <t xml:space="preserve">11:50分再生2#阳床，进酸浓度：2.9%，2.9%  
14:20分中和排水（PH 1#7.1  2# 7.5）   </t>
  </si>
  <si>
    <t xml:space="preserve">   16  点 35 分，向槽加氨水 25  升，补入除盐水至  500  mm液位</t>
  </si>
  <si>
    <t>2#</t>
  </si>
  <si>
    <t xml:space="preserve">  15点00分，加入海兰明试剂 15 kg，补入除盐水至 550mm液位 </t>
  </si>
  <si>
    <t xml:space="preserve"> 20 点 58 分，向槽加磷酸盐    kg，加强液 3 kg，补入除盐水至   mm液位</t>
  </si>
  <si>
    <r>
      <rPr>
        <sz val="12"/>
        <color theme="1"/>
        <rFont val="宋体"/>
        <charset val="134"/>
        <scheme val="minor"/>
      </rPr>
      <t>1:30分再生1#阳床，进酸浓度：2.9%，2.9%       4:40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3#</t>
    </r>
    <r>
      <rPr>
        <sz val="12"/>
        <color theme="1"/>
        <rFont val="宋体"/>
        <charset val="134"/>
        <scheme val="minor"/>
      </rPr>
      <t>阴床，进碱浓度：</t>
    </r>
    <r>
      <rPr>
        <sz val="12"/>
        <color theme="1"/>
        <rFont val="宋体"/>
        <charset val="134"/>
        <scheme val="minor"/>
      </rPr>
      <t>3.0%</t>
    </r>
    <r>
      <rPr>
        <sz val="12"/>
        <color theme="1"/>
        <rFont val="宋体"/>
        <charset val="134"/>
        <scheme val="minor"/>
      </rPr>
      <t>，</t>
    </r>
    <r>
      <rPr>
        <sz val="12"/>
        <color theme="1"/>
        <rFont val="宋体"/>
        <charset val="134"/>
        <scheme val="minor"/>
      </rPr>
      <t>3.0%     7:10分中和排水（PH 1#7.7  2# 7.4）</t>
    </r>
  </si>
  <si>
    <t xml:space="preserve">11:50分再生3#阳床，进酸浓度：2.9%，2.9%       </t>
  </si>
  <si>
    <t xml:space="preserve">16:33分再生1#阴床，进碱浓度：3.0%，3.0%     19:20分中和排水（PH 1#6.7  2# 8.4）                     20:03分再生2#阳床，进酸浓度：3.1%，3.1%                                          22:41分再生2#阴床，进碱浓度：3.0%，3.0%     </t>
  </si>
  <si>
    <t xml:space="preserve">     21点 51 分，向槽加氨水 25  升，补入除盐水至  550  mm液位</t>
  </si>
  <si>
    <t xml:space="preserve">15点00分，加入海兰明试剂 15 kg，补入除盐水至 550mm液位 </t>
  </si>
  <si>
    <t xml:space="preserve">1:00分中和排水（PH 1#7.8  2# 7.11）
2:10分再生1#阳床，进酸浓度：3.1%，2.9%  </t>
  </si>
  <si>
    <t>13:00分再生3#阳床，进酸浓度：2.9%，2.9%                15:25分中和排水（PH 1#7.1  2# 7.3）</t>
  </si>
  <si>
    <t>16:57分再生3#阴床，进碱浓度：3.0%，3.0%     19:20分再生2#阳床，进酸浓度：2.9%，2.9%         21:45分中和排水（PH 1#6.83  2# 8.9）</t>
  </si>
  <si>
    <t xml:space="preserve">  15点 00 分，向槽加磷酸盐  25  kg，氢氧化钠  kg，补入除盐水至   mm液位</t>
  </si>
  <si>
    <t xml:space="preserve">00:00分再生1#阳床，进酸浓度：3.0%，3.1%  </t>
  </si>
  <si>
    <t xml:space="preserve">13:35分再生3#阴床，进碱浓度：3.0%，3.0%  </t>
  </si>
  <si>
    <t xml:space="preserve">16:20分中和排水（PH 1#7.1  2# 7.3）                17:25分再生3#阳床，进酸浓度：3.0%，3.1%      19:40分再生2#阴床，进碱浓度：3.0%，3.0%     21:40分中和排水（PH 1#7.1  2# 7.3）                           22:40分再生2#阳床，进酸浓度：3.0%，3.1% </t>
  </si>
  <si>
    <t>中控： 蔡永鹏          化验：曾俊文</t>
  </si>
  <si>
    <t>7     点 14 分，向槽加氨水 25  升，补入除盐水至 530   mm液位</t>
  </si>
  <si>
    <t xml:space="preserve">2:22分再生1#阴床，进碱浓度：3.0%，3.0%     5:27分中和排水（PH 1#6.91 2# 8.85）                  6:43分再生1#阳床，进酸浓度：3.0%，3.1% </t>
  </si>
  <si>
    <t xml:space="preserve">17:50分再生3#阴床，进碱浓度：3.0%，3.0%      20:17分中和排水（PH 1#7.5 2# 7.6）         21:10分再生3#阳床，进酸浓度：3.0%，3.0%     23:17分再生2#阴床，进碱浓度：3.0%，3.0%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</si>
</sst>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5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charset val="134"/>
    </font>
    <font>
      <b/>
      <sz val="14"/>
      <name val="宋体"/>
      <charset val="134"/>
    </font>
    <font>
      <b/>
      <sz val="14"/>
      <color rgb="FF0070C0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6" tint="0.399670400097659"/>
      <name val="宋体"/>
      <charset val="134"/>
      <scheme val="minor"/>
    </font>
    <font>
      <b/>
      <sz val="14"/>
      <color rgb="FF7030A0"/>
      <name val="宋体"/>
      <charset val="134"/>
    </font>
    <font>
      <b/>
      <sz val="12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4"/>
      <color rgb="FFFF0000"/>
      <name val="宋体"/>
      <charset val="134"/>
    </font>
    <font>
      <sz val="18"/>
      <color rgb="FFFF0000"/>
      <name val="宋体"/>
      <charset val="134"/>
      <scheme val="minor"/>
    </font>
    <font>
      <sz val="16"/>
      <color rgb="FFFF0000"/>
      <name val="宋体"/>
      <charset val="134"/>
      <scheme val="minor"/>
    </font>
    <font>
      <b/>
      <sz val="14"/>
      <color theme="9" tint="0.799676503799554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name val="宋体"/>
      <charset val="134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vertAlign val="subscript"/>
      <sz val="12"/>
      <name val="Times New Roman"/>
      <charset val="134"/>
    </font>
    <font>
      <vertAlign val="superscript"/>
      <sz val="12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8" fillId="4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1" fillId="20" borderId="18" applyNumberFormat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40" fillId="22" borderId="18" applyNumberFormat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1" fillId="32" borderId="21" applyNumberFormat="0" applyAlignment="0" applyProtection="0">
      <alignment vertical="center"/>
    </xf>
    <xf numFmtId="0" fontId="24" fillId="22" borderId="5" applyNumberFormat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0" fillId="38" borderId="22" applyNumberFormat="0" applyFont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4" borderId="5" xfId="24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textRotation="255"/>
    </xf>
    <xf numFmtId="0" fontId="4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textRotation="255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textRotation="255"/>
    </xf>
    <xf numFmtId="0" fontId="4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textRotation="255"/>
    </xf>
    <xf numFmtId="0" fontId="4" fillId="7" borderId="3" xfId="0" applyFont="1" applyFill="1" applyBorder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3" fillId="9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4" fillId="10" borderId="1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2" fillId="11" borderId="3" xfId="0" applyFont="1" applyFill="1" applyBorder="1" applyAlignment="1">
      <alignment horizontal="center" vertical="center"/>
    </xf>
    <xf numFmtId="20" fontId="2" fillId="11" borderId="4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20" fontId="2" fillId="7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/>
    </xf>
    <xf numFmtId="0" fontId="20" fillId="0" borderId="0" xfId="0" applyFont="1" applyAlignment="1">
      <alignment horizontal="left" vertical="center"/>
    </xf>
    <xf numFmtId="0" fontId="14" fillId="10" borderId="14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21" fillId="10" borderId="1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20" fontId="5" fillId="0" borderId="6" xfId="0" applyNumberFormat="1" applyFont="1" applyBorder="1" applyAlignment="1">
      <alignment vertical="center" wrapText="1"/>
    </xf>
    <xf numFmtId="0" fontId="2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4" fillId="4" borderId="5" xfId="24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000000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0"/>
  <sheetViews>
    <sheetView topLeftCell="A10" workbookViewId="0">
      <selection activeCell="A57" sqref="$A57:$XFD7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</v>
      </c>
      <c r="D2" s="6"/>
      <c r="E2" s="6"/>
      <c r="F2" s="61" t="s">
        <v>2</v>
      </c>
      <c r="G2" s="61"/>
      <c r="H2" s="61"/>
      <c r="I2" s="81" t="s">
        <v>3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/>
      <c r="D4" s="11"/>
      <c r="E4" s="11"/>
      <c r="F4" s="11"/>
      <c r="G4" s="11"/>
      <c r="H4" s="11"/>
      <c r="I4" s="11"/>
      <c r="J4" s="11"/>
      <c r="K4" s="11"/>
    </row>
    <row r="5" ht="21.95" customHeight="1" spans="1:11">
      <c r="A5" s="9"/>
      <c r="B5" s="12" t="s">
        <v>6</v>
      </c>
      <c r="C5" s="11"/>
      <c r="D5" s="11"/>
      <c r="E5" s="11"/>
      <c r="F5" s="11"/>
      <c r="G5" s="11"/>
      <c r="H5" s="11"/>
      <c r="I5" s="11"/>
      <c r="J5" s="11"/>
      <c r="K5" s="11"/>
    </row>
    <row r="6" ht="21.95" customHeight="1" spans="1:11">
      <c r="A6" s="9"/>
      <c r="B6" s="12" t="s">
        <v>7</v>
      </c>
      <c r="C6" s="116">
        <f>C4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</row>
    <row r="7" ht="21.95" customHeight="1" spans="1:11">
      <c r="A7" s="9"/>
      <c r="B7" s="12" t="s">
        <v>8</v>
      </c>
      <c r="C7" s="116">
        <f>C5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</row>
    <row r="8" ht="21.95" customHeight="1" spans="1:11">
      <c r="A8" s="9"/>
      <c r="B8" s="12" t="s">
        <v>9</v>
      </c>
      <c r="C8" s="11"/>
      <c r="D8" s="11"/>
      <c r="E8" s="11"/>
      <c r="F8" s="11"/>
      <c r="G8" s="11"/>
      <c r="H8" s="11"/>
      <c r="I8" s="11"/>
      <c r="J8" s="11"/>
      <c r="K8" s="11"/>
    </row>
    <row r="9" ht="21.95" customHeight="1" spans="1:11">
      <c r="A9" s="14" t="s">
        <v>10</v>
      </c>
      <c r="B9" s="15" t="s">
        <v>11</v>
      </c>
      <c r="C9" s="11"/>
      <c r="D9" s="11"/>
      <c r="E9" s="11"/>
      <c r="F9" s="11"/>
      <c r="G9" s="11"/>
      <c r="H9" s="11"/>
      <c r="I9" s="11"/>
      <c r="J9" s="11"/>
      <c r="K9" s="11"/>
    </row>
    <row r="10" ht="21.95" customHeight="1" spans="1:11">
      <c r="A10" s="14"/>
      <c r="B10" s="15" t="s">
        <v>12</v>
      </c>
      <c r="C10" s="11"/>
      <c r="D10" s="11"/>
      <c r="E10" s="11"/>
      <c r="F10" s="11"/>
      <c r="G10" s="11"/>
      <c r="H10" s="11"/>
      <c r="I10" s="11"/>
      <c r="J10" s="11"/>
      <c r="K10" s="11"/>
    </row>
    <row r="11" ht="21.95" customHeight="1" spans="1:11">
      <c r="A11" s="16" t="s">
        <v>13</v>
      </c>
      <c r="B11" s="17" t="s">
        <v>14</v>
      </c>
      <c r="C11" s="11"/>
      <c r="D11" s="11"/>
      <c r="E11" s="11"/>
      <c r="F11" s="11"/>
      <c r="G11" s="11"/>
      <c r="H11" s="11"/>
      <c r="I11" s="11"/>
      <c r="J11" s="11"/>
      <c r="K11" s="11"/>
    </row>
    <row r="12" ht="21.95" customHeight="1" spans="1:11">
      <c r="A12" s="16"/>
      <c r="B12" s="17" t="s">
        <v>15</v>
      </c>
      <c r="C12" s="11"/>
      <c r="D12" s="11"/>
      <c r="E12" s="11"/>
      <c r="F12" s="11"/>
      <c r="G12" s="11"/>
      <c r="H12" s="11"/>
      <c r="I12" s="11"/>
      <c r="J12" s="11"/>
      <c r="K12" s="11"/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/>
      <c r="D15" s="11"/>
      <c r="E15" s="11"/>
      <c r="F15" s="11"/>
      <c r="G15" s="11"/>
      <c r="H15" s="11"/>
      <c r="I15" s="11"/>
      <c r="J15" s="11"/>
      <c r="K15" s="11"/>
    </row>
    <row r="16" ht="21.95" customHeight="1" spans="1:11">
      <c r="A16" s="18"/>
      <c r="B16" s="19" t="s">
        <v>20</v>
      </c>
      <c r="C16" s="20" t="s">
        <v>21</v>
      </c>
      <c r="D16" s="20"/>
      <c r="E16" s="20"/>
      <c r="F16" s="20" t="s">
        <v>21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/>
      <c r="D17" s="11"/>
      <c r="E17" s="11"/>
      <c r="F17" s="11"/>
      <c r="G17" s="11"/>
      <c r="H17" s="11"/>
      <c r="I17" s="11"/>
      <c r="J17" s="11"/>
      <c r="K17" s="11"/>
    </row>
    <row r="18" ht="21.95" customHeight="1" spans="1:11">
      <c r="A18" s="21"/>
      <c r="B18" s="22" t="s">
        <v>15</v>
      </c>
      <c r="C18" s="11"/>
      <c r="D18" s="11"/>
      <c r="E18" s="11"/>
      <c r="F18" s="11"/>
      <c r="G18" s="11"/>
      <c r="H18" s="11"/>
      <c r="I18" s="11"/>
      <c r="J18" s="11"/>
      <c r="K18" s="11"/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/>
      <c r="D21" s="11"/>
      <c r="E21" s="11"/>
      <c r="F21" s="11"/>
      <c r="G21" s="11"/>
      <c r="H21" s="11"/>
      <c r="I21" s="11"/>
      <c r="J21" s="11"/>
      <c r="K21" s="11"/>
    </row>
    <row r="22" ht="21.95" customHeight="1" spans="1:11">
      <c r="A22" s="14"/>
      <c r="B22" s="19" t="s">
        <v>25</v>
      </c>
      <c r="C22" s="20" t="s">
        <v>26</v>
      </c>
      <c r="D22" s="20"/>
      <c r="E22" s="20"/>
      <c r="F22" s="20" t="s">
        <v>26</v>
      </c>
      <c r="G22" s="20"/>
      <c r="H22" s="20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/>
      <c r="D23" s="11"/>
      <c r="E23" s="11"/>
      <c r="F23" s="11"/>
      <c r="G23" s="11"/>
      <c r="H23" s="11"/>
      <c r="I23" s="11"/>
      <c r="J23" s="11"/>
      <c r="K23" s="11"/>
    </row>
    <row r="24" ht="21.95" customHeight="1" spans="1:11">
      <c r="A24" s="23"/>
      <c r="B24" s="24" t="s">
        <v>29</v>
      </c>
      <c r="C24" s="11"/>
      <c r="D24" s="11"/>
      <c r="E24" s="11"/>
      <c r="F24" s="11"/>
      <c r="G24" s="11"/>
      <c r="H24" s="11"/>
      <c r="I24" s="11"/>
      <c r="J24" s="11"/>
      <c r="K24" s="11"/>
    </row>
    <row r="25" ht="21.95" customHeight="1" spans="1:11">
      <c r="A25" s="18" t="s">
        <v>30</v>
      </c>
      <c r="B25" s="15" t="s">
        <v>31</v>
      </c>
      <c r="C25" s="11"/>
      <c r="D25" s="11"/>
      <c r="E25" s="11"/>
      <c r="F25" s="11"/>
      <c r="G25" s="11"/>
      <c r="H25" s="11"/>
      <c r="I25" s="11"/>
      <c r="J25" s="11"/>
      <c r="K25" s="11"/>
    </row>
    <row r="26" ht="21.95" customHeight="1" spans="1:11">
      <c r="A26" s="18"/>
      <c r="B26" s="15" t="s">
        <v>32</v>
      </c>
      <c r="C26" s="11"/>
      <c r="D26" s="11"/>
      <c r="E26" s="11"/>
      <c r="F26" s="11"/>
      <c r="G26" s="11"/>
      <c r="H26" s="11"/>
      <c r="I26" s="11"/>
      <c r="J26" s="11"/>
      <c r="K26" s="11"/>
    </row>
    <row r="27" ht="21.95" customHeight="1" spans="1:11">
      <c r="A27" s="18"/>
      <c r="B27" s="15" t="s">
        <v>33</v>
      </c>
      <c r="C27" s="11"/>
      <c r="D27" s="11"/>
      <c r="E27" s="11"/>
      <c r="F27" s="11"/>
      <c r="G27" s="11"/>
      <c r="H27" s="11"/>
      <c r="I27" s="11"/>
      <c r="J27" s="11"/>
      <c r="K27" s="11"/>
    </row>
    <row r="28" ht="76.5" customHeight="1" spans="1:11">
      <c r="A28" s="25" t="s">
        <v>34</v>
      </c>
      <c r="B28" s="26"/>
      <c r="C28" s="27"/>
      <c r="D28" s="28"/>
      <c r="E28" s="66"/>
      <c r="F28" s="27"/>
      <c r="G28" s="28"/>
      <c r="H28" s="66"/>
      <c r="I28" s="27"/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spans="1:11">
      <c r="A31" s="37" t="s">
        <v>35</v>
      </c>
      <c r="B31" s="38"/>
      <c r="C31" s="39" t="s">
        <v>36</v>
      </c>
      <c r="D31" s="40"/>
      <c r="E31" s="69"/>
      <c r="F31" s="39" t="s">
        <v>36</v>
      </c>
      <c r="G31" s="40"/>
      <c r="H31" s="69"/>
      <c r="I31" s="39" t="s">
        <v>36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/>
      <c r="F34" s="11"/>
      <c r="G34" s="11"/>
      <c r="H34" s="11"/>
      <c r="I34" s="11"/>
      <c r="J34" s="89"/>
    </row>
    <row r="35" ht="15.75" spans="1:10">
      <c r="A35" s="44"/>
      <c r="B35" s="42"/>
      <c r="C35" s="46" t="s">
        <v>46</v>
      </c>
      <c r="D35" s="46" t="s">
        <v>47</v>
      </c>
      <c r="E35" s="11"/>
      <c r="F35" s="11"/>
      <c r="G35" s="11"/>
      <c r="H35" s="11"/>
      <c r="I35" s="11"/>
      <c r="J35" s="89"/>
    </row>
    <row r="36" ht="15.75" spans="1:10">
      <c r="A36" s="44"/>
      <c r="B36" s="42"/>
      <c r="C36" s="45" t="s">
        <v>48</v>
      </c>
      <c r="D36" s="45" t="s">
        <v>49</v>
      </c>
      <c r="E36" s="11"/>
      <c r="F36" s="11"/>
      <c r="G36" s="11"/>
      <c r="H36" s="11"/>
      <c r="I36" s="11"/>
      <c r="J36" s="89"/>
    </row>
    <row r="37" ht="18.75" spans="1:10">
      <c r="A37" s="44"/>
      <c r="B37" s="42"/>
      <c r="C37" s="46" t="s">
        <v>50</v>
      </c>
      <c r="D37" s="45" t="s">
        <v>51</v>
      </c>
      <c r="E37" s="11"/>
      <c r="F37" s="11"/>
      <c r="G37" s="74"/>
      <c r="H37" s="11"/>
      <c r="I37" s="11"/>
      <c r="J37" s="89"/>
    </row>
    <row r="38" ht="14.25" spans="1:10">
      <c r="A38" s="44"/>
      <c r="B38" s="42"/>
      <c r="C38" s="47" t="s">
        <v>52</v>
      </c>
      <c r="D38" s="45" t="s">
        <v>53</v>
      </c>
      <c r="E38" s="74"/>
      <c r="F38" s="74"/>
      <c r="G38" s="74"/>
      <c r="H38" s="74"/>
      <c r="I38" s="11"/>
      <c r="J38" s="89"/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/>
      <c r="F39" s="11"/>
      <c r="G39" s="11"/>
      <c r="H39" s="11"/>
      <c r="I39" s="11"/>
      <c r="J39" s="89"/>
    </row>
    <row r="40" ht="15.75" spans="1:10">
      <c r="A40" s="44"/>
      <c r="B40" s="42"/>
      <c r="C40" s="46" t="s">
        <v>46</v>
      </c>
      <c r="D40" s="46" t="s">
        <v>55</v>
      </c>
      <c r="E40" s="11"/>
      <c r="F40" s="11"/>
      <c r="G40" s="11"/>
      <c r="H40" s="11"/>
      <c r="I40" s="11"/>
      <c r="J40" s="89"/>
    </row>
    <row r="41" ht="15.75" spans="1:10">
      <c r="A41" s="44"/>
      <c r="B41" s="42"/>
      <c r="C41" s="45" t="s">
        <v>48</v>
      </c>
      <c r="D41" s="45" t="s">
        <v>56</v>
      </c>
      <c r="E41" s="11"/>
      <c r="F41" s="11"/>
      <c r="G41" s="11"/>
      <c r="H41" s="11"/>
      <c r="I41" s="11"/>
      <c r="J41" s="89"/>
    </row>
    <row r="42" ht="15.75" spans="1:10">
      <c r="A42" s="44"/>
      <c r="B42" s="42"/>
      <c r="C42" s="47" t="s">
        <v>57</v>
      </c>
      <c r="D42" s="46" t="s">
        <v>58</v>
      </c>
      <c r="E42" s="11"/>
      <c r="F42" s="11"/>
      <c r="G42" s="11"/>
      <c r="H42" s="11"/>
      <c r="I42" s="11"/>
      <c r="J42" s="89"/>
    </row>
    <row r="43" ht="15.75" spans="1:10">
      <c r="A43" s="44"/>
      <c r="B43" s="42"/>
      <c r="C43" s="47" t="s">
        <v>59</v>
      </c>
      <c r="D43" s="45" t="s">
        <v>60</v>
      </c>
      <c r="E43" s="11"/>
      <c r="F43" s="11"/>
      <c r="G43" s="11"/>
      <c r="H43" s="11"/>
      <c r="I43" s="11"/>
      <c r="J43" s="89"/>
    </row>
    <row r="44" ht="18.75" spans="1:10">
      <c r="A44" s="44"/>
      <c r="B44" s="42"/>
      <c r="C44" s="46" t="s">
        <v>50</v>
      </c>
      <c r="D44" s="45" t="s">
        <v>61</v>
      </c>
      <c r="E44" s="11"/>
      <c r="F44" s="11"/>
      <c r="G44" s="11"/>
      <c r="H44" s="11"/>
      <c r="I44" s="11"/>
      <c r="J44" s="89"/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/>
      <c r="F45" s="11"/>
      <c r="G45" s="11"/>
      <c r="H45" s="11"/>
      <c r="I45" s="11"/>
      <c r="J45" s="89"/>
    </row>
    <row r="46" ht="18.75" spans="1:10">
      <c r="A46" s="44"/>
      <c r="B46" s="42"/>
      <c r="C46" s="46" t="s">
        <v>50</v>
      </c>
      <c r="D46" s="45" t="s">
        <v>51</v>
      </c>
      <c r="E46" s="11"/>
      <c r="F46" s="11"/>
      <c r="G46" s="11"/>
      <c r="H46" s="11"/>
      <c r="I46" s="11"/>
      <c r="J46" s="89"/>
    </row>
    <row r="47" ht="14.25" spans="1:10">
      <c r="A47" s="44"/>
      <c r="B47" s="42"/>
      <c r="C47" s="47" t="s">
        <v>52</v>
      </c>
      <c r="D47" s="45" t="s">
        <v>65</v>
      </c>
      <c r="E47" s="11"/>
      <c r="F47" s="11"/>
      <c r="G47" s="11"/>
      <c r="H47" s="11"/>
      <c r="I47" s="11"/>
      <c r="J47" s="89"/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/>
      <c r="F48" s="11"/>
      <c r="G48" s="11"/>
      <c r="H48" s="11"/>
      <c r="I48" s="11"/>
      <c r="J48" s="89"/>
    </row>
    <row r="49" ht="18.75" spans="1:10">
      <c r="A49" s="44"/>
      <c r="B49" s="42"/>
      <c r="C49" s="46" t="s">
        <v>50</v>
      </c>
      <c r="D49" s="45" t="s">
        <v>51</v>
      </c>
      <c r="E49" s="11"/>
      <c r="F49" s="11"/>
      <c r="G49" s="11"/>
      <c r="H49" s="11"/>
      <c r="I49" s="11"/>
      <c r="J49" s="89"/>
    </row>
    <row r="50" ht="14.25" spans="1:10">
      <c r="A50" s="44"/>
      <c r="B50" s="42"/>
      <c r="C50" s="47" t="s">
        <v>52</v>
      </c>
      <c r="D50" s="45" t="s">
        <v>65</v>
      </c>
      <c r="E50" s="11"/>
      <c r="F50" s="11"/>
      <c r="G50" s="11"/>
      <c r="H50" s="11"/>
      <c r="I50" s="11"/>
      <c r="J50" s="89"/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/>
      <c r="D56" s="50" t="s">
        <v>44</v>
      </c>
      <c r="E56" s="51"/>
      <c r="F56" s="50" t="s">
        <v>73</v>
      </c>
      <c r="G56" s="51"/>
      <c r="H56" s="50" t="s">
        <v>74</v>
      </c>
      <c r="I56" s="51"/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/>
      <c r="C59" s="56"/>
      <c r="D59" s="57"/>
      <c r="E59" s="56"/>
      <c r="F59" s="56"/>
      <c r="G59" s="78"/>
      <c r="H59" s="56"/>
      <c r="I59" s="56"/>
      <c r="J59" s="89"/>
      <c r="K59" s="89"/>
      <c r="L59" s="89"/>
      <c r="M59" s="89"/>
    </row>
    <row r="60" ht="18.75" spans="1:13">
      <c r="A60" s="55" t="s">
        <v>78</v>
      </c>
      <c r="B60" s="56"/>
      <c r="C60" s="56"/>
      <c r="D60" s="57"/>
      <c r="E60" s="56"/>
      <c r="F60" s="56"/>
      <c r="G60" s="78"/>
      <c r="H60" s="56"/>
      <c r="I60" s="56"/>
      <c r="J60" s="89"/>
      <c r="K60" s="89"/>
      <c r="L60" s="89"/>
      <c r="M60" s="89"/>
    </row>
    <row r="61" ht="18.75" spans="1:13">
      <c r="A61" s="55" t="s">
        <v>79</v>
      </c>
      <c r="B61" s="56"/>
      <c r="C61" s="56"/>
      <c r="D61" s="57"/>
      <c r="E61" s="56"/>
      <c r="F61" s="56"/>
      <c r="G61" s="78"/>
      <c r="H61" s="56"/>
      <c r="I61" s="56"/>
      <c r="J61" s="89"/>
      <c r="K61" s="89"/>
      <c r="L61" s="89"/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/>
      <c r="D63" s="57"/>
      <c r="E63" s="56"/>
      <c r="F63" s="56"/>
      <c r="G63" s="78"/>
      <c r="H63" s="56"/>
      <c r="I63" s="56"/>
      <c r="J63" s="89"/>
      <c r="K63" s="89"/>
      <c r="M63" s="89"/>
    </row>
    <row r="64" ht="18.75" spans="1:13">
      <c r="A64" s="60" t="s">
        <v>81</v>
      </c>
      <c r="B64" s="56"/>
      <c r="C64" s="56"/>
      <c r="D64" s="57"/>
      <c r="E64" s="56"/>
      <c r="F64" s="56"/>
      <c r="G64" s="79"/>
      <c r="H64" s="56"/>
      <c r="I64" s="56"/>
      <c r="J64" s="89"/>
      <c r="K64" s="89"/>
      <c r="L64" s="89"/>
      <c r="M64" s="89"/>
    </row>
    <row r="65" ht="18.75" spans="1:13">
      <c r="A65" s="60" t="s">
        <v>82</v>
      </c>
      <c r="B65" s="56"/>
      <c r="C65" s="56"/>
      <c r="D65" s="57"/>
      <c r="E65" s="56"/>
      <c r="F65" s="56"/>
      <c r="G65" s="78"/>
      <c r="H65" s="56"/>
      <c r="I65" s="56"/>
      <c r="J65" s="89"/>
      <c r="K65" s="89"/>
      <c r="M65" s="89"/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/>
      <c r="C67" s="56"/>
      <c r="D67" s="57"/>
      <c r="E67" s="56"/>
      <c r="F67" s="56"/>
      <c r="G67" s="78"/>
      <c r="H67" s="56"/>
      <c r="I67" s="56"/>
      <c r="J67" s="89"/>
      <c r="K67" s="89"/>
      <c r="L67" s="89"/>
      <c r="M67" s="89"/>
    </row>
    <row r="68" ht="18.75" spans="1:13">
      <c r="A68" s="96" t="s">
        <v>84</v>
      </c>
      <c r="B68" s="97"/>
      <c r="C68" s="56"/>
      <c r="D68" s="57"/>
      <c r="E68" s="56"/>
      <c r="F68" s="56"/>
      <c r="G68" s="78"/>
      <c r="H68" s="56"/>
      <c r="I68" s="56"/>
      <c r="J68" s="89"/>
      <c r="K68" s="89"/>
      <c r="L68" s="89"/>
      <c r="M68" s="89"/>
    </row>
    <row r="69" ht="18.75" spans="1:13">
      <c r="A69" s="96" t="s">
        <v>85</v>
      </c>
      <c r="B69" s="97"/>
      <c r="C69" s="56"/>
      <c r="D69" s="57"/>
      <c r="E69" s="56"/>
      <c r="F69" s="56"/>
      <c r="G69" s="78"/>
      <c r="H69" s="56"/>
      <c r="I69" s="56"/>
      <c r="J69" s="89"/>
      <c r="K69" s="89"/>
      <c r="L69" s="89"/>
      <c r="M69" s="89"/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2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M33" sqref="M33"/>
    </sheetView>
  </sheetViews>
  <sheetFormatPr defaultColWidth="9" defaultRowHeight="13.5"/>
  <cols>
    <col min="1" max="1" width="10.375" style="1" customWidth="1"/>
    <col min="2" max="2" width="23.5" style="2" customWidth="1"/>
    <col min="3" max="3" width="22.875" style="2" customWidth="1"/>
    <col min="4" max="4" width="22.75" style="2" customWidth="1"/>
    <col min="5" max="5" width="15.625" style="2" hidden="1" customWidth="1"/>
    <col min="6" max="6" width="17.5" style="2" customWidth="1"/>
    <col min="7" max="7" width="15.5" style="2" customWidth="1"/>
    <col min="8" max="8" width="17" style="2" customWidth="1"/>
    <col min="9" max="9" width="17.25" style="2" customWidth="1"/>
    <col min="10" max="10" width="16.25" style="2" customWidth="1"/>
    <col min="11" max="11" width="15.625" style="2" customWidth="1"/>
    <col min="12" max="12" width="15.75" style="2" customWidth="1"/>
    <col min="13" max="13" width="16.7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87</v>
      </c>
      <c r="D2" s="6"/>
      <c r="E2" s="6"/>
      <c r="F2" s="61" t="s">
        <v>88</v>
      </c>
      <c r="G2" s="61"/>
      <c r="H2" s="61"/>
      <c r="I2" s="81" t="s">
        <v>89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27600</v>
      </c>
      <c r="D4" s="11"/>
      <c r="E4" s="11"/>
      <c r="F4" s="11">
        <v>28570</v>
      </c>
      <c r="G4" s="11"/>
      <c r="H4" s="11"/>
      <c r="I4" s="11">
        <v>29970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27660</v>
      </c>
      <c r="D5" s="11"/>
      <c r="E5" s="11"/>
      <c r="F5" s="11">
        <v>28800</v>
      </c>
      <c r="G5" s="11"/>
      <c r="H5" s="11"/>
      <c r="I5" s="11">
        <v>29650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C4-'8日'!I4</f>
        <v>1110</v>
      </c>
      <c r="D6" s="13"/>
      <c r="E6" s="13"/>
      <c r="F6" s="63">
        <f>F4-C4</f>
        <v>970</v>
      </c>
      <c r="G6" s="64"/>
      <c r="H6" s="65"/>
      <c r="I6" s="63">
        <f>I4-F4</f>
        <v>1400</v>
      </c>
      <c r="J6" s="64"/>
      <c r="K6" s="65"/>
      <c r="L6" s="85">
        <f>C6+F6+I6</f>
        <v>3480</v>
      </c>
      <c r="M6" s="85">
        <f>C7+F7+I7</f>
        <v>3100</v>
      </c>
    </row>
    <row r="7" ht="21.95" customHeight="1" spans="1:13">
      <c r="A7" s="9"/>
      <c r="B7" s="12" t="s">
        <v>8</v>
      </c>
      <c r="C7" s="13">
        <f>C5-'8日'!I5</f>
        <v>1110</v>
      </c>
      <c r="D7" s="13"/>
      <c r="E7" s="13"/>
      <c r="F7" s="63">
        <f>F5-C5</f>
        <v>1140</v>
      </c>
      <c r="G7" s="64"/>
      <c r="H7" s="65"/>
      <c r="I7" s="63">
        <f>I5-F5</f>
        <v>850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38</v>
      </c>
      <c r="D10" s="11"/>
      <c r="E10" s="11"/>
      <c r="F10" s="11">
        <v>34</v>
      </c>
      <c r="G10" s="11"/>
      <c r="H10" s="11"/>
      <c r="I10" s="11">
        <v>38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500</v>
      </c>
      <c r="D15" s="11">
        <v>470</v>
      </c>
      <c r="E15" s="11">
        <v>440</v>
      </c>
      <c r="F15" s="11">
        <v>440</v>
      </c>
      <c r="G15" s="11">
        <v>410</v>
      </c>
      <c r="H15" s="11">
        <v>380</v>
      </c>
      <c r="I15" s="11">
        <v>470</v>
      </c>
      <c r="J15" s="11">
        <v>430</v>
      </c>
      <c r="K15" s="11">
        <v>390</v>
      </c>
    </row>
    <row r="16" ht="21.95" customHeight="1" spans="1:11">
      <c r="A16" s="18"/>
      <c r="B16" s="19" t="s">
        <v>20</v>
      </c>
      <c r="C16" s="20" t="s">
        <v>21</v>
      </c>
      <c r="D16" s="20"/>
      <c r="E16" s="20"/>
      <c r="F16" s="20" t="s">
        <v>21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450</v>
      </c>
      <c r="D21" s="11">
        <v>390</v>
      </c>
      <c r="E21" s="11">
        <v>350</v>
      </c>
      <c r="F21" s="11">
        <v>350</v>
      </c>
      <c r="G21" s="11">
        <v>300</v>
      </c>
      <c r="H21" s="11">
        <v>530</v>
      </c>
      <c r="I21" s="11">
        <v>530</v>
      </c>
      <c r="J21" s="11">
        <v>490</v>
      </c>
      <c r="K21" s="11">
        <v>460</v>
      </c>
    </row>
    <row r="22" ht="30.75" customHeight="1" spans="1:11">
      <c r="A22" s="14"/>
      <c r="B22" s="19" t="s">
        <v>25</v>
      </c>
      <c r="C22" s="20" t="s">
        <v>26</v>
      </c>
      <c r="D22" s="20"/>
      <c r="E22" s="20"/>
      <c r="F22" s="99" t="s">
        <v>147</v>
      </c>
      <c r="G22" s="100"/>
      <c r="H22" s="101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300</v>
      </c>
      <c r="D23" s="11"/>
      <c r="E23" s="11"/>
      <c r="F23" s="11">
        <v>100</v>
      </c>
      <c r="G23" s="11"/>
      <c r="H23" s="11"/>
      <c r="I23" s="11">
        <v>0</v>
      </c>
      <c r="J23" s="11"/>
      <c r="K23" s="11"/>
    </row>
    <row r="24" ht="21.95" customHeight="1" spans="1:11">
      <c r="A24" s="23"/>
      <c r="B24" s="24" t="s">
        <v>29</v>
      </c>
      <c r="C24" s="11">
        <v>980</v>
      </c>
      <c r="D24" s="11"/>
      <c r="E24" s="11"/>
      <c r="F24" s="11">
        <v>880</v>
      </c>
      <c r="G24" s="11"/>
      <c r="H24" s="11"/>
      <c r="I24" s="11">
        <v>700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23</v>
      </c>
      <c r="D25" s="11"/>
      <c r="E25" s="11"/>
      <c r="F25" s="11">
        <v>23</v>
      </c>
      <c r="G25" s="11"/>
      <c r="H25" s="11"/>
      <c r="I25" s="11">
        <v>23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 t="s">
        <v>154</v>
      </c>
      <c r="D28" s="28"/>
      <c r="E28" s="66"/>
      <c r="F28" s="27" t="s">
        <v>155</v>
      </c>
      <c r="G28" s="28"/>
      <c r="H28" s="66"/>
      <c r="I28" s="27" t="s">
        <v>156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spans="1:11">
      <c r="A31" s="37" t="s">
        <v>35</v>
      </c>
      <c r="B31" s="38"/>
      <c r="C31" s="39" t="s">
        <v>121</v>
      </c>
      <c r="D31" s="40"/>
      <c r="E31" s="69"/>
      <c r="F31" s="39" t="s">
        <v>157</v>
      </c>
      <c r="G31" s="40"/>
      <c r="H31" s="69"/>
      <c r="I31" s="39" t="s">
        <v>137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9.46</v>
      </c>
      <c r="F35" s="11">
        <v>9.44</v>
      </c>
      <c r="G35" s="11">
        <v>9.49</v>
      </c>
      <c r="H35" s="11">
        <v>9.45</v>
      </c>
      <c r="I35" s="11">
        <v>9.48</v>
      </c>
      <c r="J35" s="89">
        <v>9.46</v>
      </c>
    </row>
    <row r="36" ht="15.75" spans="1:10">
      <c r="A36" s="44"/>
      <c r="B36" s="42"/>
      <c r="C36" s="45" t="s">
        <v>48</v>
      </c>
      <c r="D36" s="45" t="s">
        <v>49</v>
      </c>
      <c r="E36" s="11">
        <v>9.7</v>
      </c>
      <c r="F36" s="11">
        <v>9.4</v>
      </c>
      <c r="G36" s="11">
        <v>15.7</v>
      </c>
      <c r="H36" s="11">
        <v>15.2</v>
      </c>
      <c r="I36" s="11">
        <v>12.1</v>
      </c>
      <c r="J36" s="89">
        <v>11.8</v>
      </c>
    </row>
    <row r="37" ht="18.75" spans="1:10">
      <c r="A37" s="44"/>
      <c r="B37" s="42"/>
      <c r="C37" s="46" t="s">
        <v>50</v>
      </c>
      <c r="D37" s="45" t="s">
        <v>51</v>
      </c>
      <c r="E37" s="11">
        <v>8.48</v>
      </c>
      <c r="F37" s="11">
        <v>8.1</v>
      </c>
      <c r="G37" s="11">
        <v>10.2</v>
      </c>
      <c r="H37" s="11">
        <v>10.7</v>
      </c>
      <c r="I37" s="11">
        <v>9.4</v>
      </c>
      <c r="J37" s="89">
        <v>9.6</v>
      </c>
    </row>
    <row r="38" ht="14.25" spans="1:10">
      <c r="A38" s="44"/>
      <c r="B38" s="42"/>
      <c r="C38" s="47" t="s">
        <v>52</v>
      </c>
      <c r="D38" s="45" t="s">
        <v>53</v>
      </c>
      <c r="E38" s="11">
        <v>3.61</v>
      </c>
      <c r="F38" s="11">
        <v>2.88</v>
      </c>
      <c r="G38" s="11">
        <v>4.3</v>
      </c>
      <c r="H38" s="11">
        <v>3.9</v>
      </c>
      <c r="I38" s="11">
        <v>4.67</v>
      </c>
      <c r="J38" s="89">
        <v>4.75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9.56</v>
      </c>
      <c r="F40" s="11">
        <v>9.53</v>
      </c>
      <c r="G40" s="11">
        <v>9.52</v>
      </c>
      <c r="H40" s="11">
        <v>9.42</v>
      </c>
      <c r="I40" s="11">
        <v>9.23</v>
      </c>
      <c r="J40" s="89">
        <v>9.48</v>
      </c>
    </row>
    <row r="41" ht="15.75" spans="1:10">
      <c r="A41" s="44"/>
      <c r="B41" s="42"/>
      <c r="C41" s="45" t="s">
        <v>48</v>
      </c>
      <c r="D41" s="45" t="s">
        <v>56</v>
      </c>
      <c r="E41" s="11">
        <v>10.6</v>
      </c>
      <c r="F41" s="11">
        <v>10.1</v>
      </c>
      <c r="G41" s="11">
        <v>8.4</v>
      </c>
      <c r="H41" s="11">
        <v>7.8</v>
      </c>
      <c r="I41" s="11">
        <v>8.8</v>
      </c>
      <c r="J41" s="89">
        <v>8.7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27.6</v>
      </c>
      <c r="F43" s="11">
        <v>25.9</v>
      </c>
      <c r="G43" s="11">
        <v>35.5</v>
      </c>
      <c r="H43" s="11">
        <v>21.7</v>
      </c>
      <c r="I43" s="11">
        <v>35.1</v>
      </c>
      <c r="J43" s="89">
        <v>34.4</v>
      </c>
    </row>
    <row r="44" ht="18.75" spans="1:10">
      <c r="A44" s="44"/>
      <c r="B44" s="42"/>
      <c r="C44" s="46" t="s">
        <v>50</v>
      </c>
      <c r="D44" s="45" t="s">
        <v>61</v>
      </c>
      <c r="E44" s="11">
        <v>220</v>
      </c>
      <c r="F44" s="11">
        <v>240</v>
      </c>
      <c r="G44" s="11">
        <v>223</v>
      </c>
      <c r="H44" s="11">
        <v>285</v>
      </c>
      <c r="I44" s="11">
        <v>1040</v>
      </c>
      <c r="J44" s="89">
        <v>985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9.9</v>
      </c>
      <c r="F45" s="11">
        <v>8.9</v>
      </c>
      <c r="G45" s="11">
        <v>8.2</v>
      </c>
      <c r="H45" s="11">
        <v>8.3</v>
      </c>
      <c r="I45" s="11">
        <v>9.8</v>
      </c>
      <c r="J45" s="89">
        <v>9.6</v>
      </c>
    </row>
    <row r="46" ht="18.75" spans="1:10">
      <c r="A46" s="44"/>
      <c r="B46" s="42"/>
      <c r="C46" s="46" t="s">
        <v>50</v>
      </c>
      <c r="D46" s="45" t="s">
        <v>51</v>
      </c>
      <c r="E46" s="11">
        <v>8.39</v>
      </c>
      <c r="F46" s="11">
        <v>8.27</v>
      </c>
      <c r="G46" s="11">
        <v>9.7</v>
      </c>
      <c r="H46" s="11">
        <v>9.8</v>
      </c>
      <c r="I46" s="11">
        <v>9.8</v>
      </c>
      <c r="J46" s="89">
        <v>9.8</v>
      </c>
    </row>
    <row r="47" ht="14.25" spans="1:10">
      <c r="A47" s="44"/>
      <c r="B47" s="42"/>
      <c r="C47" s="47" t="s">
        <v>52</v>
      </c>
      <c r="D47" s="45" t="s">
        <v>65</v>
      </c>
      <c r="E47" s="11">
        <v>0.75</v>
      </c>
      <c r="F47" s="11">
        <v>1.02</v>
      </c>
      <c r="G47" s="11">
        <v>0.42</v>
      </c>
      <c r="H47" s="11">
        <v>1.1</v>
      </c>
      <c r="I47" s="11">
        <v>1.56</v>
      </c>
      <c r="J47" s="89">
        <v>1.52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8.6</v>
      </c>
      <c r="F48" s="11">
        <v>8.3</v>
      </c>
      <c r="G48" s="11">
        <v>9.9</v>
      </c>
      <c r="H48" s="11">
        <v>9.9</v>
      </c>
      <c r="I48" s="11">
        <v>9.7</v>
      </c>
      <c r="J48" s="89">
        <v>9.8</v>
      </c>
    </row>
    <row r="49" ht="18.75" spans="1:10">
      <c r="A49" s="44"/>
      <c r="B49" s="42"/>
      <c r="C49" s="46" t="s">
        <v>50</v>
      </c>
      <c r="D49" s="45" t="s">
        <v>51</v>
      </c>
      <c r="E49" s="11">
        <v>8.6</v>
      </c>
      <c r="F49" s="11">
        <v>8.4</v>
      </c>
      <c r="G49" s="11">
        <v>9.4</v>
      </c>
      <c r="H49" s="11">
        <v>9.5</v>
      </c>
      <c r="I49" s="11">
        <v>9.6</v>
      </c>
      <c r="J49" s="89">
        <v>9.7</v>
      </c>
    </row>
    <row r="50" ht="14.25" spans="1:10">
      <c r="A50" s="44"/>
      <c r="B50" s="42"/>
      <c r="C50" s="47" t="s">
        <v>52</v>
      </c>
      <c r="D50" s="45" t="s">
        <v>65</v>
      </c>
      <c r="E50" s="11">
        <v>0.91</v>
      </c>
      <c r="F50" s="11">
        <v>1.15</v>
      </c>
      <c r="G50" s="11">
        <v>0.6</v>
      </c>
      <c r="H50" s="11">
        <v>0.94</v>
      </c>
      <c r="I50" s="11">
        <v>1.24</v>
      </c>
      <c r="J50" s="89">
        <v>1.32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7.73</v>
      </c>
      <c r="D56" s="50" t="s">
        <v>44</v>
      </c>
      <c r="E56" s="51">
        <v>82</v>
      </c>
      <c r="F56" s="50" t="s">
        <v>73</v>
      </c>
      <c r="G56" s="51">
        <v>85</v>
      </c>
      <c r="H56" s="50" t="s">
        <v>74</v>
      </c>
      <c r="I56" s="51">
        <v>0.02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/>
      <c r="C59" s="56"/>
      <c r="D59" s="57"/>
      <c r="E59" s="56"/>
      <c r="F59" s="56">
        <v>6.09</v>
      </c>
      <c r="G59" s="78"/>
      <c r="H59" s="56">
        <v>5.9</v>
      </c>
      <c r="I59" s="56"/>
      <c r="J59" s="89">
        <v>6.3</v>
      </c>
      <c r="K59" s="89"/>
      <c r="L59" s="89"/>
      <c r="M59" s="89"/>
    </row>
    <row r="60" ht="18.75" spans="1:13">
      <c r="A60" s="55" t="s">
        <v>78</v>
      </c>
      <c r="B60" s="56">
        <v>8.75</v>
      </c>
      <c r="C60" s="56"/>
      <c r="D60" s="57">
        <v>9.69</v>
      </c>
      <c r="E60" s="56"/>
      <c r="F60" s="56"/>
      <c r="G60" s="78"/>
      <c r="H60" s="56">
        <v>41.8</v>
      </c>
      <c r="I60" s="56"/>
      <c r="J60" s="89">
        <v>29.4</v>
      </c>
      <c r="K60" s="89"/>
      <c r="L60" s="89">
        <v>35.21</v>
      </c>
      <c r="M60" s="89"/>
    </row>
    <row r="61" ht="18.75" spans="1:13">
      <c r="A61" s="55" t="s">
        <v>79</v>
      </c>
      <c r="B61" s="56">
        <v>25.9</v>
      </c>
      <c r="C61" s="56"/>
      <c r="D61" s="57">
        <v>42.7</v>
      </c>
      <c r="E61" s="56"/>
      <c r="F61" s="56">
        <v>60.2</v>
      </c>
      <c r="G61" s="78"/>
      <c r="H61" s="56"/>
      <c r="I61" s="56"/>
      <c r="J61" s="89"/>
      <c r="K61" s="89"/>
      <c r="L61" s="89">
        <v>7.14</v>
      </c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13.06</v>
      </c>
      <c r="D63" s="57"/>
      <c r="E63" s="56">
        <v>14.56</v>
      </c>
      <c r="F63" s="56"/>
      <c r="G63" s="78">
        <v>13.4</v>
      </c>
      <c r="H63" s="56"/>
      <c r="I63" s="56">
        <v>14.4</v>
      </c>
      <c r="J63" s="89"/>
      <c r="K63" s="89">
        <v>13.8</v>
      </c>
      <c r="M63" s="89">
        <v>13.7</v>
      </c>
    </row>
    <row r="64" ht="18.75" spans="1:13">
      <c r="A64" s="60" t="s">
        <v>81</v>
      </c>
      <c r="B64" s="56"/>
      <c r="C64" s="56">
        <v>10.06</v>
      </c>
      <c r="D64" s="57"/>
      <c r="E64" s="56">
        <v>11.3</v>
      </c>
      <c r="F64" s="56"/>
      <c r="G64" s="79">
        <v>9.4</v>
      </c>
      <c r="H64" s="56"/>
      <c r="I64" s="56">
        <v>9.9</v>
      </c>
      <c r="J64" s="89"/>
      <c r="K64" s="89">
        <v>9.6</v>
      </c>
      <c r="L64" s="89"/>
      <c r="M64" s="89">
        <v>9.6</v>
      </c>
    </row>
    <row r="65" ht="18.75" spans="1:13">
      <c r="A65" s="60" t="s">
        <v>82</v>
      </c>
      <c r="B65" s="56"/>
      <c r="C65" s="56">
        <v>18.52</v>
      </c>
      <c r="D65" s="57"/>
      <c r="E65" s="56">
        <v>16.9</v>
      </c>
      <c r="F65" s="56"/>
      <c r="G65" s="78">
        <v>19.5</v>
      </c>
      <c r="H65" s="56"/>
      <c r="I65" s="56">
        <v>19.5</v>
      </c>
      <c r="J65" s="89"/>
      <c r="K65" s="89">
        <v>19.5</v>
      </c>
      <c r="M65" s="89">
        <v>20.2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3.61</v>
      </c>
      <c r="C67" s="56">
        <v>14.4</v>
      </c>
      <c r="D67" s="57">
        <v>3.57</v>
      </c>
      <c r="E67" s="56">
        <v>13.31</v>
      </c>
      <c r="F67" s="56">
        <v>1.7</v>
      </c>
      <c r="G67" s="78">
        <v>7.05</v>
      </c>
      <c r="H67" s="56">
        <v>1.96</v>
      </c>
      <c r="I67" s="56">
        <v>9.9</v>
      </c>
      <c r="J67" s="89">
        <v>3.27</v>
      </c>
      <c r="K67" s="89">
        <v>15.4</v>
      </c>
      <c r="L67" s="89">
        <v>3.35</v>
      </c>
      <c r="M67" s="89">
        <v>14.8</v>
      </c>
    </row>
    <row r="68" ht="18.75" spans="1:13">
      <c r="A68" s="96" t="s">
        <v>84</v>
      </c>
      <c r="B68" s="97">
        <v>3.02</v>
      </c>
      <c r="C68" s="56">
        <v>11.6</v>
      </c>
      <c r="D68" s="57">
        <v>3.1</v>
      </c>
      <c r="E68" s="56">
        <v>10.6</v>
      </c>
      <c r="F68" s="56">
        <v>2.3</v>
      </c>
      <c r="G68" s="78">
        <v>8.4</v>
      </c>
      <c r="H68" s="56">
        <v>3.3</v>
      </c>
      <c r="I68" s="56">
        <v>10.2</v>
      </c>
      <c r="J68" s="89">
        <v>3.15</v>
      </c>
      <c r="K68" s="89">
        <v>14.2</v>
      </c>
      <c r="L68" s="89">
        <v>3.26</v>
      </c>
      <c r="M68" s="89">
        <v>12.8</v>
      </c>
    </row>
    <row r="69" ht="18.75" spans="1:13">
      <c r="A69" s="96" t="s">
        <v>85</v>
      </c>
      <c r="B69" s="97">
        <v>2.1</v>
      </c>
      <c r="C69" s="56">
        <v>6.8</v>
      </c>
      <c r="D69" s="57">
        <v>2.23</v>
      </c>
      <c r="E69" s="56">
        <v>6.3</v>
      </c>
      <c r="F69" s="56">
        <v>1.2</v>
      </c>
      <c r="G69" s="78">
        <v>6.6</v>
      </c>
      <c r="H69" s="56">
        <v>1.4</v>
      </c>
      <c r="I69" s="56">
        <v>9.8</v>
      </c>
      <c r="J69" s="89">
        <v>1.51</v>
      </c>
      <c r="K69" s="89">
        <v>10.1</v>
      </c>
      <c r="L69" s="89">
        <v>1.62</v>
      </c>
      <c r="M69" s="89">
        <v>9.9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zoomScale="85" zoomScaleNormal="85" topLeftCell="A28" workbookViewId="0">
      <selection activeCell="C56" sqref="C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87</v>
      </c>
      <c r="D2" s="6"/>
      <c r="E2" s="6"/>
      <c r="F2" s="61" t="s">
        <v>88</v>
      </c>
      <c r="G2" s="61"/>
      <c r="H2" s="61"/>
      <c r="I2" s="81" t="s">
        <v>89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31200</v>
      </c>
      <c r="D4" s="11"/>
      <c r="E4" s="11"/>
      <c r="F4" s="11">
        <v>32400</v>
      </c>
      <c r="G4" s="11"/>
      <c r="H4" s="11"/>
      <c r="I4" s="11">
        <v>33400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30700</v>
      </c>
      <c r="D5" s="11"/>
      <c r="E5" s="11"/>
      <c r="F5" s="11">
        <v>31200</v>
      </c>
      <c r="G5" s="11"/>
      <c r="H5" s="11"/>
      <c r="I5" s="11">
        <v>32100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C4-'9日'!I4</f>
        <v>1230</v>
      </c>
      <c r="D6" s="13"/>
      <c r="E6" s="13"/>
      <c r="F6" s="63">
        <f>F4-C4</f>
        <v>1200</v>
      </c>
      <c r="G6" s="64"/>
      <c r="H6" s="65"/>
      <c r="I6" s="63">
        <f>I4-F4</f>
        <v>1000</v>
      </c>
      <c r="J6" s="64"/>
      <c r="K6" s="65"/>
      <c r="L6" s="85">
        <f>C6+F6+I6</f>
        <v>3430</v>
      </c>
      <c r="M6" s="85">
        <f>C7+F7+I7</f>
        <v>2450</v>
      </c>
    </row>
    <row r="7" ht="21.95" customHeight="1" spans="1:13">
      <c r="A7" s="9"/>
      <c r="B7" s="12" t="s">
        <v>8</v>
      </c>
      <c r="C7" s="13">
        <f>C5-'9日'!I5</f>
        <v>1050</v>
      </c>
      <c r="D7" s="13"/>
      <c r="E7" s="13"/>
      <c r="F7" s="63">
        <f>F5-C5</f>
        <v>500</v>
      </c>
      <c r="G7" s="64"/>
      <c r="H7" s="65"/>
      <c r="I7" s="63">
        <f>I5-F5</f>
        <v>900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31</v>
      </c>
      <c r="D9" s="11"/>
      <c r="E9" s="11"/>
      <c r="F9" s="11">
        <v>35</v>
      </c>
      <c r="G9" s="11"/>
      <c r="H9" s="11"/>
      <c r="I9" s="11">
        <v>33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31</v>
      </c>
      <c r="D10" s="11"/>
      <c r="E10" s="11"/>
      <c r="F10" s="11">
        <v>35</v>
      </c>
      <c r="G10" s="11"/>
      <c r="H10" s="11"/>
      <c r="I10" s="11">
        <v>33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390</v>
      </c>
      <c r="D15" s="11">
        <v>340</v>
      </c>
      <c r="E15" s="11">
        <v>300</v>
      </c>
      <c r="F15" s="11">
        <v>300</v>
      </c>
      <c r="G15" s="11">
        <v>270</v>
      </c>
      <c r="H15" s="11">
        <v>540</v>
      </c>
      <c r="I15" s="11">
        <v>540</v>
      </c>
      <c r="J15" s="11">
        <v>500</v>
      </c>
      <c r="K15" s="11">
        <v>460</v>
      </c>
    </row>
    <row r="16" ht="21.95" customHeight="1" spans="1:11">
      <c r="A16" s="18"/>
      <c r="B16" s="19" t="s">
        <v>20</v>
      </c>
      <c r="C16" s="20" t="s">
        <v>21</v>
      </c>
      <c r="D16" s="20"/>
      <c r="E16" s="20"/>
      <c r="F16" s="20" t="s">
        <v>21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460</v>
      </c>
      <c r="D21" s="11">
        <v>400</v>
      </c>
      <c r="E21" s="11">
        <v>350</v>
      </c>
      <c r="F21" s="11">
        <v>350</v>
      </c>
      <c r="G21" s="11">
        <v>300</v>
      </c>
      <c r="H21" s="11">
        <v>530</v>
      </c>
      <c r="I21" s="11">
        <v>530</v>
      </c>
      <c r="J21" s="11">
        <v>490</v>
      </c>
      <c r="K21" s="11">
        <v>450</v>
      </c>
    </row>
    <row r="22" ht="42" customHeight="1" spans="1:11">
      <c r="A22" s="14"/>
      <c r="B22" s="19" t="s">
        <v>25</v>
      </c>
      <c r="C22" s="20" t="s">
        <v>26</v>
      </c>
      <c r="D22" s="20"/>
      <c r="E22" s="20"/>
      <c r="F22" s="99" t="s">
        <v>147</v>
      </c>
      <c r="G22" s="100"/>
      <c r="H22" s="101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0</v>
      </c>
      <c r="D23" s="11"/>
      <c r="E23" s="11"/>
      <c r="F23" s="11">
        <v>2000</v>
      </c>
      <c r="G23" s="11"/>
      <c r="H23" s="11"/>
      <c r="I23" s="11">
        <v>1800</v>
      </c>
      <c r="J23" s="11"/>
      <c r="K23" s="11"/>
    </row>
    <row r="24" ht="21.95" customHeight="1" spans="1:11">
      <c r="A24" s="23"/>
      <c r="B24" s="24" t="s">
        <v>29</v>
      </c>
      <c r="C24" s="11">
        <v>700</v>
      </c>
      <c r="D24" s="11"/>
      <c r="E24" s="11"/>
      <c r="F24" s="11">
        <v>700</v>
      </c>
      <c r="G24" s="11"/>
      <c r="H24" s="11"/>
      <c r="I24" s="11">
        <v>500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23</v>
      </c>
      <c r="D25" s="11"/>
      <c r="E25" s="11"/>
      <c r="F25" s="11">
        <v>22</v>
      </c>
      <c r="G25" s="11"/>
      <c r="H25" s="11"/>
      <c r="I25" s="11">
        <v>22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/>
      <c r="D28" s="28"/>
      <c r="E28" s="66"/>
      <c r="F28" s="27" t="s">
        <v>158</v>
      </c>
      <c r="G28" s="28"/>
      <c r="H28" s="66"/>
      <c r="I28" s="111" t="s">
        <v>159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spans="1:11">
      <c r="A31" s="37" t="s">
        <v>35</v>
      </c>
      <c r="B31" s="38"/>
      <c r="C31" s="39" t="s">
        <v>160</v>
      </c>
      <c r="D31" s="40"/>
      <c r="E31" s="69"/>
      <c r="F31" s="39" t="s">
        <v>157</v>
      </c>
      <c r="G31" s="40"/>
      <c r="H31" s="69"/>
      <c r="I31" s="39" t="s">
        <v>137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9.46</v>
      </c>
      <c r="F35" s="11">
        <v>9.49</v>
      </c>
      <c r="G35" s="11">
        <v>9.45</v>
      </c>
      <c r="H35" s="11">
        <v>9.42</v>
      </c>
      <c r="I35" s="11">
        <v>9.34</v>
      </c>
      <c r="J35" s="89">
        <v>9.23</v>
      </c>
    </row>
    <row r="36" ht="15.75" spans="1:10">
      <c r="A36" s="44"/>
      <c r="B36" s="42"/>
      <c r="C36" s="45" t="s">
        <v>48</v>
      </c>
      <c r="D36" s="45" t="s">
        <v>49</v>
      </c>
      <c r="E36" s="11">
        <v>10.9</v>
      </c>
      <c r="F36" s="11">
        <v>10.8</v>
      </c>
      <c r="G36" s="11">
        <v>15.9</v>
      </c>
      <c r="H36" s="11">
        <v>16.5</v>
      </c>
      <c r="I36" s="11">
        <v>12.1</v>
      </c>
      <c r="J36" s="89">
        <v>11.8</v>
      </c>
    </row>
    <row r="37" ht="18.75" spans="1:10">
      <c r="A37" s="44"/>
      <c r="B37" s="42"/>
      <c r="C37" s="46" t="s">
        <v>50</v>
      </c>
      <c r="D37" s="45" t="s">
        <v>51</v>
      </c>
      <c r="E37" s="11">
        <v>9.6</v>
      </c>
      <c r="F37" s="11">
        <v>9.8</v>
      </c>
      <c r="G37" s="74">
        <v>10.1</v>
      </c>
      <c r="H37" s="11">
        <v>10.04</v>
      </c>
      <c r="I37" s="11">
        <v>10</v>
      </c>
      <c r="J37" s="89">
        <v>9.9</v>
      </c>
    </row>
    <row r="38" ht="14.25" spans="1:10">
      <c r="A38" s="44"/>
      <c r="B38" s="42"/>
      <c r="C38" s="47" t="s">
        <v>52</v>
      </c>
      <c r="D38" s="45" t="s">
        <v>53</v>
      </c>
      <c r="E38" s="74">
        <v>4.71</v>
      </c>
      <c r="F38" s="74">
        <v>4.66</v>
      </c>
      <c r="G38" s="74">
        <v>1.8</v>
      </c>
      <c r="H38" s="74">
        <v>2.2</v>
      </c>
      <c r="I38" s="11">
        <v>2.3</v>
      </c>
      <c r="J38" s="89">
        <v>2.1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9.25</v>
      </c>
      <c r="F40" s="11">
        <v>9.3</v>
      </c>
      <c r="G40" s="11">
        <v>9.3</v>
      </c>
      <c r="H40" s="11">
        <v>9.26</v>
      </c>
      <c r="I40" s="11">
        <v>9.21</v>
      </c>
      <c r="J40" s="89">
        <v>9.38</v>
      </c>
    </row>
    <row r="41" ht="15.75" spans="1:10">
      <c r="A41" s="44"/>
      <c r="B41" s="42"/>
      <c r="C41" s="45" t="s">
        <v>48</v>
      </c>
      <c r="D41" s="45" t="s">
        <v>56</v>
      </c>
      <c r="E41" s="11">
        <v>8.6</v>
      </c>
      <c r="F41" s="11">
        <v>8.3</v>
      </c>
      <c r="G41" s="11">
        <v>7.1</v>
      </c>
      <c r="H41" s="11">
        <v>7.2</v>
      </c>
      <c r="I41" s="11">
        <v>7.3</v>
      </c>
      <c r="J41" s="89">
        <v>7.2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31.3</v>
      </c>
      <c r="F43" s="11">
        <v>26.6</v>
      </c>
      <c r="G43" s="11">
        <v>37.4</v>
      </c>
      <c r="H43" s="11">
        <v>40.1</v>
      </c>
      <c r="I43" s="11">
        <v>36.5</v>
      </c>
      <c r="J43" s="89">
        <v>35.5</v>
      </c>
    </row>
    <row r="44" ht="18.75" spans="1:10">
      <c r="A44" s="44"/>
      <c r="B44" s="42"/>
      <c r="C44" s="46" t="s">
        <v>50</v>
      </c>
      <c r="D44" s="45" t="s">
        <v>61</v>
      </c>
      <c r="E44" s="11">
        <v>593</v>
      </c>
      <c r="F44" s="11">
        <v>352</v>
      </c>
      <c r="G44" s="11">
        <v>332.6</v>
      </c>
      <c r="H44" s="11">
        <v>258.3</v>
      </c>
      <c r="I44" s="11">
        <v>249</v>
      </c>
      <c r="J44" s="89">
        <v>252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9.2</v>
      </c>
      <c r="F45" s="11">
        <v>8.9</v>
      </c>
      <c r="G45" s="11">
        <v>8.3</v>
      </c>
      <c r="H45" s="11">
        <v>8.2</v>
      </c>
      <c r="I45" s="11">
        <v>8.8</v>
      </c>
      <c r="J45" s="89">
        <v>8.4</v>
      </c>
    </row>
    <row r="46" ht="18.75" spans="1:10">
      <c r="A46" s="44"/>
      <c r="B46" s="42"/>
      <c r="C46" s="46" t="s">
        <v>50</v>
      </c>
      <c r="D46" s="45" t="s">
        <v>51</v>
      </c>
      <c r="E46" s="11">
        <v>10.1</v>
      </c>
      <c r="F46" s="11">
        <v>10.1</v>
      </c>
      <c r="G46" s="11">
        <v>10.04</v>
      </c>
      <c r="H46" s="11">
        <v>9.9</v>
      </c>
      <c r="I46" s="11">
        <v>10.8</v>
      </c>
      <c r="J46" s="89">
        <v>9.9</v>
      </c>
    </row>
    <row r="47" ht="14.25" spans="1:10">
      <c r="A47" s="44"/>
      <c r="B47" s="42"/>
      <c r="C47" s="47" t="s">
        <v>52</v>
      </c>
      <c r="D47" s="45" t="s">
        <v>65</v>
      </c>
      <c r="E47" s="11">
        <v>1.49</v>
      </c>
      <c r="F47" s="11">
        <v>1.33</v>
      </c>
      <c r="G47" s="11">
        <v>1.22</v>
      </c>
      <c r="H47" s="11">
        <v>1.45</v>
      </c>
      <c r="I47" s="11">
        <v>1.38</v>
      </c>
      <c r="J47" s="89">
        <v>1.24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9.7</v>
      </c>
      <c r="F48" s="11">
        <v>9.5</v>
      </c>
      <c r="G48" s="11">
        <v>8.8</v>
      </c>
      <c r="H48" s="11">
        <v>8.7</v>
      </c>
      <c r="I48" s="11">
        <v>9.2</v>
      </c>
      <c r="J48" s="89">
        <v>9</v>
      </c>
    </row>
    <row r="49" ht="18.75" spans="1:10">
      <c r="A49" s="44"/>
      <c r="B49" s="42"/>
      <c r="C49" s="46" t="s">
        <v>50</v>
      </c>
      <c r="D49" s="45" t="s">
        <v>51</v>
      </c>
      <c r="E49" s="11">
        <v>9.9</v>
      </c>
      <c r="F49" s="11">
        <v>9.8</v>
      </c>
      <c r="G49" s="11">
        <v>9.8</v>
      </c>
      <c r="H49" s="11">
        <v>9.75</v>
      </c>
      <c r="I49" s="11">
        <v>10.1</v>
      </c>
      <c r="J49" s="89">
        <v>9.7</v>
      </c>
    </row>
    <row r="50" ht="14.25" spans="1:10">
      <c r="A50" s="44"/>
      <c r="B50" s="42"/>
      <c r="C50" s="47" t="s">
        <v>52</v>
      </c>
      <c r="D50" s="45" t="s">
        <v>65</v>
      </c>
      <c r="E50" s="11">
        <v>1.27</v>
      </c>
      <c r="F50" s="11">
        <v>1.17</v>
      </c>
      <c r="G50" s="11">
        <v>0.96</v>
      </c>
      <c r="H50" s="11">
        <v>1.6</v>
      </c>
      <c r="I50" s="11">
        <v>1.31</v>
      </c>
      <c r="J50" s="89">
        <v>1.25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7.48</v>
      </c>
      <c r="D56" s="50" t="s">
        <v>44</v>
      </c>
      <c r="E56" s="51">
        <v>80</v>
      </c>
      <c r="F56" s="50" t="s">
        <v>73</v>
      </c>
      <c r="G56" s="51">
        <v>85</v>
      </c>
      <c r="H56" s="50" t="s">
        <v>74</v>
      </c>
      <c r="I56" s="51">
        <v>0.02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/>
      <c r="C59" s="56"/>
      <c r="D59" s="57"/>
      <c r="E59" s="56"/>
      <c r="F59" s="56">
        <v>12.4</v>
      </c>
      <c r="G59" s="78"/>
      <c r="H59" s="56">
        <v>20.1</v>
      </c>
      <c r="I59" s="56"/>
      <c r="J59" s="89">
        <v>75</v>
      </c>
      <c r="K59" s="89"/>
      <c r="L59" s="89"/>
      <c r="M59" s="89"/>
    </row>
    <row r="60" ht="18.75" spans="1:13">
      <c r="A60" s="55" t="s">
        <v>78</v>
      </c>
      <c r="B60" s="56">
        <v>36.5</v>
      </c>
      <c r="C60" s="56"/>
      <c r="D60" s="57">
        <v>78.7</v>
      </c>
      <c r="E60" s="56"/>
      <c r="F60" s="56"/>
      <c r="G60" s="78"/>
      <c r="H60" s="56"/>
      <c r="I60" s="56"/>
      <c r="J60" s="89"/>
      <c r="K60" s="89"/>
      <c r="L60" s="89">
        <v>53.4</v>
      </c>
      <c r="M60" s="89"/>
    </row>
    <row r="61" ht="18.75" spans="1:13">
      <c r="A61" s="55" t="s">
        <v>79</v>
      </c>
      <c r="B61" s="56">
        <v>25.3</v>
      </c>
      <c r="C61" s="56"/>
      <c r="D61" s="57">
        <v>21.7</v>
      </c>
      <c r="E61" s="56"/>
      <c r="F61" s="56">
        <v>40.3</v>
      </c>
      <c r="G61" s="78"/>
      <c r="H61" s="56">
        <v>29.7</v>
      </c>
      <c r="I61" s="56"/>
      <c r="J61" s="89">
        <v>29</v>
      </c>
      <c r="K61" s="89"/>
      <c r="L61" s="89">
        <v>30.4</v>
      </c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13.5</v>
      </c>
      <c r="D63" s="57"/>
      <c r="E63" s="56">
        <v>13.9</v>
      </c>
      <c r="F63" s="56"/>
      <c r="G63" s="78">
        <v>13.9</v>
      </c>
      <c r="H63" s="56"/>
      <c r="I63" s="78">
        <v>13.9</v>
      </c>
      <c r="J63" s="89"/>
      <c r="K63" s="89">
        <v>14.8</v>
      </c>
      <c r="M63" s="89">
        <v>14.5</v>
      </c>
    </row>
    <row r="64" ht="18.75" spans="1:13">
      <c r="A64" s="60" t="s">
        <v>81</v>
      </c>
      <c r="B64" s="56"/>
      <c r="C64" s="56">
        <v>9.5</v>
      </c>
      <c r="D64" s="57"/>
      <c r="E64" s="56">
        <v>9.6</v>
      </c>
      <c r="F64" s="56"/>
      <c r="G64" s="79">
        <v>9.6</v>
      </c>
      <c r="H64" s="56"/>
      <c r="I64" s="79">
        <v>9.05</v>
      </c>
      <c r="J64" s="89"/>
      <c r="K64" s="89">
        <v>9.5</v>
      </c>
      <c r="L64" s="89"/>
      <c r="M64" s="89">
        <v>9.4</v>
      </c>
    </row>
    <row r="65" ht="18.75" spans="1:13">
      <c r="A65" s="60" t="s">
        <v>82</v>
      </c>
      <c r="B65" s="56"/>
      <c r="C65" s="56">
        <v>19.6</v>
      </c>
      <c r="D65" s="57"/>
      <c r="E65" s="56">
        <v>72.7</v>
      </c>
      <c r="F65" s="56"/>
      <c r="G65" s="78">
        <v>71.4</v>
      </c>
      <c r="H65" s="56"/>
      <c r="I65" s="78">
        <v>71.1</v>
      </c>
      <c r="J65" s="89"/>
      <c r="K65" s="89">
        <v>76.8</v>
      </c>
      <c r="M65" s="89"/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3.52</v>
      </c>
      <c r="C67" s="56">
        <v>14.7</v>
      </c>
      <c r="D67" s="57">
        <v>3.36</v>
      </c>
      <c r="E67" s="56">
        <v>14.8</v>
      </c>
      <c r="F67" s="56">
        <v>1.1</v>
      </c>
      <c r="G67" s="78">
        <v>14.8</v>
      </c>
      <c r="H67" s="56">
        <v>1.7</v>
      </c>
      <c r="I67" s="56">
        <v>14.5</v>
      </c>
      <c r="J67" s="89">
        <v>1.8</v>
      </c>
      <c r="K67" s="89">
        <v>14.7</v>
      </c>
      <c r="L67" s="89">
        <v>1.9</v>
      </c>
      <c r="M67" s="89">
        <v>14.9</v>
      </c>
    </row>
    <row r="68" ht="18.75" spans="1:13">
      <c r="A68" s="96" t="s">
        <v>84</v>
      </c>
      <c r="B68" s="97">
        <v>2.97</v>
      </c>
      <c r="C68" s="56">
        <v>12.8</v>
      </c>
      <c r="D68" s="57">
        <v>3.06</v>
      </c>
      <c r="E68" s="56">
        <v>12.3</v>
      </c>
      <c r="F68" s="56">
        <v>0.98</v>
      </c>
      <c r="G68" s="78">
        <v>13.1</v>
      </c>
      <c r="H68" s="56">
        <v>2.8</v>
      </c>
      <c r="I68" s="56">
        <v>12.2</v>
      </c>
      <c r="J68" s="89">
        <v>2.6</v>
      </c>
      <c r="K68" s="89">
        <v>12.9</v>
      </c>
      <c r="L68" s="89">
        <v>2.7</v>
      </c>
      <c r="M68" s="89">
        <v>12.2</v>
      </c>
    </row>
    <row r="69" ht="18.75" spans="1:13">
      <c r="A69" s="96" t="s">
        <v>85</v>
      </c>
      <c r="B69" s="97">
        <v>1.71</v>
      </c>
      <c r="C69" s="56">
        <v>10.3</v>
      </c>
      <c r="D69" s="57">
        <v>1.81</v>
      </c>
      <c r="E69" s="56">
        <v>10.4</v>
      </c>
      <c r="F69" s="56">
        <v>2.4</v>
      </c>
      <c r="G69" s="78">
        <v>10.4</v>
      </c>
      <c r="H69" s="56">
        <v>1.3</v>
      </c>
      <c r="I69" s="56">
        <v>9.7</v>
      </c>
      <c r="J69" s="89">
        <v>1.5</v>
      </c>
      <c r="K69" s="89">
        <v>10.7</v>
      </c>
      <c r="L69" s="89">
        <v>1.6</v>
      </c>
      <c r="M69" s="89">
        <v>10.2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2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108</v>
      </c>
      <c r="D2" s="6"/>
      <c r="E2" s="6"/>
      <c r="F2" s="61" t="s">
        <v>109</v>
      </c>
      <c r="G2" s="61"/>
      <c r="H2" s="61"/>
      <c r="I2" s="81" t="s">
        <v>110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34730</v>
      </c>
      <c r="D4" s="11"/>
      <c r="E4" s="11"/>
      <c r="F4" s="11">
        <v>35650</v>
      </c>
      <c r="G4" s="11"/>
      <c r="H4" s="11"/>
      <c r="I4" s="11">
        <v>37000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33500</v>
      </c>
      <c r="D5" s="11"/>
      <c r="E5" s="11"/>
      <c r="F5" s="11">
        <v>34790</v>
      </c>
      <c r="G5" s="11"/>
      <c r="H5" s="11"/>
      <c r="I5" s="11">
        <v>35930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C4-'10日'!I4</f>
        <v>1330</v>
      </c>
      <c r="D6" s="13"/>
      <c r="E6" s="13"/>
      <c r="F6" s="63">
        <f>F4-C4</f>
        <v>920</v>
      </c>
      <c r="G6" s="64"/>
      <c r="H6" s="65"/>
      <c r="I6" s="63">
        <f>I4-F4</f>
        <v>1350</v>
      </c>
      <c r="J6" s="64"/>
      <c r="K6" s="65"/>
      <c r="L6" s="85">
        <f>C6+F6+I6</f>
        <v>3600</v>
      </c>
      <c r="M6" s="85">
        <f>C7+F7+I7</f>
        <v>3830</v>
      </c>
    </row>
    <row r="7" ht="21.95" customHeight="1" spans="1:13">
      <c r="A7" s="9"/>
      <c r="B7" s="12" t="s">
        <v>8</v>
      </c>
      <c r="C7" s="13">
        <f>C5-'10日'!I5</f>
        <v>1400</v>
      </c>
      <c r="D7" s="13"/>
      <c r="E7" s="13"/>
      <c r="F7" s="63">
        <f>F5-C5</f>
        <v>1290</v>
      </c>
      <c r="G7" s="64"/>
      <c r="H7" s="65"/>
      <c r="I7" s="63">
        <f>I5-F5</f>
        <v>1140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33</v>
      </c>
      <c r="D9" s="11"/>
      <c r="E9" s="11"/>
      <c r="F9" s="11">
        <v>35</v>
      </c>
      <c r="G9" s="11"/>
      <c r="H9" s="11"/>
      <c r="I9" s="11">
        <v>36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33</v>
      </c>
      <c r="D10" s="11"/>
      <c r="E10" s="11"/>
      <c r="F10" s="11">
        <v>30</v>
      </c>
      <c r="G10" s="11"/>
      <c r="H10" s="11"/>
      <c r="I10" s="11">
        <v>36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460</v>
      </c>
      <c r="D15" s="11">
        <v>410</v>
      </c>
      <c r="E15" s="11">
        <v>380</v>
      </c>
      <c r="F15" s="11">
        <v>380</v>
      </c>
      <c r="G15" s="11">
        <v>350</v>
      </c>
      <c r="H15" s="11">
        <v>320</v>
      </c>
      <c r="I15" s="11">
        <v>320</v>
      </c>
      <c r="J15" s="11"/>
      <c r="K15" s="11">
        <v>500</v>
      </c>
    </row>
    <row r="16" ht="21.95" customHeight="1" spans="1:11">
      <c r="A16" s="18"/>
      <c r="B16" s="19" t="s">
        <v>20</v>
      </c>
      <c r="C16" s="20" t="s">
        <v>21</v>
      </c>
      <c r="D16" s="20"/>
      <c r="E16" s="20"/>
      <c r="F16" s="20" t="s">
        <v>21</v>
      </c>
      <c r="G16" s="20"/>
      <c r="H16" s="20"/>
      <c r="I16" s="20" t="s">
        <v>161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450</v>
      </c>
      <c r="D21" s="11">
        <v>400</v>
      </c>
      <c r="E21" s="11">
        <v>350</v>
      </c>
      <c r="F21" s="11">
        <v>350</v>
      </c>
      <c r="G21" s="11">
        <v>300</v>
      </c>
      <c r="H21" s="11">
        <v>530</v>
      </c>
      <c r="I21" s="11">
        <v>530</v>
      </c>
      <c r="J21" s="11">
        <v>490</v>
      </c>
      <c r="K21" s="11">
        <v>450</v>
      </c>
    </row>
    <row r="22" ht="42.75" customHeight="1" spans="1:11">
      <c r="A22" s="14"/>
      <c r="B22" s="19" t="s">
        <v>25</v>
      </c>
      <c r="C22" s="20" t="s">
        <v>26</v>
      </c>
      <c r="D22" s="20"/>
      <c r="E22" s="20"/>
      <c r="F22" s="99" t="s">
        <v>147</v>
      </c>
      <c r="G22" s="100"/>
      <c r="H22" s="101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1580</v>
      </c>
      <c r="D23" s="11"/>
      <c r="E23" s="11"/>
      <c r="F23" s="11">
        <v>1530</v>
      </c>
      <c r="G23" s="11"/>
      <c r="H23" s="11"/>
      <c r="I23" s="11">
        <v>1250</v>
      </c>
      <c r="J23" s="11"/>
      <c r="K23" s="11"/>
    </row>
    <row r="24" ht="21.95" customHeight="1" spans="1:11">
      <c r="A24" s="23"/>
      <c r="B24" s="24" t="s">
        <v>29</v>
      </c>
      <c r="C24" s="11">
        <v>500</v>
      </c>
      <c r="D24" s="11"/>
      <c r="E24" s="11"/>
      <c r="F24" s="11">
        <f>1500+880</f>
        <v>2380</v>
      </c>
      <c r="G24" s="11"/>
      <c r="H24" s="11"/>
      <c r="I24" s="11">
        <v>2260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22</v>
      </c>
      <c r="D25" s="11"/>
      <c r="E25" s="11"/>
      <c r="F25" s="11">
        <v>22</v>
      </c>
      <c r="G25" s="11"/>
      <c r="H25" s="11"/>
      <c r="I25" s="11">
        <v>21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 t="s">
        <v>162</v>
      </c>
      <c r="D28" s="28"/>
      <c r="E28" s="66"/>
      <c r="F28" s="27" t="s">
        <v>163</v>
      </c>
      <c r="G28" s="28"/>
      <c r="H28" s="66"/>
      <c r="I28" s="27" t="s">
        <v>164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spans="1:11">
      <c r="A31" s="37" t="s">
        <v>35</v>
      </c>
      <c r="B31" s="38"/>
      <c r="C31" s="39" t="s">
        <v>165</v>
      </c>
      <c r="D31" s="40"/>
      <c r="E31" s="69"/>
      <c r="F31" s="39" t="s">
        <v>166</v>
      </c>
      <c r="G31" s="40"/>
      <c r="H31" s="69"/>
      <c r="I31" s="39" t="s">
        <v>151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9.46</v>
      </c>
      <c r="F35" s="11">
        <v>9.43</v>
      </c>
      <c r="G35" s="11">
        <v>9.48</v>
      </c>
      <c r="H35" s="11">
        <v>9.38</v>
      </c>
      <c r="I35" s="11">
        <v>9.36</v>
      </c>
      <c r="J35" s="89">
        <v>9.35</v>
      </c>
    </row>
    <row r="36" ht="15.75" spans="1:10">
      <c r="A36" s="44"/>
      <c r="B36" s="42"/>
      <c r="C36" s="45" t="s">
        <v>48</v>
      </c>
      <c r="D36" s="45" t="s">
        <v>49</v>
      </c>
      <c r="E36" s="11">
        <v>8.06</v>
      </c>
      <c r="F36" s="11">
        <v>8.22</v>
      </c>
      <c r="G36" s="11">
        <v>16.7</v>
      </c>
      <c r="H36" s="11">
        <v>15.2</v>
      </c>
      <c r="I36" s="11">
        <v>8.8</v>
      </c>
      <c r="J36" s="89">
        <v>9.01</v>
      </c>
    </row>
    <row r="37" ht="18.75" spans="1:10">
      <c r="A37" s="44"/>
      <c r="B37" s="42"/>
      <c r="C37" s="46" t="s">
        <v>50</v>
      </c>
      <c r="D37" s="45" t="s">
        <v>51</v>
      </c>
      <c r="E37" s="11">
        <v>10.2</v>
      </c>
      <c r="F37" s="11">
        <v>9.8</v>
      </c>
      <c r="G37" s="74">
        <v>10.4</v>
      </c>
      <c r="H37" s="11">
        <v>11.5</v>
      </c>
      <c r="I37" s="11">
        <v>11.3</v>
      </c>
      <c r="J37" s="89">
        <v>11.5</v>
      </c>
    </row>
    <row r="38" ht="14.25" spans="1:10">
      <c r="A38" s="44"/>
      <c r="B38" s="42"/>
      <c r="C38" s="47" t="s">
        <v>52</v>
      </c>
      <c r="D38" s="45" t="s">
        <v>53</v>
      </c>
      <c r="E38" s="74">
        <v>5.6</v>
      </c>
      <c r="F38" s="74">
        <v>6.1</v>
      </c>
      <c r="G38" s="74">
        <v>2.4</v>
      </c>
      <c r="H38" s="74">
        <v>3.1</v>
      </c>
      <c r="I38" s="11">
        <v>2.64</v>
      </c>
      <c r="J38" s="89">
        <v>1.9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9.36</v>
      </c>
      <c r="F40" s="11">
        <v>9.32</v>
      </c>
      <c r="G40" s="11">
        <v>9.32</v>
      </c>
      <c r="H40" s="11">
        <v>9.35</v>
      </c>
      <c r="I40" s="11">
        <v>9.34</v>
      </c>
      <c r="J40" s="89">
        <v>9.32</v>
      </c>
    </row>
    <row r="41" ht="15.75" spans="1:10">
      <c r="A41" s="44"/>
      <c r="B41" s="42"/>
      <c r="C41" s="45" t="s">
        <v>48</v>
      </c>
      <c r="D41" s="45" t="s">
        <v>56</v>
      </c>
      <c r="E41" s="11">
        <v>7.3</v>
      </c>
      <c r="F41" s="11">
        <v>7.5</v>
      </c>
      <c r="G41" s="11">
        <v>7.2</v>
      </c>
      <c r="H41" s="11">
        <v>8.1</v>
      </c>
      <c r="I41" s="11">
        <v>10.6</v>
      </c>
      <c r="J41" s="89">
        <v>11.03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26.4</v>
      </c>
      <c r="F43" s="11">
        <v>27.1</v>
      </c>
      <c r="G43" s="11">
        <v>28</v>
      </c>
      <c r="H43" s="11">
        <v>32.7</v>
      </c>
      <c r="I43" s="11">
        <v>28.3</v>
      </c>
      <c r="J43" s="89">
        <v>31.2</v>
      </c>
    </row>
    <row r="44" ht="18.75" spans="1:10">
      <c r="A44" s="44"/>
      <c r="B44" s="42"/>
      <c r="C44" s="46" t="s">
        <v>50</v>
      </c>
      <c r="D44" s="45" t="s">
        <v>61</v>
      </c>
      <c r="E44" s="11">
        <v>245</v>
      </c>
      <c r="F44" s="11">
        <v>270</v>
      </c>
      <c r="G44" s="11">
        <v>235.3</v>
      </c>
      <c r="H44" s="11">
        <v>250.1</v>
      </c>
      <c r="I44" s="11">
        <v>208</v>
      </c>
      <c r="J44" s="89">
        <v>222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9</v>
      </c>
      <c r="F45" s="11">
        <v>9.3</v>
      </c>
      <c r="G45" s="11">
        <v>7.3</v>
      </c>
      <c r="H45" s="11">
        <v>13.1</v>
      </c>
      <c r="I45" s="11">
        <v>9.6</v>
      </c>
      <c r="J45" s="89">
        <v>9.3</v>
      </c>
    </row>
    <row r="46" ht="18.75" spans="1:10">
      <c r="A46" s="44"/>
      <c r="B46" s="42"/>
      <c r="C46" s="46" t="s">
        <v>50</v>
      </c>
      <c r="D46" s="45" t="s">
        <v>51</v>
      </c>
      <c r="E46" s="11">
        <v>7.5</v>
      </c>
      <c r="F46" s="11">
        <v>7.4</v>
      </c>
      <c r="G46" s="11">
        <v>10.3</v>
      </c>
      <c r="H46" s="11">
        <v>10.7</v>
      </c>
      <c r="I46" s="11">
        <v>7.5</v>
      </c>
      <c r="J46" s="89">
        <v>7.9</v>
      </c>
    </row>
    <row r="47" ht="14.25" spans="1:10">
      <c r="A47" s="44"/>
      <c r="B47" s="42"/>
      <c r="C47" s="47" t="s">
        <v>52</v>
      </c>
      <c r="D47" s="45" t="s">
        <v>65</v>
      </c>
      <c r="E47" s="11">
        <v>0.62</v>
      </c>
      <c r="F47" s="11">
        <v>0.81</v>
      </c>
      <c r="G47" s="11">
        <v>0.94</v>
      </c>
      <c r="H47" s="11">
        <v>2.4</v>
      </c>
      <c r="I47" s="11">
        <v>0.96</v>
      </c>
      <c r="J47" s="89">
        <v>1.64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9.41</v>
      </c>
      <c r="F48" s="11">
        <v>9.5</v>
      </c>
      <c r="G48" s="11">
        <v>8.2</v>
      </c>
      <c r="H48" s="11">
        <v>9.6</v>
      </c>
      <c r="I48" s="11">
        <v>9.1</v>
      </c>
      <c r="J48" s="89">
        <v>8.8</v>
      </c>
    </row>
    <row r="49" ht="18.75" spans="1:10">
      <c r="A49" s="44"/>
      <c r="B49" s="42"/>
      <c r="C49" s="46" t="s">
        <v>50</v>
      </c>
      <c r="D49" s="45" t="s">
        <v>51</v>
      </c>
      <c r="E49" s="11">
        <v>8.3</v>
      </c>
      <c r="F49" s="11">
        <v>8.6</v>
      </c>
      <c r="G49" s="11">
        <v>9.9</v>
      </c>
      <c r="H49" s="11">
        <v>9.5</v>
      </c>
      <c r="I49" s="11">
        <v>7.9</v>
      </c>
      <c r="J49" s="89">
        <v>8.1</v>
      </c>
    </row>
    <row r="50" ht="14.25" spans="1:10">
      <c r="A50" s="44"/>
      <c r="B50" s="42"/>
      <c r="C50" s="47" t="s">
        <v>52</v>
      </c>
      <c r="D50" s="45" t="s">
        <v>65</v>
      </c>
      <c r="E50" s="11">
        <v>0.79</v>
      </c>
      <c r="F50" s="11">
        <v>0.83</v>
      </c>
      <c r="G50" s="11">
        <v>0.6</v>
      </c>
      <c r="H50" s="11">
        <v>1.9</v>
      </c>
      <c r="I50" s="11">
        <v>1.6</v>
      </c>
      <c r="J50" s="89">
        <v>1.9</v>
      </c>
    </row>
    <row r="51" ht="14.25" spans="1:10">
      <c r="A51" s="44"/>
      <c r="B51" s="42" t="s">
        <v>67</v>
      </c>
      <c r="C51" s="45" t="s">
        <v>167</v>
      </c>
      <c r="D51" s="11" t="s">
        <v>53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7.7</v>
      </c>
      <c r="D56" s="50" t="s">
        <v>44</v>
      </c>
      <c r="E56" s="51">
        <v>79</v>
      </c>
      <c r="F56" s="50" t="s">
        <v>73</v>
      </c>
      <c r="G56" s="51">
        <v>82</v>
      </c>
      <c r="H56" s="50" t="s">
        <v>74</v>
      </c>
      <c r="I56" s="51">
        <v>0.02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>
        <v>17.2</v>
      </c>
      <c r="C59" s="56"/>
      <c r="D59" s="57">
        <v>22.5</v>
      </c>
      <c r="E59" s="56"/>
      <c r="F59" s="56">
        <v>33.9</v>
      </c>
      <c r="G59" s="78"/>
      <c r="H59" s="56">
        <v>35.1</v>
      </c>
      <c r="I59" s="56"/>
      <c r="J59" s="89"/>
      <c r="K59" s="89"/>
      <c r="L59" s="89"/>
      <c r="M59" s="89"/>
    </row>
    <row r="60" ht="18.75" spans="1:13">
      <c r="A60" s="55" t="s">
        <v>78</v>
      </c>
      <c r="B60" s="56">
        <v>32.1</v>
      </c>
      <c r="C60" s="56"/>
      <c r="D60" s="57">
        <v>33.6</v>
      </c>
      <c r="E60" s="56"/>
      <c r="F60" s="56">
        <v>37.3</v>
      </c>
      <c r="G60" s="78"/>
      <c r="H60" s="56"/>
      <c r="I60" s="56"/>
      <c r="J60" s="89"/>
      <c r="K60" s="89"/>
      <c r="L60" s="89">
        <v>46.2</v>
      </c>
      <c r="M60" s="89"/>
    </row>
    <row r="61" ht="18.75" spans="1:13">
      <c r="A61" s="55" t="s">
        <v>79</v>
      </c>
      <c r="B61" s="56"/>
      <c r="C61" s="56"/>
      <c r="D61" s="57"/>
      <c r="E61" s="56"/>
      <c r="F61" s="56"/>
      <c r="G61" s="78"/>
      <c r="H61" s="56">
        <v>26.6</v>
      </c>
      <c r="I61" s="56"/>
      <c r="J61" s="89">
        <v>38.7</v>
      </c>
      <c r="K61" s="89"/>
      <c r="L61" s="89">
        <v>31.8</v>
      </c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13.4</v>
      </c>
      <c r="D63" s="57"/>
      <c r="E63" s="56">
        <v>14.5</v>
      </c>
      <c r="F63" s="56"/>
      <c r="G63" s="78">
        <v>15.05</v>
      </c>
      <c r="H63" s="56"/>
      <c r="I63" s="56">
        <v>14.7</v>
      </c>
      <c r="J63" s="89"/>
      <c r="K63" s="89">
        <v>18.9</v>
      </c>
      <c r="M63" s="89">
        <v>14.1</v>
      </c>
    </row>
    <row r="64" ht="18.75" spans="1:13">
      <c r="A64" s="60" t="s">
        <v>81</v>
      </c>
      <c r="B64" s="56"/>
      <c r="C64" s="56"/>
      <c r="D64" s="57"/>
      <c r="E64" s="56">
        <v>14.2</v>
      </c>
      <c r="F64" s="56"/>
      <c r="G64" s="79">
        <v>11.5</v>
      </c>
      <c r="H64" s="56"/>
      <c r="I64" s="56"/>
      <c r="J64" s="89"/>
      <c r="K64" s="89"/>
      <c r="L64" s="89"/>
      <c r="M64" s="89">
        <v>8.9</v>
      </c>
    </row>
    <row r="65" ht="18.75" spans="1:13">
      <c r="A65" s="60" t="s">
        <v>82</v>
      </c>
      <c r="B65" s="56"/>
      <c r="C65" s="56">
        <v>32.5</v>
      </c>
      <c r="D65" s="57"/>
      <c r="E65" s="56">
        <v>35.3</v>
      </c>
      <c r="F65" s="56"/>
      <c r="G65" s="78">
        <v>36.1</v>
      </c>
      <c r="H65" s="56"/>
      <c r="I65" s="56">
        <v>36.7</v>
      </c>
      <c r="J65" s="89"/>
      <c r="K65" s="89">
        <v>42.5</v>
      </c>
      <c r="M65" s="89"/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3.6</v>
      </c>
      <c r="C67" s="56">
        <v>14.2</v>
      </c>
      <c r="D67" s="57">
        <v>3.5</v>
      </c>
      <c r="E67" s="56">
        <v>15.3</v>
      </c>
      <c r="F67" s="56">
        <v>1.93</v>
      </c>
      <c r="G67" s="78">
        <v>15.1</v>
      </c>
      <c r="H67" s="56">
        <v>1.5</v>
      </c>
      <c r="I67" s="56">
        <v>15.2</v>
      </c>
      <c r="J67" s="89">
        <v>1.79</v>
      </c>
      <c r="K67" s="89">
        <v>13.1</v>
      </c>
      <c r="L67" s="89">
        <v>1.93</v>
      </c>
      <c r="M67" s="89">
        <v>15.1</v>
      </c>
    </row>
    <row r="68" ht="18.75" spans="1:13">
      <c r="A68" s="96" t="s">
        <v>84</v>
      </c>
      <c r="B68" s="97">
        <v>2.4</v>
      </c>
      <c r="C68" s="56">
        <v>13.5</v>
      </c>
      <c r="D68" s="57">
        <v>2.4</v>
      </c>
      <c r="E68" s="56">
        <v>13.3</v>
      </c>
      <c r="F68" s="56">
        <v>1.5</v>
      </c>
      <c r="G68" s="78">
        <v>12.9</v>
      </c>
      <c r="H68" s="56">
        <v>1.1</v>
      </c>
      <c r="I68" s="56">
        <v>12.07</v>
      </c>
      <c r="J68" s="89">
        <v>1.63</v>
      </c>
      <c r="K68" s="89">
        <v>11.6</v>
      </c>
      <c r="L68" s="89">
        <v>2.26</v>
      </c>
      <c r="M68" s="89">
        <v>10.8</v>
      </c>
    </row>
    <row r="69" ht="18.75" spans="1:13">
      <c r="A69" s="96" t="s">
        <v>85</v>
      </c>
      <c r="B69" s="97">
        <v>2.2</v>
      </c>
      <c r="C69" s="56">
        <v>10.1</v>
      </c>
      <c r="D69" s="57">
        <v>2</v>
      </c>
      <c r="E69" s="56">
        <v>10.7</v>
      </c>
      <c r="F69" s="56">
        <v>2.1</v>
      </c>
      <c r="G69" s="78">
        <v>10.1</v>
      </c>
      <c r="H69" s="56">
        <v>1.94</v>
      </c>
      <c r="I69" s="56">
        <v>10.01</v>
      </c>
      <c r="J69" s="89">
        <v>1.16</v>
      </c>
      <c r="K69" s="89">
        <v>9.9</v>
      </c>
      <c r="L69" s="89"/>
      <c r="M69" s="89"/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108</v>
      </c>
      <c r="D2" s="6"/>
      <c r="E2" s="6"/>
      <c r="F2" s="61" t="s">
        <v>109</v>
      </c>
      <c r="G2" s="61"/>
      <c r="H2" s="61"/>
      <c r="I2" s="81" t="s">
        <v>110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38000</v>
      </c>
      <c r="D4" s="11"/>
      <c r="E4" s="11"/>
      <c r="F4" s="11">
        <v>39000</v>
      </c>
      <c r="G4" s="11"/>
      <c r="H4" s="11"/>
      <c r="I4" s="11">
        <v>40200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37150</v>
      </c>
      <c r="D5" s="11"/>
      <c r="E5" s="11"/>
      <c r="F5" s="11">
        <v>38300</v>
      </c>
      <c r="G5" s="11"/>
      <c r="H5" s="11"/>
      <c r="I5" s="11">
        <v>39450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C4-'11日'!I4</f>
        <v>1000</v>
      </c>
      <c r="D6" s="13"/>
      <c r="E6" s="13"/>
      <c r="F6" s="63">
        <f>F4-C4</f>
        <v>1000</v>
      </c>
      <c r="G6" s="64"/>
      <c r="H6" s="65"/>
      <c r="I6" s="63">
        <f>I4-F4</f>
        <v>1200</v>
      </c>
      <c r="J6" s="64"/>
      <c r="K6" s="65"/>
      <c r="L6" s="85">
        <f>C6+F6+I6</f>
        <v>3200</v>
      </c>
      <c r="M6" s="85">
        <f>C7+F7+I7</f>
        <v>3520</v>
      </c>
    </row>
    <row r="7" ht="21.95" customHeight="1" spans="1:13">
      <c r="A7" s="9"/>
      <c r="B7" s="12" t="s">
        <v>8</v>
      </c>
      <c r="C7" s="13">
        <f>C5-'11日'!I5</f>
        <v>1220</v>
      </c>
      <c r="D7" s="13"/>
      <c r="E7" s="13"/>
      <c r="F7" s="63">
        <f>F5-C5</f>
        <v>1150</v>
      </c>
      <c r="G7" s="64"/>
      <c r="H7" s="65"/>
      <c r="I7" s="63">
        <f>I5-F5</f>
        <v>1150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/>
      <c r="D9" s="11"/>
      <c r="E9" s="11"/>
      <c r="F9" s="11">
        <v>30</v>
      </c>
      <c r="G9" s="11"/>
      <c r="H9" s="11"/>
      <c r="I9" s="11">
        <v>38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/>
      <c r="D10" s="11"/>
      <c r="E10" s="11"/>
      <c r="F10" s="11">
        <v>30</v>
      </c>
      <c r="G10" s="11"/>
      <c r="H10" s="11"/>
      <c r="I10" s="11">
        <v>38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500</v>
      </c>
      <c r="D15" s="11">
        <v>460</v>
      </c>
      <c r="E15" s="11">
        <v>430</v>
      </c>
      <c r="F15" s="11">
        <v>430</v>
      </c>
      <c r="G15" s="11">
        <v>400</v>
      </c>
      <c r="H15" s="11">
        <v>360</v>
      </c>
      <c r="I15" s="11">
        <v>360</v>
      </c>
      <c r="J15" s="11">
        <v>320</v>
      </c>
      <c r="K15" s="11">
        <v>270</v>
      </c>
    </row>
    <row r="16" ht="21.95" customHeight="1" spans="1:11">
      <c r="A16" s="18"/>
      <c r="B16" s="19" t="s">
        <v>20</v>
      </c>
      <c r="C16" s="20" t="s">
        <v>21</v>
      </c>
      <c r="D16" s="20"/>
      <c r="E16" s="20"/>
      <c r="F16" s="20" t="s">
        <v>21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450</v>
      </c>
      <c r="D21" s="11">
        <v>400</v>
      </c>
      <c r="E21" s="11">
        <v>350</v>
      </c>
      <c r="F21" s="11">
        <v>350</v>
      </c>
      <c r="G21" s="11">
        <v>300</v>
      </c>
      <c r="H21" s="11">
        <v>530</v>
      </c>
      <c r="I21" s="11">
        <v>530</v>
      </c>
      <c r="J21" s="11">
        <v>490</v>
      </c>
      <c r="K21" s="11">
        <v>450</v>
      </c>
    </row>
    <row r="22" ht="21.95" customHeight="1" spans="1:11">
      <c r="A22" s="14"/>
      <c r="B22" s="19" t="s">
        <v>25</v>
      </c>
      <c r="C22" s="20" t="s">
        <v>26</v>
      </c>
      <c r="D22" s="20"/>
      <c r="E22" s="20"/>
      <c r="F22" s="99" t="s">
        <v>147</v>
      </c>
      <c r="G22" s="100"/>
      <c r="H22" s="101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1250</v>
      </c>
      <c r="D23" s="11"/>
      <c r="E23" s="11"/>
      <c r="F23" s="11">
        <v>1100</v>
      </c>
      <c r="G23" s="11"/>
      <c r="H23" s="11"/>
      <c r="I23" s="11">
        <v>930</v>
      </c>
      <c r="J23" s="11"/>
      <c r="K23" s="11"/>
    </row>
    <row r="24" ht="21.95" customHeight="1" spans="1:11">
      <c r="A24" s="23"/>
      <c r="B24" s="24" t="s">
        <v>29</v>
      </c>
      <c r="C24" s="11">
        <v>2260</v>
      </c>
      <c r="D24" s="11"/>
      <c r="E24" s="11"/>
      <c r="F24" s="11">
        <v>2000</v>
      </c>
      <c r="G24" s="11"/>
      <c r="H24" s="11"/>
      <c r="I24" s="11">
        <v>1980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21</v>
      </c>
      <c r="D25" s="11"/>
      <c r="E25" s="11"/>
      <c r="F25" s="11">
        <v>21</v>
      </c>
      <c r="G25" s="11"/>
      <c r="H25" s="11"/>
      <c r="I25" s="11">
        <v>21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/>
      <c r="D28" s="28"/>
      <c r="E28" s="66"/>
      <c r="F28" s="27" t="s">
        <v>168</v>
      </c>
      <c r="G28" s="28"/>
      <c r="H28" s="66"/>
      <c r="I28" s="27" t="s">
        <v>169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spans="1:11">
      <c r="A31" s="37" t="s">
        <v>35</v>
      </c>
      <c r="B31" s="38"/>
      <c r="C31" s="39" t="s">
        <v>170</v>
      </c>
      <c r="D31" s="40"/>
      <c r="E31" s="69"/>
      <c r="F31" s="39" t="s">
        <v>171</v>
      </c>
      <c r="G31" s="40"/>
      <c r="H31" s="69"/>
      <c r="I31" s="39" t="s">
        <v>151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9.45</v>
      </c>
      <c r="F35" s="11">
        <v>9.46</v>
      </c>
      <c r="G35" s="11">
        <v>9.41</v>
      </c>
      <c r="H35" s="11">
        <v>9.39</v>
      </c>
      <c r="I35" s="11">
        <v>9.32</v>
      </c>
      <c r="J35" s="89">
        <v>9.3</v>
      </c>
    </row>
    <row r="36" ht="15.75" spans="1:10">
      <c r="A36" s="44"/>
      <c r="B36" s="42"/>
      <c r="C36" s="45" t="s">
        <v>48</v>
      </c>
      <c r="D36" s="45" t="s">
        <v>49</v>
      </c>
      <c r="E36" s="11">
        <v>8.54</v>
      </c>
      <c r="F36" s="11">
        <v>8.8</v>
      </c>
      <c r="G36" s="11">
        <v>15.7</v>
      </c>
      <c r="H36" s="11">
        <v>14.4</v>
      </c>
      <c r="I36" s="11">
        <v>8.77</v>
      </c>
      <c r="J36" s="89">
        <v>9.17</v>
      </c>
    </row>
    <row r="37" ht="18.75" spans="1:10">
      <c r="A37" s="44"/>
      <c r="B37" s="42"/>
      <c r="C37" s="46" t="s">
        <v>50</v>
      </c>
      <c r="D37" s="45" t="s">
        <v>51</v>
      </c>
      <c r="E37" s="11">
        <v>15.3</v>
      </c>
      <c r="F37" s="11">
        <v>14.8</v>
      </c>
      <c r="G37" s="74">
        <v>10.57</v>
      </c>
      <c r="H37" s="11">
        <v>10.46</v>
      </c>
      <c r="I37" s="11">
        <v>10.6</v>
      </c>
      <c r="J37" s="89">
        <v>9.6</v>
      </c>
    </row>
    <row r="38" ht="14.25" spans="1:10">
      <c r="A38" s="44"/>
      <c r="B38" s="42"/>
      <c r="C38" s="47" t="s">
        <v>52</v>
      </c>
      <c r="D38" s="45" t="s">
        <v>53</v>
      </c>
      <c r="E38" s="74">
        <v>5.9</v>
      </c>
      <c r="F38" s="74">
        <v>5.6</v>
      </c>
      <c r="G38" s="74">
        <v>7.2</v>
      </c>
      <c r="H38" s="74">
        <v>5.7</v>
      </c>
      <c r="I38" s="11">
        <v>1.8</v>
      </c>
      <c r="J38" s="89">
        <v>2.3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9.53</v>
      </c>
      <c r="F40" s="11">
        <v>9.49</v>
      </c>
      <c r="G40" s="11">
        <v>9.28</v>
      </c>
      <c r="H40" s="11">
        <v>9.31</v>
      </c>
      <c r="I40" s="11">
        <v>9.33</v>
      </c>
      <c r="J40" s="89">
        <v>9.31</v>
      </c>
    </row>
    <row r="41" ht="15.75" spans="1:10">
      <c r="A41" s="44"/>
      <c r="B41" s="42"/>
      <c r="C41" s="45" t="s">
        <v>48</v>
      </c>
      <c r="D41" s="45" t="s">
        <v>56</v>
      </c>
      <c r="E41" s="11">
        <v>11.1</v>
      </c>
      <c r="F41" s="11">
        <v>11.4</v>
      </c>
      <c r="G41" s="11">
        <v>6.8</v>
      </c>
      <c r="H41" s="11">
        <v>7.2</v>
      </c>
      <c r="I41" s="11">
        <v>10.64</v>
      </c>
      <c r="J41" s="89">
        <v>10.1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21.2</v>
      </c>
      <c r="F43" s="11">
        <v>20.3</v>
      </c>
      <c r="G43" s="11">
        <v>46.1</v>
      </c>
      <c r="H43" s="11">
        <v>50.4</v>
      </c>
      <c r="I43" s="11">
        <v>30.1</v>
      </c>
      <c r="J43" s="89">
        <v>29.3</v>
      </c>
    </row>
    <row r="44" ht="18.75" spans="1:10">
      <c r="A44" s="44"/>
      <c r="B44" s="42"/>
      <c r="C44" s="46" t="s">
        <v>50</v>
      </c>
      <c r="D44" s="45" t="s">
        <v>61</v>
      </c>
      <c r="E44" s="11">
        <v>202</v>
      </c>
      <c r="F44" s="11">
        <v>215</v>
      </c>
      <c r="G44" s="11">
        <v>248.3</v>
      </c>
      <c r="H44" s="11">
        <v>261.1</v>
      </c>
      <c r="I44" s="11">
        <v>238</v>
      </c>
      <c r="J44" s="89">
        <v>326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14.2</v>
      </c>
      <c r="F45" s="11">
        <v>14.7</v>
      </c>
      <c r="G45" s="11">
        <v>7.1</v>
      </c>
      <c r="H45" s="11">
        <v>7.2</v>
      </c>
      <c r="I45" s="11">
        <v>8.9</v>
      </c>
      <c r="J45" s="89">
        <v>9.2</v>
      </c>
    </row>
    <row r="46" ht="18.75" spans="1:10">
      <c r="A46" s="44"/>
      <c r="B46" s="42"/>
      <c r="C46" s="46" t="s">
        <v>50</v>
      </c>
      <c r="D46" s="45" t="s">
        <v>51</v>
      </c>
      <c r="E46" s="11">
        <v>7.7</v>
      </c>
      <c r="F46" s="11">
        <v>7.3</v>
      </c>
      <c r="G46" s="11">
        <v>10.7</v>
      </c>
      <c r="H46" s="11">
        <v>10.4</v>
      </c>
      <c r="I46" s="11">
        <v>8.4</v>
      </c>
      <c r="J46" s="89">
        <v>7.7</v>
      </c>
    </row>
    <row r="47" ht="14.25" spans="1:10">
      <c r="A47" s="44"/>
      <c r="B47" s="42"/>
      <c r="C47" s="47" t="s">
        <v>52</v>
      </c>
      <c r="D47" s="45" t="s">
        <v>65</v>
      </c>
      <c r="E47" s="11">
        <v>2.7</v>
      </c>
      <c r="F47" s="11">
        <v>2.5</v>
      </c>
      <c r="G47" s="11">
        <v>2.44</v>
      </c>
      <c r="H47" s="11">
        <v>1.7</v>
      </c>
      <c r="I47" s="11">
        <v>2.33</v>
      </c>
      <c r="J47" s="89">
        <v>1.93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12.9</v>
      </c>
      <c r="F48" s="11">
        <v>11.6</v>
      </c>
      <c r="G48" s="11">
        <v>8.6</v>
      </c>
      <c r="H48" s="11">
        <v>8.4</v>
      </c>
      <c r="I48" s="11">
        <v>8.6</v>
      </c>
      <c r="J48" s="89">
        <v>8.8</v>
      </c>
    </row>
    <row r="49" ht="18.75" spans="1:10">
      <c r="A49" s="44"/>
      <c r="B49" s="42"/>
      <c r="C49" s="46" t="s">
        <v>50</v>
      </c>
      <c r="D49" s="45" t="s">
        <v>51</v>
      </c>
      <c r="E49" s="11">
        <v>9.7</v>
      </c>
      <c r="F49" s="11">
        <v>10.4</v>
      </c>
      <c r="G49" s="11">
        <v>9.4</v>
      </c>
      <c r="H49" s="11">
        <v>9.1</v>
      </c>
      <c r="I49" s="11">
        <v>8</v>
      </c>
      <c r="J49" s="89">
        <v>7.2</v>
      </c>
    </row>
    <row r="50" ht="14.25" spans="1:10">
      <c r="A50" s="44"/>
      <c r="B50" s="42"/>
      <c r="C50" s="47" t="s">
        <v>52</v>
      </c>
      <c r="D50" s="45" t="s">
        <v>65</v>
      </c>
      <c r="E50" s="11">
        <v>0.95</v>
      </c>
      <c r="F50" s="11">
        <v>0.83</v>
      </c>
      <c r="G50" s="11">
        <v>1.7</v>
      </c>
      <c r="H50" s="11">
        <v>2.2</v>
      </c>
      <c r="I50" s="11">
        <v>2.4</v>
      </c>
      <c r="J50" s="89">
        <v>1.7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7.51</v>
      </c>
      <c r="D56" s="50" t="s">
        <v>44</v>
      </c>
      <c r="E56" s="51">
        <v>80</v>
      </c>
      <c r="F56" s="50" t="s">
        <v>73</v>
      </c>
      <c r="G56" s="51">
        <v>86</v>
      </c>
      <c r="H56" s="50" t="s">
        <v>74</v>
      </c>
      <c r="I56" s="51">
        <v>0.02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/>
      <c r="C59" s="56"/>
      <c r="D59" s="57"/>
      <c r="E59" s="56"/>
      <c r="F59" s="56"/>
      <c r="G59" s="78"/>
      <c r="H59" s="56">
        <v>40.2</v>
      </c>
      <c r="I59" s="56"/>
      <c r="J59" s="89">
        <v>46.1</v>
      </c>
      <c r="K59" s="89"/>
      <c r="L59" s="89">
        <v>43.2</v>
      </c>
      <c r="M59" s="89"/>
    </row>
    <row r="60" ht="18.75" spans="1:13">
      <c r="A60" s="55" t="s">
        <v>78</v>
      </c>
      <c r="B60" s="56">
        <v>40.4</v>
      </c>
      <c r="C60" s="56"/>
      <c r="D60" s="57">
        <v>41.2</v>
      </c>
      <c r="E60" s="56"/>
      <c r="F60" s="56">
        <v>64.4</v>
      </c>
      <c r="G60" s="78"/>
      <c r="H60" s="56"/>
      <c r="I60" s="56"/>
      <c r="J60" s="89"/>
      <c r="K60" s="89"/>
      <c r="L60" s="89">
        <v>36.9</v>
      </c>
      <c r="M60" s="89"/>
    </row>
    <row r="61" ht="18.75" spans="1:13">
      <c r="A61" s="55" t="s">
        <v>79</v>
      </c>
      <c r="B61" s="56">
        <v>32.4</v>
      </c>
      <c r="C61" s="56"/>
      <c r="D61" s="57">
        <v>34.3</v>
      </c>
      <c r="E61" s="56"/>
      <c r="F61" s="56">
        <v>39.5</v>
      </c>
      <c r="G61" s="78"/>
      <c r="H61" s="56"/>
      <c r="I61" s="56"/>
      <c r="J61" s="89">
        <v>36.3</v>
      </c>
      <c r="K61" s="89"/>
      <c r="L61" s="89"/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14.6</v>
      </c>
      <c r="D63" s="57"/>
      <c r="E63" s="56">
        <v>15</v>
      </c>
      <c r="F63" s="56"/>
      <c r="G63" s="78">
        <v>14.8</v>
      </c>
      <c r="H63" s="56"/>
      <c r="I63" s="56">
        <v>14.6</v>
      </c>
      <c r="J63" s="89"/>
      <c r="K63" s="89">
        <v>10.1</v>
      </c>
      <c r="M63" s="89">
        <v>10.9</v>
      </c>
    </row>
    <row r="64" ht="18.75" spans="1:13">
      <c r="A64" s="60" t="s">
        <v>81</v>
      </c>
      <c r="B64" s="56"/>
      <c r="C64" s="56">
        <v>8.3</v>
      </c>
      <c r="D64" s="57"/>
      <c r="E64" s="56">
        <v>8.7</v>
      </c>
      <c r="F64" s="56"/>
      <c r="G64" s="79">
        <v>8.07</v>
      </c>
      <c r="H64" s="56"/>
      <c r="I64" s="56">
        <v>8.2</v>
      </c>
      <c r="J64" s="89"/>
      <c r="K64" s="89">
        <v>8.7</v>
      </c>
      <c r="L64" s="89"/>
      <c r="M64" s="89">
        <v>9.1</v>
      </c>
    </row>
    <row r="65" ht="18.75" spans="1:13">
      <c r="A65" s="60" t="s">
        <v>82</v>
      </c>
      <c r="B65" s="56"/>
      <c r="C65" s="56">
        <v>25</v>
      </c>
      <c r="D65" s="57"/>
      <c r="E65" s="56">
        <v>25.6</v>
      </c>
      <c r="F65" s="56"/>
      <c r="G65" s="78"/>
      <c r="H65" s="56"/>
      <c r="I65" s="56"/>
      <c r="J65" s="89"/>
      <c r="K65" s="89">
        <v>14.5</v>
      </c>
      <c r="M65" s="89">
        <v>17.2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2.1</v>
      </c>
      <c r="C67" s="56">
        <v>15.5</v>
      </c>
      <c r="D67" s="57">
        <v>2.3</v>
      </c>
      <c r="E67" s="56">
        <v>15.8</v>
      </c>
      <c r="F67" s="56">
        <v>4.1</v>
      </c>
      <c r="G67" s="78">
        <v>15.3</v>
      </c>
      <c r="H67" s="56">
        <v>1.94</v>
      </c>
      <c r="I67" s="56">
        <v>14.9</v>
      </c>
      <c r="J67" s="89">
        <v>2.15</v>
      </c>
      <c r="K67" s="89">
        <v>14</v>
      </c>
      <c r="L67" s="89">
        <v>1.96</v>
      </c>
      <c r="M67" s="89">
        <v>14.5</v>
      </c>
    </row>
    <row r="68" ht="18.75" spans="1:13">
      <c r="A68" s="96" t="s">
        <v>84</v>
      </c>
      <c r="B68" s="97">
        <v>2.5</v>
      </c>
      <c r="C68" s="56">
        <v>13.2</v>
      </c>
      <c r="D68" s="57">
        <v>2.2</v>
      </c>
      <c r="E68" s="56">
        <v>13</v>
      </c>
      <c r="F68" s="56">
        <v>1.5</v>
      </c>
      <c r="G68" s="78">
        <v>12.3</v>
      </c>
      <c r="H68" s="56">
        <v>1.68</v>
      </c>
      <c r="I68" s="56">
        <v>12.3</v>
      </c>
      <c r="J68" s="89">
        <v>1.79</v>
      </c>
      <c r="K68" s="89">
        <v>10.7</v>
      </c>
      <c r="L68" s="89">
        <v>1.73</v>
      </c>
      <c r="M68" s="89">
        <v>10.1</v>
      </c>
    </row>
    <row r="69" ht="18.75" spans="1:13">
      <c r="A69" s="96" t="s">
        <v>85</v>
      </c>
      <c r="B69" s="97">
        <v>1.8</v>
      </c>
      <c r="C69" s="56">
        <v>10.5</v>
      </c>
      <c r="D69" s="57">
        <v>1.9</v>
      </c>
      <c r="E69" s="56">
        <v>10.2</v>
      </c>
      <c r="F69" s="56"/>
      <c r="G69" s="78"/>
      <c r="H69" s="56"/>
      <c r="I69" s="56"/>
      <c r="J69" s="89">
        <v>1.38</v>
      </c>
      <c r="K69" s="89">
        <v>11.6</v>
      </c>
      <c r="L69" s="89">
        <v>1.27</v>
      </c>
      <c r="M69" s="89">
        <v>11.7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abSelected="1" topLeftCell="A21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122</v>
      </c>
      <c r="D2" s="6"/>
      <c r="E2" s="6"/>
      <c r="F2" s="61" t="s">
        <v>123</v>
      </c>
      <c r="G2" s="61"/>
      <c r="H2" s="61"/>
      <c r="I2" s="81" t="s">
        <v>124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41400</v>
      </c>
      <c r="D4" s="11"/>
      <c r="E4" s="11"/>
      <c r="F4" s="11">
        <v>42220</v>
      </c>
      <c r="G4" s="11"/>
      <c r="H4" s="11"/>
      <c r="I4" s="11">
        <v>43400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40300</v>
      </c>
      <c r="D5" s="11"/>
      <c r="E5" s="11"/>
      <c r="F5" s="11">
        <v>41060</v>
      </c>
      <c r="G5" s="11"/>
      <c r="H5" s="11"/>
      <c r="I5" s="11">
        <v>42100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C4-'12日'!I4</f>
        <v>1200</v>
      </c>
      <c r="D6" s="13"/>
      <c r="E6" s="13"/>
      <c r="F6" s="63">
        <f>F4-C4</f>
        <v>820</v>
      </c>
      <c r="G6" s="64"/>
      <c r="H6" s="65"/>
      <c r="I6" s="63">
        <f>I4-F4</f>
        <v>1180</v>
      </c>
      <c r="J6" s="64"/>
      <c r="K6" s="65"/>
      <c r="L6" s="85">
        <f>C6+F6+I6</f>
        <v>3200</v>
      </c>
      <c r="M6" s="85">
        <f>C7+F7+I7</f>
        <v>2650</v>
      </c>
    </row>
    <row r="7" ht="21.95" customHeight="1" spans="1:13">
      <c r="A7" s="9"/>
      <c r="B7" s="12" t="s">
        <v>8</v>
      </c>
      <c r="C7" s="13">
        <f>C5-'12日'!I5</f>
        <v>850</v>
      </c>
      <c r="D7" s="13"/>
      <c r="E7" s="13"/>
      <c r="F7" s="63">
        <f>F5-C5</f>
        <v>760</v>
      </c>
      <c r="G7" s="64"/>
      <c r="H7" s="65"/>
      <c r="I7" s="63">
        <f>I5-F5</f>
        <v>1040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30</v>
      </c>
      <c r="D9" s="11"/>
      <c r="E9" s="11"/>
      <c r="F9" s="11">
        <v>33</v>
      </c>
      <c r="G9" s="11"/>
      <c r="H9" s="11"/>
      <c r="I9" s="11">
        <v>35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30</v>
      </c>
      <c r="D10" s="11"/>
      <c r="E10" s="11"/>
      <c r="F10" s="11">
        <v>33</v>
      </c>
      <c r="G10" s="11"/>
      <c r="H10" s="11"/>
      <c r="I10" s="11">
        <v>35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270</v>
      </c>
      <c r="D15" s="11">
        <v>240</v>
      </c>
      <c r="E15" s="11">
        <v>500</v>
      </c>
      <c r="F15" s="11">
        <v>500</v>
      </c>
      <c r="G15" s="11">
        <v>470</v>
      </c>
      <c r="H15" s="11">
        <v>440</v>
      </c>
      <c r="I15" s="11">
        <v>440</v>
      </c>
      <c r="J15" s="11">
        <v>390</v>
      </c>
      <c r="K15" s="11">
        <v>350</v>
      </c>
    </row>
    <row r="16" ht="36.75" customHeight="1" spans="1:11">
      <c r="A16" s="18"/>
      <c r="B16" s="19" t="s">
        <v>20</v>
      </c>
      <c r="C16" s="20" t="s">
        <v>172</v>
      </c>
      <c r="D16" s="20"/>
      <c r="E16" s="20"/>
      <c r="F16" s="20" t="s">
        <v>21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450</v>
      </c>
      <c r="D21" s="11">
        <v>410</v>
      </c>
      <c r="E21" s="11">
        <v>370</v>
      </c>
      <c r="F21" s="11">
        <v>370</v>
      </c>
      <c r="G21" s="11">
        <v>320</v>
      </c>
      <c r="H21" s="11">
        <v>530</v>
      </c>
      <c r="I21" s="11">
        <v>530</v>
      </c>
      <c r="J21" s="11">
        <v>480</v>
      </c>
      <c r="K21" s="11">
        <v>430</v>
      </c>
    </row>
    <row r="22" ht="37.5" customHeight="1" spans="1:11">
      <c r="A22" s="14"/>
      <c r="B22" s="19" t="s">
        <v>25</v>
      </c>
      <c r="C22" s="20" t="s">
        <v>26</v>
      </c>
      <c r="D22" s="20"/>
      <c r="E22" s="20"/>
      <c r="F22" s="99" t="s">
        <v>147</v>
      </c>
      <c r="G22" s="100"/>
      <c r="H22" s="101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800</v>
      </c>
      <c r="D23" s="11"/>
      <c r="E23" s="11"/>
      <c r="F23" s="11">
        <v>800</v>
      </c>
      <c r="G23" s="11"/>
      <c r="H23" s="11"/>
      <c r="I23" s="11">
        <v>650</v>
      </c>
      <c r="J23" s="11"/>
      <c r="K23" s="11"/>
    </row>
    <row r="24" ht="21.95" customHeight="1" spans="1:11">
      <c r="A24" s="23"/>
      <c r="B24" s="24" t="s">
        <v>29</v>
      </c>
      <c r="C24" s="11">
        <v>1980</v>
      </c>
      <c r="D24" s="11"/>
      <c r="E24" s="11"/>
      <c r="F24" s="11">
        <v>1980</v>
      </c>
      <c r="G24" s="11"/>
      <c r="H24" s="11"/>
      <c r="I24" s="11">
        <v>1870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20</v>
      </c>
      <c r="D25" s="11"/>
      <c r="E25" s="11"/>
      <c r="F25" s="11">
        <v>20</v>
      </c>
      <c r="G25" s="11"/>
      <c r="H25" s="11"/>
      <c r="I25" s="11">
        <v>20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111" t="s">
        <v>173</v>
      </c>
      <c r="D28" s="28"/>
      <c r="E28" s="66"/>
      <c r="F28" s="27" t="s">
        <v>174</v>
      </c>
      <c r="G28" s="28"/>
      <c r="H28" s="66"/>
      <c r="I28" s="27" t="s">
        <v>175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spans="1:11">
      <c r="A31" s="37" t="s">
        <v>35</v>
      </c>
      <c r="B31" s="38"/>
      <c r="C31" s="39" t="s">
        <v>137</v>
      </c>
      <c r="D31" s="40"/>
      <c r="E31" s="69"/>
      <c r="F31" s="39" t="s">
        <v>176</v>
      </c>
      <c r="G31" s="40"/>
      <c r="H31" s="69"/>
      <c r="I31" s="39" t="s">
        <v>115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9.34</v>
      </c>
      <c r="F35" s="11">
        <v>9.42</v>
      </c>
      <c r="G35" s="11">
        <v>9.38</v>
      </c>
      <c r="H35" s="11">
        <v>9.41</v>
      </c>
      <c r="I35" s="11">
        <v>9.37</v>
      </c>
      <c r="J35" s="89">
        <v>9.39</v>
      </c>
    </row>
    <row r="36" ht="15.75" spans="1:10">
      <c r="A36" s="44"/>
      <c r="B36" s="42"/>
      <c r="C36" s="45" t="s">
        <v>48</v>
      </c>
      <c r="D36" s="45" t="s">
        <v>49</v>
      </c>
      <c r="E36" s="11">
        <v>8.88</v>
      </c>
      <c r="F36" s="11">
        <v>8.91</v>
      </c>
      <c r="G36" s="11">
        <v>14.5</v>
      </c>
      <c r="H36" s="11">
        <v>15.4</v>
      </c>
      <c r="I36" s="11">
        <v>7.39</v>
      </c>
      <c r="J36" s="89">
        <v>7.81</v>
      </c>
    </row>
    <row r="37" ht="18.75" spans="1:10">
      <c r="A37" s="44"/>
      <c r="B37" s="42"/>
      <c r="C37" s="46" t="s">
        <v>50</v>
      </c>
      <c r="D37" s="45" t="s">
        <v>51</v>
      </c>
      <c r="E37" s="11">
        <v>11.2</v>
      </c>
      <c r="F37" s="11">
        <v>10.5</v>
      </c>
      <c r="G37" s="74">
        <v>11.7</v>
      </c>
      <c r="H37" s="11">
        <v>11.4</v>
      </c>
      <c r="I37" s="11">
        <v>13.04</v>
      </c>
      <c r="J37" s="89">
        <v>16.9</v>
      </c>
    </row>
    <row r="38" ht="14.25" spans="1:10">
      <c r="A38" s="44"/>
      <c r="B38" s="42"/>
      <c r="C38" s="47" t="s">
        <v>52</v>
      </c>
      <c r="D38" s="45" t="s">
        <v>53</v>
      </c>
      <c r="E38" s="74">
        <v>5.4</v>
      </c>
      <c r="F38" s="74">
        <v>5.7</v>
      </c>
      <c r="G38" s="74">
        <v>3.2</v>
      </c>
      <c r="H38" s="74">
        <v>1.4</v>
      </c>
      <c r="I38" s="11">
        <v>2.85</v>
      </c>
      <c r="J38" s="89">
        <v>1.17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9.27</v>
      </c>
      <c r="F40" s="11">
        <v>9.31</v>
      </c>
      <c r="G40" s="11">
        <v>9.3</v>
      </c>
      <c r="H40" s="11">
        <v>9.32</v>
      </c>
      <c r="I40" s="11">
        <v>9.13</v>
      </c>
      <c r="J40" s="89">
        <v>9.2</v>
      </c>
    </row>
    <row r="41" ht="15.75" spans="1:10">
      <c r="A41" s="44"/>
      <c r="B41" s="42"/>
      <c r="C41" s="45" t="s">
        <v>48</v>
      </c>
      <c r="D41" s="45" t="s">
        <v>56</v>
      </c>
      <c r="E41" s="11">
        <v>10.2</v>
      </c>
      <c r="F41" s="11">
        <v>9.9</v>
      </c>
      <c r="G41" s="11">
        <v>7.2</v>
      </c>
      <c r="H41" s="11">
        <v>7.7</v>
      </c>
      <c r="I41" s="11">
        <v>6.9</v>
      </c>
      <c r="J41" s="89">
        <v>8.2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32.5</v>
      </c>
      <c r="F43" s="11">
        <v>33.6</v>
      </c>
      <c r="G43" s="11">
        <v>24.9</v>
      </c>
      <c r="H43" s="11">
        <v>26.6</v>
      </c>
      <c r="I43" s="11">
        <v>21.6</v>
      </c>
      <c r="J43" s="89">
        <v>25.3</v>
      </c>
    </row>
    <row r="44" ht="18.75" spans="1:10">
      <c r="A44" s="44"/>
      <c r="B44" s="42"/>
      <c r="C44" s="46" t="s">
        <v>50</v>
      </c>
      <c r="D44" s="45" t="s">
        <v>61</v>
      </c>
      <c r="E44" s="11">
        <v>132</v>
      </c>
      <c r="F44" s="11">
        <v>110</v>
      </c>
      <c r="G44" s="11">
        <v>110.9</v>
      </c>
      <c r="H44" s="11">
        <v>100.5</v>
      </c>
      <c r="I44" s="11">
        <v>315</v>
      </c>
      <c r="J44" s="89">
        <v>321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11.5</v>
      </c>
      <c r="F45" s="11">
        <v>11</v>
      </c>
      <c r="G45" s="11">
        <v>7.5</v>
      </c>
      <c r="H45" s="11">
        <v>7.5</v>
      </c>
      <c r="I45" s="11">
        <v>8.9</v>
      </c>
      <c r="J45" s="89">
        <v>8.35</v>
      </c>
    </row>
    <row r="46" ht="18.75" spans="1:10">
      <c r="A46" s="44"/>
      <c r="B46" s="42"/>
      <c r="C46" s="46" t="s">
        <v>50</v>
      </c>
      <c r="D46" s="45" t="s">
        <v>51</v>
      </c>
      <c r="E46" s="11">
        <v>15</v>
      </c>
      <c r="F46" s="11">
        <v>8.6</v>
      </c>
      <c r="G46" s="11">
        <v>8.4</v>
      </c>
      <c r="H46" s="11">
        <v>8.9</v>
      </c>
      <c r="I46" s="11">
        <v>9.01</v>
      </c>
      <c r="J46" s="89">
        <v>8.2</v>
      </c>
    </row>
    <row r="47" ht="14.25" spans="1:10">
      <c r="A47" s="44"/>
      <c r="B47" s="42"/>
      <c r="C47" s="47" t="s">
        <v>52</v>
      </c>
      <c r="D47" s="45" t="s">
        <v>65</v>
      </c>
      <c r="E47" s="11">
        <v>2.33</v>
      </c>
      <c r="F47" s="11">
        <v>2.41</v>
      </c>
      <c r="G47" s="11">
        <v>1.1</v>
      </c>
      <c r="H47" s="11">
        <v>1.74</v>
      </c>
      <c r="I47" s="11">
        <v>1.23</v>
      </c>
      <c r="J47" s="89">
        <v>0.72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9.6</v>
      </c>
      <c r="F48" s="11">
        <v>9.9</v>
      </c>
      <c r="G48" s="11">
        <v>8.1</v>
      </c>
      <c r="H48" s="11">
        <v>7.91</v>
      </c>
      <c r="I48" s="11">
        <v>7.96</v>
      </c>
      <c r="J48" s="89">
        <v>8.74</v>
      </c>
    </row>
    <row r="49" ht="18.75" spans="1:10">
      <c r="A49" s="44"/>
      <c r="B49" s="42"/>
      <c r="C49" s="46" t="s">
        <v>50</v>
      </c>
      <c r="D49" s="45" t="s">
        <v>51</v>
      </c>
      <c r="E49" s="11">
        <v>11.7</v>
      </c>
      <c r="F49" s="11">
        <v>12.4</v>
      </c>
      <c r="G49" s="11">
        <v>11.1</v>
      </c>
      <c r="H49" s="11">
        <v>11.6</v>
      </c>
      <c r="I49" s="11">
        <v>14.41</v>
      </c>
      <c r="J49" s="89">
        <v>18.5</v>
      </c>
    </row>
    <row r="50" ht="14.25" spans="1:10">
      <c r="A50" s="44"/>
      <c r="B50" s="42"/>
      <c r="C50" s="47" t="s">
        <v>52</v>
      </c>
      <c r="D50" s="45" t="s">
        <v>65</v>
      </c>
      <c r="E50" s="11">
        <v>1.6</v>
      </c>
      <c r="F50" s="11">
        <v>1.8</v>
      </c>
      <c r="G50" s="11">
        <v>1.5</v>
      </c>
      <c r="H50" s="11">
        <v>1.9</v>
      </c>
      <c r="I50" s="11">
        <v>2.39</v>
      </c>
      <c r="J50" s="89">
        <v>8.39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7.7</v>
      </c>
      <c r="D56" s="50" t="s">
        <v>44</v>
      </c>
      <c r="E56" s="51">
        <v>79</v>
      </c>
      <c r="F56" s="50" t="s">
        <v>73</v>
      </c>
      <c r="G56" s="51">
        <v>82</v>
      </c>
      <c r="H56" s="50" t="s">
        <v>74</v>
      </c>
      <c r="I56" s="51">
        <v>0.01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/>
      <c r="C59" s="56"/>
      <c r="D59" s="57"/>
      <c r="E59" s="56"/>
      <c r="F59" s="56"/>
      <c r="G59" s="78"/>
      <c r="H59" s="56"/>
      <c r="I59" s="56"/>
      <c r="J59" s="89">
        <v>43.7</v>
      </c>
      <c r="K59" s="89"/>
      <c r="L59" s="89">
        <v>43</v>
      </c>
      <c r="M59" s="89"/>
    </row>
    <row r="60" ht="18.75" spans="1:13">
      <c r="A60" s="55" t="s">
        <v>78</v>
      </c>
      <c r="B60" s="56">
        <v>70.7</v>
      </c>
      <c r="C60" s="56"/>
      <c r="D60" s="57">
        <v>27.3</v>
      </c>
      <c r="E60" s="56"/>
      <c r="F60" s="56">
        <v>28.4</v>
      </c>
      <c r="G60" s="78"/>
      <c r="H60" s="56">
        <v>27.9</v>
      </c>
      <c r="I60" s="56"/>
      <c r="J60" s="89">
        <v>27.2</v>
      </c>
      <c r="K60" s="89"/>
      <c r="L60" s="89">
        <v>25.98</v>
      </c>
      <c r="M60" s="89"/>
    </row>
    <row r="61" ht="18.75" spans="1:13">
      <c r="A61" s="55" t="s">
        <v>79</v>
      </c>
      <c r="B61" s="56">
        <v>40.6</v>
      </c>
      <c r="C61" s="56"/>
      <c r="D61" s="57">
        <v>41.4</v>
      </c>
      <c r="E61" s="56"/>
      <c r="F61" s="56">
        <v>41.5</v>
      </c>
      <c r="G61" s="78"/>
      <c r="H61" s="56">
        <v>42.8</v>
      </c>
      <c r="I61" s="56"/>
      <c r="J61" s="89"/>
      <c r="K61" s="89"/>
      <c r="L61" s="89"/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15</v>
      </c>
      <c r="D63" s="57"/>
      <c r="E63" s="56">
        <v>14.9</v>
      </c>
      <c r="F63" s="56"/>
      <c r="G63" s="78">
        <v>14.7</v>
      </c>
      <c r="H63" s="56"/>
      <c r="I63" s="56">
        <v>14.9</v>
      </c>
      <c r="J63" s="89"/>
      <c r="K63" s="89"/>
      <c r="M63" s="89">
        <v>39.06</v>
      </c>
    </row>
    <row r="64" ht="18.75" spans="1:13">
      <c r="A64" s="60" t="s">
        <v>81</v>
      </c>
      <c r="B64" s="56"/>
      <c r="C64" s="56">
        <v>8.7</v>
      </c>
      <c r="D64" s="57"/>
      <c r="E64" s="56">
        <v>8</v>
      </c>
      <c r="F64" s="56"/>
      <c r="G64" s="79">
        <v>8.2</v>
      </c>
      <c r="H64" s="56"/>
      <c r="I64" s="56">
        <v>8.2</v>
      </c>
      <c r="J64" s="89"/>
      <c r="K64" s="89">
        <v>9.1</v>
      </c>
      <c r="L64" s="89"/>
      <c r="M64" s="89">
        <v>11.51</v>
      </c>
    </row>
    <row r="65" ht="18.75" spans="1:13">
      <c r="A65" s="60" t="s">
        <v>82</v>
      </c>
      <c r="B65" s="56"/>
      <c r="C65" s="56">
        <v>11.2</v>
      </c>
      <c r="D65" s="57"/>
      <c r="E65" s="56">
        <v>21.2</v>
      </c>
      <c r="F65" s="56"/>
      <c r="G65" s="78">
        <v>11.6</v>
      </c>
      <c r="H65" s="56"/>
      <c r="I65" s="56">
        <v>11.5</v>
      </c>
      <c r="J65" s="89"/>
      <c r="K65" s="89">
        <v>11.97</v>
      </c>
      <c r="M65" s="89">
        <v>12.73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2.1</v>
      </c>
      <c r="C67" s="56">
        <v>15.2</v>
      </c>
      <c r="D67" s="57">
        <v>2.2</v>
      </c>
      <c r="E67" s="56">
        <v>15.4</v>
      </c>
      <c r="F67" s="56">
        <v>1.8</v>
      </c>
      <c r="G67" s="78">
        <v>15.1</v>
      </c>
      <c r="H67" s="56">
        <v>2.5</v>
      </c>
      <c r="I67" s="56">
        <v>15.2</v>
      </c>
      <c r="J67" s="89">
        <v>2.5</v>
      </c>
      <c r="K67" s="89">
        <v>15.13</v>
      </c>
      <c r="L67" s="89">
        <v>3.3</v>
      </c>
      <c r="M67" s="89">
        <v>15.8</v>
      </c>
    </row>
    <row r="68" ht="18.75" spans="1:13">
      <c r="A68" s="96" t="s">
        <v>84</v>
      </c>
      <c r="B68" s="97">
        <v>2.3</v>
      </c>
      <c r="C68" s="56">
        <v>13.1</v>
      </c>
      <c r="D68" s="57">
        <v>2</v>
      </c>
      <c r="E68" s="56">
        <v>13</v>
      </c>
      <c r="F68" s="56">
        <v>1.37</v>
      </c>
      <c r="G68" s="78">
        <v>12.2</v>
      </c>
      <c r="H68" s="56">
        <v>1.7</v>
      </c>
      <c r="I68" s="56">
        <v>12.7</v>
      </c>
      <c r="J68" s="89">
        <v>2</v>
      </c>
      <c r="K68" s="89">
        <v>12.6</v>
      </c>
      <c r="L68" s="89">
        <v>2.58</v>
      </c>
      <c r="M68" s="89">
        <v>13.28</v>
      </c>
    </row>
    <row r="69" ht="18.75" spans="1:13">
      <c r="A69" s="96" t="s">
        <v>85</v>
      </c>
      <c r="B69" s="97">
        <v>1.9</v>
      </c>
      <c r="C69" s="56">
        <v>10.5</v>
      </c>
      <c r="D69" s="57">
        <v>1.7</v>
      </c>
      <c r="E69" s="56">
        <v>9.4</v>
      </c>
      <c r="F69" s="56">
        <v>1.36</v>
      </c>
      <c r="G69" s="78">
        <v>10.2</v>
      </c>
      <c r="H69" s="56">
        <v>1.4</v>
      </c>
      <c r="I69" s="56">
        <v>10.5</v>
      </c>
      <c r="J69" s="89">
        <v>1.39</v>
      </c>
      <c r="K69" s="89">
        <v>10.57</v>
      </c>
      <c r="L69" s="89">
        <v>1.79</v>
      </c>
      <c r="M69" s="89">
        <v>10.59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E48" sqref="E4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122</v>
      </c>
      <c r="D2" s="6"/>
      <c r="E2" s="6"/>
      <c r="F2" s="61" t="s">
        <v>123</v>
      </c>
      <c r="G2" s="61"/>
      <c r="H2" s="61"/>
      <c r="I2" s="81" t="s">
        <v>124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44500</v>
      </c>
      <c r="D4" s="11"/>
      <c r="E4" s="11"/>
      <c r="F4" s="11">
        <v>45580</v>
      </c>
      <c r="G4" s="11"/>
      <c r="H4" s="11"/>
      <c r="I4" s="11">
        <v>46650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43100</v>
      </c>
      <c r="D5" s="11"/>
      <c r="E5" s="11"/>
      <c r="F5" s="11">
        <v>44370</v>
      </c>
      <c r="G5" s="11"/>
      <c r="H5" s="11"/>
      <c r="I5" s="11">
        <v>45500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C4-'13日'!I4</f>
        <v>1100</v>
      </c>
      <c r="D6" s="13"/>
      <c r="E6" s="13"/>
      <c r="F6" s="63">
        <f>F4-C4</f>
        <v>1080</v>
      </c>
      <c r="G6" s="64"/>
      <c r="H6" s="65"/>
      <c r="I6" s="63">
        <f>I4-F4</f>
        <v>1070</v>
      </c>
      <c r="J6" s="64"/>
      <c r="K6" s="65"/>
      <c r="L6" s="85">
        <f>C6+F6+I6</f>
        <v>3250</v>
      </c>
      <c r="M6" s="85">
        <f>C7+F7+I7</f>
        <v>3400</v>
      </c>
    </row>
    <row r="7" ht="21.95" customHeight="1" spans="1:13">
      <c r="A7" s="9"/>
      <c r="B7" s="12" t="s">
        <v>8</v>
      </c>
      <c r="C7" s="13">
        <f>C5-'13日'!I5</f>
        <v>1000</v>
      </c>
      <c r="D7" s="13"/>
      <c r="E7" s="13"/>
      <c r="F7" s="63">
        <f>F5-C5</f>
        <v>1270</v>
      </c>
      <c r="G7" s="64"/>
      <c r="H7" s="65"/>
      <c r="I7" s="63">
        <f>I5-F5</f>
        <v>1130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29</v>
      </c>
      <c r="G9" s="11"/>
      <c r="H9" s="11"/>
      <c r="I9" s="11">
        <v>37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38</v>
      </c>
      <c r="D10" s="11"/>
      <c r="E10" s="11"/>
      <c r="F10" s="11">
        <v>29</v>
      </c>
      <c r="G10" s="11"/>
      <c r="H10" s="11"/>
      <c r="I10" s="11">
        <v>37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350</v>
      </c>
      <c r="D15" s="11">
        <v>310</v>
      </c>
      <c r="E15" s="11">
        <v>260</v>
      </c>
      <c r="F15" s="11">
        <v>260</v>
      </c>
      <c r="G15" s="11">
        <v>230</v>
      </c>
      <c r="H15" s="11">
        <v>500</v>
      </c>
      <c r="I15" s="11">
        <v>500</v>
      </c>
      <c r="J15" s="11">
        <v>460</v>
      </c>
      <c r="K15" s="11">
        <v>430</v>
      </c>
    </row>
    <row r="16" ht="31.5" customHeight="1" spans="1:11">
      <c r="A16" s="18"/>
      <c r="B16" s="19" t="s">
        <v>20</v>
      </c>
      <c r="C16" s="20" t="s">
        <v>21</v>
      </c>
      <c r="D16" s="20"/>
      <c r="E16" s="20"/>
      <c r="F16" s="20" t="s">
        <v>177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430</v>
      </c>
      <c r="D21" s="11">
        <v>390</v>
      </c>
      <c r="E21" s="11">
        <v>350</v>
      </c>
      <c r="F21" s="11">
        <v>350</v>
      </c>
      <c r="G21" s="11">
        <v>300</v>
      </c>
      <c r="H21" s="11">
        <v>550</v>
      </c>
      <c r="I21" s="11">
        <v>550</v>
      </c>
      <c r="J21" s="11">
        <v>500</v>
      </c>
      <c r="K21" s="11">
        <v>450</v>
      </c>
    </row>
    <row r="22" ht="33.75" customHeight="1" spans="1:11">
      <c r="A22" s="14"/>
      <c r="B22" s="19" t="s">
        <v>25</v>
      </c>
      <c r="C22" s="20" t="s">
        <v>26</v>
      </c>
      <c r="D22" s="20"/>
      <c r="E22" s="20"/>
      <c r="F22" s="99" t="s">
        <v>178</v>
      </c>
      <c r="G22" s="100"/>
      <c r="H22" s="101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530</v>
      </c>
      <c r="D23" s="11"/>
      <c r="E23" s="11"/>
      <c r="F23" s="11">
        <v>390</v>
      </c>
      <c r="G23" s="11"/>
      <c r="H23" s="11"/>
      <c r="I23" s="11">
        <v>390</v>
      </c>
      <c r="J23" s="11"/>
      <c r="K23" s="11"/>
    </row>
    <row r="24" ht="21.95" customHeight="1" spans="1:11">
      <c r="A24" s="23"/>
      <c r="B24" s="24" t="s">
        <v>29</v>
      </c>
      <c r="C24" s="11">
        <v>1790</v>
      </c>
      <c r="D24" s="11"/>
      <c r="E24" s="11"/>
      <c r="F24" s="11">
        <v>1700</v>
      </c>
      <c r="G24" s="11"/>
      <c r="H24" s="11"/>
      <c r="I24" s="11">
        <v>1700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20</v>
      </c>
      <c r="D25" s="11"/>
      <c r="E25" s="11"/>
      <c r="F25" s="11">
        <v>19</v>
      </c>
      <c r="G25" s="11"/>
      <c r="H25" s="11"/>
      <c r="I25" s="11">
        <v>19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 t="s">
        <v>179</v>
      </c>
      <c r="D28" s="28"/>
      <c r="E28" s="66"/>
      <c r="F28" s="27" t="s">
        <v>180</v>
      </c>
      <c r="G28" s="28"/>
      <c r="H28" s="66"/>
      <c r="I28" s="27"/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ht="20.25" customHeight="1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customHeight="1" spans="1:11">
      <c r="A31" s="37" t="s">
        <v>35</v>
      </c>
      <c r="B31" s="38"/>
      <c r="C31" s="39" t="s">
        <v>137</v>
      </c>
      <c r="D31" s="40"/>
      <c r="E31" s="69"/>
      <c r="F31" s="39" t="s">
        <v>181</v>
      </c>
      <c r="G31" s="40"/>
      <c r="H31" s="69"/>
      <c r="I31" s="39" t="s">
        <v>182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89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9.41</v>
      </c>
      <c r="F35" s="11">
        <v>9.44</v>
      </c>
      <c r="G35" s="11">
        <v>9.33</v>
      </c>
      <c r="H35" s="89">
        <v>9.36</v>
      </c>
      <c r="I35" s="11">
        <v>9.34</v>
      </c>
      <c r="J35" s="89">
        <v>9.32</v>
      </c>
    </row>
    <row r="36" ht="15.75" spans="1:10">
      <c r="A36" s="44"/>
      <c r="B36" s="42"/>
      <c r="C36" s="45" t="s">
        <v>48</v>
      </c>
      <c r="D36" s="45" t="s">
        <v>49</v>
      </c>
      <c r="E36" s="11">
        <v>9.21</v>
      </c>
      <c r="F36" s="11">
        <v>9.41</v>
      </c>
      <c r="G36" s="11">
        <v>14.1</v>
      </c>
      <c r="H36" s="89">
        <v>14.8</v>
      </c>
      <c r="I36" s="11">
        <v>10.1</v>
      </c>
      <c r="J36" s="89">
        <v>9.5</v>
      </c>
    </row>
    <row r="37" ht="18.75" spans="1:10">
      <c r="A37" s="44"/>
      <c r="B37" s="42"/>
      <c r="C37" s="46" t="s">
        <v>50</v>
      </c>
      <c r="D37" s="45" t="s">
        <v>51</v>
      </c>
      <c r="E37" s="11">
        <v>13.3</v>
      </c>
      <c r="F37" s="11">
        <v>13.2</v>
      </c>
      <c r="G37" s="11">
        <v>16.8</v>
      </c>
      <c r="H37" s="89">
        <v>14.5</v>
      </c>
      <c r="I37" s="11">
        <v>12.6</v>
      </c>
      <c r="J37" s="89">
        <v>13.5</v>
      </c>
    </row>
    <row r="38" ht="14.25" spans="1:10">
      <c r="A38" s="44"/>
      <c r="B38" s="42"/>
      <c r="C38" s="47" t="s">
        <v>52</v>
      </c>
      <c r="D38" s="45" t="s">
        <v>53</v>
      </c>
      <c r="E38" s="74">
        <v>3.2</v>
      </c>
      <c r="F38" s="74">
        <v>3.4</v>
      </c>
      <c r="G38" s="11">
        <v>4.2</v>
      </c>
      <c r="H38" s="89">
        <v>3.9</v>
      </c>
      <c r="I38" s="11">
        <v>3.1</v>
      </c>
      <c r="J38" s="89">
        <v>2.7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89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9.24</v>
      </c>
      <c r="F40" s="11">
        <v>9.23</v>
      </c>
      <c r="G40" s="11">
        <v>9.27</v>
      </c>
      <c r="H40" s="89">
        <v>9.22</v>
      </c>
      <c r="I40" s="11">
        <v>9.3</v>
      </c>
      <c r="J40" s="89">
        <v>9.34</v>
      </c>
    </row>
    <row r="41" ht="15.75" spans="1:10">
      <c r="A41" s="44"/>
      <c r="B41" s="42"/>
      <c r="C41" s="45" t="s">
        <v>48</v>
      </c>
      <c r="D41" s="45" t="s">
        <v>56</v>
      </c>
      <c r="E41" s="11">
        <v>10.3</v>
      </c>
      <c r="F41" s="11">
        <v>10.1</v>
      </c>
      <c r="G41" s="11">
        <v>7.3</v>
      </c>
      <c r="H41" s="89">
        <v>8.1</v>
      </c>
      <c r="I41" s="11">
        <v>9.3</v>
      </c>
      <c r="J41" s="89">
        <v>9.7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89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33.2</v>
      </c>
      <c r="F43" s="11">
        <v>32.5</v>
      </c>
      <c r="G43" s="11">
        <v>41.1</v>
      </c>
      <c r="H43" s="89">
        <v>45.2</v>
      </c>
      <c r="I43" s="11">
        <v>35.5</v>
      </c>
      <c r="J43" s="89">
        <v>29.8</v>
      </c>
    </row>
    <row r="44" ht="18.75" spans="1:10">
      <c r="A44" s="44"/>
      <c r="B44" s="42"/>
      <c r="C44" s="46" t="s">
        <v>50</v>
      </c>
      <c r="D44" s="45" t="s">
        <v>61</v>
      </c>
      <c r="E44" s="11">
        <v>461</v>
      </c>
      <c r="F44" s="11">
        <v>541</v>
      </c>
      <c r="G44" s="11">
        <v>689.3</v>
      </c>
      <c r="H44" s="89">
        <v>617.2</v>
      </c>
      <c r="I44" s="11">
        <v>640</v>
      </c>
      <c r="J44" s="89">
        <v>581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11.4</v>
      </c>
      <c r="F45" s="11">
        <v>11</v>
      </c>
      <c r="G45" s="11">
        <v>7.3</v>
      </c>
      <c r="H45" s="89">
        <v>7.94</v>
      </c>
      <c r="I45" s="11">
        <v>7.55</v>
      </c>
      <c r="J45" s="89">
        <v>8.1</v>
      </c>
    </row>
    <row r="46" ht="18.75" spans="1:10">
      <c r="A46" s="44"/>
      <c r="B46" s="42"/>
      <c r="C46" s="46" t="s">
        <v>50</v>
      </c>
      <c r="D46" s="45" t="s">
        <v>51</v>
      </c>
      <c r="E46" s="11">
        <v>10.4</v>
      </c>
      <c r="F46" s="11">
        <v>11.9</v>
      </c>
      <c r="G46" s="11">
        <v>15.7</v>
      </c>
      <c r="H46" s="89">
        <v>13.2</v>
      </c>
      <c r="I46" s="11">
        <v>12.8</v>
      </c>
      <c r="J46" s="89">
        <v>12.2</v>
      </c>
    </row>
    <row r="47" ht="14.25" spans="1:10">
      <c r="A47" s="44"/>
      <c r="B47" s="42"/>
      <c r="C47" s="47" t="s">
        <v>52</v>
      </c>
      <c r="D47" s="45" t="s">
        <v>65</v>
      </c>
      <c r="E47" s="11">
        <v>2.24</v>
      </c>
      <c r="F47" s="11">
        <v>2.35</v>
      </c>
      <c r="G47" s="11">
        <v>1.7</v>
      </c>
      <c r="H47" s="89">
        <v>1.8</v>
      </c>
      <c r="I47" s="11">
        <v>1.5</v>
      </c>
      <c r="J47" s="89">
        <v>1.53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9.8</v>
      </c>
      <c r="F48" s="11">
        <v>9.9</v>
      </c>
      <c r="G48" s="11">
        <v>8.1</v>
      </c>
      <c r="H48" s="89">
        <v>8.12</v>
      </c>
      <c r="I48" s="11">
        <v>8.2</v>
      </c>
      <c r="J48" s="89">
        <v>7.6</v>
      </c>
    </row>
    <row r="49" ht="18.75" spans="1:10">
      <c r="A49" s="44"/>
      <c r="B49" s="42"/>
      <c r="C49" s="46" t="s">
        <v>50</v>
      </c>
      <c r="D49" s="45" t="s">
        <v>51</v>
      </c>
      <c r="E49" s="11">
        <v>15.7</v>
      </c>
      <c r="F49" s="11">
        <v>15.3</v>
      </c>
      <c r="G49" s="11">
        <v>10.7</v>
      </c>
      <c r="H49" s="89">
        <v>11.1</v>
      </c>
      <c r="I49" s="11">
        <v>9.72</v>
      </c>
      <c r="J49" s="89">
        <v>9.7</v>
      </c>
    </row>
    <row r="50" ht="14.25" spans="1:10">
      <c r="A50" s="44"/>
      <c r="B50" s="42"/>
      <c r="C50" s="47" t="s">
        <v>52</v>
      </c>
      <c r="D50" s="45" t="s">
        <v>65</v>
      </c>
      <c r="E50" s="11">
        <v>1.7</v>
      </c>
      <c r="F50" s="11">
        <v>13.8</v>
      </c>
      <c r="G50" s="11">
        <v>2.1</v>
      </c>
      <c r="H50" s="89">
        <v>1.71</v>
      </c>
      <c r="I50" s="11">
        <v>1.33</v>
      </c>
      <c r="J50" s="89">
        <v>1.02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7.84</v>
      </c>
      <c r="D56" s="50" t="s">
        <v>44</v>
      </c>
      <c r="E56" s="51">
        <v>82</v>
      </c>
      <c r="F56" s="50" t="s">
        <v>73</v>
      </c>
      <c r="G56" s="51">
        <v>85</v>
      </c>
      <c r="H56" s="50" t="s">
        <v>74</v>
      </c>
      <c r="I56" s="51">
        <v>0.02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>
        <v>45.5</v>
      </c>
      <c r="C59" s="56"/>
      <c r="D59" s="57">
        <v>46.3</v>
      </c>
      <c r="E59" s="56"/>
      <c r="F59" s="56"/>
      <c r="G59" s="78"/>
      <c r="H59" s="56"/>
      <c r="I59" s="56"/>
      <c r="J59" s="89"/>
      <c r="K59" s="89"/>
      <c r="L59" s="89"/>
      <c r="M59" s="89"/>
    </row>
    <row r="60" ht="18.75" spans="1:13">
      <c r="A60" s="55" t="s">
        <v>78</v>
      </c>
      <c r="B60" s="56"/>
      <c r="C60" s="56"/>
      <c r="D60" s="57"/>
      <c r="E60" s="56"/>
      <c r="F60" s="56">
        <v>57.63</v>
      </c>
      <c r="G60" s="78"/>
      <c r="H60" s="56">
        <v>37.5</v>
      </c>
      <c r="I60" s="56"/>
      <c r="J60" s="89">
        <v>39.73</v>
      </c>
      <c r="K60" s="89"/>
      <c r="L60" s="89">
        <v>39.28</v>
      </c>
      <c r="M60" s="89"/>
    </row>
    <row r="61" ht="18.75" spans="1:13">
      <c r="A61" s="55" t="s">
        <v>79</v>
      </c>
      <c r="B61" s="56">
        <v>29.3</v>
      </c>
      <c r="C61" s="56"/>
      <c r="D61" s="57">
        <v>30.6</v>
      </c>
      <c r="E61" s="56"/>
      <c r="F61" s="56">
        <v>30.9</v>
      </c>
      <c r="G61" s="78"/>
      <c r="H61" s="56">
        <v>30.4</v>
      </c>
      <c r="I61" s="56"/>
      <c r="J61" s="89">
        <v>30.03</v>
      </c>
      <c r="K61" s="89"/>
      <c r="L61" s="89">
        <v>32.59</v>
      </c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37.1</v>
      </c>
      <c r="D63" s="57"/>
      <c r="E63" s="56">
        <v>36.4</v>
      </c>
      <c r="F63" s="56"/>
      <c r="G63" s="78">
        <v>35.1</v>
      </c>
      <c r="H63" s="56"/>
      <c r="I63" s="56">
        <v>33.7</v>
      </c>
      <c r="J63" s="89"/>
      <c r="K63" s="89">
        <v>34.59</v>
      </c>
      <c r="M63" s="89">
        <v>36.39</v>
      </c>
    </row>
    <row r="64" ht="18.75" spans="1:13">
      <c r="A64" s="60" t="s">
        <v>81</v>
      </c>
      <c r="B64" s="56"/>
      <c r="C64" s="56"/>
      <c r="D64" s="57"/>
      <c r="E64" s="56">
        <v>13.9</v>
      </c>
      <c r="F64" s="56"/>
      <c r="G64" s="79">
        <v>13.7</v>
      </c>
      <c r="H64" s="56"/>
      <c r="I64" s="56">
        <v>13.5</v>
      </c>
      <c r="J64" s="89"/>
      <c r="K64" s="89">
        <v>13.85</v>
      </c>
      <c r="L64" s="89"/>
      <c r="M64" s="89">
        <v>13.91</v>
      </c>
    </row>
    <row r="65" ht="18.75" spans="1:13">
      <c r="A65" s="60" t="s">
        <v>82</v>
      </c>
      <c r="B65" s="56"/>
      <c r="C65" s="56">
        <v>12.5</v>
      </c>
      <c r="D65" s="57"/>
      <c r="E65" s="56">
        <v>12.9</v>
      </c>
      <c r="F65" s="56"/>
      <c r="G65" s="78"/>
      <c r="H65" s="56"/>
      <c r="I65" s="56">
        <v>24.3</v>
      </c>
      <c r="J65" s="89"/>
      <c r="K65" s="89">
        <v>25.62</v>
      </c>
      <c r="M65" s="89">
        <v>26.24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2.3</v>
      </c>
      <c r="C67" s="56">
        <v>15.8</v>
      </c>
      <c r="D67" s="57">
        <v>2.4</v>
      </c>
      <c r="E67" s="56">
        <v>15.5</v>
      </c>
      <c r="F67" s="89">
        <v>1.72</v>
      </c>
      <c r="G67" s="89">
        <v>15.09</v>
      </c>
      <c r="H67" s="89">
        <v>1.9</v>
      </c>
      <c r="I67" s="89">
        <v>14.7</v>
      </c>
      <c r="J67" s="89">
        <v>1.47</v>
      </c>
      <c r="K67" s="89">
        <v>15.24</v>
      </c>
      <c r="L67" s="89">
        <v>1.39</v>
      </c>
      <c r="M67" s="89">
        <v>15.4</v>
      </c>
    </row>
    <row r="68" ht="18.75" spans="1:13">
      <c r="A68" s="96" t="s">
        <v>84</v>
      </c>
      <c r="B68" s="97">
        <v>2.2</v>
      </c>
      <c r="C68" s="56">
        <v>11.2</v>
      </c>
      <c r="D68" s="57">
        <v>2</v>
      </c>
      <c r="E68" s="56">
        <v>13.1</v>
      </c>
      <c r="F68" s="89">
        <v>1.3</v>
      </c>
      <c r="G68" s="89">
        <v>12.4</v>
      </c>
      <c r="H68" s="89">
        <v>0.84</v>
      </c>
      <c r="I68" s="89">
        <v>12.4</v>
      </c>
      <c r="J68" s="89">
        <v>1.02</v>
      </c>
      <c r="K68" s="89">
        <v>12.94</v>
      </c>
      <c r="L68" s="89">
        <v>1.04</v>
      </c>
      <c r="M68" s="89">
        <v>13.42</v>
      </c>
    </row>
    <row r="69" ht="18.75" spans="1:13">
      <c r="A69" s="96" t="s">
        <v>85</v>
      </c>
      <c r="B69" s="97">
        <v>1.8</v>
      </c>
      <c r="C69" s="56">
        <v>10.5</v>
      </c>
      <c r="D69" s="57">
        <v>1.7</v>
      </c>
      <c r="E69" s="56">
        <v>10.5</v>
      </c>
      <c r="F69" s="89"/>
      <c r="G69" s="89"/>
      <c r="H69" s="89">
        <v>0.99</v>
      </c>
      <c r="I69" s="89">
        <v>10.4</v>
      </c>
      <c r="J69" s="89">
        <v>0.97</v>
      </c>
      <c r="K69" s="89">
        <v>10.55</v>
      </c>
      <c r="L69" s="89">
        <v>0.85</v>
      </c>
      <c r="M69" s="89">
        <v>10.65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B19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139</v>
      </c>
      <c r="D2" s="6"/>
      <c r="E2" s="6"/>
      <c r="F2" s="61" t="s">
        <v>140</v>
      </c>
      <c r="G2" s="61"/>
      <c r="H2" s="61"/>
      <c r="I2" s="81" t="s">
        <v>141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47920</v>
      </c>
      <c r="D4" s="11"/>
      <c r="E4" s="11"/>
      <c r="F4" s="11">
        <v>48930</v>
      </c>
      <c r="G4" s="11"/>
      <c r="H4" s="11"/>
      <c r="I4" s="11">
        <v>50000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46450</v>
      </c>
      <c r="D5" s="11"/>
      <c r="E5" s="11"/>
      <c r="F5" s="11">
        <v>47550</v>
      </c>
      <c r="G5" s="11"/>
      <c r="H5" s="11"/>
      <c r="I5" s="11">
        <v>48400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C4-'14日'!I4</f>
        <v>1270</v>
      </c>
      <c r="D6" s="13"/>
      <c r="E6" s="13"/>
      <c r="F6" s="63">
        <f>F4-C4</f>
        <v>1010</v>
      </c>
      <c r="G6" s="64"/>
      <c r="H6" s="65"/>
      <c r="I6" s="63">
        <f>I4-F4</f>
        <v>1070</v>
      </c>
      <c r="J6" s="64"/>
      <c r="K6" s="65"/>
      <c r="L6" s="85">
        <f>C6+F6+I6</f>
        <v>3350</v>
      </c>
      <c r="M6" s="85">
        <f>C7+F7+I7</f>
        <v>2900</v>
      </c>
    </row>
    <row r="7" ht="21.95" customHeight="1" spans="1:13">
      <c r="A7" s="9"/>
      <c r="B7" s="12" t="s">
        <v>8</v>
      </c>
      <c r="C7" s="13">
        <f>C5-'14日'!I5</f>
        <v>950</v>
      </c>
      <c r="D7" s="13"/>
      <c r="E7" s="13"/>
      <c r="F7" s="63">
        <f>F5-C5</f>
        <v>1100</v>
      </c>
      <c r="G7" s="64"/>
      <c r="H7" s="65"/>
      <c r="I7" s="63">
        <f>I5-F5</f>
        <v>850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33</v>
      </c>
      <c r="D9" s="11"/>
      <c r="E9" s="11"/>
      <c r="F9" s="11">
        <v>33</v>
      </c>
      <c r="G9" s="11"/>
      <c r="H9" s="11"/>
      <c r="I9" s="11">
        <v>36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33</v>
      </c>
      <c r="D10" s="11"/>
      <c r="E10" s="11"/>
      <c r="F10" s="11">
        <v>33</v>
      </c>
      <c r="G10" s="11"/>
      <c r="H10" s="11"/>
      <c r="I10" s="11">
        <v>36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430</v>
      </c>
      <c r="D15" s="11">
        <v>390</v>
      </c>
      <c r="E15" s="11">
        <v>350</v>
      </c>
      <c r="F15" s="11">
        <v>350</v>
      </c>
      <c r="G15" s="11">
        <v>310</v>
      </c>
      <c r="H15" s="11">
        <v>550</v>
      </c>
      <c r="I15" s="11">
        <v>550</v>
      </c>
      <c r="J15" s="11">
        <v>500</v>
      </c>
      <c r="K15" s="11">
        <v>450</v>
      </c>
    </row>
    <row r="16" ht="50.25" customHeight="1" spans="1:11">
      <c r="A16" s="18"/>
      <c r="B16" s="19" t="s">
        <v>20</v>
      </c>
      <c r="C16" s="20" t="s">
        <v>21</v>
      </c>
      <c r="D16" s="20"/>
      <c r="E16" s="20"/>
      <c r="F16" s="20" t="s">
        <v>183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450</v>
      </c>
      <c r="D21" s="11">
        <v>400</v>
      </c>
      <c r="E21" s="11">
        <v>350</v>
      </c>
      <c r="F21" s="11">
        <v>350</v>
      </c>
      <c r="G21" s="11">
        <v>280</v>
      </c>
      <c r="H21" s="11">
        <v>520</v>
      </c>
      <c r="I21" s="11">
        <v>520</v>
      </c>
      <c r="J21" s="11">
        <v>480</v>
      </c>
      <c r="K21" s="11">
        <v>440</v>
      </c>
    </row>
    <row r="22" ht="48.75" customHeight="1" spans="1:11">
      <c r="A22" s="14"/>
      <c r="B22" s="19" t="s">
        <v>25</v>
      </c>
      <c r="C22" s="20" t="s">
        <v>26</v>
      </c>
      <c r="D22" s="20"/>
      <c r="E22" s="20"/>
      <c r="F22" s="99" t="s">
        <v>184</v>
      </c>
      <c r="G22" s="100"/>
      <c r="H22" s="101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230</v>
      </c>
      <c r="D23" s="11"/>
      <c r="E23" s="11"/>
      <c r="F23" s="11">
        <v>50</v>
      </c>
      <c r="G23" s="11"/>
      <c r="H23" s="11"/>
      <c r="I23" s="11">
        <v>1970</v>
      </c>
      <c r="J23" s="11"/>
      <c r="K23" s="11"/>
    </row>
    <row r="24" ht="21.95" customHeight="1" spans="1:11">
      <c r="A24" s="23"/>
      <c r="B24" s="24" t="s">
        <v>29</v>
      </c>
      <c r="C24" s="11">
        <v>1580</v>
      </c>
      <c r="D24" s="11"/>
      <c r="E24" s="11"/>
      <c r="F24" s="11">
        <v>1400</v>
      </c>
      <c r="G24" s="11"/>
      <c r="H24" s="11"/>
      <c r="I24" s="11">
        <v>1180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19</v>
      </c>
      <c r="D25" s="11"/>
      <c r="E25" s="11"/>
      <c r="F25" s="11">
        <v>18</v>
      </c>
      <c r="G25" s="11"/>
      <c r="H25" s="11"/>
      <c r="I25" s="11">
        <v>18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 t="s">
        <v>185</v>
      </c>
      <c r="D28" s="28"/>
      <c r="E28" s="66"/>
      <c r="F28" s="27" t="s">
        <v>186</v>
      </c>
      <c r="G28" s="28"/>
      <c r="H28" s="66"/>
      <c r="I28" s="27" t="s">
        <v>187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ht="20.25" customHeight="1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spans="1:11">
      <c r="A31" s="37" t="s">
        <v>35</v>
      </c>
      <c r="B31" s="38"/>
      <c r="C31" s="39" t="s">
        <v>151</v>
      </c>
      <c r="D31" s="40"/>
      <c r="E31" s="69"/>
      <c r="F31" s="39" t="s">
        <v>137</v>
      </c>
      <c r="G31" s="40"/>
      <c r="H31" s="69"/>
      <c r="I31" s="39" t="s">
        <v>153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9.33</v>
      </c>
      <c r="F35" s="11">
        <v>9.35</v>
      </c>
      <c r="G35" s="11">
        <v>9.45</v>
      </c>
      <c r="H35" s="11">
        <v>9.35</v>
      </c>
      <c r="I35" s="11">
        <v>9.48</v>
      </c>
      <c r="J35" s="89">
        <v>9.45</v>
      </c>
    </row>
    <row r="36" ht="15.75" spans="1:10">
      <c r="A36" s="44"/>
      <c r="B36" s="42"/>
      <c r="C36" s="45" t="s">
        <v>48</v>
      </c>
      <c r="D36" s="45" t="s">
        <v>49</v>
      </c>
      <c r="E36" s="11">
        <v>9.35</v>
      </c>
      <c r="F36" s="11">
        <v>9.28</v>
      </c>
      <c r="G36" s="11">
        <v>9.33</v>
      </c>
      <c r="H36" s="11">
        <v>9.41</v>
      </c>
      <c r="I36" s="11">
        <v>10.6</v>
      </c>
      <c r="J36" s="89">
        <v>11.2</v>
      </c>
    </row>
    <row r="37" ht="18.75" spans="1:10">
      <c r="A37" s="44"/>
      <c r="B37" s="42"/>
      <c r="C37" s="46" t="s">
        <v>50</v>
      </c>
      <c r="D37" s="45" t="s">
        <v>51</v>
      </c>
      <c r="E37" s="11">
        <v>13.1</v>
      </c>
      <c r="F37" s="11">
        <v>12.8</v>
      </c>
      <c r="G37" s="74">
        <v>15.5</v>
      </c>
      <c r="H37" s="11">
        <v>13.9</v>
      </c>
      <c r="I37" s="11">
        <v>13.5</v>
      </c>
      <c r="J37" s="89">
        <v>12.7</v>
      </c>
    </row>
    <row r="38" ht="14.25" spans="1:10">
      <c r="A38" s="44"/>
      <c r="B38" s="42"/>
      <c r="C38" s="47" t="s">
        <v>52</v>
      </c>
      <c r="D38" s="45" t="s">
        <v>53</v>
      </c>
      <c r="E38" s="74">
        <v>2.6</v>
      </c>
      <c r="F38" s="74">
        <v>1.9</v>
      </c>
      <c r="G38" s="74">
        <v>2.1</v>
      </c>
      <c r="H38" s="74">
        <v>2.2</v>
      </c>
      <c r="I38" s="11">
        <v>9.3</v>
      </c>
      <c r="J38" s="89">
        <v>8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9.3</v>
      </c>
      <c r="F40" s="11">
        <v>9.3</v>
      </c>
      <c r="G40" s="11">
        <v>9.32</v>
      </c>
      <c r="H40" s="11">
        <v>9.25</v>
      </c>
      <c r="I40" s="11">
        <v>9.34</v>
      </c>
      <c r="J40" s="89">
        <v>9.41</v>
      </c>
    </row>
    <row r="41" ht="15.75" spans="1:10">
      <c r="A41" s="44"/>
      <c r="B41" s="42"/>
      <c r="C41" s="45" t="s">
        <v>48</v>
      </c>
      <c r="D41" s="45" t="s">
        <v>56</v>
      </c>
      <c r="E41" s="11">
        <v>11.2</v>
      </c>
      <c r="F41" s="11">
        <v>10.7</v>
      </c>
      <c r="G41" s="11">
        <v>10.2</v>
      </c>
      <c r="H41" s="11">
        <v>10.6</v>
      </c>
      <c r="I41" s="11">
        <v>12.3</v>
      </c>
      <c r="J41" s="89">
        <v>11.8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30.7</v>
      </c>
      <c r="F43" s="11">
        <v>29.7</v>
      </c>
      <c r="G43" s="11">
        <v>31.3</v>
      </c>
      <c r="H43" s="11">
        <v>33.2</v>
      </c>
      <c r="I43" s="11">
        <v>33.6</v>
      </c>
      <c r="J43" s="89">
        <v>31.5</v>
      </c>
    </row>
    <row r="44" ht="18.75" spans="1:10">
      <c r="A44" s="44"/>
      <c r="B44" s="42"/>
      <c r="C44" s="46" t="s">
        <v>50</v>
      </c>
      <c r="D44" s="45" t="s">
        <v>61</v>
      </c>
      <c r="E44" s="11">
        <v>445</v>
      </c>
      <c r="F44" s="11">
        <v>456</v>
      </c>
      <c r="G44" s="11">
        <v>630</v>
      </c>
      <c r="H44" s="11">
        <v>556</v>
      </c>
      <c r="I44" s="11">
        <v>661</v>
      </c>
      <c r="J44" s="89">
        <v>615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9.4</v>
      </c>
      <c r="F45" s="11">
        <v>9.5</v>
      </c>
      <c r="G45" s="11">
        <v>9.8</v>
      </c>
      <c r="H45" s="11">
        <v>9.9</v>
      </c>
      <c r="I45" s="11">
        <v>15.2</v>
      </c>
      <c r="J45" s="89">
        <v>14.8</v>
      </c>
    </row>
    <row r="46" ht="18.75" spans="1:10">
      <c r="A46" s="44"/>
      <c r="B46" s="42"/>
      <c r="C46" s="46" t="s">
        <v>50</v>
      </c>
      <c r="D46" s="45" t="s">
        <v>51</v>
      </c>
      <c r="E46" s="11">
        <v>12</v>
      </c>
      <c r="F46" s="11">
        <v>12.2</v>
      </c>
      <c r="G46" s="11">
        <v>17.6</v>
      </c>
      <c r="H46" s="11">
        <v>10.1</v>
      </c>
      <c r="I46" s="11">
        <v>11.6</v>
      </c>
      <c r="J46" s="89">
        <v>11.2</v>
      </c>
    </row>
    <row r="47" ht="14.25" spans="1:10">
      <c r="A47" s="44"/>
      <c r="B47" s="42"/>
      <c r="C47" s="47" t="s">
        <v>52</v>
      </c>
      <c r="D47" s="45" t="s">
        <v>65</v>
      </c>
      <c r="E47" s="11">
        <v>2.01</v>
      </c>
      <c r="F47" s="11">
        <v>1.6</v>
      </c>
      <c r="G47" s="11">
        <v>1.32</v>
      </c>
      <c r="H47" s="11">
        <v>1.42</v>
      </c>
      <c r="I47" s="11">
        <v>3.1</v>
      </c>
      <c r="J47" s="89">
        <v>2.9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9.1</v>
      </c>
      <c r="F48" s="11">
        <v>9</v>
      </c>
      <c r="G48" s="11">
        <v>9.6</v>
      </c>
      <c r="H48" s="11">
        <v>9.5</v>
      </c>
      <c r="I48" s="11">
        <v>14.8</v>
      </c>
      <c r="J48" s="89">
        <v>14.9</v>
      </c>
    </row>
    <row r="49" ht="18.75" spans="1:10">
      <c r="A49" s="44"/>
      <c r="B49" s="42"/>
      <c r="C49" s="46" t="s">
        <v>50</v>
      </c>
      <c r="D49" s="45" t="s">
        <v>51</v>
      </c>
      <c r="E49" s="11">
        <v>10.7</v>
      </c>
      <c r="F49" s="11">
        <v>10.3</v>
      </c>
      <c r="G49" s="11">
        <v>11.5</v>
      </c>
      <c r="H49" s="11">
        <v>16.7</v>
      </c>
      <c r="I49" s="11">
        <v>16.3</v>
      </c>
      <c r="J49" s="89">
        <v>15.7</v>
      </c>
    </row>
    <row r="50" ht="14.25" spans="1:10">
      <c r="A50" s="44"/>
      <c r="B50" s="42"/>
      <c r="C50" s="47" t="s">
        <v>52</v>
      </c>
      <c r="D50" s="45" t="s">
        <v>65</v>
      </c>
      <c r="E50" s="11">
        <v>2</v>
      </c>
      <c r="F50" s="11">
        <v>1.8</v>
      </c>
      <c r="G50" s="11">
        <v>2.3</v>
      </c>
      <c r="H50" s="11">
        <v>2.4</v>
      </c>
      <c r="I50" s="11">
        <v>2.5</v>
      </c>
      <c r="J50" s="89">
        <v>2.1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7.52</v>
      </c>
      <c r="D56" s="50" t="s">
        <v>44</v>
      </c>
      <c r="E56" s="51">
        <v>80</v>
      </c>
      <c r="F56" s="50" t="s">
        <v>73</v>
      </c>
      <c r="G56" s="51">
        <v>86</v>
      </c>
      <c r="H56" s="50" t="s">
        <v>74</v>
      </c>
      <c r="I56" s="51">
        <v>0.02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/>
      <c r="C59" s="56"/>
      <c r="D59" s="57">
        <v>23.1</v>
      </c>
      <c r="E59" s="56"/>
      <c r="F59" s="56">
        <v>29.2</v>
      </c>
      <c r="G59" s="78"/>
      <c r="H59" s="56">
        <v>32.1</v>
      </c>
      <c r="I59" s="56"/>
      <c r="J59" s="89"/>
      <c r="K59" s="89"/>
      <c r="L59" s="89"/>
      <c r="M59" s="89"/>
    </row>
    <row r="60" ht="18.75" spans="1:13">
      <c r="A60" s="55" t="s">
        <v>78</v>
      </c>
      <c r="B60" s="56">
        <v>51.3</v>
      </c>
      <c r="C60" s="56"/>
      <c r="D60" s="57"/>
      <c r="E60" s="56"/>
      <c r="F60" s="56">
        <v>52.1</v>
      </c>
      <c r="G60" s="78"/>
      <c r="H60" s="56">
        <v>33.3</v>
      </c>
      <c r="I60" s="56"/>
      <c r="J60" s="89">
        <v>32.9</v>
      </c>
      <c r="K60" s="89"/>
      <c r="L60" s="89"/>
      <c r="M60" s="89"/>
    </row>
    <row r="61" ht="18.75" spans="1:13">
      <c r="A61" s="55" t="s">
        <v>79</v>
      </c>
      <c r="B61" s="56">
        <v>46.2</v>
      </c>
      <c r="C61" s="56"/>
      <c r="D61" s="57"/>
      <c r="E61" s="56"/>
      <c r="F61" s="56"/>
      <c r="G61" s="78"/>
      <c r="H61" s="56"/>
      <c r="I61" s="56"/>
      <c r="J61" s="89">
        <v>31.7</v>
      </c>
      <c r="K61" s="89"/>
      <c r="L61" s="89">
        <v>29.3</v>
      </c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37.2</v>
      </c>
      <c r="D63" s="57"/>
      <c r="E63" s="56">
        <v>13.1</v>
      </c>
      <c r="F63" s="56"/>
      <c r="G63" s="78">
        <v>10.4</v>
      </c>
      <c r="H63" s="56"/>
      <c r="I63" s="56">
        <v>9.9</v>
      </c>
      <c r="J63" s="89"/>
      <c r="K63" s="89">
        <v>10.7</v>
      </c>
      <c r="M63" s="89">
        <v>10.4</v>
      </c>
    </row>
    <row r="64" ht="18.75" spans="1:13">
      <c r="A64" s="60" t="s">
        <v>81</v>
      </c>
      <c r="B64" s="56"/>
      <c r="C64" s="56">
        <v>17</v>
      </c>
      <c r="D64" s="57"/>
      <c r="E64" s="56">
        <v>17.6</v>
      </c>
      <c r="F64" s="56"/>
      <c r="G64" s="79">
        <v>10.8</v>
      </c>
      <c r="H64" s="56"/>
      <c r="I64" s="56">
        <v>7.9</v>
      </c>
      <c r="J64" s="89"/>
      <c r="K64" s="89">
        <v>8.6</v>
      </c>
      <c r="L64" s="89"/>
      <c r="M64" s="89">
        <v>8.2</v>
      </c>
    </row>
    <row r="65" ht="18.75" spans="1:13">
      <c r="A65" s="60" t="s">
        <v>82</v>
      </c>
      <c r="B65" s="56"/>
      <c r="C65" s="56">
        <v>29.6</v>
      </c>
      <c r="D65" s="57"/>
      <c r="E65" s="56">
        <v>32.7</v>
      </c>
      <c r="F65" s="56"/>
      <c r="G65" s="78">
        <v>29.2</v>
      </c>
      <c r="H65" s="56"/>
      <c r="I65" s="56"/>
      <c r="J65" s="89"/>
      <c r="K65" s="89"/>
      <c r="M65" s="89">
        <v>21.6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2.71</v>
      </c>
      <c r="C67" s="56">
        <v>15</v>
      </c>
      <c r="D67" s="57">
        <v>1.93</v>
      </c>
      <c r="E67" s="56">
        <v>15.1</v>
      </c>
      <c r="F67" s="56">
        <v>2.11</v>
      </c>
      <c r="G67" s="78">
        <v>15.8</v>
      </c>
      <c r="H67" s="56">
        <v>2.32</v>
      </c>
      <c r="I67" s="56">
        <v>15.3</v>
      </c>
      <c r="J67" s="89">
        <v>2.6</v>
      </c>
      <c r="K67" s="89">
        <v>16.3</v>
      </c>
      <c r="L67" s="89">
        <v>2.4</v>
      </c>
      <c r="M67" s="89">
        <v>15.2</v>
      </c>
    </row>
    <row r="68" ht="18.75" spans="1:13">
      <c r="A68" s="96" t="s">
        <v>84</v>
      </c>
      <c r="B68" s="97">
        <v>2.01</v>
      </c>
      <c r="C68" s="56">
        <v>10.6</v>
      </c>
      <c r="D68" s="57">
        <v>1.62</v>
      </c>
      <c r="E68" s="56">
        <v>10.8</v>
      </c>
      <c r="F68" s="56">
        <v>1.89</v>
      </c>
      <c r="G68" s="78">
        <v>12.5</v>
      </c>
      <c r="H68" s="56">
        <v>2.21</v>
      </c>
      <c r="I68" s="56">
        <v>12.8</v>
      </c>
      <c r="J68" s="89">
        <v>2.2</v>
      </c>
      <c r="K68" s="89">
        <v>13</v>
      </c>
      <c r="L68" s="89">
        <v>2.1</v>
      </c>
      <c r="M68" s="89">
        <v>12.8</v>
      </c>
    </row>
    <row r="69" ht="18.75" spans="1:13">
      <c r="A69" s="96" t="s">
        <v>85</v>
      </c>
      <c r="B69" s="97">
        <v>1.93</v>
      </c>
      <c r="C69" s="56">
        <v>13.1</v>
      </c>
      <c r="D69" s="57">
        <v>1.7</v>
      </c>
      <c r="E69" s="56">
        <v>12.8</v>
      </c>
      <c r="F69" s="56">
        <v>1.65</v>
      </c>
      <c r="G69" s="78">
        <v>10.4</v>
      </c>
      <c r="H69" s="56">
        <v>1.81</v>
      </c>
      <c r="I69" s="56">
        <v>10.9</v>
      </c>
      <c r="J69" s="89"/>
      <c r="K69" s="89"/>
      <c r="L69" s="89">
        <v>1.9</v>
      </c>
      <c r="M69" s="89">
        <v>10.6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1" workbookViewId="0">
      <selection activeCell="F34" sqref="F34:F5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139</v>
      </c>
      <c r="D2" s="6"/>
      <c r="E2" s="6"/>
      <c r="F2" s="61" t="s">
        <v>140</v>
      </c>
      <c r="G2" s="61"/>
      <c r="H2" s="61"/>
      <c r="I2" s="81" t="s">
        <v>141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51220</v>
      </c>
      <c r="D4" s="11"/>
      <c r="E4" s="11"/>
      <c r="F4" s="11">
        <v>52220</v>
      </c>
      <c r="G4" s="11"/>
      <c r="H4" s="11"/>
      <c r="I4" s="11">
        <v>53460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49650</v>
      </c>
      <c r="D5" s="11"/>
      <c r="E5" s="11"/>
      <c r="F5" s="11">
        <v>50720</v>
      </c>
      <c r="G5" s="11"/>
      <c r="H5" s="11"/>
      <c r="I5" s="11">
        <v>51700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C4-'15日'!I4</f>
        <v>1220</v>
      </c>
      <c r="D6" s="13"/>
      <c r="E6" s="13"/>
      <c r="F6" s="63">
        <f>F4-C4</f>
        <v>1000</v>
      </c>
      <c r="G6" s="64"/>
      <c r="H6" s="65"/>
      <c r="I6" s="63">
        <f>I4-F4</f>
        <v>1240</v>
      </c>
      <c r="J6" s="64"/>
      <c r="K6" s="65"/>
      <c r="L6" s="85">
        <f>C6+F6+I6</f>
        <v>3460</v>
      </c>
      <c r="M6" s="85">
        <f>C7+F7+I7</f>
        <v>3300</v>
      </c>
    </row>
    <row r="7" ht="21.95" customHeight="1" spans="1:13">
      <c r="A7" s="9"/>
      <c r="B7" s="12" t="s">
        <v>8</v>
      </c>
      <c r="C7" s="13">
        <f>C5-'15日'!I5</f>
        <v>1250</v>
      </c>
      <c r="D7" s="13"/>
      <c r="E7" s="13"/>
      <c r="F7" s="63">
        <f>F5-C5</f>
        <v>1070</v>
      </c>
      <c r="G7" s="64"/>
      <c r="H7" s="65"/>
      <c r="I7" s="63">
        <f>I5-F5</f>
        <v>980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30</v>
      </c>
      <c r="D9" s="11"/>
      <c r="E9" s="11"/>
      <c r="F9" s="11">
        <v>35</v>
      </c>
      <c r="G9" s="11"/>
      <c r="H9" s="11"/>
      <c r="I9" s="11">
        <v>33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30</v>
      </c>
      <c r="D10" s="11"/>
      <c r="E10" s="11"/>
      <c r="F10" s="11">
        <v>35</v>
      </c>
      <c r="G10" s="11"/>
      <c r="H10" s="11"/>
      <c r="I10" s="11">
        <v>33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450</v>
      </c>
      <c r="D15" s="11">
        <v>390</v>
      </c>
      <c r="E15" s="11">
        <v>340</v>
      </c>
      <c r="F15" s="11">
        <v>340</v>
      </c>
      <c r="G15" s="11">
        <v>320</v>
      </c>
      <c r="H15" s="11">
        <v>290</v>
      </c>
      <c r="I15" s="11">
        <v>290</v>
      </c>
      <c r="J15" s="11">
        <v>550</v>
      </c>
      <c r="K15" s="11">
        <v>510</v>
      </c>
    </row>
    <row r="16" ht="21.95" customHeight="1" spans="1:11">
      <c r="A16" s="18"/>
      <c r="B16" s="19" t="s">
        <v>20</v>
      </c>
      <c r="C16" s="20" t="s">
        <v>21</v>
      </c>
      <c r="D16" s="20"/>
      <c r="E16" s="20"/>
      <c r="F16" s="20" t="s">
        <v>21</v>
      </c>
      <c r="G16" s="20"/>
      <c r="H16" s="20"/>
      <c r="I16" s="20" t="s">
        <v>188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440</v>
      </c>
      <c r="D21" s="11">
        <v>410</v>
      </c>
      <c r="E21" s="11">
        <v>370</v>
      </c>
      <c r="F21" s="11">
        <v>370</v>
      </c>
      <c r="G21" s="11">
        <v>330</v>
      </c>
      <c r="H21" s="11">
        <v>550</v>
      </c>
      <c r="I21" s="11">
        <v>540</v>
      </c>
      <c r="J21" s="11">
        <v>490</v>
      </c>
      <c r="K21" s="11">
        <v>440</v>
      </c>
    </row>
    <row r="22" ht="52.5" customHeight="1" spans="1:11">
      <c r="A22" s="14"/>
      <c r="B22" s="19" t="s">
        <v>25</v>
      </c>
      <c r="C22" s="20" t="s">
        <v>26</v>
      </c>
      <c r="D22" s="20"/>
      <c r="E22" s="20"/>
      <c r="F22" s="20" t="s">
        <v>189</v>
      </c>
      <c r="G22" s="20"/>
      <c r="H22" s="20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1970</v>
      </c>
      <c r="D23" s="11"/>
      <c r="E23" s="11"/>
      <c r="F23" s="11">
        <v>1880</v>
      </c>
      <c r="G23" s="11"/>
      <c r="H23" s="11"/>
      <c r="I23" s="11">
        <v>1740</v>
      </c>
      <c r="J23" s="11"/>
      <c r="K23" s="11"/>
    </row>
    <row r="24" ht="21.95" customHeight="1" spans="1:11">
      <c r="A24" s="23"/>
      <c r="B24" s="24" t="s">
        <v>29</v>
      </c>
      <c r="C24" s="11">
        <v>1180</v>
      </c>
      <c r="D24" s="11"/>
      <c r="E24" s="11"/>
      <c r="F24" s="11">
        <v>1180</v>
      </c>
      <c r="G24" s="11"/>
      <c r="H24" s="11"/>
      <c r="I24" s="11">
        <v>1070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18</v>
      </c>
      <c r="D25" s="11"/>
      <c r="E25" s="11"/>
      <c r="F25" s="11">
        <v>18</v>
      </c>
      <c r="G25" s="11"/>
      <c r="H25" s="11"/>
      <c r="I25" s="11">
        <v>17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/>
      <c r="D28" s="28"/>
      <c r="E28" s="66"/>
      <c r="F28" s="27" t="s">
        <v>190</v>
      </c>
      <c r="G28" s="28"/>
      <c r="H28" s="66"/>
      <c r="I28" s="27" t="s">
        <v>191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ht="20.25" customHeight="1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customHeight="1" spans="1:11">
      <c r="A31" s="37" t="s">
        <v>35</v>
      </c>
      <c r="B31" s="38"/>
      <c r="C31" s="39" t="s">
        <v>99</v>
      </c>
      <c r="D31" s="40"/>
      <c r="E31" s="69"/>
      <c r="F31" s="39" t="s">
        <v>129</v>
      </c>
      <c r="G31" s="40"/>
      <c r="H31" s="69"/>
      <c r="I31" s="39" t="s">
        <v>153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9.36</v>
      </c>
      <c r="F35" s="11">
        <v>9.41</v>
      </c>
      <c r="G35" s="11">
        <v>9.47</v>
      </c>
      <c r="H35" s="11">
        <v>9.36</v>
      </c>
      <c r="I35" s="11">
        <v>9.48</v>
      </c>
      <c r="J35" s="89">
        <v>9.44</v>
      </c>
    </row>
    <row r="36" ht="15.75" spans="1:10">
      <c r="A36" s="44"/>
      <c r="B36" s="42"/>
      <c r="C36" s="45" t="s">
        <v>48</v>
      </c>
      <c r="D36" s="45" t="s">
        <v>49</v>
      </c>
      <c r="E36" s="11">
        <v>8.17</v>
      </c>
      <c r="F36" s="11">
        <v>8.79</v>
      </c>
      <c r="G36" s="11">
        <v>9.15</v>
      </c>
      <c r="H36" s="11">
        <v>9.11</v>
      </c>
      <c r="I36" s="11">
        <v>14.3</v>
      </c>
      <c r="J36" s="89">
        <v>13.6</v>
      </c>
    </row>
    <row r="37" ht="18.75" spans="1:10">
      <c r="A37" s="44"/>
      <c r="B37" s="42"/>
      <c r="C37" s="46" t="s">
        <v>50</v>
      </c>
      <c r="D37" s="45" t="s">
        <v>51</v>
      </c>
      <c r="E37" s="11">
        <v>15.3</v>
      </c>
      <c r="F37" s="11">
        <v>14.9</v>
      </c>
      <c r="G37" s="74">
        <v>12.8</v>
      </c>
      <c r="H37" s="11">
        <v>12.7</v>
      </c>
      <c r="I37" s="11">
        <v>12.1</v>
      </c>
      <c r="J37" s="89">
        <v>12.4</v>
      </c>
    </row>
    <row r="38" ht="14.25" spans="1:10">
      <c r="A38" s="44"/>
      <c r="B38" s="42"/>
      <c r="C38" s="47" t="s">
        <v>52</v>
      </c>
      <c r="D38" s="45" t="s">
        <v>53</v>
      </c>
      <c r="E38" s="74">
        <v>2.5</v>
      </c>
      <c r="F38" s="74">
        <v>2.1</v>
      </c>
      <c r="G38" s="74">
        <v>2.2</v>
      </c>
      <c r="H38" s="74">
        <v>2.2</v>
      </c>
      <c r="I38" s="11">
        <v>4.1</v>
      </c>
      <c r="J38" s="89">
        <v>4.3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9.33</v>
      </c>
      <c r="F40" s="11">
        <v>9.35</v>
      </c>
      <c r="G40" s="11">
        <v>9.31</v>
      </c>
      <c r="H40" s="11">
        <v>9.23</v>
      </c>
      <c r="I40" s="11">
        <v>9.33</v>
      </c>
      <c r="J40" s="89">
        <v>9.4</v>
      </c>
    </row>
    <row r="41" ht="15.75" spans="1:10">
      <c r="A41" s="44"/>
      <c r="B41" s="42"/>
      <c r="C41" s="45" t="s">
        <v>48</v>
      </c>
      <c r="D41" s="45" t="s">
        <v>56</v>
      </c>
      <c r="E41" s="11">
        <v>10.9</v>
      </c>
      <c r="F41" s="11">
        <v>10.6</v>
      </c>
      <c r="G41" s="11">
        <v>9.6</v>
      </c>
      <c r="H41" s="11">
        <v>9.8</v>
      </c>
      <c r="I41" s="11">
        <v>17.4</v>
      </c>
      <c r="J41" s="89">
        <v>14.5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31.6</v>
      </c>
      <c r="F43" s="11">
        <v>33.2</v>
      </c>
      <c r="G43" s="11">
        <v>34.2</v>
      </c>
      <c r="H43" s="11">
        <v>31.5</v>
      </c>
      <c r="I43" s="11">
        <v>11.6</v>
      </c>
      <c r="J43" s="89">
        <v>16.2</v>
      </c>
    </row>
    <row r="44" ht="18.75" spans="1:10">
      <c r="A44" s="44"/>
      <c r="B44" s="42"/>
      <c r="C44" s="46" t="s">
        <v>50</v>
      </c>
      <c r="D44" s="45" t="s">
        <v>61</v>
      </c>
      <c r="E44" s="11">
        <v>551</v>
      </c>
      <c r="F44" s="11">
        <v>568</v>
      </c>
      <c r="G44" s="11">
        <v>625</v>
      </c>
      <c r="H44" s="11">
        <v>459</v>
      </c>
      <c r="I44" s="11">
        <v>453</v>
      </c>
      <c r="J44" s="89">
        <v>424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9.7</v>
      </c>
      <c r="F45" s="11">
        <v>9.2</v>
      </c>
      <c r="G45" s="11">
        <v>9.8</v>
      </c>
      <c r="H45" s="11">
        <v>9.9</v>
      </c>
      <c r="I45" s="11">
        <v>12.6</v>
      </c>
      <c r="J45" s="89">
        <v>12.9</v>
      </c>
    </row>
    <row r="46" ht="18.75" spans="1:10">
      <c r="A46" s="44"/>
      <c r="B46" s="42"/>
      <c r="C46" s="46" t="s">
        <v>50</v>
      </c>
      <c r="D46" s="45" t="s">
        <v>51</v>
      </c>
      <c r="E46" s="11">
        <v>11.6</v>
      </c>
      <c r="F46" s="11">
        <v>11</v>
      </c>
      <c r="G46" s="11">
        <v>10</v>
      </c>
      <c r="H46" s="11">
        <v>7.9</v>
      </c>
      <c r="I46" s="11">
        <v>9.3</v>
      </c>
      <c r="J46" s="89">
        <v>9.1</v>
      </c>
    </row>
    <row r="47" ht="14.25" spans="1:10">
      <c r="A47" s="44"/>
      <c r="B47" s="42"/>
      <c r="C47" s="47" t="s">
        <v>52</v>
      </c>
      <c r="D47" s="45" t="s">
        <v>65</v>
      </c>
      <c r="E47" s="11">
        <v>2.1</v>
      </c>
      <c r="F47" s="11">
        <v>1.7</v>
      </c>
      <c r="G47" s="11">
        <v>1.5</v>
      </c>
      <c r="H47" s="11">
        <v>1.8</v>
      </c>
      <c r="I47" s="11">
        <v>2.7</v>
      </c>
      <c r="J47" s="89">
        <v>2.4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9.2</v>
      </c>
      <c r="F48" s="11">
        <v>8.7</v>
      </c>
      <c r="G48" s="11">
        <v>9.9</v>
      </c>
      <c r="H48" s="11">
        <v>9.5</v>
      </c>
      <c r="I48" s="11">
        <v>14.7</v>
      </c>
      <c r="J48" s="89">
        <v>14.1</v>
      </c>
    </row>
    <row r="49" ht="18.75" spans="1:10">
      <c r="A49" s="44"/>
      <c r="B49" s="42"/>
      <c r="C49" s="46" t="s">
        <v>50</v>
      </c>
      <c r="D49" s="45" t="s">
        <v>51</v>
      </c>
      <c r="E49" s="11">
        <v>13.1</v>
      </c>
      <c r="F49" s="11">
        <v>12.8</v>
      </c>
      <c r="G49" s="11">
        <v>16.1</v>
      </c>
      <c r="H49" s="11">
        <v>15</v>
      </c>
      <c r="I49" s="11">
        <v>14.8</v>
      </c>
      <c r="J49" s="89">
        <v>13.2</v>
      </c>
    </row>
    <row r="50" ht="14.25" spans="1:10">
      <c r="A50" s="44"/>
      <c r="B50" s="42"/>
      <c r="C50" s="47" t="s">
        <v>52</v>
      </c>
      <c r="D50" s="45" t="s">
        <v>65</v>
      </c>
      <c r="E50" s="11">
        <v>1.5</v>
      </c>
      <c r="F50" s="11">
        <v>1.3</v>
      </c>
      <c r="G50" s="11">
        <v>1.5</v>
      </c>
      <c r="H50" s="11">
        <v>1.4</v>
      </c>
      <c r="I50" s="11">
        <v>1.9</v>
      </c>
      <c r="J50" s="89">
        <v>1.5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8.13</v>
      </c>
      <c r="D56" s="50" t="s">
        <v>44</v>
      </c>
      <c r="E56" s="51">
        <v>80</v>
      </c>
      <c r="F56" s="50" t="s">
        <v>73</v>
      </c>
      <c r="G56" s="51">
        <v>84.1</v>
      </c>
      <c r="H56" s="50" t="s">
        <v>74</v>
      </c>
      <c r="I56" s="51">
        <v>0.01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/>
      <c r="C59" s="56"/>
      <c r="D59" s="57"/>
      <c r="E59" s="56"/>
      <c r="F59" s="56">
        <v>33.9</v>
      </c>
      <c r="G59" s="78"/>
      <c r="H59" s="56"/>
      <c r="I59" s="56"/>
      <c r="J59" s="89">
        <v>30.8</v>
      </c>
      <c r="K59" s="89"/>
      <c r="L59" s="89">
        <v>36</v>
      </c>
      <c r="M59" s="89"/>
    </row>
    <row r="60" ht="18.75" spans="1:13">
      <c r="A60" s="55" t="s">
        <v>78</v>
      </c>
      <c r="B60" s="56">
        <v>30.1</v>
      </c>
      <c r="C60" s="56"/>
      <c r="D60" s="57">
        <v>31.9</v>
      </c>
      <c r="E60" s="56"/>
      <c r="F60" s="56"/>
      <c r="G60" s="78"/>
      <c r="H60" s="56">
        <v>15.5</v>
      </c>
      <c r="I60" s="56"/>
      <c r="J60" s="89">
        <v>10.4</v>
      </c>
      <c r="K60" s="89"/>
      <c r="L60" s="89">
        <v>16.9</v>
      </c>
      <c r="M60" s="89"/>
    </row>
    <row r="61" ht="18.75" spans="1:13">
      <c r="A61" s="55" t="s">
        <v>79</v>
      </c>
      <c r="B61" s="56">
        <v>33.6</v>
      </c>
      <c r="C61" s="56"/>
      <c r="D61" s="57">
        <v>34.8</v>
      </c>
      <c r="E61" s="56"/>
      <c r="F61" s="56">
        <v>34.5</v>
      </c>
      <c r="G61" s="78"/>
      <c r="H61" s="56">
        <v>40.5</v>
      </c>
      <c r="I61" s="56"/>
      <c r="J61" s="89"/>
      <c r="K61" s="89"/>
      <c r="L61" s="89"/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11.7</v>
      </c>
      <c r="D63" s="57"/>
      <c r="E63" s="56">
        <v>11.2</v>
      </c>
      <c r="F63" s="56"/>
      <c r="G63" s="78">
        <v>11.1</v>
      </c>
      <c r="H63" s="56"/>
      <c r="I63" s="56">
        <v>11.1</v>
      </c>
      <c r="J63" s="89"/>
      <c r="K63" s="89"/>
      <c r="M63" s="89">
        <v>9.15</v>
      </c>
    </row>
    <row r="64" ht="18.75" spans="1:13">
      <c r="A64" s="60" t="s">
        <v>81</v>
      </c>
      <c r="B64" s="56"/>
      <c r="C64" s="56">
        <v>8.9</v>
      </c>
      <c r="D64" s="57"/>
      <c r="E64" s="56">
        <v>9.1</v>
      </c>
      <c r="F64" s="56"/>
      <c r="G64" s="79">
        <v>8.6</v>
      </c>
      <c r="H64" s="56"/>
      <c r="I64" s="56">
        <v>8.5</v>
      </c>
      <c r="J64" s="89"/>
      <c r="K64" s="89">
        <v>8.5</v>
      </c>
      <c r="L64" s="89"/>
      <c r="M64" s="89">
        <v>8.6</v>
      </c>
    </row>
    <row r="65" ht="18.75" spans="1:13">
      <c r="A65" s="60" t="s">
        <v>82</v>
      </c>
      <c r="B65" s="56"/>
      <c r="C65" s="56">
        <v>27.3</v>
      </c>
      <c r="D65" s="57"/>
      <c r="E65" s="56">
        <v>29.6</v>
      </c>
      <c r="F65" s="56"/>
      <c r="G65" s="78">
        <v>23.1</v>
      </c>
      <c r="H65" s="56"/>
      <c r="I65" s="56">
        <v>12.4</v>
      </c>
      <c r="J65" s="89"/>
      <c r="K65" s="89">
        <v>24.5</v>
      </c>
      <c r="M65" s="89">
        <v>25.4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2.09</v>
      </c>
      <c r="C67" s="56">
        <v>15</v>
      </c>
      <c r="D67" s="57">
        <v>2.21</v>
      </c>
      <c r="E67" s="56">
        <v>15.3</v>
      </c>
      <c r="F67" s="56">
        <v>2.39</v>
      </c>
      <c r="G67" s="78">
        <v>15.2</v>
      </c>
      <c r="H67" s="56">
        <v>2.36</v>
      </c>
      <c r="I67" s="56">
        <v>14.4</v>
      </c>
      <c r="J67" s="89">
        <v>2.7</v>
      </c>
      <c r="K67" s="89">
        <v>15.1</v>
      </c>
      <c r="L67" s="89">
        <v>2.5</v>
      </c>
      <c r="M67" s="89">
        <v>14.9</v>
      </c>
    </row>
    <row r="68" ht="18.75" spans="1:13">
      <c r="A68" s="96" t="s">
        <v>84</v>
      </c>
      <c r="B68" s="97">
        <v>1.89</v>
      </c>
      <c r="C68" s="56">
        <v>11.1</v>
      </c>
      <c r="D68" s="57">
        <v>1.79</v>
      </c>
      <c r="E68" s="56">
        <v>11.5</v>
      </c>
      <c r="F68" s="56">
        <v>2.22</v>
      </c>
      <c r="G68" s="78">
        <v>13</v>
      </c>
      <c r="H68" s="56">
        <v>2.1</v>
      </c>
      <c r="I68" s="56">
        <v>12.3</v>
      </c>
      <c r="J68" s="89">
        <v>2.4</v>
      </c>
      <c r="K68" s="89">
        <v>13.2</v>
      </c>
      <c r="L68" s="89">
        <v>2.6</v>
      </c>
      <c r="M68" s="89">
        <v>12.7</v>
      </c>
    </row>
    <row r="69" ht="18.75" spans="1:13">
      <c r="A69" s="96" t="s">
        <v>85</v>
      </c>
      <c r="B69" s="97">
        <v>2.73</v>
      </c>
      <c r="C69" s="56">
        <v>13</v>
      </c>
      <c r="D69" s="57">
        <v>2.07</v>
      </c>
      <c r="E69" s="56">
        <v>12.6</v>
      </c>
      <c r="F69" s="56">
        <v>1.81</v>
      </c>
      <c r="G69" s="78">
        <v>10.8</v>
      </c>
      <c r="H69" s="56">
        <v>1.99</v>
      </c>
      <c r="I69" s="56">
        <v>10.2</v>
      </c>
      <c r="J69" s="89">
        <v>2.1</v>
      </c>
      <c r="K69" s="89">
        <v>9.9</v>
      </c>
      <c r="L69" s="89">
        <v>1.8</v>
      </c>
      <c r="M69" s="89">
        <v>9.7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87</v>
      </c>
      <c r="D2" s="6"/>
      <c r="E2" s="6"/>
      <c r="F2" s="61" t="s">
        <v>192</v>
      </c>
      <c r="G2" s="61"/>
      <c r="H2" s="61"/>
      <c r="I2" s="81" t="s">
        <v>89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54360</v>
      </c>
      <c r="D4" s="11"/>
      <c r="E4" s="11"/>
      <c r="F4" s="11">
        <v>55420</v>
      </c>
      <c r="G4" s="11"/>
      <c r="H4" s="11"/>
      <c r="I4" s="11">
        <v>56400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52970</v>
      </c>
      <c r="D5" s="11"/>
      <c r="E5" s="11"/>
      <c r="F5" s="11">
        <v>54350</v>
      </c>
      <c r="G5" s="11"/>
      <c r="H5" s="11"/>
      <c r="I5" s="11">
        <v>55270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C4-'16日'!I4</f>
        <v>900</v>
      </c>
      <c r="D6" s="13"/>
      <c r="E6" s="13"/>
      <c r="F6" s="63">
        <f>F4-C4</f>
        <v>1060</v>
      </c>
      <c r="G6" s="64"/>
      <c r="H6" s="65"/>
      <c r="I6" s="63">
        <f>I4-F4</f>
        <v>980</v>
      </c>
      <c r="J6" s="64"/>
      <c r="K6" s="65"/>
      <c r="L6" s="85">
        <f>C6+F6+I6</f>
        <v>2940</v>
      </c>
      <c r="M6" s="85">
        <f>C7+F7+I7</f>
        <v>3570</v>
      </c>
    </row>
    <row r="7" ht="21.95" customHeight="1" spans="1:13">
      <c r="A7" s="9"/>
      <c r="B7" s="12" t="s">
        <v>8</v>
      </c>
      <c r="C7" s="13">
        <f>C5-'16日'!I5</f>
        <v>1270</v>
      </c>
      <c r="D7" s="13"/>
      <c r="E7" s="13"/>
      <c r="F7" s="63">
        <f>F5-C5</f>
        <v>1380</v>
      </c>
      <c r="G7" s="64"/>
      <c r="H7" s="65"/>
      <c r="I7" s="63">
        <f>I5-F5</f>
        <v>920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32</v>
      </c>
      <c r="G9" s="11"/>
      <c r="H9" s="11"/>
      <c r="I9" s="11">
        <v>37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38</v>
      </c>
      <c r="D10" s="11"/>
      <c r="E10" s="11"/>
      <c r="F10" s="11">
        <v>32</v>
      </c>
      <c r="G10" s="11"/>
      <c r="H10" s="11"/>
      <c r="I10" s="11">
        <v>37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510</v>
      </c>
      <c r="D15" s="11">
        <v>480</v>
      </c>
      <c r="E15" s="11">
        <v>430</v>
      </c>
      <c r="F15" s="11">
        <v>430</v>
      </c>
      <c r="G15" s="11">
        <v>400</v>
      </c>
      <c r="H15" s="11">
        <v>370</v>
      </c>
      <c r="I15" s="11">
        <v>370</v>
      </c>
      <c r="J15" s="11">
        <v>330</v>
      </c>
      <c r="K15" s="11">
        <v>290</v>
      </c>
    </row>
    <row r="16" ht="21.95" customHeight="1" spans="1:11">
      <c r="A16" s="18"/>
      <c r="B16" s="19" t="s">
        <v>20</v>
      </c>
      <c r="C16" s="20" t="s">
        <v>21</v>
      </c>
      <c r="D16" s="20"/>
      <c r="E16" s="20"/>
      <c r="F16" s="20" t="s">
        <v>21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440</v>
      </c>
      <c r="D21" s="11">
        <v>390</v>
      </c>
      <c r="E21" s="11">
        <v>320</v>
      </c>
      <c r="F21" s="11">
        <v>320</v>
      </c>
      <c r="G21" s="11">
        <v>280</v>
      </c>
      <c r="H21" s="11">
        <v>530</v>
      </c>
      <c r="I21" s="11">
        <v>530</v>
      </c>
      <c r="J21" s="11">
        <v>490</v>
      </c>
      <c r="K21" s="11">
        <v>450</v>
      </c>
    </row>
    <row r="22" ht="51" customHeight="1" spans="1:11">
      <c r="A22" s="14"/>
      <c r="B22" s="19" t="s">
        <v>25</v>
      </c>
      <c r="C22" s="20" t="s">
        <v>26</v>
      </c>
      <c r="D22" s="20"/>
      <c r="E22" s="20"/>
      <c r="F22" s="20" t="s">
        <v>189</v>
      </c>
      <c r="G22" s="20"/>
      <c r="H22" s="20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1720</v>
      </c>
      <c r="D23" s="11"/>
      <c r="E23" s="11"/>
      <c r="F23" s="11">
        <f>1060+550</f>
        <v>1610</v>
      </c>
      <c r="G23" s="11"/>
      <c r="H23" s="11"/>
      <c r="I23" s="11">
        <f>950+550</f>
        <v>1500</v>
      </c>
      <c r="J23" s="11"/>
      <c r="K23" s="11"/>
    </row>
    <row r="24" ht="21.95" customHeight="1" spans="1:11">
      <c r="A24" s="23"/>
      <c r="B24" s="24" t="s">
        <v>29</v>
      </c>
      <c r="C24" s="11">
        <v>950</v>
      </c>
      <c r="D24" s="11"/>
      <c r="E24" s="11"/>
      <c r="F24" s="11">
        <f>870</f>
        <v>870</v>
      </c>
      <c r="G24" s="11"/>
      <c r="H24" s="11"/>
      <c r="I24" s="11">
        <f>870</f>
        <v>870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17</v>
      </c>
      <c r="D25" s="11"/>
      <c r="E25" s="11"/>
      <c r="F25" s="11">
        <v>17</v>
      </c>
      <c r="G25" s="11"/>
      <c r="H25" s="11"/>
      <c r="I25" s="11">
        <v>17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 t="s">
        <v>193</v>
      </c>
      <c r="D28" s="28"/>
      <c r="E28" s="66"/>
      <c r="F28" s="27" t="s">
        <v>194</v>
      </c>
      <c r="G28" s="28"/>
      <c r="H28" s="66"/>
      <c r="I28" s="27" t="s">
        <v>195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ht="20.25" customHeight="1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customHeight="1" spans="1:11">
      <c r="A31" s="37" t="s">
        <v>35</v>
      </c>
      <c r="B31" s="38"/>
      <c r="C31" s="39" t="s">
        <v>98</v>
      </c>
      <c r="D31" s="40"/>
      <c r="E31" s="69"/>
      <c r="F31" s="39" t="s">
        <v>196</v>
      </c>
      <c r="G31" s="40"/>
      <c r="H31" s="69"/>
      <c r="I31" s="39" t="s">
        <v>137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9.44</v>
      </c>
      <c r="F35" s="11">
        <v>9.47</v>
      </c>
      <c r="G35" s="11">
        <v>9.45</v>
      </c>
      <c r="H35" s="11">
        <v>9.44</v>
      </c>
      <c r="I35" s="11">
        <v>9.29</v>
      </c>
      <c r="J35" s="89">
        <v>9.43</v>
      </c>
    </row>
    <row r="36" ht="15.75" spans="1:10">
      <c r="A36" s="44"/>
      <c r="B36" s="42"/>
      <c r="C36" s="45" t="s">
        <v>48</v>
      </c>
      <c r="D36" s="45" t="s">
        <v>49</v>
      </c>
      <c r="E36" s="11">
        <v>9.87</v>
      </c>
      <c r="F36" s="11">
        <v>10.17</v>
      </c>
      <c r="G36" s="11">
        <v>10.2</v>
      </c>
      <c r="H36" s="11">
        <v>9.6</v>
      </c>
      <c r="I36" s="11">
        <v>9.9</v>
      </c>
      <c r="J36" s="89">
        <v>9.21</v>
      </c>
    </row>
    <row r="37" ht="18.75" spans="1:10">
      <c r="A37" s="44"/>
      <c r="B37" s="42"/>
      <c r="C37" s="46" t="s">
        <v>50</v>
      </c>
      <c r="D37" s="45" t="s">
        <v>51</v>
      </c>
      <c r="E37" s="11">
        <v>11.57</v>
      </c>
      <c r="F37" s="11">
        <v>13.4</v>
      </c>
      <c r="G37" s="74">
        <v>13.2</v>
      </c>
      <c r="H37" s="11">
        <v>13.09</v>
      </c>
      <c r="I37" s="11">
        <v>12.9</v>
      </c>
      <c r="J37" s="89">
        <v>12.6</v>
      </c>
    </row>
    <row r="38" ht="14.25" spans="1:10">
      <c r="A38" s="44"/>
      <c r="B38" s="42"/>
      <c r="C38" s="47" t="s">
        <v>52</v>
      </c>
      <c r="D38" s="45" t="s">
        <v>53</v>
      </c>
      <c r="E38" s="74">
        <v>10.26</v>
      </c>
      <c r="F38" s="74">
        <v>8</v>
      </c>
      <c r="G38" s="74">
        <v>7.9</v>
      </c>
      <c r="H38" s="74">
        <v>7.5</v>
      </c>
      <c r="I38" s="11">
        <v>6.8</v>
      </c>
      <c r="J38" s="89">
        <v>6.4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9.43</v>
      </c>
      <c r="F40" s="11">
        <v>9.37</v>
      </c>
      <c r="G40" s="11">
        <v>9.39</v>
      </c>
      <c r="H40" s="11">
        <v>9.4</v>
      </c>
      <c r="I40" s="11">
        <v>9.21</v>
      </c>
      <c r="J40" s="89">
        <v>9.29</v>
      </c>
    </row>
    <row r="41" ht="15.75" spans="1:10">
      <c r="A41" s="44"/>
      <c r="B41" s="42"/>
      <c r="C41" s="45" t="s">
        <v>48</v>
      </c>
      <c r="D41" s="45" t="s">
        <v>56</v>
      </c>
      <c r="E41" s="11">
        <v>7.86</v>
      </c>
      <c r="F41" s="11">
        <v>9.17</v>
      </c>
      <c r="G41" s="11">
        <v>9.6</v>
      </c>
      <c r="H41" s="11">
        <v>10.7</v>
      </c>
      <c r="I41" s="11">
        <v>9.8</v>
      </c>
      <c r="J41" s="89">
        <v>10.1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35.6</v>
      </c>
      <c r="F43" s="11">
        <v>26.7</v>
      </c>
      <c r="G43" s="11">
        <v>34.1</v>
      </c>
      <c r="H43" s="11">
        <v>40.2</v>
      </c>
      <c r="I43" s="11">
        <v>34.5</v>
      </c>
      <c r="J43" s="89">
        <v>33.2</v>
      </c>
    </row>
    <row r="44" ht="18.75" spans="1:10">
      <c r="A44" s="44"/>
      <c r="B44" s="42"/>
      <c r="C44" s="46" t="s">
        <v>50</v>
      </c>
      <c r="D44" s="45" t="s">
        <v>61</v>
      </c>
      <c r="E44" s="11">
        <v>359</v>
      </c>
      <c r="F44" s="11">
        <v>464</v>
      </c>
      <c r="G44" s="11">
        <v>434.9</v>
      </c>
      <c r="H44" s="11">
        <v>360.4</v>
      </c>
      <c r="I44" s="11">
        <v>487</v>
      </c>
      <c r="J44" s="89">
        <v>209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10.52</v>
      </c>
      <c r="F45" s="11">
        <v>8.67</v>
      </c>
      <c r="G45" s="11">
        <v>7.4</v>
      </c>
      <c r="H45" s="11">
        <v>7.7</v>
      </c>
      <c r="I45" s="11">
        <v>8.8</v>
      </c>
      <c r="J45" s="89">
        <v>8.7</v>
      </c>
    </row>
    <row r="46" ht="18.75" spans="1:10">
      <c r="A46" s="44"/>
      <c r="B46" s="42"/>
      <c r="C46" s="46" t="s">
        <v>50</v>
      </c>
      <c r="D46" s="45" t="s">
        <v>51</v>
      </c>
      <c r="E46" s="11">
        <v>8.22</v>
      </c>
      <c r="F46" s="11">
        <v>8.61</v>
      </c>
      <c r="G46" s="11">
        <v>8.3</v>
      </c>
      <c r="H46" s="11">
        <v>9.1</v>
      </c>
      <c r="I46" s="11">
        <v>10.3</v>
      </c>
      <c r="J46" s="89">
        <v>8.6</v>
      </c>
    </row>
    <row r="47" ht="14.25" spans="1:10">
      <c r="A47" s="44"/>
      <c r="B47" s="42"/>
      <c r="C47" s="47" t="s">
        <v>52</v>
      </c>
      <c r="D47" s="45" t="s">
        <v>65</v>
      </c>
      <c r="E47" s="11">
        <v>0.68</v>
      </c>
      <c r="F47" s="11">
        <v>0.91</v>
      </c>
      <c r="G47" s="11">
        <v>2.2</v>
      </c>
      <c r="H47" s="11">
        <v>2.7</v>
      </c>
      <c r="I47" s="11">
        <v>1.9</v>
      </c>
      <c r="J47" s="89">
        <v>1.6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10.47</v>
      </c>
      <c r="F48" s="11">
        <v>11.17</v>
      </c>
      <c r="G48" s="11">
        <v>8.6</v>
      </c>
      <c r="H48" s="11">
        <v>8.1</v>
      </c>
      <c r="I48" s="11">
        <v>9.6</v>
      </c>
      <c r="J48" s="89">
        <v>9.4</v>
      </c>
    </row>
    <row r="49" ht="18.75" spans="1:10">
      <c r="A49" s="44"/>
      <c r="B49" s="42"/>
      <c r="C49" s="46" t="s">
        <v>50</v>
      </c>
      <c r="D49" s="45" t="s">
        <v>51</v>
      </c>
      <c r="E49" s="11">
        <v>12.1</v>
      </c>
      <c r="F49" s="11">
        <v>13.78</v>
      </c>
      <c r="G49" s="11">
        <v>12.8</v>
      </c>
      <c r="H49" s="11">
        <v>12.05</v>
      </c>
      <c r="I49" s="11">
        <v>13.1</v>
      </c>
      <c r="J49" s="89">
        <v>13.3</v>
      </c>
    </row>
    <row r="50" ht="14.25" spans="1:10">
      <c r="A50" s="44"/>
      <c r="B50" s="42"/>
      <c r="C50" s="47" t="s">
        <v>52</v>
      </c>
      <c r="D50" s="45" t="s">
        <v>65</v>
      </c>
      <c r="E50" s="11">
        <v>1.12</v>
      </c>
      <c r="F50" s="11">
        <v>2.33</v>
      </c>
      <c r="G50" s="11">
        <v>1.7</v>
      </c>
      <c r="H50" s="11">
        <v>1.91</v>
      </c>
      <c r="I50" s="11">
        <v>1.5</v>
      </c>
      <c r="J50" s="89">
        <v>1.7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7.55</v>
      </c>
      <c r="D56" s="50" t="s">
        <v>44</v>
      </c>
      <c r="E56" s="51">
        <v>80</v>
      </c>
      <c r="F56" s="50" t="s">
        <v>73</v>
      </c>
      <c r="G56" s="51">
        <v>82</v>
      </c>
      <c r="H56" s="50" t="s">
        <v>74</v>
      </c>
      <c r="I56" s="51">
        <v>0.1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>
        <v>38.14</v>
      </c>
      <c r="C59" s="56"/>
      <c r="D59" s="57">
        <v>78</v>
      </c>
      <c r="E59" s="56"/>
      <c r="F59" s="56"/>
      <c r="G59" s="78"/>
      <c r="H59" s="56">
        <v>27.4</v>
      </c>
      <c r="I59" s="56"/>
      <c r="J59" s="89">
        <v>31.1</v>
      </c>
      <c r="K59" s="89"/>
      <c r="L59" s="89">
        <v>35</v>
      </c>
      <c r="M59" s="89"/>
    </row>
    <row r="60" ht="18.75" spans="1:13">
      <c r="A60" s="55" t="s">
        <v>78</v>
      </c>
      <c r="B60" s="56">
        <v>19.6</v>
      </c>
      <c r="C60" s="56"/>
      <c r="D60" s="57">
        <v>21.8</v>
      </c>
      <c r="E60" s="56"/>
      <c r="F60" s="56">
        <v>22.7</v>
      </c>
      <c r="G60" s="78"/>
      <c r="H60" s="56"/>
      <c r="I60" s="56"/>
      <c r="J60" s="89"/>
      <c r="K60" s="89"/>
      <c r="L60" s="89"/>
      <c r="M60" s="89"/>
    </row>
    <row r="61" ht="18.75" spans="1:13">
      <c r="A61" s="55" t="s">
        <v>79</v>
      </c>
      <c r="B61" s="56"/>
      <c r="C61" s="56"/>
      <c r="D61" s="57"/>
      <c r="E61" s="56"/>
      <c r="F61" s="56">
        <v>24.6</v>
      </c>
      <c r="G61" s="78"/>
      <c r="H61" s="56">
        <v>27.3</v>
      </c>
      <c r="I61" s="56"/>
      <c r="J61" s="89">
        <v>30</v>
      </c>
      <c r="K61" s="89"/>
      <c r="L61" s="89">
        <v>32.6</v>
      </c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8.5</v>
      </c>
      <c r="D63" s="57"/>
      <c r="E63" s="56">
        <v>8.49</v>
      </c>
      <c r="F63" s="56"/>
      <c r="G63" s="78">
        <v>8.5</v>
      </c>
      <c r="H63" s="56"/>
      <c r="I63" s="56">
        <v>8.6</v>
      </c>
      <c r="J63" s="89"/>
      <c r="K63" s="89">
        <v>8.3</v>
      </c>
      <c r="M63" s="89">
        <v>8.7</v>
      </c>
    </row>
    <row r="64" ht="18.75" spans="1:13">
      <c r="A64" s="60" t="s">
        <v>81</v>
      </c>
      <c r="B64" s="56"/>
      <c r="C64" s="56">
        <v>8.72</v>
      </c>
      <c r="D64" s="57"/>
      <c r="E64" s="56">
        <v>8.76</v>
      </c>
      <c r="F64" s="56"/>
      <c r="G64" s="79">
        <v>17.1</v>
      </c>
      <c r="H64" s="56"/>
      <c r="I64" s="56"/>
      <c r="J64" s="89"/>
      <c r="K64" s="89">
        <v>8.5</v>
      </c>
      <c r="L64" s="89"/>
      <c r="M64" s="89">
        <v>7.7</v>
      </c>
    </row>
    <row r="65" ht="18.75" spans="1:13">
      <c r="A65" s="60" t="s">
        <v>82</v>
      </c>
      <c r="B65" s="56"/>
      <c r="C65" s="56"/>
      <c r="D65" s="57"/>
      <c r="E65" s="56"/>
      <c r="F65" s="56"/>
      <c r="G65" s="78"/>
      <c r="H65" s="56"/>
      <c r="I65" s="56">
        <v>22.3</v>
      </c>
      <c r="J65" s="89"/>
      <c r="K65" s="89">
        <v>22.5</v>
      </c>
      <c r="M65" s="89">
        <v>23.5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1.87</v>
      </c>
      <c r="C67" s="56">
        <v>15.7</v>
      </c>
      <c r="D67" s="57">
        <v>2.27</v>
      </c>
      <c r="E67" s="56">
        <v>15.23</v>
      </c>
      <c r="F67" s="56">
        <v>1.72</v>
      </c>
      <c r="G67" s="78">
        <v>15.4</v>
      </c>
      <c r="H67" s="56">
        <v>1.6</v>
      </c>
      <c r="I67" s="56">
        <v>14.8</v>
      </c>
      <c r="J67" s="89">
        <v>1.88</v>
      </c>
      <c r="K67" s="89">
        <v>14.6</v>
      </c>
      <c r="L67" s="89">
        <v>1.62</v>
      </c>
      <c r="M67" s="89">
        <v>15.3</v>
      </c>
    </row>
    <row r="68" ht="18.75" spans="1:13">
      <c r="A68" s="96" t="s">
        <v>84</v>
      </c>
      <c r="B68" s="97">
        <v>2.2</v>
      </c>
      <c r="C68" s="56">
        <v>12.94</v>
      </c>
      <c r="D68" s="57">
        <v>2.5</v>
      </c>
      <c r="E68" s="56">
        <v>13.08</v>
      </c>
      <c r="F68" s="56">
        <v>1.4</v>
      </c>
      <c r="G68" s="78">
        <v>12.5</v>
      </c>
      <c r="H68" s="56">
        <v>1.1</v>
      </c>
      <c r="I68" s="56">
        <v>12.5</v>
      </c>
      <c r="J68" s="89">
        <v>1.23</v>
      </c>
      <c r="K68" s="89">
        <v>12</v>
      </c>
      <c r="L68" s="89">
        <v>1.13</v>
      </c>
      <c r="M68" s="89">
        <v>12.9</v>
      </c>
    </row>
    <row r="69" ht="18.75" spans="1:13">
      <c r="A69" s="96" t="s">
        <v>85</v>
      </c>
      <c r="B69" s="97"/>
      <c r="C69" s="56"/>
      <c r="D69" s="57"/>
      <c r="E69" s="56"/>
      <c r="F69" s="56"/>
      <c r="G69" s="78"/>
      <c r="H69" s="56">
        <v>1.78</v>
      </c>
      <c r="I69" s="56">
        <v>10.2</v>
      </c>
      <c r="J69" s="89">
        <v>1.87</v>
      </c>
      <c r="K69" s="89">
        <v>9.8</v>
      </c>
      <c r="L69" s="89">
        <v>1.66</v>
      </c>
      <c r="M69" s="89">
        <v>9.9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87</v>
      </c>
      <c r="D2" s="6"/>
      <c r="E2" s="6"/>
      <c r="F2" s="61" t="s">
        <v>88</v>
      </c>
      <c r="G2" s="61"/>
      <c r="H2" s="61"/>
      <c r="I2" s="81" t="s">
        <v>89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57400</v>
      </c>
      <c r="D4" s="11"/>
      <c r="E4" s="11"/>
      <c r="F4" s="11">
        <v>58450</v>
      </c>
      <c r="G4" s="11"/>
      <c r="H4" s="11"/>
      <c r="I4" s="11">
        <v>59500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56350</v>
      </c>
      <c r="D5" s="11"/>
      <c r="E5" s="11"/>
      <c r="F5" s="11">
        <v>57660</v>
      </c>
      <c r="G5" s="11"/>
      <c r="H5" s="11"/>
      <c r="I5" s="11">
        <v>58700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C4-'17日'!I4</f>
        <v>1000</v>
      </c>
      <c r="D6" s="13"/>
      <c r="E6" s="13"/>
      <c r="F6" s="63">
        <f>F4-C4</f>
        <v>1050</v>
      </c>
      <c r="G6" s="64"/>
      <c r="H6" s="65"/>
      <c r="I6" s="63">
        <f>I4-F4</f>
        <v>1050</v>
      </c>
      <c r="J6" s="64"/>
      <c r="K6" s="65"/>
      <c r="L6" s="85">
        <f>C6+F6+I6</f>
        <v>3100</v>
      </c>
      <c r="M6" s="85">
        <f>C7+F7+I7</f>
        <v>3430</v>
      </c>
    </row>
    <row r="7" ht="21.95" customHeight="1" spans="1:13">
      <c r="A7" s="9"/>
      <c r="B7" s="12" t="s">
        <v>8</v>
      </c>
      <c r="C7" s="13">
        <f>C5-'17日'!I5</f>
        <v>1080</v>
      </c>
      <c r="D7" s="13"/>
      <c r="E7" s="13"/>
      <c r="F7" s="63">
        <f>F5-C5</f>
        <v>1310</v>
      </c>
      <c r="G7" s="64"/>
      <c r="H7" s="65"/>
      <c r="I7" s="63">
        <f>I5-F5</f>
        <v>1040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30</v>
      </c>
      <c r="D9" s="11"/>
      <c r="E9" s="11"/>
      <c r="F9" s="11">
        <v>34</v>
      </c>
      <c r="G9" s="11"/>
      <c r="H9" s="11"/>
      <c r="I9" s="11">
        <v>34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30</v>
      </c>
      <c r="D10" s="11"/>
      <c r="E10" s="11"/>
      <c r="F10" s="11">
        <v>34</v>
      </c>
      <c r="G10" s="11"/>
      <c r="H10" s="11"/>
      <c r="I10" s="11">
        <v>34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37.5" customHeight="1" spans="1:11">
      <c r="A15" s="18" t="s">
        <v>18</v>
      </c>
      <c r="B15" s="15" t="s">
        <v>19</v>
      </c>
      <c r="C15" s="11">
        <v>290</v>
      </c>
      <c r="D15" s="11">
        <v>240</v>
      </c>
      <c r="E15" s="11">
        <v>520</v>
      </c>
      <c r="F15" s="11">
        <v>520</v>
      </c>
      <c r="G15" s="11">
        <v>490</v>
      </c>
      <c r="H15" s="11">
        <v>460</v>
      </c>
      <c r="I15" s="11">
        <v>450</v>
      </c>
      <c r="J15" s="11">
        <v>410</v>
      </c>
      <c r="K15" s="11">
        <v>370</v>
      </c>
    </row>
    <row r="16" ht="21.95" customHeight="1" spans="1:11">
      <c r="A16" s="18"/>
      <c r="B16" s="19" t="s">
        <v>20</v>
      </c>
      <c r="C16" s="20" t="s">
        <v>197</v>
      </c>
      <c r="D16" s="20"/>
      <c r="E16" s="20"/>
      <c r="F16" s="20" t="s">
        <v>21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32.25" customHeight="1" spans="1:11">
      <c r="A21" s="14" t="s">
        <v>23</v>
      </c>
      <c r="B21" s="15" t="s">
        <v>24</v>
      </c>
      <c r="C21" s="11">
        <v>450</v>
      </c>
      <c r="D21" s="11">
        <v>400</v>
      </c>
      <c r="E21" s="11">
        <v>340</v>
      </c>
      <c r="F21" s="11">
        <v>340</v>
      </c>
      <c r="G21" s="11">
        <v>290</v>
      </c>
      <c r="H21" s="11">
        <v>530</v>
      </c>
      <c r="I21" s="11">
        <v>520</v>
      </c>
      <c r="J21" s="11">
        <v>470</v>
      </c>
      <c r="K21" s="11">
        <v>430</v>
      </c>
    </row>
    <row r="22" ht="39" customHeight="1" spans="1:11">
      <c r="A22" s="14"/>
      <c r="B22" s="19" t="s">
        <v>25</v>
      </c>
      <c r="C22" s="20" t="s">
        <v>26</v>
      </c>
      <c r="D22" s="20"/>
      <c r="E22" s="20"/>
      <c r="F22" s="20" t="s">
        <v>189</v>
      </c>
      <c r="G22" s="20"/>
      <c r="H22" s="20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1390</v>
      </c>
      <c r="D23" s="11"/>
      <c r="E23" s="11"/>
      <c r="F23" s="11">
        <f>1840+800</f>
        <v>2640</v>
      </c>
      <c r="G23" s="11"/>
      <c r="H23" s="11"/>
      <c r="I23" s="11">
        <v>2480</v>
      </c>
      <c r="J23" s="11"/>
      <c r="K23" s="11"/>
    </row>
    <row r="24" ht="21.95" customHeight="1" spans="1:11">
      <c r="A24" s="23"/>
      <c r="B24" s="24" t="s">
        <v>29</v>
      </c>
      <c r="C24" s="11">
        <f>870</f>
        <v>870</v>
      </c>
      <c r="D24" s="11"/>
      <c r="E24" s="11"/>
      <c r="F24" s="11">
        <v>2580</v>
      </c>
      <c r="G24" s="11"/>
      <c r="H24" s="11"/>
      <c r="I24" s="11">
        <v>2580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16</v>
      </c>
      <c r="D25" s="11"/>
      <c r="E25" s="11"/>
      <c r="F25" s="11">
        <v>16</v>
      </c>
      <c r="G25" s="11"/>
      <c r="H25" s="11"/>
      <c r="I25" s="11">
        <v>16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 t="s">
        <v>198</v>
      </c>
      <c r="D28" s="28"/>
      <c r="E28" s="66"/>
      <c r="F28" s="27" t="s">
        <v>199</v>
      </c>
      <c r="G28" s="28"/>
      <c r="H28" s="66"/>
      <c r="I28" s="27" t="s">
        <v>200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ht="20.25" customHeight="1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customHeight="1" spans="1:11">
      <c r="A31" s="37" t="s">
        <v>35</v>
      </c>
      <c r="B31" s="38"/>
      <c r="C31" s="39" t="s">
        <v>201</v>
      </c>
      <c r="D31" s="40"/>
      <c r="E31" s="69"/>
      <c r="F31" s="39" t="s">
        <v>202</v>
      </c>
      <c r="G31" s="40"/>
      <c r="H31" s="69"/>
      <c r="I31" s="39" t="s">
        <v>203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9.44</v>
      </c>
      <c r="F35" s="11">
        <v>9.47</v>
      </c>
      <c r="G35" s="11">
        <v>9.49</v>
      </c>
      <c r="H35" s="11">
        <v>9.45</v>
      </c>
      <c r="I35" s="11">
        <v>9.44</v>
      </c>
      <c r="J35" s="89">
        <v>9.45</v>
      </c>
    </row>
    <row r="36" ht="15.75" spans="1:10">
      <c r="A36" s="44"/>
      <c r="B36" s="42"/>
      <c r="C36" s="45" t="s">
        <v>48</v>
      </c>
      <c r="D36" s="45" t="s">
        <v>49</v>
      </c>
      <c r="E36" s="11">
        <v>9.33</v>
      </c>
      <c r="F36" s="11">
        <v>9.65</v>
      </c>
      <c r="G36" s="11">
        <v>17.6</v>
      </c>
      <c r="H36" s="11">
        <v>15.5</v>
      </c>
      <c r="I36" s="11">
        <v>16.2</v>
      </c>
      <c r="J36" s="89">
        <v>15.8</v>
      </c>
    </row>
    <row r="37" ht="18.75" spans="1:10">
      <c r="A37" s="44"/>
      <c r="B37" s="42"/>
      <c r="C37" s="46" t="s">
        <v>50</v>
      </c>
      <c r="D37" s="45" t="s">
        <v>51</v>
      </c>
      <c r="E37" s="11">
        <v>11.4</v>
      </c>
      <c r="F37" s="11">
        <v>12.8</v>
      </c>
      <c r="G37" s="74">
        <v>13.6</v>
      </c>
      <c r="H37" s="11">
        <v>12.2</v>
      </c>
      <c r="I37" s="11">
        <v>11.9</v>
      </c>
      <c r="J37" s="89">
        <v>11.6</v>
      </c>
    </row>
    <row r="38" ht="14.25" spans="1:10">
      <c r="A38" s="44"/>
      <c r="B38" s="42"/>
      <c r="C38" s="47" t="s">
        <v>52</v>
      </c>
      <c r="D38" s="45" t="s">
        <v>53</v>
      </c>
      <c r="E38" s="74">
        <v>6.6</v>
      </c>
      <c r="F38" s="74">
        <v>6.9</v>
      </c>
      <c r="G38" s="74">
        <v>3.1</v>
      </c>
      <c r="H38" s="74">
        <v>2.8</v>
      </c>
      <c r="I38" s="11">
        <v>4.1</v>
      </c>
      <c r="J38" s="89">
        <v>3.8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9.29</v>
      </c>
      <c r="F40" s="11">
        <v>9.3</v>
      </c>
      <c r="G40" s="11">
        <v>9.31</v>
      </c>
      <c r="H40" s="11">
        <v>9.29</v>
      </c>
      <c r="I40" s="11">
        <v>9.28</v>
      </c>
      <c r="J40" s="89">
        <v>9.26</v>
      </c>
    </row>
    <row r="41" ht="15.75" spans="1:10">
      <c r="A41" s="44"/>
      <c r="B41" s="42"/>
      <c r="C41" s="45" t="s">
        <v>48</v>
      </c>
      <c r="D41" s="45" t="s">
        <v>56</v>
      </c>
      <c r="E41" s="11">
        <v>9.9</v>
      </c>
      <c r="F41" s="11">
        <v>10.3</v>
      </c>
      <c r="G41" s="11">
        <v>7.7</v>
      </c>
      <c r="H41" s="11">
        <v>7.9</v>
      </c>
      <c r="I41" s="11">
        <v>8.1</v>
      </c>
      <c r="J41" s="89">
        <v>7.8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35.1</v>
      </c>
      <c r="F43" s="11">
        <v>36.2</v>
      </c>
      <c r="G43" s="11">
        <v>42.7</v>
      </c>
      <c r="H43" s="11">
        <v>39.8</v>
      </c>
      <c r="I43" s="11">
        <v>36.1</v>
      </c>
      <c r="J43" s="89">
        <v>35.7</v>
      </c>
    </row>
    <row r="44" ht="18.75" spans="1:10">
      <c r="A44" s="44"/>
      <c r="B44" s="42"/>
      <c r="C44" s="46" t="s">
        <v>50</v>
      </c>
      <c r="D44" s="45" t="s">
        <v>61</v>
      </c>
      <c r="E44" s="11">
        <v>227</v>
      </c>
      <c r="F44" s="11">
        <v>361</v>
      </c>
      <c r="G44" s="11">
        <v>443.2</v>
      </c>
      <c r="H44" s="11">
        <v>329.5</v>
      </c>
      <c r="I44" s="11">
        <v>337</v>
      </c>
      <c r="J44" s="89">
        <v>325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8.6</v>
      </c>
      <c r="F45" s="11">
        <v>9.1</v>
      </c>
      <c r="G45" s="11">
        <v>10.7</v>
      </c>
      <c r="H45" s="11">
        <v>10.9</v>
      </c>
      <c r="I45" s="11">
        <v>9.3</v>
      </c>
      <c r="J45" s="89">
        <v>9.6</v>
      </c>
    </row>
    <row r="46" ht="18.75" spans="1:10">
      <c r="A46" s="44"/>
      <c r="B46" s="42"/>
      <c r="C46" s="46" t="s">
        <v>50</v>
      </c>
      <c r="D46" s="45" t="s">
        <v>51</v>
      </c>
      <c r="E46" s="11">
        <v>7.5</v>
      </c>
      <c r="F46" s="11">
        <v>9.2</v>
      </c>
      <c r="G46" s="11">
        <v>9.2</v>
      </c>
      <c r="H46" s="11">
        <v>10.1</v>
      </c>
      <c r="I46" s="11">
        <v>9.8</v>
      </c>
      <c r="J46" s="89">
        <v>9.2</v>
      </c>
    </row>
    <row r="47" ht="14.25" spans="1:10">
      <c r="A47" s="44"/>
      <c r="B47" s="42"/>
      <c r="C47" s="47" t="s">
        <v>52</v>
      </c>
      <c r="D47" s="45" t="s">
        <v>65</v>
      </c>
      <c r="E47" s="11">
        <v>1.7</v>
      </c>
      <c r="F47" s="11">
        <v>1.9</v>
      </c>
      <c r="G47" s="11">
        <v>1.84</v>
      </c>
      <c r="H47" s="11">
        <v>1.9</v>
      </c>
      <c r="I47" s="11">
        <v>2.06</v>
      </c>
      <c r="J47" s="89">
        <v>1.83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9.1</v>
      </c>
      <c r="F48" s="11">
        <v>9.5</v>
      </c>
      <c r="G48" s="11">
        <v>12.5</v>
      </c>
      <c r="H48" s="11">
        <v>11.4</v>
      </c>
      <c r="I48" s="11">
        <v>11.1</v>
      </c>
      <c r="J48" s="89">
        <v>12.3</v>
      </c>
    </row>
    <row r="49" ht="18.75" spans="1:10">
      <c r="A49" s="44"/>
      <c r="B49" s="42"/>
      <c r="C49" s="46" t="s">
        <v>50</v>
      </c>
      <c r="D49" s="45" t="s">
        <v>51</v>
      </c>
      <c r="E49" s="11">
        <v>11.8</v>
      </c>
      <c r="F49" s="11">
        <v>15.5</v>
      </c>
      <c r="G49" s="11">
        <v>8.8</v>
      </c>
      <c r="H49" s="11">
        <v>9.2</v>
      </c>
      <c r="I49" s="11">
        <v>9.3</v>
      </c>
      <c r="J49" s="89">
        <v>8.9</v>
      </c>
    </row>
    <row r="50" ht="14.25" spans="1:10">
      <c r="A50" s="44"/>
      <c r="B50" s="42"/>
      <c r="C50" s="47" t="s">
        <v>52</v>
      </c>
      <c r="D50" s="45" t="s">
        <v>65</v>
      </c>
      <c r="E50" s="11">
        <v>1.5</v>
      </c>
      <c r="F50" s="11">
        <v>1.6</v>
      </c>
      <c r="G50" s="11">
        <v>1.5</v>
      </c>
      <c r="H50" s="11">
        <v>1.7</v>
      </c>
      <c r="I50" s="11">
        <v>1.3</v>
      </c>
      <c r="J50" s="89">
        <v>1.6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7.8</v>
      </c>
      <c r="D56" s="50" t="s">
        <v>44</v>
      </c>
      <c r="E56" s="51">
        <v>80</v>
      </c>
      <c r="F56" s="50" t="s">
        <v>73</v>
      </c>
      <c r="G56" s="51">
        <v>85</v>
      </c>
      <c r="H56" s="50" t="s">
        <v>74</v>
      </c>
      <c r="I56" s="51">
        <v>0.1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>
        <v>33.8</v>
      </c>
      <c r="C59" s="56"/>
      <c r="D59" s="57">
        <v>78.3</v>
      </c>
      <c r="E59" s="56"/>
      <c r="F59" s="56">
        <v>22.9</v>
      </c>
      <c r="G59" s="78"/>
      <c r="H59" s="56">
        <v>31.6</v>
      </c>
      <c r="I59" s="56"/>
      <c r="J59" s="89">
        <v>33.8</v>
      </c>
      <c r="K59" s="89"/>
      <c r="L59" s="89">
        <v>76.5</v>
      </c>
      <c r="M59" s="89"/>
    </row>
    <row r="60" ht="18.75" spans="1:13">
      <c r="A60" s="55" t="s">
        <v>78</v>
      </c>
      <c r="B60" s="56"/>
      <c r="C60" s="56"/>
      <c r="D60" s="57"/>
      <c r="E60" s="56"/>
      <c r="F60" s="56">
        <v>31.1</v>
      </c>
      <c r="G60" s="78"/>
      <c r="H60" s="56">
        <v>29.9</v>
      </c>
      <c r="I60" s="56"/>
      <c r="J60" s="89">
        <v>27.5</v>
      </c>
      <c r="K60" s="89"/>
      <c r="L60" s="89">
        <v>32</v>
      </c>
      <c r="M60" s="89"/>
    </row>
    <row r="61" ht="18.75" spans="1:13">
      <c r="A61" s="55" t="s">
        <v>79</v>
      </c>
      <c r="B61" s="56">
        <v>31.6</v>
      </c>
      <c r="C61" s="56"/>
      <c r="D61" s="57">
        <v>32.9</v>
      </c>
      <c r="E61" s="56"/>
      <c r="F61" s="56"/>
      <c r="G61" s="78"/>
      <c r="H61" s="56"/>
      <c r="I61" s="56"/>
      <c r="J61" s="89"/>
      <c r="K61" s="89"/>
      <c r="L61" s="89"/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8.7</v>
      </c>
      <c r="D63" s="57"/>
      <c r="E63" s="56">
        <v>9</v>
      </c>
      <c r="F63" s="56"/>
      <c r="G63" s="78">
        <v>9.3</v>
      </c>
      <c r="H63" s="56"/>
      <c r="I63" s="56">
        <v>8.6</v>
      </c>
      <c r="J63" s="89"/>
      <c r="K63" s="89">
        <v>9.1</v>
      </c>
      <c r="M63" s="89">
        <v>10.1</v>
      </c>
    </row>
    <row r="64" ht="18.75" spans="1:13">
      <c r="A64" s="60" t="s">
        <v>81</v>
      </c>
      <c r="B64" s="56"/>
      <c r="C64" s="56">
        <v>7.9</v>
      </c>
      <c r="D64" s="57"/>
      <c r="E64" s="56">
        <v>8.3</v>
      </c>
      <c r="F64" s="56"/>
      <c r="G64" s="79">
        <v>8.1</v>
      </c>
      <c r="H64" s="56"/>
      <c r="I64" s="56">
        <v>7.5</v>
      </c>
      <c r="J64" s="89"/>
      <c r="K64" s="89">
        <v>7.2</v>
      </c>
      <c r="L64" s="89"/>
      <c r="M64" s="89">
        <v>10.4</v>
      </c>
    </row>
    <row r="65" ht="18.75" spans="1:13">
      <c r="A65" s="60" t="s">
        <v>82</v>
      </c>
      <c r="B65" s="56"/>
      <c r="C65" s="56">
        <v>23.2</v>
      </c>
      <c r="D65" s="57"/>
      <c r="E65" s="56">
        <v>24.2</v>
      </c>
      <c r="F65" s="56"/>
      <c r="G65" s="78">
        <v>24.5</v>
      </c>
      <c r="H65" s="56"/>
      <c r="I65" s="56">
        <v>24.9</v>
      </c>
      <c r="J65" s="89"/>
      <c r="K65" s="89">
        <v>33.9</v>
      </c>
      <c r="M65" s="89"/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1.77</v>
      </c>
      <c r="C67" s="56">
        <v>15.2</v>
      </c>
      <c r="D67" s="57">
        <v>1.83</v>
      </c>
      <c r="E67" s="56">
        <v>15.5</v>
      </c>
      <c r="F67" s="56">
        <v>2.2</v>
      </c>
      <c r="G67" s="78">
        <v>15.3</v>
      </c>
      <c r="H67" s="56">
        <v>2.32</v>
      </c>
      <c r="I67" s="56">
        <v>15.07</v>
      </c>
      <c r="J67" s="89">
        <v>2.15</v>
      </c>
      <c r="K67" s="89">
        <v>14.8</v>
      </c>
      <c r="L67" s="89">
        <v>2.26</v>
      </c>
      <c r="M67" s="89">
        <v>15.1</v>
      </c>
    </row>
    <row r="68" ht="18.75" spans="1:13">
      <c r="A68" s="96" t="s">
        <v>84</v>
      </c>
      <c r="B68" s="97">
        <v>1.21</v>
      </c>
      <c r="C68" s="56">
        <v>13.8</v>
      </c>
      <c r="D68" s="57">
        <v>1.35</v>
      </c>
      <c r="E68" s="56">
        <v>13</v>
      </c>
      <c r="F68" s="56">
        <v>1.7</v>
      </c>
      <c r="G68" s="78">
        <v>12.5</v>
      </c>
      <c r="H68" s="56">
        <v>1.6</v>
      </c>
      <c r="I68" s="56">
        <v>13.5</v>
      </c>
      <c r="J68" s="89">
        <v>1.78</v>
      </c>
      <c r="K68" s="89">
        <v>12.6</v>
      </c>
      <c r="L68" s="89">
        <v>1.95</v>
      </c>
      <c r="M68" s="89">
        <v>12.5</v>
      </c>
    </row>
    <row r="69" ht="18.75" spans="1:13">
      <c r="A69" s="96" t="s">
        <v>85</v>
      </c>
      <c r="B69" s="97">
        <v>1.69</v>
      </c>
      <c r="C69" s="56">
        <v>10.5</v>
      </c>
      <c r="D69" s="57">
        <v>1.81</v>
      </c>
      <c r="E69" s="56">
        <v>10.8</v>
      </c>
      <c r="F69" s="56">
        <v>1.6</v>
      </c>
      <c r="G69" s="78">
        <v>10.9</v>
      </c>
      <c r="H69" s="56">
        <v>1.9</v>
      </c>
      <c r="I69" s="56">
        <v>10.9</v>
      </c>
      <c r="J69" s="89">
        <v>1.86</v>
      </c>
      <c r="K69" s="89">
        <v>11.5</v>
      </c>
      <c r="L69" s="89"/>
      <c r="M69" s="89"/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D34" workbookViewId="0">
      <selection activeCell="C56" sqref="C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87</v>
      </c>
      <c r="D2" s="6"/>
      <c r="E2" s="6"/>
      <c r="F2" s="61" t="s">
        <v>88</v>
      </c>
      <c r="G2" s="61"/>
      <c r="H2" s="61"/>
      <c r="I2" s="81" t="s">
        <v>89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1080</v>
      </c>
      <c r="D4" s="11"/>
      <c r="E4" s="11"/>
      <c r="F4" s="11">
        <v>2230</v>
      </c>
      <c r="G4" s="11"/>
      <c r="H4" s="11"/>
      <c r="I4" s="11">
        <v>3280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1050</v>
      </c>
      <c r="D5" s="11"/>
      <c r="E5" s="11"/>
      <c r="F5" s="11">
        <v>2010</v>
      </c>
      <c r="G5" s="11"/>
      <c r="H5" s="11"/>
      <c r="I5" s="11">
        <v>2850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</f>
        <v>1080</v>
      </c>
      <c r="D6" s="13"/>
      <c r="E6" s="13"/>
      <c r="F6" s="63">
        <f>F4-C4</f>
        <v>1150</v>
      </c>
      <c r="G6" s="64"/>
      <c r="H6" s="65"/>
      <c r="I6" s="63">
        <f>I4-F4</f>
        <v>1050</v>
      </c>
      <c r="J6" s="64"/>
      <c r="K6" s="65"/>
      <c r="L6" s="85">
        <f>C6+F6+I6</f>
        <v>3280</v>
      </c>
      <c r="M6" s="85">
        <f>C7+F7+I7</f>
        <v>2850</v>
      </c>
    </row>
    <row r="7" ht="21.95" customHeight="1" spans="1:13">
      <c r="A7" s="9"/>
      <c r="B7" s="12" t="s">
        <v>8</v>
      </c>
      <c r="C7" s="13">
        <f>C5</f>
        <v>1050</v>
      </c>
      <c r="D7" s="13"/>
      <c r="E7" s="13"/>
      <c r="F7" s="63">
        <f>F5-C5</f>
        <v>960</v>
      </c>
      <c r="G7" s="64"/>
      <c r="H7" s="65"/>
      <c r="I7" s="63">
        <f>I5-F5</f>
        <v>840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38</v>
      </c>
      <c r="D10" s="11"/>
      <c r="E10" s="11"/>
      <c r="F10" s="11">
        <v>34</v>
      </c>
      <c r="G10" s="11"/>
      <c r="H10" s="11"/>
      <c r="I10" s="11">
        <v>38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510</v>
      </c>
      <c r="D15" s="11">
        <v>480</v>
      </c>
      <c r="E15" s="11">
        <v>450</v>
      </c>
      <c r="F15" s="11">
        <v>450</v>
      </c>
      <c r="G15" s="11">
        <v>420</v>
      </c>
      <c r="H15" s="11">
        <v>390</v>
      </c>
      <c r="I15" s="11">
        <v>380</v>
      </c>
      <c r="J15" s="11">
        <v>340</v>
      </c>
      <c r="K15" s="11">
        <v>300</v>
      </c>
    </row>
    <row r="16" ht="21.95" customHeight="1" spans="1:11">
      <c r="A16" s="18"/>
      <c r="B16" s="19" t="s">
        <v>20</v>
      </c>
      <c r="C16" s="20" t="s">
        <v>21</v>
      </c>
      <c r="D16" s="20"/>
      <c r="E16" s="20"/>
      <c r="F16" s="20" t="s">
        <v>21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450</v>
      </c>
      <c r="D21" s="11">
        <v>400</v>
      </c>
      <c r="E21" s="11">
        <v>350</v>
      </c>
      <c r="F21" s="11">
        <v>350</v>
      </c>
      <c r="G21" s="11">
        <v>290</v>
      </c>
      <c r="H21" s="11">
        <v>550</v>
      </c>
      <c r="I21" s="11">
        <v>540</v>
      </c>
      <c r="J21" s="11">
        <v>500</v>
      </c>
      <c r="K21" s="11">
        <v>450</v>
      </c>
    </row>
    <row r="22" ht="30.75" customHeight="1" spans="1:11">
      <c r="A22" s="14"/>
      <c r="B22" s="19" t="s">
        <v>25</v>
      </c>
      <c r="C22" s="20" t="s">
        <v>26</v>
      </c>
      <c r="D22" s="20"/>
      <c r="E22" s="20"/>
      <c r="F22" s="20" t="s">
        <v>94</v>
      </c>
      <c r="G22" s="20"/>
      <c r="H22" s="20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3">
        <v>720</v>
      </c>
      <c r="D23" s="114"/>
      <c r="E23" s="115"/>
      <c r="F23" s="113">
        <v>600</v>
      </c>
      <c r="G23" s="114"/>
      <c r="H23" s="115"/>
      <c r="I23" s="11">
        <v>450</v>
      </c>
      <c r="J23" s="11"/>
      <c r="K23" s="11"/>
    </row>
    <row r="24" ht="21.95" customHeight="1" spans="1:11">
      <c r="A24" s="23"/>
      <c r="B24" s="24" t="s">
        <v>29</v>
      </c>
      <c r="C24" s="113">
        <v>1110</v>
      </c>
      <c r="D24" s="114"/>
      <c r="E24" s="115"/>
      <c r="F24" s="113">
        <v>1110</v>
      </c>
      <c r="G24" s="114"/>
      <c r="H24" s="115"/>
      <c r="I24" s="11">
        <v>1020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3">
        <v>28</v>
      </c>
      <c r="D25" s="114"/>
      <c r="E25" s="115"/>
      <c r="F25" s="113">
        <v>28</v>
      </c>
      <c r="G25" s="114"/>
      <c r="H25" s="115"/>
      <c r="I25" s="11">
        <v>28</v>
      </c>
      <c r="J25" s="11"/>
      <c r="K25" s="11"/>
    </row>
    <row r="26" ht="21.95" customHeight="1" spans="1:11">
      <c r="A26" s="18"/>
      <c r="B26" s="15" t="s">
        <v>32</v>
      </c>
      <c r="C26" s="113">
        <v>420</v>
      </c>
      <c r="D26" s="114"/>
      <c r="E26" s="115"/>
      <c r="F26" s="113">
        <v>420</v>
      </c>
      <c r="G26" s="114"/>
      <c r="H26" s="115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3">
        <v>20</v>
      </c>
      <c r="D27" s="114"/>
      <c r="E27" s="115"/>
      <c r="F27" s="113">
        <v>20</v>
      </c>
      <c r="G27" s="114"/>
      <c r="H27" s="115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 t="s">
        <v>95</v>
      </c>
      <c r="D28" s="28"/>
      <c r="E28" s="66"/>
      <c r="F28" s="27" t="s">
        <v>96</v>
      </c>
      <c r="G28" s="28"/>
      <c r="H28" s="66"/>
      <c r="I28" s="27" t="s">
        <v>97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spans="1:11">
      <c r="A31" s="37" t="s">
        <v>35</v>
      </c>
      <c r="B31" s="38"/>
      <c r="C31" s="39" t="s">
        <v>98</v>
      </c>
      <c r="D31" s="40"/>
      <c r="E31" s="69"/>
      <c r="F31" s="39" t="s">
        <v>99</v>
      </c>
      <c r="G31" s="40"/>
      <c r="H31" s="69"/>
      <c r="I31" s="39" t="s">
        <v>100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9.29</v>
      </c>
      <c r="F35" s="11">
        <v>9.34</v>
      </c>
      <c r="G35" s="11">
        <v>9.45</v>
      </c>
      <c r="H35" s="11">
        <v>9.47</v>
      </c>
      <c r="I35" s="11">
        <v>9.47</v>
      </c>
      <c r="J35" s="89">
        <v>9.48</v>
      </c>
    </row>
    <row r="36" ht="15.75" spans="1:10">
      <c r="A36" s="44"/>
      <c r="B36" s="42"/>
      <c r="C36" s="45" t="s">
        <v>48</v>
      </c>
      <c r="D36" s="45" t="s">
        <v>49</v>
      </c>
      <c r="E36" s="11">
        <v>9.76</v>
      </c>
      <c r="F36" s="11">
        <v>9.17</v>
      </c>
      <c r="G36" s="11">
        <v>9.39</v>
      </c>
      <c r="H36" s="11">
        <v>9.11</v>
      </c>
      <c r="I36" s="11">
        <v>9.23</v>
      </c>
      <c r="J36" s="89">
        <v>9.17</v>
      </c>
    </row>
    <row r="37" ht="18.75" spans="1:10">
      <c r="A37" s="44"/>
      <c r="B37" s="42"/>
      <c r="C37" s="46" t="s">
        <v>50</v>
      </c>
      <c r="D37" s="45" t="s">
        <v>51</v>
      </c>
      <c r="E37" s="11">
        <v>5.04</v>
      </c>
      <c r="F37" s="11">
        <v>5.17</v>
      </c>
      <c r="G37" s="74">
        <v>9.6</v>
      </c>
      <c r="H37" s="11">
        <v>10</v>
      </c>
      <c r="I37" s="11">
        <v>8.6</v>
      </c>
      <c r="J37" s="89">
        <v>7.6</v>
      </c>
    </row>
    <row r="38" ht="14.25" spans="1:10">
      <c r="A38" s="44"/>
      <c r="B38" s="42"/>
      <c r="C38" s="47" t="s">
        <v>52</v>
      </c>
      <c r="D38" s="45" t="s">
        <v>53</v>
      </c>
      <c r="E38" s="74">
        <v>2.36</v>
      </c>
      <c r="F38" s="74">
        <v>1.63</v>
      </c>
      <c r="G38" s="74">
        <v>1.73</v>
      </c>
      <c r="H38" s="74">
        <v>1.06</v>
      </c>
      <c r="I38" s="11">
        <v>0.95</v>
      </c>
      <c r="J38" s="89">
        <v>1.85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9.14</v>
      </c>
      <c r="F40" s="11">
        <v>9.12</v>
      </c>
      <c r="G40" s="11">
        <v>9.12</v>
      </c>
      <c r="H40" s="11">
        <v>9.1</v>
      </c>
      <c r="I40" s="11">
        <v>9.18</v>
      </c>
      <c r="J40" s="89">
        <v>9.2</v>
      </c>
    </row>
    <row r="41" ht="15.75" spans="1:10">
      <c r="A41" s="44"/>
      <c r="B41" s="42"/>
      <c r="C41" s="45" t="s">
        <v>48</v>
      </c>
      <c r="D41" s="45" t="s">
        <v>56</v>
      </c>
      <c r="E41" s="11">
        <v>6.89</v>
      </c>
      <c r="F41" s="11">
        <v>6.29</v>
      </c>
      <c r="G41" s="11">
        <v>10.21</v>
      </c>
      <c r="H41" s="11">
        <v>9.73</v>
      </c>
      <c r="I41" s="11">
        <v>9.86</v>
      </c>
      <c r="J41" s="89">
        <v>10.1</v>
      </c>
    </row>
    <row r="42" ht="15.75" spans="1:10">
      <c r="A42" s="44"/>
      <c r="B42" s="42"/>
      <c r="C42" s="47" t="s">
        <v>57</v>
      </c>
      <c r="D42" s="46" t="s">
        <v>58</v>
      </c>
      <c r="E42" s="11"/>
      <c r="F42" s="11"/>
      <c r="G42" s="11"/>
      <c r="H42" s="11"/>
      <c r="I42" s="11"/>
      <c r="J42" s="89"/>
    </row>
    <row r="43" ht="15.75" spans="1:10">
      <c r="A43" s="44"/>
      <c r="B43" s="42"/>
      <c r="C43" s="47" t="s">
        <v>59</v>
      </c>
      <c r="D43" s="45" t="s">
        <v>60</v>
      </c>
      <c r="E43" s="11">
        <v>14.8</v>
      </c>
      <c r="F43" s="11">
        <v>15.1</v>
      </c>
      <c r="G43" s="11">
        <v>12.3</v>
      </c>
      <c r="H43" s="11">
        <v>14.6</v>
      </c>
      <c r="I43" s="11">
        <v>19.8</v>
      </c>
      <c r="J43" s="89">
        <v>23.1</v>
      </c>
    </row>
    <row r="44" ht="18.75" spans="1:10">
      <c r="A44" s="44"/>
      <c r="B44" s="42"/>
      <c r="C44" s="46" t="s">
        <v>50</v>
      </c>
      <c r="D44" s="45" t="s">
        <v>61</v>
      </c>
      <c r="E44" s="11">
        <v>396</v>
      </c>
      <c r="F44" s="11">
        <v>300</v>
      </c>
      <c r="G44" s="11">
        <v>287</v>
      </c>
      <c r="H44" s="11">
        <v>303</v>
      </c>
      <c r="I44" s="11">
        <v>315</v>
      </c>
      <c r="J44" s="89">
        <v>330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9.97</v>
      </c>
      <c r="F45" s="11">
        <v>8.46</v>
      </c>
      <c r="G45" s="11">
        <v>9.07</v>
      </c>
      <c r="H45" s="11">
        <v>9.13</v>
      </c>
      <c r="I45" s="11">
        <v>8.65</v>
      </c>
      <c r="J45" s="89">
        <v>9.12</v>
      </c>
    </row>
    <row r="46" ht="18.75" spans="1:10">
      <c r="A46" s="44"/>
      <c r="B46" s="42"/>
      <c r="C46" s="46" t="s">
        <v>50</v>
      </c>
      <c r="D46" s="45" t="s">
        <v>51</v>
      </c>
      <c r="E46" s="11">
        <v>4.39</v>
      </c>
      <c r="F46" s="11">
        <v>4.66</v>
      </c>
      <c r="G46" s="11">
        <v>7</v>
      </c>
      <c r="H46" s="11">
        <v>7.3</v>
      </c>
      <c r="I46" s="11">
        <v>6.7</v>
      </c>
      <c r="J46" s="89">
        <v>5</v>
      </c>
    </row>
    <row r="47" ht="14.25" spans="1:10">
      <c r="A47" s="44"/>
      <c r="B47" s="42"/>
      <c r="C47" s="47" t="s">
        <v>52</v>
      </c>
      <c r="D47" s="45" t="s">
        <v>65</v>
      </c>
      <c r="E47" s="11">
        <v>1.62</v>
      </c>
      <c r="F47" s="11">
        <v>2.23</v>
      </c>
      <c r="G47" s="11">
        <v>2.01</v>
      </c>
      <c r="H47" s="11">
        <v>1.89</v>
      </c>
      <c r="I47" s="11">
        <v>0.59</v>
      </c>
      <c r="J47" s="89">
        <v>0.86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9.09</v>
      </c>
      <c r="F48" s="11">
        <v>7.19</v>
      </c>
      <c r="G48" s="11">
        <v>8.89</v>
      </c>
      <c r="H48" s="11">
        <v>9</v>
      </c>
      <c r="I48" s="11">
        <v>9.3</v>
      </c>
      <c r="J48" s="89">
        <v>8.8</v>
      </c>
    </row>
    <row r="49" ht="18.75" spans="1:10">
      <c r="A49" s="44"/>
      <c r="B49" s="42"/>
      <c r="C49" s="46" t="s">
        <v>50</v>
      </c>
      <c r="D49" s="45" t="s">
        <v>51</v>
      </c>
      <c r="E49" s="11">
        <v>4.62</v>
      </c>
      <c r="F49" s="11">
        <v>5.19</v>
      </c>
      <c r="G49" s="11">
        <v>6.3</v>
      </c>
      <c r="H49" s="11">
        <v>6.5</v>
      </c>
      <c r="I49" s="11">
        <v>8.1</v>
      </c>
      <c r="J49" s="89">
        <v>12</v>
      </c>
    </row>
    <row r="50" ht="14.25" spans="1:10">
      <c r="A50" s="44"/>
      <c r="B50" s="42"/>
      <c r="C50" s="47" t="s">
        <v>52</v>
      </c>
      <c r="D50" s="45" t="s">
        <v>65</v>
      </c>
      <c r="E50" s="11">
        <v>3.12</v>
      </c>
      <c r="F50" s="11">
        <v>0.91</v>
      </c>
      <c r="G50" s="11">
        <v>1.99</v>
      </c>
      <c r="H50" s="11">
        <v>2.03</v>
      </c>
      <c r="I50" s="11">
        <v>0.68</v>
      </c>
      <c r="J50" s="89">
        <v>0.75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8.13</v>
      </c>
      <c r="D56" s="50" t="s">
        <v>44</v>
      </c>
      <c r="E56" s="51">
        <v>80</v>
      </c>
      <c r="F56" s="50" t="s">
        <v>73</v>
      </c>
      <c r="G56" s="51">
        <v>84.1</v>
      </c>
      <c r="H56" s="50" t="s">
        <v>74</v>
      </c>
      <c r="I56" s="51">
        <v>0.01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/>
      <c r="C59" s="56"/>
      <c r="D59" s="57">
        <v>84.52</v>
      </c>
      <c r="E59" s="56"/>
      <c r="F59" s="56">
        <v>37.9</v>
      </c>
      <c r="G59" s="78"/>
      <c r="H59" s="56">
        <v>58.1</v>
      </c>
      <c r="I59" s="56"/>
      <c r="J59" s="89"/>
      <c r="K59" s="89"/>
      <c r="L59" s="89"/>
      <c r="M59" s="89"/>
    </row>
    <row r="60" ht="18.75" spans="1:13">
      <c r="A60" s="55" t="s">
        <v>78</v>
      </c>
      <c r="B60" s="56">
        <v>47.79</v>
      </c>
      <c r="C60" s="56"/>
      <c r="D60" s="57">
        <v>49.4</v>
      </c>
      <c r="E60" s="56"/>
      <c r="F60" s="56">
        <v>53.6</v>
      </c>
      <c r="G60" s="78"/>
      <c r="H60" s="56"/>
      <c r="I60" s="56"/>
      <c r="J60" s="89">
        <v>45.2</v>
      </c>
      <c r="K60" s="89"/>
      <c r="L60" s="89">
        <v>39.4</v>
      </c>
      <c r="M60" s="89"/>
    </row>
    <row r="61" ht="18.75" spans="1:13">
      <c r="A61" s="55" t="s">
        <v>79</v>
      </c>
      <c r="B61" s="56"/>
      <c r="C61" s="56"/>
      <c r="D61" s="57"/>
      <c r="E61" s="56"/>
      <c r="F61" s="56"/>
      <c r="G61" s="78"/>
      <c r="H61" s="56">
        <v>17.1</v>
      </c>
      <c r="I61" s="56"/>
      <c r="J61" s="89">
        <v>18.9</v>
      </c>
      <c r="K61" s="89"/>
      <c r="L61" s="89">
        <v>24.1</v>
      </c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9.16</v>
      </c>
      <c r="D63" s="57"/>
      <c r="E63" s="56">
        <v>10.1</v>
      </c>
      <c r="F63" s="56"/>
      <c r="G63" s="78">
        <v>9.8</v>
      </c>
      <c r="H63" s="56"/>
      <c r="I63" s="56">
        <v>9.9</v>
      </c>
      <c r="J63" s="89"/>
      <c r="K63" s="89">
        <v>9.7</v>
      </c>
      <c r="M63" s="89">
        <v>9.8</v>
      </c>
    </row>
    <row r="64" ht="18.75" spans="1:13">
      <c r="A64" s="60" t="s">
        <v>81</v>
      </c>
      <c r="B64" s="56"/>
      <c r="C64" s="56">
        <v>8.85</v>
      </c>
      <c r="D64" s="57"/>
      <c r="E64" s="56">
        <v>11.25</v>
      </c>
      <c r="F64" s="56"/>
      <c r="G64" s="79">
        <v>13.7</v>
      </c>
      <c r="H64" s="56"/>
      <c r="I64" s="56">
        <v>14.1</v>
      </c>
      <c r="J64" s="89"/>
      <c r="K64" s="89">
        <v>12.5</v>
      </c>
      <c r="L64" s="89"/>
      <c r="M64" s="89">
        <v>11.2</v>
      </c>
    </row>
    <row r="65" ht="18.75" spans="1:13">
      <c r="A65" s="60" t="s">
        <v>82</v>
      </c>
      <c r="B65" s="56"/>
      <c r="C65" s="56">
        <v>51.96</v>
      </c>
      <c r="D65" s="57"/>
      <c r="E65" s="56">
        <v>55</v>
      </c>
      <c r="F65" s="56"/>
      <c r="G65" s="78">
        <v>37.1</v>
      </c>
      <c r="H65" s="56"/>
      <c r="I65" s="56">
        <v>50.1</v>
      </c>
      <c r="J65" s="89"/>
      <c r="K65" s="89"/>
      <c r="M65" s="89">
        <v>43.9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1.69</v>
      </c>
      <c r="C67" s="56">
        <v>9.93</v>
      </c>
      <c r="D67" s="57">
        <v>1.25</v>
      </c>
      <c r="E67" s="56">
        <v>9.9</v>
      </c>
      <c r="F67" s="56">
        <v>1.93</v>
      </c>
      <c r="G67" s="78">
        <v>9</v>
      </c>
      <c r="H67" s="56">
        <v>2.03</v>
      </c>
      <c r="I67" s="56">
        <v>9.1</v>
      </c>
      <c r="J67" s="89">
        <v>1.76</v>
      </c>
      <c r="K67" s="89">
        <v>9.2</v>
      </c>
      <c r="L67" s="89">
        <v>1.68</v>
      </c>
      <c r="M67" s="89">
        <v>9.6</v>
      </c>
    </row>
    <row r="68" ht="18.75" spans="1:13">
      <c r="A68" s="96" t="s">
        <v>84</v>
      </c>
      <c r="B68" s="97">
        <v>2.21</v>
      </c>
      <c r="C68" s="56">
        <v>11.14</v>
      </c>
      <c r="D68" s="57">
        <v>2.41</v>
      </c>
      <c r="E68" s="56">
        <v>11.14</v>
      </c>
      <c r="F68" s="56">
        <v>1.69</v>
      </c>
      <c r="G68" s="78">
        <v>11.5</v>
      </c>
      <c r="H68" s="56">
        <v>1.77</v>
      </c>
      <c r="I68" s="56">
        <v>11.3</v>
      </c>
      <c r="J68" s="89">
        <v>1.58</v>
      </c>
      <c r="K68" s="89">
        <v>11.2</v>
      </c>
      <c r="L68" s="89">
        <v>1.42</v>
      </c>
      <c r="M68" s="89">
        <v>11.4</v>
      </c>
    </row>
    <row r="69" ht="18.75" spans="1:13">
      <c r="A69" s="96" t="s">
        <v>85</v>
      </c>
      <c r="B69" s="97">
        <v>2.5</v>
      </c>
      <c r="C69" s="56">
        <v>7.95</v>
      </c>
      <c r="D69" s="57">
        <v>2.9</v>
      </c>
      <c r="E69" s="56">
        <v>7.9</v>
      </c>
      <c r="F69" s="56">
        <v>1.39</v>
      </c>
      <c r="G69" s="78">
        <v>8.7</v>
      </c>
      <c r="H69" s="56">
        <v>1.53</v>
      </c>
      <c r="I69" s="56">
        <v>9</v>
      </c>
      <c r="J69" s="89">
        <v>1.03</v>
      </c>
      <c r="K69" s="89">
        <v>7.9</v>
      </c>
      <c r="L69" s="89">
        <v>0.96</v>
      </c>
      <c r="M69" s="89">
        <v>7.7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204</v>
      </c>
      <c r="D2" s="6"/>
      <c r="E2" s="6"/>
      <c r="F2" s="61" t="s">
        <v>109</v>
      </c>
      <c r="G2" s="61"/>
      <c r="H2" s="61"/>
      <c r="I2" s="81" t="s">
        <v>110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60660</v>
      </c>
      <c r="D4" s="11"/>
      <c r="E4" s="11"/>
      <c r="F4" s="11">
        <v>61580</v>
      </c>
      <c r="G4" s="11"/>
      <c r="H4" s="11"/>
      <c r="I4" s="11">
        <v>62850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60100</v>
      </c>
      <c r="D5" s="11"/>
      <c r="E5" s="11"/>
      <c r="F5" s="11">
        <v>61340</v>
      </c>
      <c r="G5" s="11"/>
      <c r="H5" s="11"/>
      <c r="I5" s="11">
        <v>62430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C4-'18日'!I4</f>
        <v>1160</v>
      </c>
      <c r="D6" s="13"/>
      <c r="E6" s="13"/>
      <c r="F6" s="63">
        <f>F4-C4</f>
        <v>920</v>
      </c>
      <c r="G6" s="64"/>
      <c r="H6" s="65"/>
      <c r="I6" s="63">
        <f>I4-F4</f>
        <v>1270</v>
      </c>
      <c r="J6" s="64"/>
      <c r="K6" s="65"/>
      <c r="L6" s="85">
        <f>C6+F6+I6</f>
        <v>3350</v>
      </c>
      <c r="M6" s="85">
        <f>C7+F7+I7</f>
        <v>3730</v>
      </c>
    </row>
    <row r="7" ht="21.95" customHeight="1" spans="1:13">
      <c r="A7" s="9"/>
      <c r="B7" s="12" t="s">
        <v>8</v>
      </c>
      <c r="C7" s="13">
        <f>C5-'18日'!I5</f>
        <v>1400</v>
      </c>
      <c r="D7" s="13"/>
      <c r="E7" s="13"/>
      <c r="F7" s="63">
        <f>F5-C5</f>
        <v>1240</v>
      </c>
      <c r="G7" s="64"/>
      <c r="H7" s="65"/>
      <c r="I7" s="63">
        <f>I5-F5</f>
        <v>1090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35</v>
      </c>
      <c r="D9" s="11"/>
      <c r="E9" s="11"/>
      <c r="F9" s="11">
        <v>28</v>
      </c>
      <c r="G9" s="11"/>
      <c r="H9" s="11"/>
      <c r="I9" s="11">
        <v>38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35</v>
      </c>
      <c r="D10" s="11"/>
      <c r="E10" s="11"/>
      <c r="F10" s="11">
        <v>28</v>
      </c>
      <c r="G10" s="11"/>
      <c r="H10" s="11"/>
      <c r="I10" s="11">
        <v>38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4">
      <c r="A15" s="18" t="s">
        <v>18</v>
      </c>
      <c r="B15" s="15" t="s">
        <v>19</v>
      </c>
      <c r="C15" s="11">
        <v>370</v>
      </c>
      <c r="D15" s="11">
        <v>330</v>
      </c>
      <c r="E15" s="11">
        <v>280</v>
      </c>
      <c r="F15" s="11">
        <v>280</v>
      </c>
      <c r="G15" s="11">
        <v>250</v>
      </c>
      <c r="H15" s="11">
        <v>530</v>
      </c>
      <c r="I15" s="11">
        <v>530</v>
      </c>
      <c r="J15" s="11">
        <v>500</v>
      </c>
      <c r="K15" s="11">
        <v>460</v>
      </c>
      <c r="N15" s="2" t="s">
        <v>205</v>
      </c>
    </row>
    <row r="16" ht="21.95" customHeight="1" spans="1:11">
      <c r="A16" s="18"/>
      <c r="B16" s="19" t="s">
        <v>20</v>
      </c>
      <c r="C16" s="20" t="s">
        <v>21</v>
      </c>
      <c r="D16" s="20"/>
      <c r="E16" s="20"/>
      <c r="F16" s="20" t="s">
        <v>21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430</v>
      </c>
      <c r="D21" s="11">
        <v>380</v>
      </c>
      <c r="E21" s="11">
        <v>340</v>
      </c>
      <c r="F21" s="11">
        <v>340</v>
      </c>
      <c r="G21" s="11">
        <v>290</v>
      </c>
      <c r="H21" s="11">
        <v>530</v>
      </c>
      <c r="I21" s="11">
        <v>530</v>
      </c>
      <c r="J21" s="11">
        <v>490</v>
      </c>
      <c r="K21" s="11">
        <v>440</v>
      </c>
    </row>
    <row r="22" ht="43.5" customHeight="1" spans="1:11">
      <c r="A22" s="14"/>
      <c r="B22" s="19" t="s">
        <v>25</v>
      </c>
      <c r="C22" s="20" t="s">
        <v>26</v>
      </c>
      <c r="D22" s="20"/>
      <c r="E22" s="20"/>
      <c r="F22" s="20" t="s">
        <v>189</v>
      </c>
      <c r="G22" s="20"/>
      <c r="H22" s="20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2380</v>
      </c>
      <c r="D23" s="11"/>
      <c r="E23" s="11"/>
      <c r="F23" s="11">
        <v>2380</v>
      </c>
      <c r="G23" s="11"/>
      <c r="H23" s="11"/>
      <c r="I23" s="11">
        <v>2250</v>
      </c>
      <c r="J23" s="11"/>
      <c r="K23" s="11"/>
    </row>
    <row r="24" ht="21.95" customHeight="1" spans="1:11">
      <c r="A24" s="23"/>
      <c r="B24" s="24" t="s">
        <v>29</v>
      </c>
      <c r="C24" s="11">
        <v>2420</v>
      </c>
      <c r="D24" s="11"/>
      <c r="E24" s="11"/>
      <c r="F24" s="11">
        <v>2420</v>
      </c>
      <c r="G24" s="11"/>
      <c r="H24" s="11"/>
      <c r="I24" s="11">
        <v>2340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16</v>
      </c>
      <c r="D25" s="11"/>
      <c r="E25" s="11"/>
      <c r="F25" s="11">
        <v>16</v>
      </c>
      <c r="G25" s="11"/>
      <c r="H25" s="11"/>
      <c r="I25" s="11">
        <v>16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 t="s">
        <v>206</v>
      </c>
      <c r="D28" s="28"/>
      <c r="E28" s="66"/>
      <c r="F28" s="27"/>
      <c r="G28" s="28"/>
      <c r="H28" s="66"/>
      <c r="I28" s="27" t="s">
        <v>207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ht="20.25" customHeight="1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customHeight="1" spans="1:11">
      <c r="A31" s="37" t="s">
        <v>35</v>
      </c>
      <c r="B31" s="38"/>
      <c r="C31" s="39" t="s">
        <v>208</v>
      </c>
      <c r="D31" s="40"/>
      <c r="E31" s="69"/>
      <c r="F31" s="39" t="s">
        <v>209</v>
      </c>
      <c r="G31" s="40"/>
      <c r="H31" s="69"/>
      <c r="I31" s="39" t="s">
        <v>99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9.47</v>
      </c>
      <c r="F35" s="11">
        <v>9.45</v>
      </c>
      <c r="G35" s="11">
        <v>9.49</v>
      </c>
      <c r="H35" s="11">
        <v>9.42</v>
      </c>
      <c r="I35" s="11">
        <v>9.38</v>
      </c>
      <c r="J35" s="89">
        <v>9.4</v>
      </c>
    </row>
    <row r="36" ht="15.75" spans="1:10">
      <c r="A36" s="44"/>
      <c r="B36" s="42"/>
      <c r="C36" s="45" t="s">
        <v>48</v>
      </c>
      <c r="D36" s="45" t="s">
        <v>49</v>
      </c>
      <c r="E36" s="11">
        <v>11.2</v>
      </c>
      <c r="F36" s="11">
        <v>11.4</v>
      </c>
      <c r="G36" s="11">
        <v>17.1</v>
      </c>
      <c r="H36" s="11">
        <v>16.9</v>
      </c>
      <c r="I36" s="11">
        <v>16.7</v>
      </c>
      <c r="J36" s="89">
        <v>15.2</v>
      </c>
    </row>
    <row r="37" ht="18.75" spans="1:10">
      <c r="A37" s="44"/>
      <c r="B37" s="42"/>
      <c r="C37" s="46" t="s">
        <v>50</v>
      </c>
      <c r="D37" s="45" t="s">
        <v>51</v>
      </c>
      <c r="E37" s="11">
        <v>12.8</v>
      </c>
      <c r="F37" s="11">
        <v>12.5</v>
      </c>
      <c r="G37" s="74">
        <v>15.4</v>
      </c>
      <c r="H37" s="11">
        <v>15.5</v>
      </c>
      <c r="I37" s="11">
        <v>13.6</v>
      </c>
      <c r="J37" s="89">
        <v>10.7</v>
      </c>
    </row>
    <row r="38" ht="14.25" spans="1:10">
      <c r="A38" s="44"/>
      <c r="B38" s="42"/>
      <c r="C38" s="47" t="s">
        <v>52</v>
      </c>
      <c r="D38" s="45" t="s">
        <v>53</v>
      </c>
      <c r="E38" s="74">
        <v>8.3</v>
      </c>
      <c r="F38" s="74">
        <v>7.2</v>
      </c>
      <c r="G38" s="74">
        <v>1.4</v>
      </c>
      <c r="H38" s="74">
        <v>2.3</v>
      </c>
      <c r="I38" s="11">
        <v>2.1</v>
      </c>
      <c r="J38" s="89">
        <v>2.61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9.42</v>
      </c>
      <c r="F40" s="11">
        <v>9.44</v>
      </c>
      <c r="G40" s="11">
        <v>9.29</v>
      </c>
      <c r="H40" s="11">
        <v>9.23</v>
      </c>
      <c r="I40" s="11">
        <v>9.3</v>
      </c>
      <c r="J40" s="89">
        <v>9.31</v>
      </c>
    </row>
    <row r="41" ht="15.75" spans="1:10">
      <c r="A41" s="44"/>
      <c r="B41" s="42"/>
      <c r="C41" s="45" t="s">
        <v>48</v>
      </c>
      <c r="D41" s="45" t="s">
        <v>56</v>
      </c>
      <c r="E41" s="11">
        <v>11.9</v>
      </c>
      <c r="F41" s="11">
        <v>10.8</v>
      </c>
      <c r="G41" s="11">
        <v>7.4</v>
      </c>
      <c r="H41" s="11">
        <v>8.2</v>
      </c>
      <c r="I41" s="11">
        <v>9.85</v>
      </c>
      <c r="J41" s="89">
        <v>10.27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35.2</v>
      </c>
      <c r="F43" s="11">
        <v>32.8</v>
      </c>
      <c r="G43" s="11">
        <v>38.5</v>
      </c>
      <c r="H43" s="11">
        <v>40.2</v>
      </c>
      <c r="I43" s="11">
        <v>31.3</v>
      </c>
      <c r="J43" s="89">
        <v>37.6</v>
      </c>
    </row>
    <row r="44" ht="18.75" spans="1:10">
      <c r="A44" s="44"/>
      <c r="B44" s="42"/>
      <c r="C44" s="46" t="s">
        <v>50</v>
      </c>
      <c r="D44" s="45" t="s">
        <v>61</v>
      </c>
      <c r="E44" s="11">
        <v>368</v>
      </c>
      <c r="F44" s="11">
        <v>325</v>
      </c>
      <c r="G44" s="11">
        <v>425.07</v>
      </c>
      <c r="H44" s="11">
        <v>430.3</v>
      </c>
      <c r="I44" s="11">
        <v>518</v>
      </c>
      <c r="J44" s="89">
        <v>472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12.5</v>
      </c>
      <c r="F45" s="11">
        <v>12.7</v>
      </c>
      <c r="G45" s="11">
        <v>7.4</v>
      </c>
      <c r="H45" s="11">
        <v>8.4</v>
      </c>
      <c r="I45" s="11">
        <v>9.3</v>
      </c>
      <c r="J45" s="89">
        <v>9.1</v>
      </c>
    </row>
    <row r="46" ht="18.75" spans="1:10">
      <c r="A46" s="44"/>
      <c r="B46" s="42"/>
      <c r="C46" s="46" t="s">
        <v>50</v>
      </c>
      <c r="D46" s="45" t="s">
        <v>51</v>
      </c>
      <c r="E46" s="11">
        <v>10.7</v>
      </c>
      <c r="F46" s="11">
        <v>11.3</v>
      </c>
      <c r="G46" s="11">
        <v>13.1</v>
      </c>
      <c r="H46" s="11">
        <v>13.4</v>
      </c>
      <c r="I46" s="11">
        <v>13.5</v>
      </c>
      <c r="J46" s="89">
        <v>10.7</v>
      </c>
    </row>
    <row r="47" ht="14.25" spans="1:10">
      <c r="A47" s="44"/>
      <c r="B47" s="42"/>
      <c r="C47" s="47" t="s">
        <v>52</v>
      </c>
      <c r="D47" s="45" t="s">
        <v>65</v>
      </c>
      <c r="E47" s="11">
        <v>2.6</v>
      </c>
      <c r="F47" s="11">
        <v>2.2</v>
      </c>
      <c r="G47" s="11">
        <v>0.92</v>
      </c>
      <c r="H47" s="11">
        <v>1.7</v>
      </c>
      <c r="I47" s="11">
        <v>1.7</v>
      </c>
      <c r="J47" s="89">
        <v>1.8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12.9</v>
      </c>
      <c r="F48" s="11">
        <v>12.5</v>
      </c>
      <c r="G48" s="11">
        <v>8.5</v>
      </c>
      <c r="H48" s="11">
        <v>9.3</v>
      </c>
      <c r="I48" s="11">
        <v>8.9</v>
      </c>
      <c r="J48" s="89">
        <v>8.5</v>
      </c>
    </row>
    <row r="49" ht="18.75" spans="1:10">
      <c r="A49" s="44"/>
      <c r="B49" s="42"/>
      <c r="C49" s="46" t="s">
        <v>50</v>
      </c>
      <c r="D49" s="45" t="s">
        <v>51</v>
      </c>
      <c r="E49" s="11">
        <v>15</v>
      </c>
      <c r="F49" s="11">
        <v>14.1</v>
      </c>
      <c r="G49" s="11">
        <v>10.09</v>
      </c>
      <c r="H49" s="11">
        <v>10.1</v>
      </c>
      <c r="I49" s="11">
        <v>12.3</v>
      </c>
      <c r="J49" s="89">
        <v>11.1</v>
      </c>
    </row>
    <row r="50" ht="14.25" spans="1:10">
      <c r="A50" s="44"/>
      <c r="B50" s="42"/>
      <c r="C50" s="47" t="s">
        <v>52</v>
      </c>
      <c r="D50" s="45" t="s">
        <v>65</v>
      </c>
      <c r="E50" s="11">
        <v>1.8</v>
      </c>
      <c r="F50" s="11">
        <v>1.6</v>
      </c>
      <c r="G50" s="11">
        <v>11.1</v>
      </c>
      <c r="H50" s="11">
        <v>2.2</v>
      </c>
      <c r="I50" s="11">
        <v>1.9</v>
      </c>
      <c r="J50" s="89">
        <v>2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7.6</v>
      </c>
      <c r="D56" s="50" t="s">
        <v>44</v>
      </c>
      <c r="E56" s="51">
        <v>77</v>
      </c>
      <c r="F56" s="50" t="s">
        <v>73</v>
      </c>
      <c r="G56" s="51">
        <v>83</v>
      </c>
      <c r="H56" s="50" t="s">
        <v>74</v>
      </c>
      <c r="I56" s="51">
        <v>0.1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/>
      <c r="C59" s="56"/>
      <c r="D59" s="57">
        <v>28.3</v>
      </c>
      <c r="E59" s="56"/>
      <c r="F59" s="56">
        <v>33.3</v>
      </c>
      <c r="G59" s="78"/>
      <c r="H59" s="56">
        <v>32.4</v>
      </c>
      <c r="I59" s="56"/>
      <c r="J59" s="89">
        <v>55.2</v>
      </c>
      <c r="K59" s="89"/>
      <c r="L59" s="89">
        <v>36.2</v>
      </c>
      <c r="M59" s="89"/>
    </row>
    <row r="60" ht="18.75" spans="1:13">
      <c r="A60" s="55" t="s">
        <v>78</v>
      </c>
      <c r="B60" s="56">
        <v>32.7</v>
      </c>
      <c r="C60" s="56"/>
      <c r="D60" s="57"/>
      <c r="E60" s="56"/>
      <c r="F60" s="56"/>
      <c r="G60" s="78"/>
      <c r="H60" s="56"/>
      <c r="I60" s="56"/>
      <c r="J60" s="89"/>
      <c r="K60" s="89"/>
      <c r="L60" s="89">
        <v>35.5</v>
      </c>
      <c r="M60" s="89"/>
    </row>
    <row r="61" ht="18.75" spans="1:13">
      <c r="A61" s="55" t="s">
        <v>79</v>
      </c>
      <c r="B61" s="56">
        <v>28</v>
      </c>
      <c r="C61" s="56"/>
      <c r="D61" s="57">
        <v>32.6</v>
      </c>
      <c r="E61" s="56"/>
      <c r="F61" s="56">
        <v>33.9</v>
      </c>
      <c r="G61" s="78"/>
      <c r="H61" s="56">
        <v>34.5</v>
      </c>
      <c r="I61" s="56"/>
      <c r="J61" s="89">
        <v>38.6</v>
      </c>
      <c r="K61" s="89"/>
      <c r="L61" s="89"/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9.3</v>
      </c>
      <c r="D63" s="57"/>
      <c r="E63" s="56">
        <v>9</v>
      </c>
      <c r="F63" s="56"/>
      <c r="G63" s="78">
        <v>9.8</v>
      </c>
      <c r="H63" s="56"/>
      <c r="I63" s="56">
        <v>10.7</v>
      </c>
      <c r="J63" s="89"/>
      <c r="K63" s="89">
        <v>9.8</v>
      </c>
      <c r="M63" s="89"/>
    </row>
    <row r="64" ht="18.75" spans="1:13">
      <c r="A64" s="60" t="s">
        <v>81</v>
      </c>
      <c r="B64" s="56"/>
      <c r="C64" s="56">
        <v>8</v>
      </c>
      <c r="D64" s="57"/>
      <c r="E64" s="56">
        <v>8.2</v>
      </c>
      <c r="F64" s="56"/>
      <c r="G64" s="79">
        <v>7.5</v>
      </c>
      <c r="H64" s="56"/>
      <c r="I64" s="56">
        <v>10.1</v>
      </c>
      <c r="J64" s="89"/>
      <c r="K64" s="89">
        <v>10.1</v>
      </c>
      <c r="L64" s="89"/>
      <c r="M64" s="89">
        <v>11.2</v>
      </c>
    </row>
    <row r="65" ht="18.75" spans="1:13">
      <c r="A65" s="60" t="s">
        <v>82</v>
      </c>
      <c r="B65" s="56"/>
      <c r="C65" s="56">
        <v>24.1</v>
      </c>
      <c r="D65" s="57"/>
      <c r="E65" s="56">
        <v>35.6</v>
      </c>
      <c r="F65" s="56"/>
      <c r="G65" s="78">
        <v>51.9</v>
      </c>
      <c r="H65" s="56"/>
      <c r="I65" s="56">
        <v>52.3</v>
      </c>
      <c r="J65" s="89"/>
      <c r="K65" s="89">
        <v>50.9</v>
      </c>
      <c r="M65" s="89">
        <v>50.6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2.6</v>
      </c>
      <c r="C67" s="56">
        <v>15.4</v>
      </c>
      <c r="D67" s="57">
        <v>2.4</v>
      </c>
      <c r="E67" s="56">
        <v>14.8</v>
      </c>
      <c r="F67" s="56">
        <v>1.28</v>
      </c>
      <c r="G67" s="78">
        <v>14.8</v>
      </c>
      <c r="H67" s="56">
        <v>2.7</v>
      </c>
      <c r="I67" s="56">
        <v>14.9</v>
      </c>
      <c r="J67" s="89">
        <v>2</v>
      </c>
      <c r="K67" s="89">
        <v>11.9</v>
      </c>
      <c r="L67" s="89">
        <v>2.1</v>
      </c>
      <c r="M67" s="89">
        <v>10.2</v>
      </c>
    </row>
    <row r="68" ht="18.75" spans="1:13">
      <c r="A68" s="96" t="s">
        <v>84</v>
      </c>
      <c r="B68" s="56">
        <v>2.1</v>
      </c>
      <c r="C68" s="56">
        <v>12.5</v>
      </c>
      <c r="D68" s="57">
        <v>2.2</v>
      </c>
      <c r="E68" s="56">
        <v>12.7</v>
      </c>
      <c r="F68" s="56">
        <v>1.9</v>
      </c>
      <c r="G68" s="78">
        <v>13.09</v>
      </c>
      <c r="H68" s="56">
        <v>2.5</v>
      </c>
      <c r="I68" s="56">
        <v>13.5</v>
      </c>
      <c r="J68" s="89">
        <v>1.7</v>
      </c>
      <c r="K68" s="89">
        <v>9.6</v>
      </c>
      <c r="L68" s="89">
        <v>1.8</v>
      </c>
      <c r="M68" s="89">
        <v>10.1</v>
      </c>
    </row>
    <row r="69" ht="18.75" spans="1:13">
      <c r="A69" s="96" t="s">
        <v>85</v>
      </c>
      <c r="B69" s="56">
        <v>1.7</v>
      </c>
      <c r="C69" s="56">
        <v>10.7</v>
      </c>
      <c r="D69" s="57">
        <v>1.9</v>
      </c>
      <c r="E69" s="56">
        <v>11.2</v>
      </c>
      <c r="F69" s="56">
        <v>1.88</v>
      </c>
      <c r="G69" s="78">
        <v>10.6</v>
      </c>
      <c r="H69" s="56">
        <v>1.9</v>
      </c>
      <c r="I69" s="56">
        <v>10.7</v>
      </c>
      <c r="J69" s="89">
        <v>1.3</v>
      </c>
      <c r="K69" s="89">
        <v>8.5</v>
      </c>
      <c r="L69" s="89">
        <v>1.5</v>
      </c>
      <c r="M69" s="89">
        <v>8.5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C9" workbookViewId="0">
      <selection activeCell="J34" sqref="J34:J5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122</v>
      </c>
      <c r="D2" s="6"/>
      <c r="E2" s="6"/>
      <c r="F2" s="61" t="s">
        <v>210</v>
      </c>
      <c r="G2" s="61"/>
      <c r="H2" s="61"/>
      <c r="I2" s="81" t="s">
        <v>124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70490</v>
      </c>
      <c r="D4" s="11"/>
      <c r="E4" s="11"/>
      <c r="F4" s="11">
        <v>71570</v>
      </c>
      <c r="G4" s="11"/>
      <c r="H4" s="11"/>
      <c r="I4" s="11">
        <v>72560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70370</v>
      </c>
      <c r="D5" s="11"/>
      <c r="E5" s="11"/>
      <c r="F5" s="11">
        <v>71470</v>
      </c>
      <c r="G5" s="11"/>
      <c r="H5" s="11"/>
      <c r="I5" s="11">
        <v>72640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C4-'21日'!I4</f>
        <v>1340</v>
      </c>
      <c r="D6" s="13"/>
      <c r="E6" s="13"/>
      <c r="F6" s="63">
        <f>F4-C4</f>
        <v>1080</v>
      </c>
      <c r="G6" s="64"/>
      <c r="H6" s="65"/>
      <c r="I6" s="63">
        <f>I4-F4</f>
        <v>990</v>
      </c>
      <c r="J6" s="64"/>
      <c r="K6" s="65"/>
      <c r="L6" s="85">
        <f>C6+F6+I6</f>
        <v>3410</v>
      </c>
      <c r="M6" s="85">
        <f>C7+F7+I7</f>
        <v>3190</v>
      </c>
    </row>
    <row r="7" ht="21.95" customHeight="1" spans="1:13">
      <c r="A7" s="9"/>
      <c r="B7" s="12" t="s">
        <v>8</v>
      </c>
      <c r="C7" s="13">
        <f>C5-'21日'!I5</f>
        <v>920</v>
      </c>
      <c r="D7" s="13"/>
      <c r="E7" s="13"/>
      <c r="F7" s="63">
        <f>F5-C5</f>
        <v>1100</v>
      </c>
      <c r="G7" s="64"/>
      <c r="H7" s="65"/>
      <c r="I7" s="63">
        <f>I5-F5</f>
        <v>1170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25</v>
      </c>
      <c r="G9" s="11"/>
      <c r="H9" s="11"/>
      <c r="I9" s="11">
        <v>41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38</v>
      </c>
      <c r="D10" s="11"/>
      <c r="E10" s="11"/>
      <c r="F10" s="11">
        <v>25</v>
      </c>
      <c r="G10" s="11"/>
      <c r="H10" s="11"/>
      <c r="I10" s="11">
        <v>41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270</v>
      </c>
      <c r="D15" s="11">
        <v>230</v>
      </c>
      <c r="E15" s="11">
        <v>550</v>
      </c>
      <c r="F15" s="11">
        <v>550</v>
      </c>
      <c r="G15" s="11">
        <v>510</v>
      </c>
      <c r="H15" s="11">
        <v>470</v>
      </c>
      <c r="I15" s="11">
        <v>470</v>
      </c>
      <c r="J15" s="11">
        <v>430</v>
      </c>
      <c r="K15" s="11">
        <v>390</v>
      </c>
    </row>
    <row r="16" ht="21.95" customHeight="1" spans="1:11">
      <c r="A16" s="18"/>
      <c r="B16" s="19" t="s">
        <v>20</v>
      </c>
      <c r="C16" s="20" t="s">
        <v>211</v>
      </c>
      <c r="D16" s="20"/>
      <c r="E16" s="20"/>
      <c r="F16" s="20" t="s">
        <v>21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430</v>
      </c>
      <c r="D21" s="11">
        <v>390</v>
      </c>
      <c r="E21" s="11">
        <v>350</v>
      </c>
      <c r="F21" s="11">
        <v>350</v>
      </c>
      <c r="G21" s="11">
        <v>300</v>
      </c>
      <c r="H21" s="11">
        <v>550</v>
      </c>
      <c r="I21" s="11">
        <v>550</v>
      </c>
      <c r="J21" s="11">
        <v>500</v>
      </c>
      <c r="K21" s="11">
        <v>450</v>
      </c>
    </row>
    <row r="22" ht="53.25" customHeight="1" spans="1:11">
      <c r="A22" s="14"/>
      <c r="B22" s="19" t="s">
        <v>25</v>
      </c>
      <c r="C22" s="20" t="s">
        <v>26</v>
      </c>
      <c r="D22" s="20"/>
      <c r="E22" s="20"/>
      <c r="F22" s="20" t="s">
        <v>212</v>
      </c>
      <c r="G22" s="20"/>
      <c r="H22" s="20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1300</v>
      </c>
      <c r="D23" s="11"/>
      <c r="E23" s="11"/>
      <c r="F23" s="11">
        <v>1030</v>
      </c>
      <c r="G23" s="11"/>
      <c r="H23" s="11"/>
      <c r="I23" s="11">
        <v>1030</v>
      </c>
      <c r="J23" s="11"/>
      <c r="K23" s="11"/>
    </row>
    <row r="24" ht="21.95" customHeight="1" spans="1:11">
      <c r="A24" s="23"/>
      <c r="B24" s="24" t="s">
        <v>29</v>
      </c>
      <c r="C24" s="11">
        <v>1960</v>
      </c>
      <c r="D24" s="11"/>
      <c r="E24" s="11"/>
      <c r="F24" s="11">
        <v>1840</v>
      </c>
      <c r="G24" s="11"/>
      <c r="H24" s="11"/>
      <c r="I24" s="11">
        <v>1580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15</v>
      </c>
      <c r="D25" s="11"/>
      <c r="E25" s="11"/>
      <c r="F25" s="11">
        <v>15</v>
      </c>
      <c r="G25" s="11"/>
      <c r="H25" s="11"/>
      <c r="I25" s="11">
        <v>15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111" t="s">
        <v>213</v>
      </c>
      <c r="D28" s="28"/>
      <c r="E28" s="66"/>
      <c r="F28" s="27" t="s">
        <v>214</v>
      </c>
      <c r="G28" s="28"/>
      <c r="H28" s="66"/>
      <c r="I28" s="27" t="s">
        <v>215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ht="20.25" customHeight="1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customHeight="1" spans="1:11">
      <c r="A31" s="37" t="s">
        <v>35</v>
      </c>
      <c r="B31" s="38"/>
      <c r="C31" s="39" t="s">
        <v>129</v>
      </c>
      <c r="D31" s="40"/>
      <c r="E31" s="69"/>
      <c r="F31" s="39" t="s">
        <v>170</v>
      </c>
      <c r="G31" s="40"/>
      <c r="H31" s="69"/>
      <c r="I31" s="39" t="s">
        <v>131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9.38</v>
      </c>
      <c r="F35" s="11">
        <v>9.39</v>
      </c>
      <c r="G35" s="11">
        <v>9.47</v>
      </c>
      <c r="H35" s="11">
        <v>9.46</v>
      </c>
      <c r="I35" s="11">
        <v>9.43</v>
      </c>
      <c r="J35" s="89">
        <v>9.4</v>
      </c>
    </row>
    <row r="36" ht="15.75" spans="1:10">
      <c r="A36" s="44"/>
      <c r="B36" s="42"/>
      <c r="C36" s="45" t="s">
        <v>48</v>
      </c>
      <c r="D36" s="45" t="s">
        <v>49</v>
      </c>
      <c r="E36" s="11">
        <v>8.88</v>
      </c>
      <c r="F36" s="11">
        <v>8.86</v>
      </c>
      <c r="G36" s="11">
        <v>11.7</v>
      </c>
      <c r="H36" s="11">
        <v>11.8</v>
      </c>
      <c r="I36" s="11">
        <v>10.7</v>
      </c>
      <c r="J36" s="89">
        <v>10.5</v>
      </c>
    </row>
    <row r="37" ht="18.75" spans="1:10">
      <c r="A37" s="44"/>
      <c r="B37" s="42"/>
      <c r="C37" s="46" t="s">
        <v>50</v>
      </c>
      <c r="D37" s="45" t="s">
        <v>51</v>
      </c>
      <c r="E37" s="11">
        <v>14.7</v>
      </c>
      <c r="F37" s="11">
        <v>15</v>
      </c>
      <c r="G37" s="11">
        <v>15.8</v>
      </c>
      <c r="H37" s="11">
        <v>15.4</v>
      </c>
      <c r="I37" s="11">
        <v>15.1</v>
      </c>
      <c r="J37" s="89">
        <v>13.8</v>
      </c>
    </row>
    <row r="38" ht="14.25" spans="1:10">
      <c r="A38" s="44"/>
      <c r="B38" s="42"/>
      <c r="C38" s="47" t="s">
        <v>52</v>
      </c>
      <c r="D38" s="45" t="s">
        <v>53</v>
      </c>
      <c r="E38" s="74">
        <v>3.2</v>
      </c>
      <c r="F38" s="74">
        <v>2.6</v>
      </c>
      <c r="G38" s="74">
        <v>8.1</v>
      </c>
      <c r="H38" s="74">
        <v>7.7</v>
      </c>
      <c r="I38" s="11">
        <v>6.8</v>
      </c>
      <c r="J38" s="89">
        <v>6.5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9.28</v>
      </c>
      <c r="F40" s="11">
        <v>9.28</v>
      </c>
      <c r="G40" s="11">
        <v>9.46</v>
      </c>
      <c r="H40" s="11">
        <v>9.41</v>
      </c>
      <c r="I40" s="11">
        <v>9.35</v>
      </c>
      <c r="J40" s="89">
        <v>9.33</v>
      </c>
    </row>
    <row r="41" ht="15.75" spans="1:10">
      <c r="A41" s="44"/>
      <c r="B41" s="42"/>
      <c r="C41" s="45" t="s">
        <v>48</v>
      </c>
      <c r="D41" s="45" t="s">
        <v>56</v>
      </c>
      <c r="E41" s="11">
        <v>10.2</v>
      </c>
      <c r="F41" s="11">
        <v>9.3</v>
      </c>
      <c r="G41" s="11">
        <v>11.9</v>
      </c>
      <c r="H41" s="11">
        <v>11.5</v>
      </c>
      <c r="I41" s="11">
        <v>11.1</v>
      </c>
      <c r="J41" s="89">
        <v>10.9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32.5</v>
      </c>
      <c r="F43" s="11">
        <v>29.3</v>
      </c>
      <c r="G43" s="11">
        <v>35.2</v>
      </c>
      <c r="H43" s="11">
        <v>30.8</v>
      </c>
      <c r="I43" s="11">
        <v>31.3</v>
      </c>
      <c r="J43" s="89">
        <v>30.2</v>
      </c>
    </row>
    <row r="44" ht="18.75" spans="1:10">
      <c r="A44" s="44"/>
      <c r="B44" s="42"/>
      <c r="C44" s="46" t="s">
        <v>50</v>
      </c>
      <c r="D44" s="45" t="s">
        <v>61</v>
      </c>
      <c r="E44" s="11">
        <v>172</v>
      </c>
      <c r="F44" s="11">
        <v>165</v>
      </c>
      <c r="G44" s="11">
        <v>209</v>
      </c>
      <c r="H44" s="11">
        <v>237</v>
      </c>
      <c r="I44" s="11">
        <v>166</v>
      </c>
      <c r="J44" s="89">
        <v>163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11.5</v>
      </c>
      <c r="F45" s="11">
        <v>10.7</v>
      </c>
      <c r="G45" s="11">
        <v>15.6</v>
      </c>
      <c r="H45" s="11">
        <v>15.2</v>
      </c>
      <c r="I45" s="11">
        <v>14.3</v>
      </c>
      <c r="J45" s="89">
        <v>13.8</v>
      </c>
    </row>
    <row r="46" ht="18.75" spans="1:10">
      <c r="A46" s="44"/>
      <c r="B46" s="42"/>
      <c r="C46" s="46" t="s">
        <v>50</v>
      </c>
      <c r="D46" s="45" t="s">
        <v>51</v>
      </c>
      <c r="E46" s="11">
        <v>10.5</v>
      </c>
      <c r="F46" s="11">
        <v>10.7</v>
      </c>
      <c r="G46" s="11">
        <v>11.8</v>
      </c>
      <c r="H46" s="11">
        <v>11.3</v>
      </c>
      <c r="I46" s="11">
        <v>10.6</v>
      </c>
      <c r="J46" s="89">
        <v>10.4</v>
      </c>
    </row>
    <row r="47" ht="14.25" spans="1:10">
      <c r="A47" s="44"/>
      <c r="B47" s="42"/>
      <c r="C47" s="47" t="s">
        <v>52</v>
      </c>
      <c r="D47" s="45" t="s">
        <v>65</v>
      </c>
      <c r="E47" s="11">
        <v>2.33</v>
      </c>
      <c r="F47" s="11">
        <v>1.86</v>
      </c>
      <c r="G47" s="11">
        <v>1.3</v>
      </c>
      <c r="H47" s="11">
        <v>1.5</v>
      </c>
      <c r="I47" s="11">
        <v>1.61</v>
      </c>
      <c r="J47" s="89">
        <v>1.57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9.6</v>
      </c>
      <c r="F48" s="11">
        <v>8.9</v>
      </c>
      <c r="G48" s="11">
        <v>13.8</v>
      </c>
      <c r="H48" s="11">
        <v>14</v>
      </c>
      <c r="I48" s="11">
        <v>13.7</v>
      </c>
      <c r="J48" s="89">
        <v>13.1</v>
      </c>
    </row>
    <row r="49" ht="18.75" spans="1:10">
      <c r="A49" s="44"/>
      <c r="B49" s="42"/>
      <c r="C49" s="46" t="s">
        <v>50</v>
      </c>
      <c r="D49" s="45" t="s">
        <v>51</v>
      </c>
      <c r="E49" s="11">
        <v>14.1</v>
      </c>
      <c r="F49" s="11">
        <v>13.5</v>
      </c>
      <c r="G49" s="11">
        <v>14.5</v>
      </c>
      <c r="H49" s="11">
        <v>14.2</v>
      </c>
      <c r="I49" s="11">
        <v>13.6</v>
      </c>
      <c r="J49" s="89">
        <v>13.8</v>
      </c>
    </row>
    <row r="50" ht="14.25" spans="1:10">
      <c r="A50" s="44"/>
      <c r="B50" s="42"/>
      <c r="C50" s="47" t="s">
        <v>52</v>
      </c>
      <c r="D50" s="45" t="s">
        <v>65</v>
      </c>
      <c r="E50" s="11">
        <v>1.6</v>
      </c>
      <c r="F50" s="11">
        <v>1.4</v>
      </c>
      <c r="G50" s="11">
        <v>1.5</v>
      </c>
      <c r="H50" s="11">
        <v>1.2</v>
      </c>
      <c r="I50" s="11">
        <v>1.33</v>
      </c>
      <c r="J50" s="89">
        <v>1.26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7.92</v>
      </c>
      <c r="D56" s="50" t="s">
        <v>44</v>
      </c>
      <c r="E56" s="51">
        <v>78.9</v>
      </c>
      <c r="F56" s="50" t="s">
        <v>73</v>
      </c>
      <c r="G56" s="51">
        <v>84.5</v>
      </c>
      <c r="H56" s="50" t="s">
        <v>74</v>
      </c>
      <c r="I56" s="51">
        <v>0.03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>
        <v>43.5</v>
      </c>
      <c r="C59" s="56"/>
      <c r="D59" s="57">
        <v>45.3</v>
      </c>
      <c r="E59" s="56"/>
      <c r="F59" s="56"/>
      <c r="G59" s="78"/>
      <c r="H59" s="56"/>
      <c r="I59" s="56"/>
      <c r="J59" s="89">
        <v>37</v>
      </c>
      <c r="K59" s="89"/>
      <c r="L59" s="89">
        <v>39.1</v>
      </c>
      <c r="M59" s="89"/>
    </row>
    <row r="60" ht="18.75" spans="1:13">
      <c r="A60" s="55" t="s">
        <v>78</v>
      </c>
      <c r="B60" s="56"/>
      <c r="C60" s="56"/>
      <c r="D60" s="57"/>
      <c r="E60" s="56"/>
      <c r="F60" s="56"/>
      <c r="G60" s="78"/>
      <c r="H60" s="56">
        <v>19.9</v>
      </c>
      <c r="I60" s="56"/>
      <c r="J60" s="89">
        <v>24.2</v>
      </c>
      <c r="K60" s="89"/>
      <c r="L60" s="89">
        <v>21.7</v>
      </c>
      <c r="M60" s="89"/>
    </row>
    <row r="61" ht="18.75" spans="1:13">
      <c r="A61" s="55" t="s">
        <v>79</v>
      </c>
      <c r="B61" s="56">
        <v>48.3</v>
      </c>
      <c r="C61" s="56"/>
      <c r="D61" s="57">
        <v>54.9</v>
      </c>
      <c r="E61" s="56"/>
      <c r="F61" s="56">
        <v>62.1</v>
      </c>
      <c r="G61" s="78"/>
      <c r="H61" s="56">
        <v>62.3</v>
      </c>
      <c r="I61" s="56"/>
      <c r="J61" s="89"/>
      <c r="K61" s="89"/>
      <c r="L61" s="89"/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8</v>
      </c>
      <c r="D63" s="57"/>
      <c r="E63" s="56">
        <v>7.7</v>
      </c>
      <c r="F63" s="56"/>
      <c r="G63" s="78">
        <v>8.2</v>
      </c>
      <c r="H63" s="56"/>
      <c r="I63" s="56">
        <v>8.3</v>
      </c>
      <c r="J63" s="89"/>
      <c r="K63" s="89">
        <v>7.7</v>
      </c>
      <c r="M63" s="89">
        <v>7.6</v>
      </c>
    </row>
    <row r="64" ht="18.75" spans="1:13">
      <c r="A64" s="60" t="s">
        <v>81</v>
      </c>
      <c r="B64" s="56"/>
      <c r="C64" s="56">
        <v>6.9</v>
      </c>
      <c r="D64" s="57"/>
      <c r="E64" s="56">
        <v>7</v>
      </c>
      <c r="F64" s="56"/>
      <c r="G64" s="79"/>
      <c r="H64" s="56"/>
      <c r="I64" s="56">
        <v>7.1</v>
      </c>
      <c r="J64" s="89"/>
      <c r="K64" s="89">
        <v>6.9</v>
      </c>
      <c r="L64" s="89"/>
      <c r="M64" s="89">
        <v>6.8</v>
      </c>
    </row>
    <row r="65" ht="18.75" spans="1:13">
      <c r="A65" s="60" t="s">
        <v>82</v>
      </c>
      <c r="B65" s="56"/>
      <c r="C65" s="56"/>
      <c r="D65" s="57"/>
      <c r="E65" s="56"/>
      <c r="F65" s="56"/>
      <c r="G65" s="78">
        <v>13.1</v>
      </c>
      <c r="H65" s="56"/>
      <c r="I65" s="56">
        <v>17.4</v>
      </c>
      <c r="J65" s="89"/>
      <c r="K65" s="89">
        <v>16.8</v>
      </c>
      <c r="M65" s="89">
        <v>17.8</v>
      </c>
    </row>
    <row r="66" ht="18.75" spans="1:13">
      <c r="A66" s="94">
        <v>12</v>
      </c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1.73</v>
      </c>
      <c r="C67" s="56">
        <v>12.3</v>
      </c>
      <c r="D67" s="89">
        <v>2.41</v>
      </c>
      <c r="E67" s="56">
        <v>11.7</v>
      </c>
      <c r="F67" s="56">
        <v>2.3</v>
      </c>
      <c r="G67" s="78">
        <v>11.7</v>
      </c>
      <c r="H67" s="56">
        <v>2.5</v>
      </c>
      <c r="I67" s="56">
        <v>12.1</v>
      </c>
      <c r="J67" s="89">
        <v>1.96</v>
      </c>
      <c r="K67" s="89">
        <v>11.7</v>
      </c>
      <c r="L67" s="89">
        <v>1.71</v>
      </c>
      <c r="M67" s="89">
        <v>12</v>
      </c>
    </row>
    <row r="68" ht="18.75" spans="1:13">
      <c r="A68" s="96" t="s">
        <v>84</v>
      </c>
      <c r="B68" s="97">
        <v>2.03</v>
      </c>
      <c r="C68" s="56">
        <v>10.6</v>
      </c>
      <c r="D68" s="89">
        <v>2.15</v>
      </c>
      <c r="E68" s="56">
        <v>10</v>
      </c>
      <c r="F68" s="56">
        <v>2.1</v>
      </c>
      <c r="G68" s="78">
        <v>10.1</v>
      </c>
      <c r="H68" s="56">
        <v>2.24</v>
      </c>
      <c r="I68" s="56">
        <v>9.8</v>
      </c>
      <c r="J68" s="89">
        <v>2.11</v>
      </c>
      <c r="K68" s="89">
        <v>9.5</v>
      </c>
      <c r="L68" s="89">
        <v>2</v>
      </c>
      <c r="M68" s="89">
        <v>9.9</v>
      </c>
    </row>
    <row r="69" ht="18.75" spans="1:13">
      <c r="A69" s="96" t="s">
        <v>85</v>
      </c>
      <c r="B69" s="97">
        <v>1.96</v>
      </c>
      <c r="C69" s="56">
        <v>8.5</v>
      </c>
      <c r="D69" s="89">
        <v>1.9</v>
      </c>
      <c r="E69" s="56">
        <v>9.1</v>
      </c>
      <c r="F69" s="56">
        <v>1.75</v>
      </c>
      <c r="G69" s="78">
        <v>8.5</v>
      </c>
      <c r="H69" s="56">
        <v>1.85</v>
      </c>
      <c r="I69" s="56">
        <v>8.7</v>
      </c>
      <c r="J69" s="89">
        <v>1.78</v>
      </c>
      <c r="K69" s="89">
        <v>8.7</v>
      </c>
      <c r="L69" s="89">
        <v>1.75</v>
      </c>
      <c r="M69" s="89">
        <v>8.2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3" verticalDpi="20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108</v>
      </c>
      <c r="D2" s="6"/>
      <c r="E2" s="6"/>
      <c r="F2" s="61" t="s">
        <v>88</v>
      </c>
      <c r="G2" s="61"/>
      <c r="H2" s="61"/>
      <c r="I2" s="81" t="s">
        <v>110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63960</v>
      </c>
      <c r="D4" s="11"/>
      <c r="E4" s="11"/>
      <c r="F4" s="11">
        <v>64930</v>
      </c>
      <c r="G4" s="11"/>
      <c r="H4" s="11"/>
      <c r="I4" s="11">
        <v>66210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63470</v>
      </c>
      <c r="D5" s="11"/>
      <c r="E5" s="11"/>
      <c r="F5" s="11">
        <v>64600</v>
      </c>
      <c r="G5" s="11"/>
      <c r="H5" s="11"/>
      <c r="I5" s="11">
        <v>65850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C4-'19日'!I4</f>
        <v>1110</v>
      </c>
      <c r="D6" s="13"/>
      <c r="E6" s="13"/>
      <c r="F6" s="63">
        <f>F4-C4</f>
        <v>970</v>
      </c>
      <c r="G6" s="64"/>
      <c r="H6" s="65"/>
      <c r="I6" s="63">
        <f>I4-F4</f>
        <v>1280</v>
      </c>
      <c r="J6" s="64"/>
      <c r="K6" s="65"/>
      <c r="L6" s="85">
        <f>C6+F6+I6</f>
        <v>3360</v>
      </c>
      <c r="M6" s="85">
        <f>C7+F7+I7</f>
        <v>3420</v>
      </c>
    </row>
    <row r="7" ht="21.95" customHeight="1" spans="1:13">
      <c r="A7" s="9"/>
      <c r="B7" s="12" t="s">
        <v>8</v>
      </c>
      <c r="C7" s="13">
        <f>C5-'19日'!I5</f>
        <v>1040</v>
      </c>
      <c r="D7" s="13"/>
      <c r="E7" s="13"/>
      <c r="F7" s="63">
        <f>F5-C5</f>
        <v>1130</v>
      </c>
      <c r="G7" s="64"/>
      <c r="H7" s="65"/>
      <c r="I7" s="63">
        <f>I5-F5</f>
        <v>1250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36</v>
      </c>
      <c r="D9" s="11"/>
      <c r="E9" s="11"/>
      <c r="F9" s="11">
        <v>30</v>
      </c>
      <c r="G9" s="11"/>
      <c r="H9" s="11"/>
      <c r="I9" s="11">
        <v>40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36</v>
      </c>
      <c r="D10" s="11"/>
      <c r="E10" s="11"/>
      <c r="F10" s="11">
        <v>30</v>
      </c>
      <c r="G10" s="11"/>
      <c r="H10" s="11"/>
      <c r="I10" s="11">
        <v>40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460</v>
      </c>
      <c r="D15" s="11">
        <v>420</v>
      </c>
      <c r="E15" s="11">
        <v>380</v>
      </c>
      <c r="F15" s="11">
        <v>380</v>
      </c>
      <c r="G15" s="11">
        <v>350</v>
      </c>
      <c r="H15" s="11">
        <v>320</v>
      </c>
      <c r="I15" s="11">
        <v>320</v>
      </c>
      <c r="J15" s="11">
        <v>270</v>
      </c>
      <c r="K15" s="11">
        <v>500</v>
      </c>
    </row>
    <row r="16" ht="21.95" customHeight="1" spans="1:11">
      <c r="A16" s="18"/>
      <c r="B16" s="19" t="s">
        <v>20</v>
      </c>
      <c r="C16" s="20" t="s">
        <v>21</v>
      </c>
      <c r="D16" s="20"/>
      <c r="E16" s="20"/>
      <c r="F16" s="20" t="s">
        <v>21</v>
      </c>
      <c r="G16" s="20"/>
      <c r="H16" s="20"/>
      <c r="I16" s="20" t="s">
        <v>216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440</v>
      </c>
      <c r="D21" s="11">
        <v>390</v>
      </c>
      <c r="E21" s="11">
        <v>340</v>
      </c>
      <c r="F21" s="11">
        <v>340</v>
      </c>
      <c r="G21" s="11">
        <v>290</v>
      </c>
      <c r="H21" s="11">
        <v>530</v>
      </c>
      <c r="I21" s="11">
        <v>530</v>
      </c>
      <c r="J21" s="11">
        <v>490</v>
      </c>
      <c r="K21" s="11">
        <v>450</v>
      </c>
    </row>
    <row r="22" ht="51.75" customHeight="1" spans="1:11">
      <c r="A22" s="14"/>
      <c r="B22" s="19" t="s">
        <v>25</v>
      </c>
      <c r="C22" s="20" t="s">
        <v>26</v>
      </c>
      <c r="D22" s="20"/>
      <c r="E22" s="20"/>
      <c r="F22" s="20" t="s">
        <v>189</v>
      </c>
      <c r="G22" s="20"/>
      <c r="H22" s="20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2040</v>
      </c>
      <c r="D23" s="11"/>
      <c r="E23" s="11"/>
      <c r="F23" s="11">
        <v>1830</v>
      </c>
      <c r="G23" s="11"/>
      <c r="H23" s="11"/>
      <c r="I23" s="11">
        <v>1700</v>
      </c>
      <c r="J23" s="11"/>
      <c r="K23" s="11"/>
    </row>
    <row r="24" ht="21.95" customHeight="1" spans="1:11">
      <c r="A24" s="23"/>
      <c r="B24" s="24" t="s">
        <v>29</v>
      </c>
      <c r="C24" s="11">
        <v>2340</v>
      </c>
      <c r="D24" s="11"/>
      <c r="E24" s="11"/>
      <c r="F24" s="11">
        <f>1100+1130</f>
        <v>2230</v>
      </c>
      <c r="G24" s="11"/>
      <c r="H24" s="11"/>
      <c r="I24" s="11">
        <v>2140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16</v>
      </c>
      <c r="D25" s="11"/>
      <c r="E25" s="11"/>
      <c r="F25" s="11">
        <v>16</v>
      </c>
      <c r="G25" s="11"/>
      <c r="H25" s="11"/>
      <c r="I25" s="11">
        <v>15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 t="s">
        <v>217</v>
      </c>
      <c r="D28" s="28"/>
      <c r="E28" s="66"/>
      <c r="F28" s="27" t="s">
        <v>218</v>
      </c>
      <c r="G28" s="28"/>
      <c r="H28" s="66"/>
      <c r="I28" s="27" t="s">
        <v>219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ht="20.25" customHeight="1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customHeight="1" spans="1:11">
      <c r="A31" s="37" t="s">
        <v>35</v>
      </c>
      <c r="B31" s="38"/>
      <c r="C31" s="39" t="s">
        <v>208</v>
      </c>
      <c r="D31" s="40"/>
      <c r="E31" s="69"/>
      <c r="F31" s="39" t="s">
        <v>220</v>
      </c>
      <c r="G31" s="40"/>
      <c r="H31" s="69"/>
      <c r="I31" s="39" t="s">
        <v>99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9.42</v>
      </c>
      <c r="F35" s="11">
        <v>9.44</v>
      </c>
      <c r="G35" s="11">
        <v>9.44</v>
      </c>
      <c r="H35" s="11">
        <v>9.46</v>
      </c>
      <c r="I35" s="11">
        <v>9.38</v>
      </c>
      <c r="J35" s="89">
        <v>9.4</v>
      </c>
    </row>
    <row r="36" ht="15.75" spans="1:10">
      <c r="A36" s="44"/>
      <c r="B36" s="42"/>
      <c r="C36" s="45" t="s">
        <v>48</v>
      </c>
      <c r="D36" s="45" t="s">
        <v>49</v>
      </c>
      <c r="E36" s="11">
        <v>14.7</v>
      </c>
      <c r="F36" s="11">
        <v>14.5</v>
      </c>
      <c r="G36" s="11">
        <v>18.1</v>
      </c>
      <c r="H36" s="11">
        <v>19.5</v>
      </c>
      <c r="I36" s="11">
        <v>12.3</v>
      </c>
      <c r="J36" s="89">
        <v>10.8</v>
      </c>
    </row>
    <row r="37" ht="18.75" spans="1:10">
      <c r="A37" s="44"/>
      <c r="B37" s="42"/>
      <c r="C37" s="46" t="s">
        <v>50</v>
      </c>
      <c r="D37" s="45" t="s">
        <v>51</v>
      </c>
      <c r="E37" s="11">
        <v>16.2</v>
      </c>
      <c r="F37" s="11">
        <v>16.5</v>
      </c>
      <c r="G37" s="74">
        <v>10.5</v>
      </c>
      <c r="H37" s="11">
        <v>11.2</v>
      </c>
      <c r="I37" s="11">
        <v>10.1</v>
      </c>
      <c r="J37" s="89">
        <v>9.2</v>
      </c>
    </row>
    <row r="38" ht="14.25" spans="1:10">
      <c r="A38" s="44"/>
      <c r="B38" s="42"/>
      <c r="C38" s="47" t="s">
        <v>52</v>
      </c>
      <c r="D38" s="45" t="s">
        <v>53</v>
      </c>
      <c r="E38" s="74">
        <v>3.5</v>
      </c>
      <c r="F38" s="74">
        <v>3.2</v>
      </c>
      <c r="G38" s="74">
        <v>2.7</v>
      </c>
      <c r="H38" s="74">
        <v>1.9</v>
      </c>
      <c r="I38" s="11">
        <v>1.91</v>
      </c>
      <c r="J38" s="89">
        <v>2.04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9.35</v>
      </c>
      <c r="F40" s="11">
        <v>9.3</v>
      </c>
      <c r="G40" s="11">
        <v>9.3</v>
      </c>
      <c r="H40" s="11">
        <v>9.34</v>
      </c>
      <c r="I40" s="11">
        <v>9.3</v>
      </c>
      <c r="J40" s="89">
        <v>9.31</v>
      </c>
    </row>
    <row r="41" ht="15.75" spans="1:10">
      <c r="A41" s="44"/>
      <c r="B41" s="42"/>
      <c r="C41" s="45" t="s">
        <v>48</v>
      </c>
      <c r="D41" s="45" t="s">
        <v>56</v>
      </c>
      <c r="E41" s="11">
        <v>14.2</v>
      </c>
      <c r="F41" s="11">
        <v>14</v>
      </c>
      <c r="G41" s="11">
        <v>8.1</v>
      </c>
      <c r="H41" s="11">
        <v>8.7</v>
      </c>
      <c r="I41" s="11">
        <v>10</v>
      </c>
      <c r="J41" s="89">
        <v>9.7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43.9</v>
      </c>
      <c r="F43" s="11">
        <v>41.8</v>
      </c>
      <c r="G43" s="11">
        <v>37.2</v>
      </c>
      <c r="H43" s="11">
        <v>405</v>
      </c>
      <c r="I43" s="11">
        <v>39.1</v>
      </c>
      <c r="J43" s="89">
        <v>35.6</v>
      </c>
    </row>
    <row r="44" ht="18.75" spans="1:10">
      <c r="A44" s="44"/>
      <c r="B44" s="42"/>
      <c r="C44" s="46" t="s">
        <v>50</v>
      </c>
      <c r="D44" s="45" t="s">
        <v>61</v>
      </c>
      <c r="E44" s="11">
        <v>252</v>
      </c>
      <c r="F44" s="11">
        <v>271</v>
      </c>
      <c r="G44" s="11">
        <v>328.1</v>
      </c>
      <c r="H44" s="11">
        <v>240.3</v>
      </c>
      <c r="I44" s="11">
        <v>455</v>
      </c>
      <c r="J44" s="89">
        <v>428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14.9</v>
      </c>
      <c r="F45" s="11">
        <v>15.1</v>
      </c>
      <c r="G45" s="11">
        <v>8.5</v>
      </c>
      <c r="H45" s="11">
        <v>7.3</v>
      </c>
      <c r="I45" s="11">
        <v>9</v>
      </c>
      <c r="J45" s="89">
        <v>9.3</v>
      </c>
    </row>
    <row r="46" ht="18.75" spans="1:10">
      <c r="A46" s="44"/>
      <c r="B46" s="42"/>
      <c r="C46" s="46" t="s">
        <v>50</v>
      </c>
      <c r="D46" s="45" t="s">
        <v>51</v>
      </c>
      <c r="E46" s="11">
        <v>12.1</v>
      </c>
      <c r="F46" s="11">
        <v>12.6</v>
      </c>
      <c r="G46" s="11">
        <v>11.4</v>
      </c>
      <c r="H46" s="11">
        <v>12.2</v>
      </c>
      <c r="I46" s="11">
        <v>10.1</v>
      </c>
      <c r="J46" s="89">
        <v>9.1</v>
      </c>
    </row>
    <row r="47" ht="14.25" spans="1:10">
      <c r="A47" s="44"/>
      <c r="B47" s="42"/>
      <c r="C47" s="47" t="s">
        <v>52</v>
      </c>
      <c r="D47" s="45" t="s">
        <v>65</v>
      </c>
      <c r="E47" s="11">
        <v>1.8</v>
      </c>
      <c r="F47" s="11">
        <v>1.5</v>
      </c>
      <c r="G47" s="11">
        <v>1.9</v>
      </c>
      <c r="H47" s="11">
        <v>2.1</v>
      </c>
      <c r="I47" s="11">
        <v>1.3</v>
      </c>
      <c r="J47" s="89">
        <v>1.6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12.7</v>
      </c>
      <c r="F48" s="11">
        <v>13.2</v>
      </c>
      <c r="G48" s="11">
        <v>7.7</v>
      </c>
      <c r="H48" s="11">
        <v>7.4</v>
      </c>
      <c r="I48" s="11">
        <v>8.3</v>
      </c>
      <c r="J48" s="89">
        <v>8.8</v>
      </c>
    </row>
    <row r="49" ht="18.75" spans="1:10">
      <c r="A49" s="44"/>
      <c r="B49" s="42"/>
      <c r="C49" s="46" t="s">
        <v>50</v>
      </c>
      <c r="D49" s="45" t="s">
        <v>51</v>
      </c>
      <c r="E49" s="11">
        <v>17.8</v>
      </c>
      <c r="F49" s="11">
        <v>18.2</v>
      </c>
      <c r="G49" s="11">
        <v>6.9</v>
      </c>
      <c r="H49" s="11">
        <v>6.7</v>
      </c>
      <c r="I49" s="11">
        <v>10.7</v>
      </c>
      <c r="J49" s="89">
        <v>8.1</v>
      </c>
    </row>
    <row r="50" ht="14.25" spans="1:10">
      <c r="A50" s="44"/>
      <c r="B50" s="42"/>
      <c r="C50" s="47" t="s">
        <v>52</v>
      </c>
      <c r="D50" s="45" t="s">
        <v>65</v>
      </c>
      <c r="E50" s="11">
        <v>1.2</v>
      </c>
      <c r="F50" s="11">
        <v>1.3</v>
      </c>
      <c r="G50" s="11">
        <v>1.5</v>
      </c>
      <c r="H50" s="11">
        <v>1.7</v>
      </c>
      <c r="I50" s="11">
        <v>1.3</v>
      </c>
      <c r="J50" s="89">
        <v>1.4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7.7</v>
      </c>
      <c r="D56" s="50" t="s">
        <v>44</v>
      </c>
      <c r="E56" s="51">
        <v>79</v>
      </c>
      <c r="F56" s="50" t="s">
        <v>73</v>
      </c>
      <c r="G56" s="51">
        <v>84</v>
      </c>
      <c r="H56" s="50" t="s">
        <v>74</v>
      </c>
      <c r="I56" s="51">
        <v>0.1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>
        <v>36.6</v>
      </c>
      <c r="C59" s="56"/>
      <c r="D59" s="57">
        <v>42.1</v>
      </c>
      <c r="E59" s="56"/>
      <c r="F59" s="56">
        <v>44.6</v>
      </c>
      <c r="G59" s="78"/>
      <c r="H59" s="56">
        <v>48.4</v>
      </c>
      <c r="I59" s="56"/>
      <c r="J59" s="89">
        <v>30</v>
      </c>
      <c r="K59" s="89"/>
      <c r="L59" s="89">
        <v>31.6</v>
      </c>
      <c r="M59" s="89"/>
    </row>
    <row r="60" ht="18.75" spans="1:13">
      <c r="A60" s="55" t="s">
        <v>78</v>
      </c>
      <c r="B60" s="56">
        <v>33.8</v>
      </c>
      <c r="C60" s="56"/>
      <c r="D60" s="57">
        <v>37</v>
      </c>
      <c r="E60" s="56"/>
      <c r="F60" s="56">
        <v>39.3</v>
      </c>
      <c r="G60" s="78"/>
      <c r="H60" s="56">
        <v>39.2</v>
      </c>
      <c r="I60" s="56"/>
      <c r="J60" s="89"/>
      <c r="K60" s="89"/>
      <c r="L60" s="89"/>
      <c r="M60" s="89"/>
    </row>
    <row r="61" ht="18.75" spans="1:13">
      <c r="A61" s="55" t="s">
        <v>79</v>
      </c>
      <c r="B61" s="56"/>
      <c r="C61" s="56"/>
      <c r="D61" s="57">
        <v>21.3</v>
      </c>
      <c r="E61" s="56"/>
      <c r="F61" s="56"/>
      <c r="G61" s="78"/>
      <c r="H61" s="56"/>
      <c r="I61" s="56"/>
      <c r="J61" s="89">
        <v>24.8</v>
      </c>
      <c r="K61" s="89"/>
      <c r="L61" s="89">
        <v>27.7</v>
      </c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14.3</v>
      </c>
      <c r="D63" s="57"/>
      <c r="E63" s="56">
        <v>19.6</v>
      </c>
      <c r="F63" s="56"/>
      <c r="G63" s="78">
        <v>19.5</v>
      </c>
      <c r="H63" s="56"/>
      <c r="I63" s="56">
        <v>19.3</v>
      </c>
      <c r="J63" s="89"/>
      <c r="K63" s="89">
        <v>19.9</v>
      </c>
      <c r="M63" s="89">
        <v>20.2</v>
      </c>
    </row>
    <row r="64" ht="18.75" spans="1:13">
      <c r="A64" s="60" t="s">
        <v>81</v>
      </c>
      <c r="B64" s="56"/>
      <c r="C64" s="56">
        <v>8.1</v>
      </c>
      <c r="D64" s="57"/>
      <c r="E64" s="56">
        <v>7.8</v>
      </c>
      <c r="F64" s="56"/>
      <c r="G64" s="79">
        <v>7.5</v>
      </c>
      <c r="H64" s="56"/>
      <c r="I64" s="56">
        <v>7.65</v>
      </c>
      <c r="J64" s="89"/>
      <c r="K64" s="89"/>
      <c r="L64" s="89"/>
      <c r="M64" s="89">
        <v>9.8</v>
      </c>
    </row>
    <row r="65" ht="18.75" spans="1:13">
      <c r="A65" s="60" t="s">
        <v>82</v>
      </c>
      <c r="B65" s="56"/>
      <c r="C65" s="56">
        <v>50.3</v>
      </c>
      <c r="D65" s="57"/>
      <c r="E65" s="56"/>
      <c r="F65" s="56"/>
      <c r="G65" s="78">
        <v>22.3</v>
      </c>
      <c r="H65" s="56"/>
      <c r="I65" s="56">
        <v>22.1</v>
      </c>
      <c r="J65" s="89"/>
      <c r="K65" s="89">
        <v>24.8</v>
      </c>
      <c r="M65" s="89">
        <v>25.7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2.7</v>
      </c>
      <c r="C67" s="56">
        <v>11.7</v>
      </c>
      <c r="D67" s="57">
        <v>2.5</v>
      </c>
      <c r="E67" s="56">
        <v>11.9</v>
      </c>
      <c r="F67" s="56">
        <v>1.84</v>
      </c>
      <c r="G67" s="78">
        <v>12.1</v>
      </c>
      <c r="H67" s="56">
        <v>1.7</v>
      </c>
      <c r="I67" s="56">
        <v>11.7</v>
      </c>
      <c r="J67" s="89">
        <v>2.7</v>
      </c>
      <c r="K67" s="89">
        <v>12.1</v>
      </c>
      <c r="L67" s="89">
        <v>2.1</v>
      </c>
      <c r="M67" s="89">
        <v>10.3</v>
      </c>
    </row>
    <row r="68" ht="18.75" spans="1:13">
      <c r="A68" s="96" t="s">
        <v>84</v>
      </c>
      <c r="B68" s="56">
        <v>2.3</v>
      </c>
      <c r="C68" s="56">
        <v>10.2</v>
      </c>
      <c r="D68" s="57">
        <v>2</v>
      </c>
      <c r="E68" s="56">
        <v>9.8</v>
      </c>
      <c r="F68" s="56">
        <v>1.28</v>
      </c>
      <c r="G68" s="78">
        <v>10.09</v>
      </c>
      <c r="H68" s="56">
        <v>1.4</v>
      </c>
      <c r="I68" s="56">
        <v>9.9</v>
      </c>
      <c r="J68" s="89">
        <v>1.9</v>
      </c>
      <c r="K68" s="89">
        <v>9.8</v>
      </c>
      <c r="L68" s="89">
        <v>2</v>
      </c>
      <c r="M68" s="89">
        <v>9.8</v>
      </c>
    </row>
    <row r="69" ht="18.75" spans="1:13">
      <c r="A69" s="96" t="s">
        <v>85</v>
      </c>
      <c r="B69" s="56">
        <v>1.9</v>
      </c>
      <c r="C69" s="56">
        <v>8.4</v>
      </c>
      <c r="D69" s="57"/>
      <c r="E69" s="56"/>
      <c r="F69" s="56">
        <v>1.6</v>
      </c>
      <c r="G69" s="78">
        <v>8.7</v>
      </c>
      <c r="H69" s="56">
        <v>1.8</v>
      </c>
      <c r="I69" s="56">
        <v>8.4</v>
      </c>
      <c r="J69" s="89">
        <v>1.6</v>
      </c>
      <c r="K69" s="89">
        <v>8.6</v>
      </c>
      <c r="L69" s="89">
        <v>1.7</v>
      </c>
      <c r="M69" s="89">
        <v>8.8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3" verticalDpi="20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F22" sqref="F22:H2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122</v>
      </c>
      <c r="D2" s="6"/>
      <c r="E2" s="6"/>
      <c r="F2" s="61" t="s">
        <v>221</v>
      </c>
      <c r="G2" s="61"/>
      <c r="H2" s="61"/>
      <c r="I2" s="81" t="s">
        <v>124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67300</v>
      </c>
      <c r="D4" s="11"/>
      <c r="E4" s="11"/>
      <c r="F4" s="11">
        <v>68250</v>
      </c>
      <c r="G4" s="11"/>
      <c r="H4" s="11"/>
      <c r="I4" s="11">
        <v>69150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66980</v>
      </c>
      <c r="D5" s="11"/>
      <c r="E5" s="11"/>
      <c r="F5" s="11">
        <v>67950</v>
      </c>
      <c r="G5" s="11"/>
      <c r="H5" s="11"/>
      <c r="I5" s="11">
        <v>69450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C4-'20日'!I4</f>
        <v>1090</v>
      </c>
      <c r="D6" s="13"/>
      <c r="E6" s="13"/>
      <c r="F6" s="63">
        <f>F4-C4</f>
        <v>950</v>
      </c>
      <c r="G6" s="64"/>
      <c r="H6" s="65"/>
      <c r="I6" s="63">
        <f>I4-F4</f>
        <v>900</v>
      </c>
      <c r="J6" s="64"/>
      <c r="K6" s="65"/>
      <c r="L6" s="85">
        <f>C6+F6+I6</f>
        <v>2940</v>
      </c>
      <c r="M6" s="85">
        <f>C7+F7+I7</f>
        <v>3600</v>
      </c>
    </row>
    <row r="7" ht="21.95" customHeight="1" spans="1:13">
      <c r="A7" s="9"/>
      <c r="B7" s="12" t="s">
        <v>8</v>
      </c>
      <c r="C7" s="13">
        <f>C5-'20日'!I5</f>
        <v>1130</v>
      </c>
      <c r="D7" s="13"/>
      <c r="E7" s="13"/>
      <c r="F7" s="63">
        <f>F5-C5</f>
        <v>970</v>
      </c>
      <c r="G7" s="64"/>
      <c r="H7" s="65"/>
      <c r="I7" s="63">
        <f>I5-F5</f>
        <v>1500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29</v>
      </c>
      <c r="D9" s="11"/>
      <c r="E9" s="11"/>
      <c r="F9" s="11">
        <v>31</v>
      </c>
      <c r="G9" s="11"/>
      <c r="H9" s="11"/>
      <c r="I9" s="11">
        <v>38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29</v>
      </c>
      <c r="D10" s="11"/>
      <c r="E10" s="11"/>
      <c r="F10" s="11">
        <v>31</v>
      </c>
      <c r="G10" s="11"/>
      <c r="H10" s="11"/>
      <c r="I10" s="11">
        <v>38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500</v>
      </c>
      <c r="D15" s="11">
        <v>460</v>
      </c>
      <c r="E15" s="11">
        <v>420</v>
      </c>
      <c r="F15" s="11">
        <v>420</v>
      </c>
      <c r="G15" s="11">
        <v>390</v>
      </c>
      <c r="H15" s="11">
        <v>360</v>
      </c>
      <c r="I15" s="11">
        <v>360</v>
      </c>
      <c r="J15" s="11">
        <v>330</v>
      </c>
      <c r="K15" s="11">
        <v>270</v>
      </c>
    </row>
    <row r="16" ht="21.95" customHeight="1" spans="1:11">
      <c r="A16" s="18"/>
      <c r="B16" s="19" t="s">
        <v>20</v>
      </c>
      <c r="C16" s="20" t="s">
        <v>21</v>
      </c>
      <c r="D16" s="20"/>
      <c r="E16" s="20"/>
      <c r="F16" s="20" t="s">
        <v>21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450</v>
      </c>
      <c r="D21" s="11">
        <v>410</v>
      </c>
      <c r="E21" s="11">
        <v>370</v>
      </c>
      <c r="F21" s="11">
        <v>370</v>
      </c>
      <c r="G21" s="11">
        <v>300</v>
      </c>
      <c r="H21" s="11">
        <v>530</v>
      </c>
      <c r="I21" s="11">
        <v>530</v>
      </c>
      <c r="J21" s="11">
        <v>480</v>
      </c>
      <c r="K21" s="11">
        <v>430</v>
      </c>
    </row>
    <row r="22" ht="21.95" customHeight="1" spans="1:11">
      <c r="A22" s="14"/>
      <c r="B22" s="19" t="s">
        <v>25</v>
      </c>
      <c r="C22" s="20" t="s">
        <v>26</v>
      </c>
      <c r="D22" s="20"/>
      <c r="E22" s="20"/>
      <c r="F22" s="20" t="s">
        <v>189</v>
      </c>
      <c r="G22" s="20"/>
      <c r="H22" s="20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1700</v>
      </c>
      <c r="D23" s="11"/>
      <c r="E23" s="11"/>
      <c r="F23" s="11">
        <v>1450</v>
      </c>
      <c r="G23" s="11"/>
      <c r="H23" s="11"/>
      <c r="I23" s="11">
        <v>1450</v>
      </c>
      <c r="J23" s="11"/>
      <c r="K23" s="11"/>
    </row>
    <row r="24" ht="21.95" customHeight="1" spans="1:11">
      <c r="A24" s="23"/>
      <c r="B24" s="24" t="s">
        <v>29</v>
      </c>
      <c r="C24" s="11">
        <v>2140</v>
      </c>
      <c r="D24" s="11"/>
      <c r="E24" s="11"/>
      <c r="F24" s="11">
        <v>1960</v>
      </c>
      <c r="G24" s="11"/>
      <c r="H24" s="11"/>
      <c r="I24" s="11">
        <v>1960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15</v>
      </c>
      <c r="D25" s="11"/>
      <c r="E25" s="11"/>
      <c r="F25" s="11">
        <v>15</v>
      </c>
      <c r="G25" s="11"/>
      <c r="H25" s="11"/>
      <c r="I25" s="11">
        <v>15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111" t="s">
        <v>222</v>
      </c>
      <c r="D28" s="28"/>
      <c r="E28" s="66"/>
      <c r="F28" s="27" t="s">
        <v>223</v>
      </c>
      <c r="G28" s="28"/>
      <c r="H28" s="66"/>
      <c r="I28" s="27" t="s">
        <v>224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ht="20.25" customHeight="1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customHeight="1" spans="1:11">
      <c r="A31" s="37" t="s">
        <v>35</v>
      </c>
      <c r="B31" s="38"/>
      <c r="C31" s="39" t="s">
        <v>129</v>
      </c>
      <c r="D31" s="40"/>
      <c r="E31" s="69"/>
      <c r="F31" s="39" t="s">
        <v>181</v>
      </c>
      <c r="G31" s="40"/>
      <c r="H31" s="69"/>
      <c r="I31" s="39" t="s">
        <v>98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9.36</v>
      </c>
      <c r="F35" s="11">
        <v>9.38</v>
      </c>
      <c r="G35" s="11">
        <v>9.42</v>
      </c>
      <c r="H35" s="11">
        <v>9.37</v>
      </c>
      <c r="I35" s="11">
        <v>9.31</v>
      </c>
      <c r="J35" s="89">
        <v>9.37</v>
      </c>
    </row>
    <row r="36" ht="15.75" spans="1:10">
      <c r="A36" s="44"/>
      <c r="B36" s="42"/>
      <c r="C36" s="45" t="s">
        <v>48</v>
      </c>
      <c r="D36" s="45" t="s">
        <v>49</v>
      </c>
      <c r="E36" s="11">
        <v>9.41</v>
      </c>
      <c r="F36" s="11">
        <v>9.44</v>
      </c>
      <c r="G36" s="11">
        <v>17.5</v>
      </c>
      <c r="H36" s="11">
        <v>18.7</v>
      </c>
      <c r="I36" s="11">
        <v>7.56</v>
      </c>
      <c r="J36" s="89">
        <v>7.81</v>
      </c>
    </row>
    <row r="37" ht="18.75" spans="1:10">
      <c r="A37" s="44"/>
      <c r="B37" s="42"/>
      <c r="C37" s="46" t="s">
        <v>50</v>
      </c>
      <c r="D37" s="45" t="s">
        <v>51</v>
      </c>
      <c r="E37" s="11">
        <v>15</v>
      </c>
      <c r="F37" s="11">
        <v>14.8</v>
      </c>
      <c r="G37" s="11">
        <v>10.5</v>
      </c>
      <c r="H37" s="11">
        <v>11.6</v>
      </c>
      <c r="I37" s="11">
        <v>11.8</v>
      </c>
      <c r="J37" s="89">
        <v>15.2</v>
      </c>
    </row>
    <row r="38" ht="14.25" spans="1:10">
      <c r="A38" s="44"/>
      <c r="B38" s="42"/>
      <c r="C38" s="47" t="s">
        <v>52</v>
      </c>
      <c r="D38" s="45" t="s">
        <v>53</v>
      </c>
      <c r="E38" s="74">
        <v>3.4</v>
      </c>
      <c r="F38" s="74">
        <v>3.4</v>
      </c>
      <c r="G38" s="74">
        <v>2.2</v>
      </c>
      <c r="H38" s="74">
        <v>1.7</v>
      </c>
      <c r="I38" s="11">
        <v>7.34</v>
      </c>
      <c r="J38" s="89">
        <v>3.07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9.21</v>
      </c>
      <c r="F40" s="11">
        <v>9.23</v>
      </c>
      <c r="G40" s="11">
        <v>9.26</v>
      </c>
      <c r="H40" s="11">
        <v>9.22</v>
      </c>
      <c r="I40" s="11">
        <v>9.08</v>
      </c>
      <c r="J40" s="89">
        <v>9.27</v>
      </c>
    </row>
    <row r="41" ht="15.75" spans="1:10">
      <c r="A41" s="44"/>
      <c r="B41" s="42"/>
      <c r="C41" s="45" t="s">
        <v>48</v>
      </c>
      <c r="D41" s="45" t="s">
        <v>56</v>
      </c>
      <c r="E41" s="11">
        <v>10</v>
      </c>
      <c r="F41" s="11">
        <v>10.3</v>
      </c>
      <c r="G41" s="11">
        <v>7.9</v>
      </c>
      <c r="H41" s="11">
        <v>7.9</v>
      </c>
      <c r="I41" s="11">
        <v>6.44</v>
      </c>
      <c r="J41" s="89">
        <v>6.9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33</v>
      </c>
      <c r="F43" s="11">
        <v>33.2</v>
      </c>
      <c r="G43" s="11">
        <v>35.7</v>
      </c>
      <c r="H43" s="11">
        <v>39.1</v>
      </c>
      <c r="I43" s="11">
        <v>33.5</v>
      </c>
      <c r="J43" s="89">
        <v>37.1</v>
      </c>
    </row>
    <row r="44" ht="18.75" spans="1:10">
      <c r="A44" s="44"/>
      <c r="B44" s="42"/>
      <c r="C44" s="46" t="s">
        <v>50</v>
      </c>
      <c r="D44" s="45" t="s">
        <v>61</v>
      </c>
      <c r="E44" s="11">
        <v>286</v>
      </c>
      <c r="F44" s="11">
        <v>261</v>
      </c>
      <c r="G44" s="11">
        <v>249.7</v>
      </c>
      <c r="H44" s="11">
        <v>253.9</v>
      </c>
      <c r="I44" s="11">
        <v>243</v>
      </c>
      <c r="J44" s="89">
        <v>172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10.5</v>
      </c>
      <c r="F45" s="11">
        <v>11</v>
      </c>
      <c r="G45" s="11">
        <v>9.7</v>
      </c>
      <c r="H45" s="11">
        <v>8.05</v>
      </c>
      <c r="I45" s="11">
        <v>9.02</v>
      </c>
      <c r="J45" s="89">
        <v>8.9</v>
      </c>
    </row>
    <row r="46" ht="18.75" spans="1:10">
      <c r="A46" s="44"/>
      <c r="B46" s="42"/>
      <c r="C46" s="46" t="s">
        <v>50</v>
      </c>
      <c r="D46" s="45" t="s">
        <v>51</v>
      </c>
      <c r="E46" s="11">
        <v>12.2</v>
      </c>
      <c r="F46" s="11">
        <v>10.1</v>
      </c>
      <c r="G46" s="11">
        <v>11.2</v>
      </c>
      <c r="H46" s="11">
        <v>10.7</v>
      </c>
      <c r="I46" s="11">
        <v>9.8</v>
      </c>
      <c r="J46" s="89">
        <v>11.7</v>
      </c>
    </row>
    <row r="47" ht="14.25" spans="1:10">
      <c r="A47" s="44"/>
      <c r="B47" s="42"/>
      <c r="C47" s="47" t="s">
        <v>52</v>
      </c>
      <c r="D47" s="45" t="s">
        <v>65</v>
      </c>
      <c r="E47" s="11">
        <v>2.4</v>
      </c>
      <c r="F47" s="11">
        <v>2.1</v>
      </c>
      <c r="G47" s="11">
        <v>3.1</v>
      </c>
      <c r="H47" s="11">
        <v>2.1</v>
      </c>
      <c r="I47" s="11">
        <v>0.58</v>
      </c>
      <c r="J47" s="89">
        <v>1.23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9.9</v>
      </c>
      <c r="F48" s="11">
        <v>9.9</v>
      </c>
      <c r="G48" s="11">
        <v>8.4</v>
      </c>
      <c r="H48" s="11">
        <v>9.4</v>
      </c>
      <c r="I48" s="11">
        <v>9.4</v>
      </c>
      <c r="J48" s="89">
        <v>9.81</v>
      </c>
    </row>
    <row r="49" ht="18.75" spans="1:10">
      <c r="A49" s="44"/>
      <c r="B49" s="42"/>
      <c r="C49" s="46" t="s">
        <v>50</v>
      </c>
      <c r="D49" s="45" t="s">
        <v>51</v>
      </c>
      <c r="E49" s="11">
        <v>12.4</v>
      </c>
      <c r="F49" s="11">
        <v>10</v>
      </c>
      <c r="G49" s="11">
        <v>8.26</v>
      </c>
      <c r="H49" s="11">
        <v>9.2</v>
      </c>
      <c r="I49" s="11">
        <v>12.2</v>
      </c>
      <c r="J49" s="89">
        <v>14.98</v>
      </c>
    </row>
    <row r="50" ht="14.25" spans="1:10">
      <c r="A50" s="44"/>
      <c r="B50" s="42"/>
      <c r="C50" s="47" t="s">
        <v>52</v>
      </c>
      <c r="D50" s="45" t="s">
        <v>65</v>
      </c>
      <c r="E50" s="11">
        <v>1.5</v>
      </c>
      <c r="F50" s="11">
        <v>1.6</v>
      </c>
      <c r="G50" s="11">
        <v>2.5</v>
      </c>
      <c r="H50" s="11">
        <v>2.5</v>
      </c>
      <c r="I50" s="11">
        <v>0.49</v>
      </c>
      <c r="J50" s="89">
        <v>0.72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7.88</v>
      </c>
      <c r="D56" s="50" t="s">
        <v>44</v>
      </c>
      <c r="E56" s="51">
        <v>80</v>
      </c>
      <c r="F56" s="50" t="s">
        <v>73</v>
      </c>
      <c r="G56" s="51">
        <v>85</v>
      </c>
      <c r="H56" s="50" t="s">
        <v>74</v>
      </c>
      <c r="I56" s="51">
        <v>0.05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>
        <v>34.1</v>
      </c>
      <c r="C59" s="56"/>
      <c r="D59" s="57"/>
      <c r="E59" s="56"/>
      <c r="F59" s="56"/>
      <c r="G59" s="78"/>
      <c r="H59" s="56"/>
      <c r="I59" s="56"/>
      <c r="J59" s="89"/>
      <c r="K59" s="89"/>
      <c r="L59" s="89">
        <v>42.61</v>
      </c>
      <c r="M59" s="89"/>
    </row>
    <row r="60" ht="18.75" spans="1:13">
      <c r="A60" s="55" t="s">
        <v>78</v>
      </c>
      <c r="B60" s="56"/>
      <c r="C60" s="56"/>
      <c r="D60" s="57">
        <v>66.2</v>
      </c>
      <c r="E60" s="56"/>
      <c r="F60" s="56">
        <v>34.1</v>
      </c>
      <c r="G60" s="78"/>
      <c r="H60" s="56">
        <v>29.2</v>
      </c>
      <c r="I60" s="56"/>
      <c r="J60" s="89">
        <v>35.3</v>
      </c>
      <c r="K60" s="89"/>
      <c r="L60" s="89"/>
      <c r="M60" s="89"/>
    </row>
    <row r="61" ht="18.75" spans="1:13">
      <c r="A61" s="55" t="s">
        <v>79</v>
      </c>
      <c r="B61" s="56">
        <v>30.2</v>
      </c>
      <c r="C61" s="56"/>
      <c r="D61" s="57">
        <v>31.2</v>
      </c>
      <c r="E61" s="56"/>
      <c r="F61" s="56">
        <v>31.4</v>
      </c>
      <c r="G61" s="78"/>
      <c r="H61" s="56">
        <v>29.8</v>
      </c>
      <c r="I61" s="56"/>
      <c r="J61" s="89">
        <v>33.5</v>
      </c>
      <c r="K61" s="89"/>
      <c r="L61" s="89">
        <v>47.1</v>
      </c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19.4</v>
      </c>
      <c r="D63" s="57"/>
      <c r="E63" s="56"/>
      <c r="F63" s="56"/>
      <c r="G63" s="78">
        <v>15.2</v>
      </c>
      <c r="H63" s="56"/>
      <c r="I63" s="56">
        <v>9.3</v>
      </c>
      <c r="J63" s="89"/>
      <c r="K63" s="89">
        <v>7.87</v>
      </c>
      <c r="M63" s="89">
        <v>7.91</v>
      </c>
    </row>
    <row r="64" ht="18.75" spans="1:13">
      <c r="A64" s="60" t="s">
        <v>81</v>
      </c>
      <c r="B64" s="56"/>
      <c r="C64" s="56">
        <v>7.1</v>
      </c>
      <c r="D64" s="57"/>
      <c r="E64" s="56">
        <v>7.4</v>
      </c>
      <c r="F64" s="56"/>
      <c r="G64" s="79">
        <v>7.1</v>
      </c>
      <c r="H64" s="56"/>
      <c r="I64" s="56">
        <v>6.9</v>
      </c>
      <c r="J64" s="89"/>
      <c r="K64" s="89">
        <v>6.95</v>
      </c>
      <c r="L64" s="89"/>
      <c r="M64" s="89">
        <v>6.8</v>
      </c>
    </row>
    <row r="65" ht="18.75" spans="1:13">
      <c r="A65" s="60" t="s">
        <v>82</v>
      </c>
      <c r="B65" s="56"/>
      <c r="C65" s="56">
        <v>24.5</v>
      </c>
      <c r="D65" s="57"/>
      <c r="E65" s="56">
        <v>26.2</v>
      </c>
      <c r="F65" s="56"/>
      <c r="G65" s="78">
        <v>41.5</v>
      </c>
      <c r="H65" s="56"/>
      <c r="I65" s="56">
        <v>13.8</v>
      </c>
      <c r="J65" s="89"/>
      <c r="K65" s="89">
        <v>21.37</v>
      </c>
      <c r="M65" s="89">
        <v>37.2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2.3</v>
      </c>
      <c r="C67" s="56">
        <v>11.9</v>
      </c>
      <c r="D67" s="57">
        <v>2.5</v>
      </c>
      <c r="E67" s="56">
        <v>11.7</v>
      </c>
      <c r="F67" s="56">
        <v>1.8</v>
      </c>
      <c r="G67" s="78">
        <v>12.04</v>
      </c>
      <c r="H67" s="56">
        <v>2.6</v>
      </c>
      <c r="I67" s="56">
        <v>11.7</v>
      </c>
      <c r="J67" s="89">
        <v>2.56</v>
      </c>
      <c r="K67" s="89">
        <v>12.15</v>
      </c>
      <c r="L67" s="89">
        <v>2.7</v>
      </c>
      <c r="M67" s="89">
        <v>12.38</v>
      </c>
    </row>
    <row r="68" ht="18.75" spans="1:13">
      <c r="A68" s="96" t="s">
        <v>84</v>
      </c>
      <c r="B68" s="97">
        <v>2.2</v>
      </c>
      <c r="C68" s="56">
        <v>10.2</v>
      </c>
      <c r="D68" s="57">
        <v>1.7</v>
      </c>
      <c r="E68" s="56">
        <v>10.9</v>
      </c>
      <c r="F68" s="56">
        <v>1.71</v>
      </c>
      <c r="G68" s="78">
        <v>9.8</v>
      </c>
      <c r="H68" s="56">
        <v>1.8</v>
      </c>
      <c r="I68" s="56">
        <v>9.9</v>
      </c>
      <c r="J68" s="89">
        <v>2.03</v>
      </c>
      <c r="K68" s="89">
        <v>10.13</v>
      </c>
      <c r="L68" s="89">
        <v>1.9</v>
      </c>
      <c r="M68" s="89">
        <v>10.49</v>
      </c>
    </row>
    <row r="69" ht="18.75" spans="1:13">
      <c r="A69" s="96" t="s">
        <v>85</v>
      </c>
      <c r="B69" s="97">
        <v>1.8</v>
      </c>
      <c r="C69" s="56">
        <v>8.4</v>
      </c>
      <c r="D69" s="57">
        <v>1.4</v>
      </c>
      <c r="E69" s="56">
        <v>8.7</v>
      </c>
      <c r="F69" s="56">
        <v>1.42</v>
      </c>
      <c r="G69" s="78">
        <v>9.05</v>
      </c>
      <c r="H69" s="56">
        <v>1.2</v>
      </c>
      <c r="I69" s="56">
        <v>8.3</v>
      </c>
      <c r="J69" s="89">
        <v>1.27</v>
      </c>
      <c r="K69" s="89">
        <v>8.4</v>
      </c>
      <c r="L69" s="89">
        <v>1.8</v>
      </c>
      <c r="M69" s="89">
        <v>8.44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3" verticalDpi="20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52" workbookViewId="0">
      <selection activeCell="H67" sqref="H67:H6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139</v>
      </c>
      <c r="D2" s="6"/>
      <c r="E2" s="6"/>
      <c r="F2" s="61" t="s">
        <v>140</v>
      </c>
      <c r="G2" s="61"/>
      <c r="H2" s="61"/>
      <c r="I2" s="81" t="s">
        <v>225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73660</v>
      </c>
      <c r="D4" s="11"/>
      <c r="E4" s="11"/>
      <c r="F4" s="11">
        <v>74830</v>
      </c>
      <c r="G4" s="11"/>
      <c r="H4" s="11"/>
      <c r="I4" s="11">
        <v>76000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73620</v>
      </c>
      <c r="D5" s="11"/>
      <c r="E5" s="11"/>
      <c r="F5" s="11">
        <v>74800</v>
      </c>
      <c r="G5" s="11"/>
      <c r="H5" s="11"/>
      <c r="I5" s="11">
        <v>75750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C4-'22日'!I4</f>
        <v>1100</v>
      </c>
      <c r="D6" s="13"/>
      <c r="E6" s="13"/>
      <c r="F6" s="63">
        <f>F4-C4</f>
        <v>1170</v>
      </c>
      <c r="G6" s="64"/>
      <c r="H6" s="65"/>
      <c r="I6" s="63">
        <f>I4-F4</f>
        <v>1170</v>
      </c>
      <c r="J6" s="64"/>
      <c r="K6" s="65"/>
      <c r="L6" s="85">
        <f>C6+F6+I6</f>
        <v>3440</v>
      </c>
      <c r="M6" s="85">
        <f>C7+F7+I7</f>
        <v>3110</v>
      </c>
    </row>
    <row r="7" ht="21.95" customHeight="1" spans="1:13">
      <c r="A7" s="9"/>
      <c r="B7" s="12" t="s">
        <v>8</v>
      </c>
      <c r="C7" s="13">
        <f>C5-'22日'!I5</f>
        <v>980</v>
      </c>
      <c r="D7" s="13"/>
      <c r="E7" s="13"/>
      <c r="F7" s="63">
        <f>F5-C5</f>
        <v>1180</v>
      </c>
      <c r="G7" s="64"/>
      <c r="H7" s="65"/>
      <c r="I7" s="63">
        <f>I5-F5</f>
        <v>950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33</v>
      </c>
      <c r="D9" s="11"/>
      <c r="E9" s="11"/>
      <c r="F9" s="11">
        <v>31</v>
      </c>
      <c r="G9" s="11"/>
      <c r="H9" s="11"/>
      <c r="I9" s="11">
        <v>37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33</v>
      </c>
      <c r="D10" s="11"/>
      <c r="E10" s="11"/>
      <c r="F10" s="11">
        <v>31</v>
      </c>
      <c r="G10" s="11"/>
      <c r="H10" s="11"/>
      <c r="I10" s="11">
        <v>37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390</v>
      </c>
      <c r="D15" s="11">
        <v>340</v>
      </c>
      <c r="E15" s="11">
        <v>310</v>
      </c>
      <c r="F15" s="11">
        <v>310</v>
      </c>
      <c r="G15" s="11">
        <v>270</v>
      </c>
      <c r="H15" s="11">
        <v>550</v>
      </c>
      <c r="I15" s="11">
        <v>550</v>
      </c>
      <c r="J15" s="11">
        <v>510</v>
      </c>
      <c r="K15" s="11">
        <v>470</v>
      </c>
    </row>
    <row r="16" ht="39.75" customHeight="1" spans="1:11">
      <c r="A16" s="18"/>
      <c r="B16" s="19" t="s">
        <v>20</v>
      </c>
      <c r="C16" s="20" t="s">
        <v>21</v>
      </c>
      <c r="D16" s="20"/>
      <c r="E16" s="20"/>
      <c r="F16" s="20" t="s">
        <v>226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450</v>
      </c>
      <c r="D21" s="11">
        <v>400</v>
      </c>
      <c r="E21" s="11">
        <v>360</v>
      </c>
      <c r="F21" s="11">
        <v>360</v>
      </c>
      <c r="G21" s="11">
        <v>320</v>
      </c>
      <c r="H21" s="11">
        <v>550</v>
      </c>
      <c r="I21" s="11">
        <v>540</v>
      </c>
      <c r="J21" s="11">
        <v>490</v>
      </c>
      <c r="K21" s="11">
        <v>440</v>
      </c>
    </row>
    <row r="22" ht="39.75" customHeight="1" spans="1:11">
      <c r="A22" s="14"/>
      <c r="B22" s="19" t="s">
        <v>25</v>
      </c>
      <c r="C22" s="20" t="s">
        <v>26</v>
      </c>
      <c r="D22" s="20"/>
      <c r="E22" s="20"/>
      <c r="F22" s="20" t="s">
        <v>227</v>
      </c>
      <c r="G22" s="20"/>
      <c r="H22" s="20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910</v>
      </c>
      <c r="D23" s="11"/>
      <c r="E23" s="11"/>
      <c r="F23" s="11">
        <v>800</v>
      </c>
      <c r="G23" s="11"/>
      <c r="H23" s="11"/>
      <c r="I23" s="11">
        <v>680</v>
      </c>
      <c r="J23" s="11"/>
      <c r="K23" s="11"/>
    </row>
    <row r="24" ht="21.95" customHeight="1" spans="1:11">
      <c r="A24" s="23"/>
      <c r="B24" s="24" t="s">
        <v>29</v>
      </c>
      <c r="C24" s="11">
        <v>1580</v>
      </c>
      <c r="D24" s="11"/>
      <c r="E24" s="11"/>
      <c r="F24" s="11">
        <v>1480</v>
      </c>
      <c r="G24" s="11"/>
      <c r="H24" s="11"/>
      <c r="I24" s="11">
        <v>1480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15</v>
      </c>
      <c r="D25" s="11"/>
      <c r="E25" s="11"/>
      <c r="F25" s="11">
        <v>14</v>
      </c>
      <c r="G25" s="11"/>
      <c r="H25" s="11"/>
      <c r="I25" s="11">
        <v>14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 t="s">
        <v>228</v>
      </c>
      <c r="D28" s="28"/>
      <c r="E28" s="66"/>
      <c r="F28" s="27" t="s">
        <v>229</v>
      </c>
      <c r="G28" s="28"/>
      <c r="H28" s="66"/>
      <c r="I28" s="27" t="s">
        <v>230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ht="20.25" customHeight="1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customHeight="1" spans="1:11">
      <c r="A31" s="37" t="s">
        <v>35</v>
      </c>
      <c r="B31" s="38"/>
      <c r="C31" s="39" t="s">
        <v>231</v>
      </c>
      <c r="D31" s="40"/>
      <c r="E31" s="69"/>
      <c r="F31" s="39" t="s">
        <v>129</v>
      </c>
      <c r="G31" s="40"/>
      <c r="H31" s="69"/>
      <c r="I31" s="39" t="s">
        <v>208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9.25</v>
      </c>
      <c r="F35" s="11">
        <v>9.2</v>
      </c>
      <c r="G35" s="11">
        <v>9.38</v>
      </c>
      <c r="H35" s="11">
        <v>9.36</v>
      </c>
      <c r="I35" s="11">
        <v>9.28</v>
      </c>
      <c r="J35" s="89">
        <v>9.34</v>
      </c>
    </row>
    <row r="36" ht="15.75" spans="1:10">
      <c r="A36" s="44"/>
      <c r="B36" s="42"/>
      <c r="C36" s="45" t="s">
        <v>48</v>
      </c>
      <c r="D36" s="45" t="s">
        <v>49</v>
      </c>
      <c r="E36" s="11">
        <v>9.42</v>
      </c>
      <c r="F36" s="11">
        <v>8.89</v>
      </c>
      <c r="G36" s="11">
        <v>9.51</v>
      </c>
      <c r="H36" s="11">
        <v>9.34</v>
      </c>
      <c r="I36" s="11">
        <v>12.2</v>
      </c>
      <c r="J36" s="89">
        <v>11.6</v>
      </c>
    </row>
    <row r="37" ht="18.75" spans="1:10">
      <c r="A37" s="44"/>
      <c r="B37" s="42"/>
      <c r="C37" s="46" t="s">
        <v>50</v>
      </c>
      <c r="D37" s="45" t="s">
        <v>51</v>
      </c>
      <c r="E37" s="11">
        <v>12.54</v>
      </c>
      <c r="F37" s="11">
        <v>11.6</v>
      </c>
      <c r="G37" s="74">
        <v>13.2</v>
      </c>
      <c r="H37" s="11">
        <v>14</v>
      </c>
      <c r="I37" s="11">
        <v>13.7</v>
      </c>
      <c r="J37" s="89">
        <v>13.5</v>
      </c>
    </row>
    <row r="38" ht="14.25" spans="1:10">
      <c r="A38" s="44"/>
      <c r="B38" s="42"/>
      <c r="C38" s="47" t="s">
        <v>52</v>
      </c>
      <c r="D38" s="45" t="s">
        <v>53</v>
      </c>
      <c r="E38" s="74">
        <v>6.07</v>
      </c>
      <c r="F38" s="74">
        <v>4.97</v>
      </c>
      <c r="G38" s="74">
        <v>5.55</v>
      </c>
      <c r="H38" s="74">
        <v>5.12</v>
      </c>
      <c r="I38" s="11">
        <v>5.2</v>
      </c>
      <c r="J38" s="89">
        <v>5.5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9.3</v>
      </c>
      <c r="F40" s="11">
        <v>9.27</v>
      </c>
      <c r="G40" s="11">
        <v>9.25</v>
      </c>
      <c r="H40" s="11">
        <v>9.27</v>
      </c>
      <c r="I40" s="11">
        <v>9.2</v>
      </c>
      <c r="J40" s="89">
        <v>9.32</v>
      </c>
    </row>
    <row r="41" ht="15.75" spans="1:10">
      <c r="A41" s="44"/>
      <c r="B41" s="42"/>
      <c r="C41" s="45" t="s">
        <v>48</v>
      </c>
      <c r="D41" s="45" t="s">
        <v>56</v>
      </c>
      <c r="E41" s="11">
        <v>9.73</v>
      </c>
      <c r="F41" s="11">
        <v>8.97</v>
      </c>
      <c r="G41" s="11">
        <v>9.32</v>
      </c>
      <c r="H41" s="11">
        <v>9.35</v>
      </c>
      <c r="I41" s="11">
        <v>12.9</v>
      </c>
      <c r="J41" s="89">
        <v>12.7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47.9</v>
      </c>
      <c r="F43" s="11">
        <v>54.5</v>
      </c>
      <c r="G43" s="11">
        <v>36.3</v>
      </c>
      <c r="H43" s="11">
        <v>34.6</v>
      </c>
      <c r="I43" s="11">
        <v>21.7</v>
      </c>
      <c r="J43" s="89">
        <v>25.8</v>
      </c>
    </row>
    <row r="44" ht="18.75" spans="1:10">
      <c r="A44" s="44"/>
      <c r="B44" s="42"/>
      <c r="C44" s="46" t="s">
        <v>50</v>
      </c>
      <c r="D44" s="45" t="s">
        <v>61</v>
      </c>
      <c r="E44" s="11">
        <v>157</v>
      </c>
      <c r="F44" s="11">
        <v>149</v>
      </c>
      <c r="G44" s="11">
        <v>98</v>
      </c>
      <c r="H44" s="11">
        <v>75</v>
      </c>
      <c r="I44" s="11">
        <v>116</v>
      </c>
      <c r="J44" s="89">
        <v>102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10.08</v>
      </c>
      <c r="F45" s="11">
        <v>12.3</v>
      </c>
      <c r="G45" s="11">
        <v>10.2</v>
      </c>
      <c r="H45" s="11">
        <v>10.1</v>
      </c>
      <c r="I45" s="11">
        <v>14.2</v>
      </c>
      <c r="J45" s="89">
        <v>13.5</v>
      </c>
    </row>
    <row r="46" ht="18.75" spans="1:10">
      <c r="A46" s="44"/>
      <c r="B46" s="42"/>
      <c r="C46" s="46" t="s">
        <v>50</v>
      </c>
      <c r="D46" s="45" t="s">
        <v>51</v>
      </c>
      <c r="E46" s="11">
        <v>9</v>
      </c>
      <c r="F46" s="11">
        <v>10.13</v>
      </c>
      <c r="G46" s="11">
        <v>11.2</v>
      </c>
      <c r="H46" s="11">
        <v>8.5</v>
      </c>
      <c r="I46" s="11">
        <v>9.7</v>
      </c>
      <c r="J46" s="89">
        <v>9.83</v>
      </c>
    </row>
    <row r="47" ht="14.25" spans="1:10">
      <c r="A47" s="44"/>
      <c r="B47" s="42"/>
      <c r="C47" s="47" t="s">
        <v>52</v>
      </c>
      <c r="D47" s="45" t="s">
        <v>65</v>
      </c>
      <c r="E47" s="11">
        <v>1.04</v>
      </c>
      <c r="F47" s="11">
        <v>1.36</v>
      </c>
      <c r="G47" s="11">
        <v>1.21</v>
      </c>
      <c r="H47" s="11">
        <v>1.42</v>
      </c>
      <c r="I47" s="11">
        <v>1.1</v>
      </c>
      <c r="J47" s="89">
        <v>1.3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12.08</v>
      </c>
      <c r="F48" s="11">
        <v>10.3</v>
      </c>
      <c r="G48" s="11">
        <v>11.2</v>
      </c>
      <c r="H48" s="11">
        <v>10.7</v>
      </c>
      <c r="I48" s="11">
        <v>14.5</v>
      </c>
      <c r="J48" s="89">
        <v>14.1</v>
      </c>
    </row>
    <row r="49" ht="18.75" spans="1:10">
      <c r="A49" s="44"/>
      <c r="B49" s="42"/>
      <c r="C49" s="46" t="s">
        <v>50</v>
      </c>
      <c r="D49" s="45" t="s">
        <v>51</v>
      </c>
      <c r="E49" s="11">
        <v>2.02</v>
      </c>
      <c r="F49" s="11">
        <v>11.8</v>
      </c>
      <c r="G49" s="11">
        <v>12.4</v>
      </c>
      <c r="H49" s="11">
        <v>11.5</v>
      </c>
      <c r="I49" s="11">
        <v>13.8</v>
      </c>
      <c r="J49" s="89">
        <v>12.7</v>
      </c>
    </row>
    <row r="50" ht="14.25" spans="1:10">
      <c r="A50" s="44"/>
      <c r="B50" s="42"/>
      <c r="C50" s="47" t="s">
        <v>52</v>
      </c>
      <c r="D50" s="45" t="s">
        <v>65</v>
      </c>
      <c r="E50" s="11">
        <v>0.95</v>
      </c>
      <c r="F50" s="11">
        <v>0.83</v>
      </c>
      <c r="G50" s="11">
        <v>1.7</v>
      </c>
      <c r="H50" s="11">
        <v>1.2</v>
      </c>
      <c r="I50" s="11">
        <v>1.3</v>
      </c>
      <c r="J50" s="89">
        <v>1.2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7.69</v>
      </c>
      <c r="D56" s="50" t="s">
        <v>44</v>
      </c>
      <c r="E56" s="51">
        <v>79.6</v>
      </c>
      <c r="F56" s="50" t="s">
        <v>73</v>
      </c>
      <c r="G56" s="51">
        <v>76.8</v>
      </c>
      <c r="H56" s="50" t="s">
        <v>74</v>
      </c>
      <c r="I56" s="51">
        <v>0.02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>
        <v>41.8</v>
      </c>
      <c r="C59" s="56"/>
      <c r="D59" s="57">
        <v>56</v>
      </c>
      <c r="E59" s="56"/>
      <c r="F59" s="56"/>
      <c r="G59" s="78"/>
      <c r="H59" s="56"/>
      <c r="I59" s="56"/>
      <c r="J59" s="89"/>
      <c r="K59" s="89"/>
      <c r="L59" s="89"/>
      <c r="M59" s="89"/>
    </row>
    <row r="60" ht="18.75" spans="1:13">
      <c r="A60" s="55" t="s">
        <v>78</v>
      </c>
      <c r="B60" s="56">
        <v>27.1</v>
      </c>
      <c r="C60" s="56"/>
      <c r="D60" s="57">
        <v>87</v>
      </c>
      <c r="E60" s="56"/>
      <c r="F60" s="56">
        <v>49.4</v>
      </c>
      <c r="G60" s="78"/>
      <c r="H60" s="56">
        <v>30.9</v>
      </c>
      <c r="I60" s="56"/>
      <c r="J60" s="89">
        <v>32.5</v>
      </c>
      <c r="K60" s="89"/>
      <c r="L60" s="89">
        <v>32.1</v>
      </c>
      <c r="M60" s="89"/>
    </row>
    <row r="61" ht="18.75" spans="1:13">
      <c r="A61" s="55" t="s">
        <v>79</v>
      </c>
      <c r="B61" s="56"/>
      <c r="C61" s="56"/>
      <c r="D61" s="57"/>
      <c r="E61" s="56"/>
      <c r="F61" s="56">
        <v>44.9</v>
      </c>
      <c r="G61" s="78"/>
      <c r="H61" s="56">
        <v>47.4</v>
      </c>
      <c r="I61" s="56"/>
      <c r="J61" s="89">
        <v>47.5</v>
      </c>
      <c r="K61" s="89"/>
      <c r="L61" s="89">
        <v>61.3</v>
      </c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7.95</v>
      </c>
      <c r="D63" s="57"/>
      <c r="E63" s="56">
        <v>8.23</v>
      </c>
      <c r="F63" s="56"/>
      <c r="G63" s="78">
        <v>8</v>
      </c>
      <c r="H63" s="56"/>
      <c r="I63" s="56">
        <v>8.1</v>
      </c>
      <c r="J63" s="89"/>
      <c r="K63" s="89">
        <v>8</v>
      </c>
      <c r="M63" s="89"/>
    </row>
    <row r="64" ht="18.75" spans="1:13">
      <c r="A64" s="60" t="s">
        <v>81</v>
      </c>
      <c r="B64" s="56"/>
      <c r="C64" s="56">
        <v>6.63</v>
      </c>
      <c r="D64" s="57"/>
      <c r="E64" s="56">
        <v>6.68</v>
      </c>
      <c r="F64" s="56"/>
      <c r="G64" s="79">
        <v>6.6</v>
      </c>
      <c r="H64" s="56"/>
      <c r="I64" s="56">
        <v>6.5</v>
      </c>
      <c r="J64" s="89"/>
      <c r="K64" s="89">
        <v>6.4</v>
      </c>
      <c r="L64" s="89"/>
      <c r="M64" s="89">
        <v>8.6</v>
      </c>
    </row>
    <row r="65" ht="18.75" spans="1:13">
      <c r="A65" s="60" t="s">
        <v>82</v>
      </c>
      <c r="B65" s="56"/>
      <c r="C65" s="56">
        <v>18.22</v>
      </c>
      <c r="D65" s="57"/>
      <c r="E65" s="56">
        <v>17.89</v>
      </c>
      <c r="F65" s="56"/>
      <c r="G65" s="78"/>
      <c r="H65" s="56"/>
      <c r="I65" s="56"/>
      <c r="J65" s="89"/>
      <c r="K65" s="89">
        <v>22.7</v>
      </c>
      <c r="M65" s="89">
        <v>19.1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2.31</v>
      </c>
      <c r="C67" s="56">
        <v>12.4</v>
      </c>
      <c r="D67" s="57">
        <v>1.69</v>
      </c>
      <c r="E67" s="56">
        <v>11.72</v>
      </c>
      <c r="F67" s="56">
        <v>2.47</v>
      </c>
      <c r="G67" s="78">
        <v>11.5</v>
      </c>
      <c r="H67" s="56">
        <v>2.59</v>
      </c>
      <c r="I67" s="56">
        <v>11.8</v>
      </c>
      <c r="J67" s="89">
        <v>2.1</v>
      </c>
      <c r="K67" s="89">
        <v>11.3</v>
      </c>
      <c r="L67" s="89">
        <v>2.3</v>
      </c>
      <c r="M67" s="89">
        <v>12.1</v>
      </c>
    </row>
    <row r="68" ht="18.75" spans="1:13">
      <c r="A68" s="96" t="s">
        <v>84</v>
      </c>
      <c r="B68" s="97">
        <v>1.26</v>
      </c>
      <c r="C68" s="56">
        <v>10.07</v>
      </c>
      <c r="D68" s="57">
        <v>1.03</v>
      </c>
      <c r="E68" s="56">
        <v>10.37</v>
      </c>
      <c r="F68" s="56">
        <v>1.69</v>
      </c>
      <c r="G68" s="78">
        <v>9.7</v>
      </c>
      <c r="H68" s="56">
        <v>1.63</v>
      </c>
      <c r="I68" s="56">
        <v>9.6</v>
      </c>
      <c r="J68" s="89">
        <v>1.9</v>
      </c>
      <c r="K68" s="89">
        <v>9.2</v>
      </c>
      <c r="L68" s="89">
        <v>1.8</v>
      </c>
      <c r="M68" s="89">
        <v>9.25</v>
      </c>
    </row>
    <row r="69" ht="18.75" spans="1:13">
      <c r="A69" s="96" t="s">
        <v>85</v>
      </c>
      <c r="B69" s="97">
        <v>1.71</v>
      </c>
      <c r="C69" s="56">
        <v>8.78</v>
      </c>
      <c r="D69" s="57">
        <v>2.16</v>
      </c>
      <c r="E69" s="56">
        <v>8.76</v>
      </c>
      <c r="F69" s="56">
        <v>1.82</v>
      </c>
      <c r="G69" s="78">
        <v>8.4</v>
      </c>
      <c r="H69" s="56">
        <v>1.46</v>
      </c>
      <c r="I69" s="56">
        <v>8.8</v>
      </c>
      <c r="J69" s="89">
        <v>1.6</v>
      </c>
      <c r="K69" s="89">
        <v>8.8</v>
      </c>
      <c r="L69" s="89">
        <v>1.7</v>
      </c>
      <c r="M69" s="89">
        <v>9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3" verticalDpi="20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139</v>
      </c>
      <c r="D2" s="6"/>
      <c r="E2" s="6"/>
      <c r="F2" s="61" t="s">
        <v>140</v>
      </c>
      <c r="G2" s="61"/>
      <c r="H2" s="61"/>
      <c r="I2" s="81" t="s">
        <v>141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77190</v>
      </c>
      <c r="D4" s="11"/>
      <c r="E4" s="11"/>
      <c r="F4" s="11">
        <v>78050</v>
      </c>
      <c r="G4" s="11"/>
      <c r="H4" s="11"/>
      <c r="I4" s="11">
        <v>79300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76740</v>
      </c>
      <c r="D5" s="11"/>
      <c r="E5" s="11"/>
      <c r="F5" s="11">
        <v>77790</v>
      </c>
      <c r="G5" s="11"/>
      <c r="H5" s="11"/>
      <c r="I5" s="11">
        <v>78970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C4-'23日'!I4</f>
        <v>1190</v>
      </c>
      <c r="D6" s="13"/>
      <c r="E6" s="13"/>
      <c r="F6" s="63">
        <f>F4-C4</f>
        <v>860</v>
      </c>
      <c r="G6" s="64"/>
      <c r="H6" s="65"/>
      <c r="I6" s="63">
        <f>I4-F4</f>
        <v>1250</v>
      </c>
      <c r="J6" s="64"/>
      <c r="K6" s="65"/>
      <c r="L6" s="85">
        <f>C6+F6+I6</f>
        <v>3300</v>
      </c>
      <c r="M6" s="85">
        <f>C7+F7+I7</f>
        <v>3220</v>
      </c>
    </row>
    <row r="7" ht="21.95" customHeight="1" spans="1:13">
      <c r="A7" s="9"/>
      <c r="B7" s="12" t="s">
        <v>8</v>
      </c>
      <c r="C7" s="13">
        <f>C5-'23日'!I5</f>
        <v>990</v>
      </c>
      <c r="D7" s="13"/>
      <c r="E7" s="13"/>
      <c r="F7" s="63">
        <f>F5-C5</f>
        <v>1050</v>
      </c>
      <c r="G7" s="64"/>
      <c r="H7" s="65"/>
      <c r="I7" s="63">
        <f>I5-F5</f>
        <v>1180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31</v>
      </c>
      <c r="D9" s="11"/>
      <c r="E9" s="11"/>
      <c r="F9" s="11">
        <v>31</v>
      </c>
      <c r="G9" s="11"/>
      <c r="H9" s="11"/>
      <c r="I9" s="11">
        <v>35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31</v>
      </c>
      <c r="D10" s="11"/>
      <c r="E10" s="11"/>
      <c r="F10" s="11">
        <v>31</v>
      </c>
      <c r="G10" s="11"/>
      <c r="H10" s="11"/>
      <c r="I10" s="11">
        <v>35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470</v>
      </c>
      <c r="D15" s="11">
        <v>430</v>
      </c>
      <c r="E15" s="11">
        <v>390</v>
      </c>
      <c r="F15" s="11">
        <v>380</v>
      </c>
      <c r="G15" s="11">
        <v>340</v>
      </c>
      <c r="H15" s="11">
        <v>300</v>
      </c>
      <c r="I15" s="11">
        <v>290</v>
      </c>
      <c r="J15" s="11">
        <v>240</v>
      </c>
      <c r="K15" s="11">
        <v>550</v>
      </c>
    </row>
    <row r="16" ht="21.95" customHeight="1" spans="1:11">
      <c r="A16" s="18"/>
      <c r="B16" s="19" t="s">
        <v>20</v>
      </c>
      <c r="C16" s="20" t="s">
        <v>21</v>
      </c>
      <c r="D16" s="20"/>
      <c r="E16" s="20"/>
      <c r="F16" s="20" t="s">
        <v>21</v>
      </c>
      <c r="G16" s="20"/>
      <c r="H16" s="20"/>
      <c r="I16" s="20" t="s">
        <v>232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440</v>
      </c>
      <c r="D21" s="11">
        <v>390</v>
      </c>
      <c r="E21" s="11">
        <v>330</v>
      </c>
      <c r="F21" s="11">
        <v>320</v>
      </c>
      <c r="G21" s="11">
        <v>280</v>
      </c>
      <c r="H21" s="11">
        <v>600</v>
      </c>
      <c r="I21" s="11">
        <v>600</v>
      </c>
      <c r="J21" s="11">
        <v>560</v>
      </c>
      <c r="K21" s="11">
        <v>520</v>
      </c>
    </row>
    <row r="22" ht="21.95" customHeight="1" spans="1:11">
      <c r="A22" s="14"/>
      <c r="B22" s="19" t="s">
        <v>25</v>
      </c>
      <c r="C22" s="20" t="s">
        <v>26</v>
      </c>
      <c r="D22" s="20"/>
      <c r="E22" s="20"/>
      <c r="F22" s="20" t="s">
        <v>233</v>
      </c>
      <c r="G22" s="20"/>
      <c r="H22" s="20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560</v>
      </c>
      <c r="D23" s="11"/>
      <c r="E23" s="11"/>
      <c r="F23" s="11">
        <v>450</v>
      </c>
      <c r="G23" s="11"/>
      <c r="H23" s="11"/>
      <c r="I23" s="11">
        <v>300</v>
      </c>
      <c r="J23" s="11"/>
      <c r="K23" s="11"/>
    </row>
    <row r="24" ht="21.95" customHeight="1" spans="1:11">
      <c r="A24" s="23"/>
      <c r="B24" s="24" t="s">
        <v>29</v>
      </c>
      <c r="C24" s="11">
        <f>650+610</f>
        <v>1260</v>
      </c>
      <c r="D24" s="11"/>
      <c r="E24" s="11"/>
      <c r="F24" s="11">
        <v>1150</v>
      </c>
      <c r="G24" s="11"/>
      <c r="H24" s="11"/>
      <c r="I24" s="11">
        <v>1030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14</v>
      </c>
      <c r="D25" s="11"/>
      <c r="E25" s="11"/>
      <c r="F25" s="11">
        <v>14</v>
      </c>
      <c r="G25" s="11"/>
      <c r="H25" s="11"/>
      <c r="I25" s="11">
        <v>13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 t="s">
        <v>234</v>
      </c>
      <c r="D28" s="28"/>
      <c r="E28" s="66"/>
      <c r="F28" s="27" t="s">
        <v>235</v>
      </c>
      <c r="G28" s="28"/>
      <c r="H28" s="66"/>
      <c r="I28" s="27" t="s">
        <v>236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ht="20.25" customHeight="1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customHeight="1" spans="1:11">
      <c r="A31" s="37" t="s">
        <v>35</v>
      </c>
      <c r="B31" s="38"/>
      <c r="C31" s="39" t="s">
        <v>237</v>
      </c>
      <c r="D31" s="40"/>
      <c r="E31" s="69"/>
      <c r="F31" s="39" t="s">
        <v>238</v>
      </c>
      <c r="G31" s="40"/>
      <c r="H31" s="69"/>
      <c r="I31" s="39" t="s">
        <v>208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9.26</v>
      </c>
      <c r="F35" s="11">
        <v>9.3</v>
      </c>
      <c r="G35" s="11">
        <v>9.31</v>
      </c>
      <c r="H35" s="11">
        <v>9.28</v>
      </c>
      <c r="I35" s="11">
        <v>9.4</v>
      </c>
      <c r="J35" s="89">
        <v>9.42</v>
      </c>
    </row>
    <row r="36" ht="15.75" spans="1:10">
      <c r="A36" s="44"/>
      <c r="B36" s="42"/>
      <c r="C36" s="45" t="s">
        <v>48</v>
      </c>
      <c r="D36" s="45" t="s">
        <v>49</v>
      </c>
      <c r="E36" s="11">
        <v>10.76</v>
      </c>
      <c r="F36" s="11">
        <v>11.21</v>
      </c>
      <c r="G36" s="11">
        <v>10.51</v>
      </c>
      <c r="H36" s="11">
        <v>10.45</v>
      </c>
      <c r="I36" s="11">
        <v>12.1</v>
      </c>
      <c r="J36" s="89">
        <v>12.8</v>
      </c>
    </row>
    <row r="37" ht="18.75" spans="1:10">
      <c r="A37" s="44"/>
      <c r="B37" s="42"/>
      <c r="C37" s="46" t="s">
        <v>50</v>
      </c>
      <c r="D37" s="45" t="s">
        <v>51</v>
      </c>
      <c r="E37" s="11">
        <v>10.56</v>
      </c>
      <c r="F37" s="11">
        <v>10.43</v>
      </c>
      <c r="G37" s="74">
        <v>12.2</v>
      </c>
      <c r="H37" s="11">
        <v>11.78</v>
      </c>
      <c r="I37" s="11">
        <v>11.8</v>
      </c>
      <c r="J37" s="89">
        <v>12</v>
      </c>
    </row>
    <row r="38" ht="14.25" spans="1:10">
      <c r="A38" s="44"/>
      <c r="B38" s="42"/>
      <c r="C38" s="47" t="s">
        <v>52</v>
      </c>
      <c r="D38" s="45" t="s">
        <v>53</v>
      </c>
      <c r="E38" s="74">
        <v>5.73</v>
      </c>
      <c r="F38" s="74">
        <v>5.14</v>
      </c>
      <c r="G38" s="74">
        <v>5.11</v>
      </c>
      <c r="H38" s="74">
        <v>5.08</v>
      </c>
      <c r="I38" s="11">
        <v>4.5</v>
      </c>
      <c r="J38" s="89">
        <v>4.2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9.38</v>
      </c>
      <c r="F40" s="11">
        <v>9.36</v>
      </c>
      <c r="G40" s="11">
        <v>9.35</v>
      </c>
      <c r="H40" s="11">
        <v>9.33</v>
      </c>
      <c r="I40" s="11">
        <v>9.41</v>
      </c>
      <c r="J40" s="89">
        <v>9.39</v>
      </c>
    </row>
    <row r="41" ht="15.75" spans="1:10">
      <c r="A41" s="44"/>
      <c r="B41" s="42"/>
      <c r="C41" s="45" t="s">
        <v>48</v>
      </c>
      <c r="D41" s="45" t="s">
        <v>56</v>
      </c>
      <c r="E41" s="11">
        <v>12.48</v>
      </c>
      <c r="F41" s="11">
        <v>12.14</v>
      </c>
      <c r="G41" s="11">
        <v>12.32</v>
      </c>
      <c r="H41" s="11">
        <v>12.22</v>
      </c>
      <c r="I41" s="11">
        <v>12.7</v>
      </c>
      <c r="J41" s="89">
        <v>12.6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73.3</v>
      </c>
      <c r="F43" s="11">
        <v>56.1</v>
      </c>
      <c r="G43" s="11">
        <v>46.8</v>
      </c>
      <c r="H43" s="11">
        <v>43.3</v>
      </c>
      <c r="I43" s="11">
        <v>41.4</v>
      </c>
      <c r="J43" s="89">
        <v>37.5</v>
      </c>
    </row>
    <row r="44" ht="18.75" spans="1:10">
      <c r="A44" s="44"/>
      <c r="B44" s="42"/>
      <c r="C44" s="46" t="s">
        <v>50</v>
      </c>
      <c r="D44" s="45" t="s">
        <v>61</v>
      </c>
      <c r="E44" s="11">
        <v>120</v>
      </c>
      <c r="F44" s="11">
        <v>113</v>
      </c>
      <c r="G44" s="11">
        <v>79</v>
      </c>
      <c r="H44" s="11">
        <v>75</v>
      </c>
      <c r="I44" s="11">
        <v>130</v>
      </c>
      <c r="J44" s="89">
        <v>154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12.73</v>
      </c>
      <c r="F45" s="11">
        <v>12.65</v>
      </c>
      <c r="G45" s="11">
        <v>11.8</v>
      </c>
      <c r="H45" s="11">
        <v>10.9</v>
      </c>
      <c r="I45" s="11">
        <v>11.9</v>
      </c>
      <c r="J45" s="89">
        <v>12.3</v>
      </c>
    </row>
    <row r="46" ht="18.75" spans="1:10">
      <c r="A46" s="44"/>
      <c r="B46" s="42"/>
      <c r="C46" s="46" t="s">
        <v>50</v>
      </c>
      <c r="D46" s="45" t="s">
        <v>51</v>
      </c>
      <c r="E46" s="11">
        <v>8.17</v>
      </c>
      <c r="F46" s="11">
        <v>6.48</v>
      </c>
      <c r="G46" s="11">
        <v>6.5</v>
      </c>
      <c r="H46" s="11">
        <v>6.32</v>
      </c>
      <c r="I46" s="11">
        <v>7.6</v>
      </c>
      <c r="J46" s="89">
        <v>7.8</v>
      </c>
    </row>
    <row r="47" ht="14.25" spans="1:10">
      <c r="A47" s="44"/>
      <c r="B47" s="42"/>
      <c r="C47" s="47" t="s">
        <v>52</v>
      </c>
      <c r="D47" s="45" t="s">
        <v>65</v>
      </c>
      <c r="E47" s="11">
        <v>1.34</v>
      </c>
      <c r="F47" s="11">
        <v>2.31</v>
      </c>
      <c r="G47" s="11">
        <v>2.2</v>
      </c>
      <c r="H47" s="11">
        <v>2.6</v>
      </c>
      <c r="I47" s="11">
        <v>2.5</v>
      </c>
      <c r="J47" s="89">
        <v>2.4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10.68</v>
      </c>
      <c r="F48" s="11">
        <v>10.43</v>
      </c>
      <c r="G48" s="11">
        <v>10.14</v>
      </c>
      <c r="H48" s="11">
        <v>10.4</v>
      </c>
      <c r="I48" s="11">
        <v>12.8</v>
      </c>
      <c r="J48" s="89">
        <v>12.5</v>
      </c>
    </row>
    <row r="49" ht="18.75" spans="1:10">
      <c r="A49" s="44"/>
      <c r="B49" s="42"/>
      <c r="C49" s="46" t="s">
        <v>50</v>
      </c>
      <c r="D49" s="45" t="s">
        <v>51</v>
      </c>
      <c r="E49" s="11">
        <v>11.7</v>
      </c>
      <c r="F49" s="11">
        <v>9.94</v>
      </c>
      <c r="G49" s="11">
        <v>9.1</v>
      </c>
      <c r="H49" s="11">
        <v>8.6</v>
      </c>
      <c r="I49" s="11">
        <v>10.2</v>
      </c>
      <c r="J49" s="89">
        <v>10.5</v>
      </c>
    </row>
    <row r="50" ht="14.25" spans="1:10">
      <c r="A50" s="44"/>
      <c r="B50" s="42"/>
      <c r="C50" s="47" t="s">
        <v>52</v>
      </c>
      <c r="D50" s="45" t="s">
        <v>65</v>
      </c>
      <c r="E50" s="11">
        <v>2.28</v>
      </c>
      <c r="F50" s="11">
        <v>1.9</v>
      </c>
      <c r="G50" s="11">
        <v>1.8</v>
      </c>
      <c r="H50" s="11">
        <v>1.5</v>
      </c>
      <c r="I50" s="11">
        <v>2.3</v>
      </c>
      <c r="J50" s="89">
        <v>2.1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7.48</v>
      </c>
      <c r="D56" s="50" t="s">
        <v>44</v>
      </c>
      <c r="E56" s="51">
        <v>80</v>
      </c>
      <c r="F56" s="50" t="s">
        <v>73</v>
      </c>
      <c r="G56" s="51">
        <v>85</v>
      </c>
      <c r="H56" s="50" t="s">
        <v>74</v>
      </c>
      <c r="I56" s="51">
        <v>0.02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>
        <v>43.6</v>
      </c>
      <c r="C59" s="56"/>
      <c r="D59" s="57">
        <v>48.6</v>
      </c>
      <c r="E59" s="56"/>
      <c r="F59" s="56">
        <v>74.8</v>
      </c>
      <c r="G59" s="78"/>
      <c r="H59" s="56"/>
      <c r="I59" s="56"/>
      <c r="J59" s="89"/>
      <c r="K59" s="89"/>
      <c r="L59" s="89">
        <v>37.8</v>
      </c>
      <c r="M59" s="89"/>
    </row>
    <row r="60" ht="18.75" spans="1:13">
      <c r="A60" s="55" t="s">
        <v>78</v>
      </c>
      <c r="B60" s="56">
        <v>34.5</v>
      </c>
      <c r="C60" s="56"/>
      <c r="D60" s="57"/>
      <c r="E60" s="56"/>
      <c r="F60" s="56"/>
      <c r="G60" s="78"/>
      <c r="H60" s="56">
        <v>41.4</v>
      </c>
      <c r="I60" s="56"/>
      <c r="J60" s="89">
        <v>41.9</v>
      </c>
      <c r="K60" s="89"/>
      <c r="L60" s="89">
        <v>43.7</v>
      </c>
      <c r="M60" s="89"/>
    </row>
    <row r="61" ht="18.75" spans="1:13">
      <c r="A61" s="55" t="s">
        <v>79</v>
      </c>
      <c r="B61" s="56"/>
      <c r="C61" s="56"/>
      <c r="D61" s="57">
        <v>38.1</v>
      </c>
      <c r="E61" s="56"/>
      <c r="F61" s="56">
        <v>39.6</v>
      </c>
      <c r="G61" s="78"/>
      <c r="H61" s="56">
        <v>42.8</v>
      </c>
      <c r="I61" s="56"/>
      <c r="J61" s="89">
        <v>43.8</v>
      </c>
      <c r="K61" s="89"/>
      <c r="L61" s="89"/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7.88</v>
      </c>
      <c r="D63" s="57"/>
      <c r="E63" s="56">
        <v>7.18</v>
      </c>
      <c r="F63" s="56"/>
      <c r="G63" s="78">
        <v>7.8</v>
      </c>
      <c r="H63" s="56"/>
      <c r="I63" s="56">
        <v>7.9</v>
      </c>
      <c r="J63" s="89"/>
      <c r="K63" s="89">
        <v>7.5</v>
      </c>
      <c r="M63" s="89"/>
    </row>
    <row r="64" ht="18.75" spans="1:13">
      <c r="A64" s="60" t="s">
        <v>81</v>
      </c>
      <c r="B64" s="56"/>
      <c r="C64" s="56">
        <v>6.75</v>
      </c>
      <c r="D64" s="57"/>
      <c r="E64" s="56"/>
      <c r="F64" s="56"/>
      <c r="G64" s="79">
        <v>8.8</v>
      </c>
      <c r="H64" s="56"/>
      <c r="I64" s="56">
        <v>8.9</v>
      </c>
      <c r="J64" s="89"/>
      <c r="K64" s="89">
        <v>6.9</v>
      </c>
      <c r="L64" s="89"/>
      <c r="M64" s="89">
        <v>7.1</v>
      </c>
    </row>
    <row r="65" ht="18.75" spans="1:13">
      <c r="A65" s="60" t="s">
        <v>82</v>
      </c>
      <c r="B65" s="56"/>
      <c r="C65" s="56">
        <v>19.33</v>
      </c>
      <c r="D65" s="57"/>
      <c r="E65" s="56">
        <v>32.3</v>
      </c>
      <c r="F65" s="56"/>
      <c r="G65" s="78">
        <v>19.5</v>
      </c>
      <c r="H65" s="56"/>
      <c r="I65" s="56"/>
      <c r="J65" s="89"/>
      <c r="K65" s="89">
        <v>25.4</v>
      </c>
      <c r="M65" s="89">
        <v>14.2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1.49</v>
      </c>
      <c r="C67" s="56">
        <v>12.1</v>
      </c>
      <c r="D67" s="57">
        <v>1.73</v>
      </c>
      <c r="E67" s="56">
        <v>12.64</v>
      </c>
      <c r="F67" s="56">
        <v>1.81</v>
      </c>
      <c r="G67" s="78">
        <v>11.9</v>
      </c>
      <c r="H67" s="56">
        <v>1.93</v>
      </c>
      <c r="I67" s="56">
        <v>12.6</v>
      </c>
      <c r="J67" s="89">
        <v>2.9</v>
      </c>
      <c r="K67" s="89">
        <v>11.9</v>
      </c>
      <c r="L67" s="89">
        <v>2.6</v>
      </c>
      <c r="M67" s="89">
        <v>12</v>
      </c>
    </row>
    <row r="68" ht="18.75" spans="1:13">
      <c r="A68" s="96" t="s">
        <v>84</v>
      </c>
      <c r="B68" s="97">
        <v>1.35</v>
      </c>
      <c r="C68" s="56">
        <v>10.5</v>
      </c>
      <c r="D68" s="57">
        <v>1.19</v>
      </c>
      <c r="E68" s="56">
        <v>10.02</v>
      </c>
      <c r="F68" s="56">
        <v>1.23</v>
      </c>
      <c r="G68" s="78">
        <v>10</v>
      </c>
      <c r="H68" s="56">
        <v>1.18</v>
      </c>
      <c r="I68" s="56">
        <v>9.9</v>
      </c>
      <c r="J68" s="89">
        <v>2.4</v>
      </c>
      <c r="K68" s="89">
        <v>9.6</v>
      </c>
      <c r="L68" s="89">
        <v>2.5</v>
      </c>
      <c r="M68" s="89">
        <v>10.3</v>
      </c>
    </row>
    <row r="69" ht="18.75" spans="1:13">
      <c r="A69" s="96" t="s">
        <v>85</v>
      </c>
      <c r="B69" s="97">
        <v>1.83</v>
      </c>
      <c r="C69" s="56">
        <v>8.37</v>
      </c>
      <c r="D69" s="57">
        <v>1.25</v>
      </c>
      <c r="E69" s="56">
        <v>8.84</v>
      </c>
      <c r="F69" s="56">
        <v>1.38</v>
      </c>
      <c r="G69" s="78">
        <v>9.1</v>
      </c>
      <c r="H69" s="56"/>
      <c r="I69" s="56"/>
      <c r="J69" s="89">
        <v>2.2</v>
      </c>
      <c r="K69" s="89">
        <v>8.9</v>
      </c>
      <c r="L69" s="89">
        <v>1.9</v>
      </c>
      <c r="M69" s="89">
        <v>8.4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3" verticalDpi="20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B7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4" width="15.625" style="2" customWidth="1"/>
    <col min="5" max="5" width="21.375" style="2" customWidth="1"/>
    <col min="6" max="6" width="20.875" style="2" customWidth="1"/>
    <col min="7" max="7" width="20.125" style="2" customWidth="1"/>
    <col min="8" max="8" width="19.5" style="2" customWidth="1"/>
    <col min="9" max="9" width="19.875" style="2" customWidth="1"/>
    <col min="10" max="10" width="20.625" style="2" customWidth="1"/>
    <col min="11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87</v>
      </c>
      <c r="D2" s="6"/>
      <c r="E2" s="6"/>
      <c r="F2" s="61" t="s">
        <v>88</v>
      </c>
      <c r="G2" s="61"/>
      <c r="H2" s="61"/>
      <c r="I2" s="81" t="s">
        <v>89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80490</v>
      </c>
      <c r="D4" s="11"/>
      <c r="E4" s="11"/>
      <c r="F4" s="11">
        <v>81560</v>
      </c>
      <c r="G4" s="11"/>
      <c r="H4" s="11"/>
      <c r="I4" s="11">
        <v>82750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79900</v>
      </c>
      <c r="D5" s="11"/>
      <c r="E5" s="11"/>
      <c r="F5" s="11">
        <v>81170</v>
      </c>
      <c r="G5" s="11"/>
      <c r="H5" s="11"/>
      <c r="I5" s="11">
        <v>82280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C4-'24日'!I4</f>
        <v>1190</v>
      </c>
      <c r="D6" s="13"/>
      <c r="E6" s="13"/>
      <c r="F6" s="63">
        <f>F4-C4</f>
        <v>1070</v>
      </c>
      <c r="G6" s="64"/>
      <c r="H6" s="65"/>
      <c r="I6" s="63">
        <f>I4-F4</f>
        <v>1190</v>
      </c>
      <c r="J6" s="64"/>
      <c r="K6" s="65"/>
      <c r="L6" s="85">
        <f>C6+F6+I6</f>
        <v>3450</v>
      </c>
      <c r="M6" s="85">
        <f>C7+F7+I7</f>
        <v>3310</v>
      </c>
    </row>
    <row r="7" ht="21.95" customHeight="1" spans="1:13">
      <c r="A7" s="9"/>
      <c r="B7" s="12" t="s">
        <v>8</v>
      </c>
      <c r="C7" s="13">
        <f>C5-'24日'!I5</f>
        <v>930</v>
      </c>
      <c r="D7" s="13"/>
      <c r="E7" s="13"/>
      <c r="F7" s="63">
        <f>F5-C5</f>
        <v>1270</v>
      </c>
      <c r="G7" s="64"/>
      <c r="H7" s="65"/>
      <c r="I7" s="63">
        <f>I5-F5</f>
        <v>1110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41</v>
      </c>
      <c r="D9" s="11"/>
      <c r="E9" s="11"/>
      <c r="F9" s="11">
        <v>34</v>
      </c>
      <c r="G9" s="11"/>
      <c r="H9" s="11"/>
      <c r="I9" s="11">
        <v>40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41</v>
      </c>
      <c r="D10" s="11"/>
      <c r="E10" s="11"/>
      <c r="F10" s="11">
        <v>34</v>
      </c>
      <c r="G10" s="11"/>
      <c r="H10" s="11"/>
      <c r="I10" s="11">
        <v>40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550</v>
      </c>
      <c r="D15" s="11">
        <v>530</v>
      </c>
      <c r="E15" s="11">
        <v>480</v>
      </c>
      <c r="F15" s="11">
        <v>480</v>
      </c>
      <c r="G15" s="11">
        <v>450</v>
      </c>
      <c r="H15" s="11">
        <v>420</v>
      </c>
      <c r="I15" s="11">
        <v>420</v>
      </c>
      <c r="J15" s="11">
        <v>380</v>
      </c>
      <c r="K15" s="11">
        <v>320</v>
      </c>
    </row>
    <row r="16" ht="21.95" customHeight="1" spans="1:11">
      <c r="A16" s="18"/>
      <c r="B16" s="19" t="s">
        <v>20</v>
      </c>
      <c r="C16" s="20" t="s">
        <v>21</v>
      </c>
      <c r="D16" s="20"/>
      <c r="E16" s="20"/>
      <c r="F16" s="20" t="s">
        <v>21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520</v>
      </c>
      <c r="D21" s="11">
        <v>470</v>
      </c>
      <c r="E21" s="11">
        <v>410</v>
      </c>
      <c r="F21" s="11">
        <v>410</v>
      </c>
      <c r="G21" s="11">
        <v>360</v>
      </c>
      <c r="H21" s="11">
        <v>550</v>
      </c>
      <c r="I21" s="11">
        <v>550</v>
      </c>
      <c r="J21" s="11">
        <v>510</v>
      </c>
      <c r="K21" s="11">
        <v>470</v>
      </c>
    </row>
    <row r="22" ht="33.75" customHeight="1" spans="1:11">
      <c r="A22" s="14"/>
      <c r="B22" s="19" t="s">
        <v>25</v>
      </c>
      <c r="C22" s="20" t="s">
        <v>26</v>
      </c>
      <c r="D22" s="20"/>
      <c r="E22" s="20"/>
      <c r="F22" s="20" t="s">
        <v>239</v>
      </c>
      <c r="G22" s="20"/>
      <c r="H22" s="20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150</v>
      </c>
      <c r="D23" s="11"/>
      <c r="E23" s="11"/>
      <c r="F23" s="11">
        <v>0</v>
      </c>
      <c r="G23" s="11"/>
      <c r="H23" s="11"/>
      <c r="I23" s="11">
        <v>1200</v>
      </c>
      <c r="J23" s="11"/>
      <c r="K23" s="11"/>
    </row>
    <row r="24" ht="21.95" customHeight="1" spans="1:11">
      <c r="A24" s="23"/>
      <c r="B24" s="24" t="s">
        <v>29</v>
      </c>
      <c r="C24" s="11">
        <v>900</v>
      </c>
      <c r="D24" s="11"/>
      <c r="E24" s="11"/>
      <c r="F24" s="11">
        <v>900</v>
      </c>
      <c r="G24" s="11"/>
      <c r="H24" s="11"/>
      <c r="I24" s="11">
        <v>800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13</v>
      </c>
      <c r="D25" s="11"/>
      <c r="E25" s="11"/>
      <c r="F25" s="11">
        <v>13</v>
      </c>
      <c r="G25" s="11"/>
      <c r="H25" s="11"/>
      <c r="I25" s="11">
        <v>13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 t="s">
        <v>240</v>
      </c>
      <c r="D28" s="28"/>
      <c r="E28" s="66"/>
      <c r="F28" s="27" t="s">
        <v>241</v>
      </c>
      <c r="G28" s="28"/>
      <c r="H28" s="66"/>
      <c r="I28" s="111" t="s">
        <v>242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ht="20.25" customHeight="1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customHeight="1" spans="1:11">
      <c r="A31" s="37" t="s">
        <v>35</v>
      </c>
      <c r="B31" s="38"/>
      <c r="C31" s="39" t="s">
        <v>115</v>
      </c>
      <c r="D31" s="40"/>
      <c r="E31" s="69"/>
      <c r="F31" s="39" t="s">
        <v>202</v>
      </c>
      <c r="G31" s="40"/>
      <c r="H31" s="69"/>
      <c r="I31" s="39" t="s">
        <v>129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89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9.49</v>
      </c>
      <c r="F35" s="89">
        <v>9.4</v>
      </c>
      <c r="G35" s="11">
        <v>9.49</v>
      </c>
      <c r="H35" s="11">
        <v>9.46</v>
      </c>
      <c r="I35" s="11">
        <v>9.34</v>
      </c>
      <c r="J35" s="89">
        <v>9.37</v>
      </c>
    </row>
    <row r="36" ht="15.75" spans="1:10">
      <c r="A36" s="44"/>
      <c r="B36" s="42"/>
      <c r="C36" s="45" t="s">
        <v>48</v>
      </c>
      <c r="D36" s="45" t="s">
        <v>49</v>
      </c>
      <c r="E36" s="11">
        <v>9.38</v>
      </c>
      <c r="F36" s="89">
        <v>10.5</v>
      </c>
      <c r="G36" s="11">
        <v>16.2</v>
      </c>
      <c r="H36" s="11">
        <v>16.8</v>
      </c>
      <c r="I36" s="11">
        <v>8.88</v>
      </c>
      <c r="J36" s="89">
        <v>10.2</v>
      </c>
    </row>
    <row r="37" ht="18.75" spans="1:10">
      <c r="A37" s="44"/>
      <c r="B37" s="42"/>
      <c r="C37" s="46" t="s">
        <v>50</v>
      </c>
      <c r="D37" s="45" t="s">
        <v>51</v>
      </c>
      <c r="E37" s="11">
        <v>11.6</v>
      </c>
      <c r="F37" s="89">
        <v>13.8</v>
      </c>
      <c r="G37" s="74">
        <v>8.98</v>
      </c>
      <c r="H37" s="11">
        <v>12.6</v>
      </c>
      <c r="I37" s="11">
        <v>9</v>
      </c>
      <c r="J37" s="89">
        <v>19.3</v>
      </c>
    </row>
    <row r="38" ht="14.25" spans="1:10">
      <c r="A38" s="44"/>
      <c r="B38" s="42"/>
      <c r="C38" s="47" t="s">
        <v>52</v>
      </c>
      <c r="D38" s="45" t="s">
        <v>53</v>
      </c>
      <c r="E38" s="74">
        <v>8.39</v>
      </c>
      <c r="F38" s="89">
        <v>6.5</v>
      </c>
      <c r="G38" s="74">
        <v>2.2</v>
      </c>
      <c r="H38" s="74">
        <v>3.7</v>
      </c>
      <c r="I38" s="11">
        <v>5.4</v>
      </c>
      <c r="J38" s="89">
        <v>6.8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89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9.17</v>
      </c>
      <c r="F40" s="89">
        <v>9.33</v>
      </c>
      <c r="G40" s="11">
        <v>9.34</v>
      </c>
      <c r="H40" s="11">
        <v>9.34</v>
      </c>
      <c r="I40" s="11">
        <v>9.24</v>
      </c>
      <c r="J40" s="89">
        <v>9.27</v>
      </c>
    </row>
    <row r="41" ht="15.75" spans="1:10">
      <c r="A41" s="44"/>
      <c r="B41" s="42"/>
      <c r="C41" s="45" t="s">
        <v>48</v>
      </c>
      <c r="D41" s="45" t="s">
        <v>56</v>
      </c>
      <c r="E41" s="11">
        <v>9.68</v>
      </c>
      <c r="F41" s="89">
        <v>10.9</v>
      </c>
      <c r="G41" s="11">
        <v>7.7</v>
      </c>
      <c r="H41" s="11">
        <v>8.1</v>
      </c>
      <c r="I41" s="11">
        <v>10.2</v>
      </c>
      <c r="J41" s="89">
        <v>11.1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89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47.1</v>
      </c>
      <c r="F43" s="89">
        <v>30.2</v>
      </c>
      <c r="G43" s="11">
        <v>32.8</v>
      </c>
      <c r="H43" s="11">
        <v>35.1</v>
      </c>
      <c r="I43" s="11">
        <v>32.5</v>
      </c>
      <c r="J43" s="89">
        <v>42.1</v>
      </c>
    </row>
    <row r="44" ht="18.75" spans="1:10">
      <c r="A44" s="44"/>
      <c r="B44" s="42"/>
      <c r="C44" s="46" t="s">
        <v>50</v>
      </c>
      <c r="D44" s="45" t="s">
        <v>61</v>
      </c>
      <c r="E44" s="11">
        <v>460</v>
      </c>
      <c r="F44" s="89">
        <v>163</v>
      </c>
      <c r="G44" s="11">
        <v>204</v>
      </c>
      <c r="H44" s="11">
        <v>195</v>
      </c>
      <c r="I44" s="11">
        <v>480</v>
      </c>
      <c r="J44" s="89">
        <v>570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11.43</v>
      </c>
      <c r="F45" s="89">
        <v>13.8</v>
      </c>
      <c r="G45" s="11">
        <v>7.5</v>
      </c>
      <c r="H45" s="11">
        <v>9.3</v>
      </c>
      <c r="I45" s="11">
        <v>11.5</v>
      </c>
      <c r="J45" s="89">
        <v>12.1</v>
      </c>
    </row>
    <row r="46" ht="18.75" spans="1:10">
      <c r="A46" s="44"/>
      <c r="B46" s="42"/>
      <c r="C46" s="46" t="s">
        <v>50</v>
      </c>
      <c r="D46" s="45" t="s">
        <v>51</v>
      </c>
      <c r="E46" s="11">
        <v>7.3</v>
      </c>
      <c r="F46" s="89">
        <v>10.4</v>
      </c>
      <c r="G46" s="11">
        <v>5.3</v>
      </c>
      <c r="H46" s="11">
        <v>11.9</v>
      </c>
      <c r="I46" s="11">
        <v>7.2</v>
      </c>
      <c r="J46" s="89">
        <v>19.7</v>
      </c>
    </row>
    <row r="47" ht="14.25" spans="1:10">
      <c r="A47" s="44"/>
      <c r="B47" s="42"/>
      <c r="C47" s="47" t="s">
        <v>52</v>
      </c>
      <c r="D47" s="45" t="s">
        <v>65</v>
      </c>
      <c r="E47" s="11">
        <v>6.19</v>
      </c>
      <c r="F47" s="89">
        <v>1.57</v>
      </c>
      <c r="G47" s="11">
        <v>1.7</v>
      </c>
      <c r="H47" s="11">
        <v>2.4</v>
      </c>
      <c r="I47" s="11">
        <v>2.33</v>
      </c>
      <c r="J47" s="89">
        <v>5.2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11.57</v>
      </c>
      <c r="F48" s="89">
        <v>13.1</v>
      </c>
      <c r="G48" s="11">
        <v>8.9</v>
      </c>
      <c r="H48" s="11">
        <v>9.7</v>
      </c>
      <c r="I48" s="11">
        <v>9.6</v>
      </c>
      <c r="J48" s="89">
        <v>10.1</v>
      </c>
    </row>
    <row r="49" ht="18.75" spans="1:10">
      <c r="A49" s="44"/>
      <c r="B49" s="42"/>
      <c r="C49" s="46" t="s">
        <v>50</v>
      </c>
      <c r="D49" s="45" t="s">
        <v>51</v>
      </c>
      <c r="E49" s="11">
        <v>15.2</v>
      </c>
      <c r="F49" s="89">
        <v>13.8</v>
      </c>
      <c r="G49" s="11">
        <v>8.28</v>
      </c>
      <c r="H49" s="11">
        <v>10.2</v>
      </c>
      <c r="I49" s="11">
        <v>9.6</v>
      </c>
      <c r="J49" s="89">
        <v>18.1</v>
      </c>
    </row>
    <row r="50" ht="14.25" spans="1:10">
      <c r="A50" s="44"/>
      <c r="B50" s="42"/>
      <c r="C50" s="47" t="s">
        <v>52</v>
      </c>
      <c r="D50" s="45" t="s">
        <v>65</v>
      </c>
      <c r="E50" s="11">
        <v>2.67</v>
      </c>
      <c r="F50" s="89">
        <v>1.26</v>
      </c>
      <c r="G50" s="11">
        <v>1.5</v>
      </c>
      <c r="H50" s="11">
        <v>1.9</v>
      </c>
      <c r="I50" s="11">
        <v>1.6</v>
      </c>
      <c r="J50" s="89">
        <v>4.2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2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  <c r="L53" s="2" t="s">
        <v>243</v>
      </c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7.6</v>
      </c>
      <c r="D56" s="50" t="s">
        <v>44</v>
      </c>
      <c r="E56" s="51">
        <v>78</v>
      </c>
      <c r="F56" s="50" t="s">
        <v>73</v>
      </c>
      <c r="G56" s="51">
        <v>82</v>
      </c>
      <c r="H56" s="50" t="s">
        <v>74</v>
      </c>
      <c r="I56" s="51">
        <v>0.02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>
        <v>42.7</v>
      </c>
      <c r="C59" s="56"/>
      <c r="D59" s="57">
        <v>43.6</v>
      </c>
      <c r="E59" s="56"/>
      <c r="F59" s="56">
        <v>51.4</v>
      </c>
      <c r="G59" s="78"/>
      <c r="H59" s="56"/>
      <c r="I59" s="56"/>
      <c r="J59" s="89"/>
      <c r="K59" s="89"/>
      <c r="L59" s="89">
        <v>41.2</v>
      </c>
      <c r="M59" s="89"/>
    </row>
    <row r="60" ht="18.75" spans="1:13">
      <c r="A60" s="55" t="s">
        <v>78</v>
      </c>
      <c r="B60" s="56"/>
      <c r="C60" s="56"/>
      <c r="D60" s="57"/>
      <c r="E60" s="56"/>
      <c r="F60" s="56"/>
      <c r="G60" s="78"/>
      <c r="H60" s="56">
        <v>56.8</v>
      </c>
      <c r="I60" s="56"/>
      <c r="J60" s="89">
        <v>40.7</v>
      </c>
      <c r="K60" s="89"/>
      <c r="L60" s="89">
        <v>35.7</v>
      </c>
      <c r="M60" s="89"/>
    </row>
    <row r="61" ht="18.75" spans="1:13">
      <c r="A61" s="55" t="s">
        <v>79</v>
      </c>
      <c r="B61" s="56">
        <v>48</v>
      </c>
      <c r="C61" s="56"/>
      <c r="D61" s="57">
        <v>43.6</v>
      </c>
      <c r="E61" s="56"/>
      <c r="F61" s="56">
        <v>52.6</v>
      </c>
      <c r="G61" s="78"/>
      <c r="H61" s="56">
        <v>52.3</v>
      </c>
      <c r="I61" s="56"/>
      <c r="J61" s="89">
        <v>54</v>
      </c>
      <c r="K61" s="89"/>
      <c r="L61" s="89"/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/>
      <c r="D63" s="57"/>
      <c r="E63" s="56"/>
      <c r="F63" s="56"/>
      <c r="G63" s="78">
        <v>14.2</v>
      </c>
      <c r="H63" s="56"/>
      <c r="I63" s="56">
        <v>13.9</v>
      </c>
      <c r="J63" s="89"/>
      <c r="K63" s="89">
        <v>10.2</v>
      </c>
      <c r="M63" s="89"/>
    </row>
    <row r="64" ht="18.75" spans="1:13">
      <c r="A64" s="60" t="s">
        <v>81</v>
      </c>
      <c r="B64" s="56"/>
      <c r="C64" s="56">
        <v>6.87</v>
      </c>
      <c r="D64" s="57"/>
      <c r="E64" s="56">
        <v>4.25</v>
      </c>
      <c r="F64" s="56"/>
      <c r="G64" s="79">
        <v>13.8</v>
      </c>
      <c r="H64" s="56"/>
      <c r="I64" s="56">
        <v>15.2</v>
      </c>
      <c r="J64" s="89"/>
      <c r="K64" s="89">
        <v>4.4</v>
      </c>
      <c r="L64" s="89"/>
      <c r="M64" s="89">
        <v>29.6</v>
      </c>
    </row>
    <row r="65" ht="18.75" spans="1:13">
      <c r="A65" s="60" t="s">
        <v>82</v>
      </c>
      <c r="B65" s="56"/>
      <c r="C65" s="56">
        <v>15.72</v>
      </c>
      <c r="D65" s="57"/>
      <c r="E65" s="56">
        <v>25.2</v>
      </c>
      <c r="F65" s="56"/>
      <c r="G65" s="78">
        <v>15</v>
      </c>
      <c r="H65" s="56"/>
      <c r="I65" s="56">
        <v>17.9</v>
      </c>
      <c r="J65" s="89"/>
      <c r="K65" s="89">
        <v>4.6</v>
      </c>
      <c r="M65" s="89">
        <v>42.5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1.83</v>
      </c>
      <c r="C67" s="56">
        <v>12.32</v>
      </c>
      <c r="D67" s="57">
        <v>2.5</v>
      </c>
      <c r="E67" s="56">
        <v>12.54</v>
      </c>
      <c r="F67" s="56">
        <v>1.7</v>
      </c>
      <c r="G67" s="78">
        <v>12.1</v>
      </c>
      <c r="H67" s="56">
        <v>1.7</v>
      </c>
      <c r="I67" s="56">
        <v>11.5</v>
      </c>
      <c r="J67" s="89">
        <v>3.64</v>
      </c>
      <c r="K67" s="89">
        <v>11.8</v>
      </c>
      <c r="L67" s="89">
        <v>6.24</v>
      </c>
      <c r="M67" s="89">
        <v>18.2</v>
      </c>
    </row>
    <row r="68" ht="18.75" spans="1:13">
      <c r="A68" s="96" t="s">
        <v>84</v>
      </c>
      <c r="B68" s="97">
        <v>1.2</v>
      </c>
      <c r="C68" s="56">
        <v>10.51</v>
      </c>
      <c r="D68" s="57">
        <v>1.83</v>
      </c>
      <c r="E68" s="56">
        <v>10.54</v>
      </c>
      <c r="F68" s="56">
        <v>2.2</v>
      </c>
      <c r="G68" s="78">
        <v>9.9</v>
      </c>
      <c r="H68" s="56">
        <v>1.9</v>
      </c>
      <c r="I68" s="56">
        <v>10.7</v>
      </c>
      <c r="J68" s="89">
        <v>2.42</v>
      </c>
      <c r="K68" s="89">
        <v>13</v>
      </c>
      <c r="L68" s="89">
        <v>6.31</v>
      </c>
      <c r="M68" s="89">
        <v>17.8</v>
      </c>
    </row>
    <row r="69" ht="18.75" spans="1:13">
      <c r="A69" s="96" t="s">
        <v>85</v>
      </c>
      <c r="B69" s="97">
        <v>1.52</v>
      </c>
      <c r="C69" s="56">
        <v>8.9</v>
      </c>
      <c r="D69" s="57">
        <v>1.39</v>
      </c>
      <c r="E69" s="56">
        <v>9.22</v>
      </c>
      <c r="F69" s="56">
        <v>1.8</v>
      </c>
      <c r="G69" s="78">
        <v>8.7</v>
      </c>
      <c r="H69" s="56">
        <v>2.1</v>
      </c>
      <c r="I69" s="56">
        <v>8.5</v>
      </c>
      <c r="J69" s="89">
        <v>2.23</v>
      </c>
      <c r="K69" s="89">
        <v>8.7</v>
      </c>
      <c r="L69" s="89">
        <v>4.64</v>
      </c>
      <c r="M69" s="89">
        <v>16.9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F22" sqref="F22:H22"/>
    </sheetView>
  </sheetViews>
  <sheetFormatPr defaultColWidth="9" defaultRowHeight="13.5"/>
  <cols>
    <col min="1" max="1" width="10.375" style="1" customWidth="1"/>
    <col min="2" max="2" width="20.75" style="2" customWidth="1"/>
    <col min="3" max="3" width="16.25" style="2" customWidth="1"/>
    <col min="4" max="4" width="14" style="2" customWidth="1"/>
    <col min="5" max="5" width="10.875" style="2" customWidth="1"/>
    <col min="6" max="6" width="13.5" style="2" customWidth="1"/>
    <col min="7" max="7" width="12.75" style="2" customWidth="1"/>
    <col min="8" max="8" width="16" style="2" customWidth="1"/>
    <col min="9" max="9" width="17.375" style="2" customWidth="1"/>
    <col min="10" max="10" width="12.625" style="2" customWidth="1"/>
    <col min="11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87</v>
      </c>
      <c r="D2" s="6"/>
      <c r="E2" s="6"/>
      <c r="F2" s="61" t="s">
        <v>88</v>
      </c>
      <c r="G2" s="61"/>
      <c r="H2" s="61"/>
      <c r="I2" s="81" t="s">
        <v>89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83750</v>
      </c>
      <c r="D4" s="11"/>
      <c r="E4" s="11"/>
      <c r="F4" s="11">
        <v>85130</v>
      </c>
      <c r="G4" s="11"/>
      <c r="H4" s="11"/>
      <c r="I4" s="11">
        <v>86380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83160</v>
      </c>
      <c r="D5" s="11"/>
      <c r="E5" s="11"/>
      <c r="F5" s="11">
        <v>84080</v>
      </c>
      <c r="G5" s="11"/>
      <c r="H5" s="11"/>
      <c r="I5" s="11">
        <v>85150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C4-'25日'!I4</f>
        <v>1000</v>
      </c>
      <c r="D6" s="13"/>
      <c r="E6" s="13"/>
      <c r="F6" s="63">
        <f>F4-C4</f>
        <v>1380</v>
      </c>
      <c r="G6" s="64"/>
      <c r="H6" s="65"/>
      <c r="I6" s="63">
        <f>I4-F4</f>
        <v>1250</v>
      </c>
      <c r="J6" s="64"/>
      <c r="K6" s="65"/>
      <c r="L6" s="85">
        <f>C6+F6+I6</f>
        <v>3630</v>
      </c>
      <c r="M6" s="85">
        <f>C7+F7+I7</f>
        <v>2870</v>
      </c>
    </row>
    <row r="7" ht="21.95" customHeight="1" spans="1:13">
      <c r="A7" s="9"/>
      <c r="B7" s="12" t="s">
        <v>8</v>
      </c>
      <c r="C7" s="13">
        <f>C5-'25日'!I5</f>
        <v>880</v>
      </c>
      <c r="D7" s="13"/>
      <c r="E7" s="13"/>
      <c r="F7" s="63">
        <f>F5-C5</f>
        <v>920</v>
      </c>
      <c r="G7" s="64"/>
      <c r="H7" s="65"/>
      <c r="I7" s="63">
        <f>I5-F5</f>
        <v>1070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39</v>
      </c>
      <c r="D9" s="11"/>
      <c r="E9" s="11"/>
      <c r="F9" s="11">
        <v>44</v>
      </c>
      <c r="G9" s="11"/>
      <c r="H9" s="11"/>
      <c r="I9" s="11">
        <v>40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39</v>
      </c>
      <c r="D10" s="11"/>
      <c r="E10" s="11"/>
      <c r="F10" s="11">
        <v>44</v>
      </c>
      <c r="G10" s="11"/>
      <c r="H10" s="11"/>
      <c r="I10" s="11">
        <v>40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320</v>
      </c>
      <c r="D15" s="11">
        <v>290</v>
      </c>
      <c r="E15" s="11">
        <v>260</v>
      </c>
      <c r="F15" s="11">
        <v>260</v>
      </c>
      <c r="G15" s="11">
        <v>230</v>
      </c>
      <c r="H15" s="11">
        <v>500</v>
      </c>
      <c r="I15" s="11">
        <v>500</v>
      </c>
      <c r="J15" s="11">
        <v>460</v>
      </c>
      <c r="K15" s="11">
        <v>420</v>
      </c>
    </row>
    <row r="16" ht="21.95" customHeight="1" spans="1:11">
      <c r="A16" s="18"/>
      <c r="B16" s="19" t="s">
        <v>20</v>
      </c>
      <c r="C16" s="20" t="s">
        <v>21</v>
      </c>
      <c r="D16" s="20"/>
      <c r="E16" s="20"/>
      <c r="F16" s="20" t="s">
        <v>244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470</v>
      </c>
      <c r="D21" s="11">
        <v>390</v>
      </c>
      <c r="E21" s="11">
        <v>310</v>
      </c>
      <c r="F21" s="11">
        <v>310</v>
      </c>
      <c r="G21" s="11">
        <v>260</v>
      </c>
      <c r="H21" s="11">
        <v>530</v>
      </c>
      <c r="I21" s="11">
        <v>530</v>
      </c>
      <c r="J21" s="11">
        <v>490</v>
      </c>
      <c r="K21" s="11">
        <v>450</v>
      </c>
    </row>
    <row r="22" ht="28.5" customHeight="1" spans="1:11">
      <c r="A22" s="14"/>
      <c r="B22" s="19" t="s">
        <v>25</v>
      </c>
      <c r="C22" s="20" t="s">
        <v>26</v>
      </c>
      <c r="D22" s="20"/>
      <c r="E22" s="20"/>
      <c r="F22" s="20" t="s">
        <v>245</v>
      </c>
      <c r="G22" s="20"/>
      <c r="H22" s="20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1050</v>
      </c>
      <c r="D23" s="11"/>
      <c r="E23" s="11"/>
      <c r="F23" s="11">
        <v>950</v>
      </c>
      <c r="G23" s="11"/>
      <c r="H23" s="11"/>
      <c r="I23" s="11">
        <v>830</v>
      </c>
      <c r="J23" s="11"/>
      <c r="K23" s="11"/>
    </row>
    <row r="24" ht="21.95" customHeight="1" spans="1:11">
      <c r="A24" s="23"/>
      <c r="B24" s="24" t="s">
        <v>29</v>
      </c>
      <c r="C24" s="11">
        <v>490</v>
      </c>
      <c r="D24" s="11"/>
      <c r="E24" s="11"/>
      <c r="F24" s="11">
        <v>360</v>
      </c>
      <c r="G24" s="11"/>
      <c r="H24" s="11"/>
      <c r="I24" s="11">
        <v>200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13</v>
      </c>
      <c r="D25" s="11"/>
      <c r="E25" s="11"/>
      <c r="F25" s="11">
        <v>12</v>
      </c>
      <c r="G25" s="11"/>
      <c r="H25" s="11"/>
      <c r="I25" s="11">
        <v>12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102" t="s">
        <v>246</v>
      </c>
      <c r="D28" s="103"/>
      <c r="E28" s="108"/>
      <c r="F28" s="27" t="s">
        <v>247</v>
      </c>
      <c r="G28" s="28"/>
      <c r="H28" s="66"/>
      <c r="I28" s="27" t="s">
        <v>248</v>
      </c>
      <c r="J28" s="28"/>
      <c r="K28" s="66"/>
    </row>
    <row r="29" ht="24" customHeight="1" spans="1:11">
      <c r="A29" s="29"/>
      <c r="B29" s="30"/>
      <c r="C29" s="104"/>
      <c r="D29" s="105"/>
      <c r="E29" s="109"/>
      <c r="F29" s="31"/>
      <c r="G29" s="32"/>
      <c r="H29" s="67"/>
      <c r="I29" s="31"/>
      <c r="J29" s="32"/>
      <c r="K29" s="67"/>
    </row>
    <row r="30" ht="20.25" customHeight="1" spans="1:11">
      <c r="A30" s="33"/>
      <c r="B30" s="34"/>
      <c r="C30" s="106"/>
      <c r="D30" s="107"/>
      <c r="E30" s="110"/>
      <c r="F30" s="35"/>
      <c r="G30" s="36"/>
      <c r="H30" s="68"/>
      <c r="I30" s="35"/>
      <c r="J30" s="36"/>
      <c r="K30" s="68"/>
    </row>
    <row r="31" ht="14.25" customHeight="1" spans="1:11">
      <c r="A31" s="37" t="s">
        <v>35</v>
      </c>
      <c r="B31" s="38"/>
      <c r="C31" s="39" t="s">
        <v>182</v>
      </c>
      <c r="D31" s="40"/>
      <c r="E31" s="69"/>
      <c r="F31" s="39" t="s">
        <v>249</v>
      </c>
      <c r="G31" s="40"/>
      <c r="H31" s="69"/>
      <c r="I31" s="39" t="s">
        <v>129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9.32</v>
      </c>
      <c r="F35" s="11">
        <v>9.33</v>
      </c>
      <c r="G35" s="11">
        <v>9.41</v>
      </c>
      <c r="H35" s="11">
        <v>9.26</v>
      </c>
      <c r="I35" s="11">
        <v>9.23</v>
      </c>
      <c r="J35" s="89">
        <v>9.29</v>
      </c>
    </row>
    <row r="36" ht="15.75" spans="1:10">
      <c r="A36" s="44"/>
      <c r="B36" s="42"/>
      <c r="C36" s="45" t="s">
        <v>48</v>
      </c>
      <c r="D36" s="45" t="s">
        <v>49</v>
      </c>
      <c r="E36" s="11">
        <v>9.8</v>
      </c>
      <c r="F36" s="11">
        <v>9.5</v>
      </c>
      <c r="G36" s="11">
        <v>16.4</v>
      </c>
      <c r="H36" s="11">
        <v>18.06</v>
      </c>
      <c r="I36" s="11">
        <v>11.2</v>
      </c>
      <c r="J36" s="89">
        <v>10.9</v>
      </c>
    </row>
    <row r="37" ht="18.75" spans="1:10">
      <c r="A37" s="44"/>
      <c r="B37" s="42"/>
      <c r="C37" s="46" t="s">
        <v>50</v>
      </c>
      <c r="D37" s="45" t="s">
        <v>51</v>
      </c>
      <c r="E37" s="11">
        <v>28.2</v>
      </c>
      <c r="F37" s="11">
        <v>24.7</v>
      </c>
      <c r="G37" s="74">
        <v>15.4</v>
      </c>
      <c r="H37" s="11">
        <v>14.5</v>
      </c>
      <c r="I37" s="11">
        <v>16.5</v>
      </c>
      <c r="J37" s="89">
        <v>18.2</v>
      </c>
    </row>
    <row r="38" ht="14.25" spans="1:10">
      <c r="A38" s="44"/>
      <c r="B38" s="42"/>
      <c r="C38" s="47" t="s">
        <v>52</v>
      </c>
      <c r="D38" s="45" t="s">
        <v>53</v>
      </c>
      <c r="E38" s="11">
        <v>4.2</v>
      </c>
      <c r="F38" s="11">
        <v>5.3</v>
      </c>
      <c r="G38" s="74">
        <v>7.1</v>
      </c>
      <c r="H38" s="74">
        <v>6.8</v>
      </c>
      <c r="I38" s="11">
        <v>5.7</v>
      </c>
      <c r="J38" s="89">
        <v>5.2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9.3</v>
      </c>
      <c r="F40" s="11">
        <v>9.32</v>
      </c>
      <c r="G40" s="11">
        <v>9.22</v>
      </c>
      <c r="H40" s="11">
        <v>9.3</v>
      </c>
      <c r="I40" s="11">
        <v>9.03</v>
      </c>
      <c r="J40" s="89">
        <v>9.42</v>
      </c>
    </row>
    <row r="41" ht="15.75" spans="1:10">
      <c r="A41" s="44"/>
      <c r="B41" s="42"/>
      <c r="C41" s="45" t="s">
        <v>48</v>
      </c>
      <c r="D41" s="45" t="s">
        <v>56</v>
      </c>
      <c r="E41" s="11">
        <v>10.2</v>
      </c>
      <c r="F41" s="11">
        <v>10.1</v>
      </c>
      <c r="G41" s="11">
        <v>7.4</v>
      </c>
      <c r="H41" s="11">
        <v>8.8</v>
      </c>
      <c r="I41" s="11">
        <v>10.3</v>
      </c>
      <c r="J41" s="89">
        <v>10.1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38.6</v>
      </c>
      <c r="F43" s="11">
        <v>41.5</v>
      </c>
      <c r="G43" s="11">
        <v>45.2</v>
      </c>
      <c r="H43" s="11">
        <v>42.7</v>
      </c>
      <c r="I43" s="11">
        <v>39.6</v>
      </c>
      <c r="J43" s="89">
        <v>38.5</v>
      </c>
    </row>
    <row r="44" ht="18.75" spans="1:10">
      <c r="A44" s="44"/>
      <c r="B44" s="42"/>
      <c r="C44" s="46" t="s">
        <v>50</v>
      </c>
      <c r="D44" s="45" t="s">
        <v>61</v>
      </c>
      <c r="E44" s="11">
        <v>326</v>
      </c>
      <c r="F44" s="11">
        <v>368</v>
      </c>
      <c r="G44" s="11">
        <v>280.8</v>
      </c>
      <c r="H44" s="11">
        <v>291.5</v>
      </c>
      <c r="I44" s="11">
        <v>450</v>
      </c>
      <c r="J44" s="89">
        <v>829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11.4</v>
      </c>
      <c r="F45" s="11">
        <v>10.5</v>
      </c>
      <c r="G45" s="11">
        <v>6.5</v>
      </c>
      <c r="H45" s="11">
        <v>7.2</v>
      </c>
      <c r="I45" s="11">
        <v>8.1</v>
      </c>
      <c r="J45" s="89">
        <v>9.3</v>
      </c>
    </row>
    <row r="46" ht="18.75" spans="1:10">
      <c r="A46" s="44"/>
      <c r="B46" s="42"/>
      <c r="C46" s="46" t="s">
        <v>50</v>
      </c>
      <c r="D46" s="45" t="s">
        <v>51</v>
      </c>
      <c r="E46" s="11">
        <v>21.2</v>
      </c>
      <c r="F46" s="11">
        <v>20.6</v>
      </c>
      <c r="G46" s="11">
        <v>13.7</v>
      </c>
      <c r="H46" s="11">
        <v>13.2</v>
      </c>
      <c r="I46" s="11">
        <v>18.9</v>
      </c>
      <c r="J46" s="89">
        <v>16.2</v>
      </c>
    </row>
    <row r="47" ht="14.25" spans="1:10">
      <c r="A47" s="44"/>
      <c r="B47" s="42"/>
      <c r="C47" s="47" t="s">
        <v>52</v>
      </c>
      <c r="D47" s="45" t="s">
        <v>65</v>
      </c>
      <c r="E47" s="11">
        <v>3.6</v>
      </c>
      <c r="F47" s="11">
        <v>3.32</v>
      </c>
      <c r="G47" s="11">
        <v>1.8</v>
      </c>
      <c r="H47" s="11">
        <v>2.1</v>
      </c>
      <c r="I47" s="11">
        <v>2.41</v>
      </c>
      <c r="J47" s="89">
        <v>2.34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10.1</v>
      </c>
      <c r="F48" s="11">
        <v>9.7</v>
      </c>
      <c r="G48" s="11">
        <v>7.6</v>
      </c>
      <c r="H48" s="11">
        <v>8.1</v>
      </c>
      <c r="I48" s="11">
        <v>9.8</v>
      </c>
      <c r="J48" s="89">
        <v>9.9</v>
      </c>
    </row>
    <row r="49" ht="18.75" spans="1:10">
      <c r="A49" s="44"/>
      <c r="B49" s="42"/>
      <c r="C49" s="46" t="s">
        <v>50</v>
      </c>
      <c r="D49" s="45" t="s">
        <v>51</v>
      </c>
      <c r="E49" s="11">
        <v>17.3</v>
      </c>
      <c r="F49" s="11">
        <v>18.5</v>
      </c>
      <c r="G49" s="11">
        <v>12.4</v>
      </c>
      <c r="H49" s="11">
        <v>12.1</v>
      </c>
      <c r="I49" s="11">
        <v>17</v>
      </c>
      <c r="J49" s="89">
        <v>19.5</v>
      </c>
    </row>
    <row r="50" ht="14.25" spans="1:10">
      <c r="A50" s="44"/>
      <c r="B50" s="42"/>
      <c r="C50" s="47" t="s">
        <v>52</v>
      </c>
      <c r="D50" s="45" t="s">
        <v>65</v>
      </c>
      <c r="E50" s="11">
        <v>4.1</v>
      </c>
      <c r="F50" s="11">
        <v>3.79</v>
      </c>
      <c r="G50" s="11">
        <v>0.95</v>
      </c>
      <c r="H50" s="11">
        <v>1.3</v>
      </c>
      <c r="I50" s="11">
        <v>2.4</v>
      </c>
      <c r="J50" s="89">
        <v>2.2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28.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11"/>
      <c r="F55" s="11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7.8</v>
      </c>
      <c r="D56" s="50" t="s">
        <v>44</v>
      </c>
      <c r="E56" s="51">
        <v>76</v>
      </c>
      <c r="F56" s="50" t="s">
        <v>73</v>
      </c>
      <c r="G56" s="51">
        <v>80</v>
      </c>
      <c r="H56" s="50" t="s">
        <v>74</v>
      </c>
      <c r="I56" s="51">
        <v>0.01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>
        <v>41.71</v>
      </c>
      <c r="C59" s="56"/>
      <c r="D59" s="57">
        <v>43.3</v>
      </c>
      <c r="E59" s="56"/>
      <c r="F59" s="56">
        <v>48.8</v>
      </c>
      <c r="G59" s="78"/>
      <c r="H59" s="56"/>
      <c r="I59" s="56"/>
      <c r="J59" s="89"/>
      <c r="K59" s="89"/>
      <c r="L59" s="89">
        <v>36.6</v>
      </c>
      <c r="M59" s="89"/>
    </row>
    <row r="60" ht="18.75" spans="1:13">
      <c r="A60" s="55" t="s">
        <v>78</v>
      </c>
      <c r="B60" s="56">
        <v>40.59</v>
      </c>
      <c r="C60" s="56"/>
      <c r="D60" s="57"/>
      <c r="E60" s="56"/>
      <c r="F60" s="56"/>
      <c r="G60" s="78"/>
      <c r="H60" s="56">
        <v>16.8</v>
      </c>
      <c r="I60" s="56"/>
      <c r="J60" s="89">
        <v>33.9</v>
      </c>
      <c r="K60" s="89"/>
      <c r="L60" s="89"/>
      <c r="M60" s="89"/>
    </row>
    <row r="61" ht="18.75" spans="1:13">
      <c r="A61" s="55" t="s">
        <v>79</v>
      </c>
      <c r="B61" s="56"/>
      <c r="C61" s="56"/>
      <c r="D61" s="57">
        <v>80.5</v>
      </c>
      <c r="E61" s="56"/>
      <c r="F61" s="56">
        <v>52</v>
      </c>
      <c r="G61" s="78"/>
      <c r="H61" s="56">
        <v>27.7</v>
      </c>
      <c r="I61" s="56"/>
      <c r="J61" s="89">
        <v>27.7</v>
      </c>
      <c r="K61" s="89"/>
      <c r="L61" s="89">
        <v>27.9</v>
      </c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/>
      <c r="D63" s="57"/>
      <c r="E63" s="56"/>
      <c r="F63" s="56"/>
      <c r="G63" s="78"/>
      <c r="H63" s="56"/>
      <c r="I63" s="56"/>
      <c r="J63" s="89"/>
      <c r="K63" s="89">
        <v>32.1</v>
      </c>
      <c r="M63" s="89">
        <v>24.6</v>
      </c>
    </row>
    <row r="64" ht="18.75" spans="1:13">
      <c r="A64" s="60" t="s">
        <v>81</v>
      </c>
      <c r="B64" s="56"/>
      <c r="C64" s="56">
        <v>14.5</v>
      </c>
      <c r="D64" s="57"/>
      <c r="E64" s="56">
        <v>17.55</v>
      </c>
      <c r="F64" s="56"/>
      <c r="G64" s="79">
        <v>17.5</v>
      </c>
      <c r="H64" s="56"/>
      <c r="I64" s="56">
        <v>16.7</v>
      </c>
      <c r="J64" s="89"/>
      <c r="K64" s="89">
        <v>17.4</v>
      </c>
      <c r="L64" s="89"/>
      <c r="M64" s="89">
        <v>27.7</v>
      </c>
    </row>
    <row r="65" ht="18.75" spans="1:13">
      <c r="A65" s="60" t="s">
        <v>82</v>
      </c>
      <c r="B65" s="56"/>
      <c r="C65" s="56">
        <v>26.1</v>
      </c>
      <c r="D65" s="57"/>
      <c r="E65" s="56">
        <v>35.4</v>
      </c>
      <c r="F65" s="56"/>
      <c r="G65" s="78">
        <v>32.2</v>
      </c>
      <c r="H65" s="56"/>
      <c r="I65" s="56">
        <v>31.9</v>
      </c>
      <c r="J65" s="89"/>
      <c r="K65" s="89">
        <v>31.3</v>
      </c>
      <c r="M65" s="89"/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4.26</v>
      </c>
      <c r="C67" s="56">
        <v>20.9</v>
      </c>
      <c r="D67" s="56"/>
      <c r="E67" s="56"/>
      <c r="F67" s="56"/>
      <c r="G67" s="78"/>
      <c r="H67" s="56">
        <v>1.6</v>
      </c>
      <c r="I67" s="56">
        <v>18.4</v>
      </c>
      <c r="J67" s="89">
        <v>3.5</v>
      </c>
      <c r="K67" s="89">
        <v>15.6</v>
      </c>
      <c r="L67" s="89">
        <v>3.2</v>
      </c>
      <c r="M67" s="89">
        <v>11.9</v>
      </c>
    </row>
    <row r="68" ht="18.75" spans="1:13">
      <c r="A68" s="96" t="s">
        <v>84</v>
      </c>
      <c r="B68" s="56">
        <v>5.08</v>
      </c>
      <c r="C68" s="56">
        <v>12.9</v>
      </c>
      <c r="D68" s="56">
        <v>4.22</v>
      </c>
      <c r="E68" s="56">
        <v>18.4</v>
      </c>
      <c r="F68" s="56">
        <v>1.1</v>
      </c>
      <c r="G68" s="78">
        <v>11.9</v>
      </c>
      <c r="H68" s="56">
        <v>0.8</v>
      </c>
      <c r="I68" s="56">
        <v>11.5</v>
      </c>
      <c r="J68" s="89">
        <v>2.4</v>
      </c>
      <c r="K68" s="89">
        <v>12.3</v>
      </c>
      <c r="L68" s="89">
        <v>2.1</v>
      </c>
      <c r="M68" s="89">
        <v>12.4</v>
      </c>
    </row>
    <row r="69" ht="18.75" spans="1:13">
      <c r="A69" s="96" t="s">
        <v>85</v>
      </c>
      <c r="B69" s="56">
        <v>2.11</v>
      </c>
      <c r="C69" s="56">
        <v>12.6</v>
      </c>
      <c r="D69" s="56">
        <v>3.06</v>
      </c>
      <c r="E69" s="56">
        <v>16.9</v>
      </c>
      <c r="F69" s="56">
        <v>1.5</v>
      </c>
      <c r="G69" s="78">
        <v>10.9</v>
      </c>
      <c r="H69" s="56">
        <v>1.7</v>
      </c>
      <c r="I69" s="56">
        <v>10.7</v>
      </c>
      <c r="J69" s="89">
        <v>2</v>
      </c>
      <c r="K69" s="89">
        <v>10.8</v>
      </c>
      <c r="L69" s="89"/>
      <c r="M69" s="89"/>
    </row>
    <row r="70" ht="18.75" spans="1:13">
      <c r="A70" s="96" t="s">
        <v>86</v>
      </c>
      <c r="B70" s="56"/>
      <c r="C70" s="56"/>
      <c r="D70" s="56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3" verticalDpi="20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7" workbookViewId="0">
      <selection activeCell="K15" sqref="K1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250</v>
      </c>
      <c r="D2" s="6"/>
      <c r="E2" s="6"/>
      <c r="F2" s="61" t="s">
        <v>109</v>
      </c>
      <c r="G2" s="61"/>
      <c r="H2" s="61"/>
      <c r="I2" s="81" t="s">
        <v>110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87070</v>
      </c>
      <c r="D4" s="11"/>
      <c r="E4" s="11"/>
      <c r="F4" s="11">
        <v>87190</v>
      </c>
      <c r="G4" s="11"/>
      <c r="H4" s="11"/>
      <c r="I4" s="11">
        <v>87350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86460</v>
      </c>
      <c r="D5" s="11"/>
      <c r="E5" s="11"/>
      <c r="F5" s="11">
        <v>87890</v>
      </c>
      <c r="G5" s="11"/>
      <c r="H5" s="11"/>
      <c r="I5" s="11">
        <v>89250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C4-'26日'!I4</f>
        <v>690</v>
      </c>
      <c r="D6" s="13"/>
      <c r="E6" s="13"/>
      <c r="F6" s="63">
        <f>F4-C4</f>
        <v>120</v>
      </c>
      <c r="G6" s="64"/>
      <c r="H6" s="65"/>
      <c r="I6" s="63">
        <f>I4-F4</f>
        <v>160</v>
      </c>
      <c r="J6" s="64"/>
      <c r="K6" s="65"/>
      <c r="L6" s="85">
        <f>C6+F6+I6</f>
        <v>970</v>
      </c>
      <c r="M6" s="85">
        <f>C7+F7+I7</f>
        <v>4100</v>
      </c>
    </row>
    <row r="7" ht="21.95" customHeight="1" spans="1:13">
      <c r="A7" s="9"/>
      <c r="B7" s="12" t="s">
        <v>8</v>
      </c>
      <c r="C7" s="13">
        <f>C5-'26日'!I5</f>
        <v>1310</v>
      </c>
      <c r="D7" s="13"/>
      <c r="E7" s="13"/>
      <c r="F7" s="63">
        <f>F5-C5</f>
        <v>1430</v>
      </c>
      <c r="G7" s="64"/>
      <c r="H7" s="65"/>
      <c r="I7" s="63">
        <f>I5-F5</f>
        <v>1360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42</v>
      </c>
      <c r="D9" s="11"/>
      <c r="E9" s="11"/>
      <c r="F9" s="11">
        <v>41</v>
      </c>
      <c r="G9" s="11"/>
      <c r="H9" s="11"/>
      <c r="I9" s="11">
        <v>42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/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251</v>
      </c>
      <c r="F11" s="11" t="s">
        <v>251</v>
      </c>
      <c r="G11" s="11" t="s">
        <v>251</v>
      </c>
      <c r="H11" s="11" t="s">
        <v>251</v>
      </c>
      <c r="I11" s="11" t="s">
        <v>251</v>
      </c>
      <c r="J11" s="11" t="s">
        <v>251</v>
      </c>
      <c r="K11" s="11" t="s">
        <v>251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 t="s">
        <v>251</v>
      </c>
      <c r="F12" s="11" t="s">
        <v>251</v>
      </c>
      <c r="G12" s="11" t="s">
        <v>251</v>
      </c>
      <c r="H12" s="11" t="s">
        <v>251</v>
      </c>
      <c r="I12" s="11" t="s">
        <v>251</v>
      </c>
      <c r="J12" s="11" t="s">
        <v>251</v>
      </c>
      <c r="K12" s="11" t="s">
        <v>251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420</v>
      </c>
      <c r="D15" s="11">
        <v>390</v>
      </c>
      <c r="E15" s="11">
        <v>390</v>
      </c>
      <c r="F15" s="11">
        <v>390</v>
      </c>
      <c r="G15" s="11">
        <v>390</v>
      </c>
      <c r="H15" s="11">
        <v>390</v>
      </c>
      <c r="I15" s="11">
        <v>390</v>
      </c>
      <c r="J15" s="11">
        <v>390</v>
      </c>
      <c r="K15" s="11">
        <v>360</v>
      </c>
    </row>
    <row r="16" ht="21.95" customHeight="1" spans="1:11">
      <c r="A16" s="18"/>
      <c r="B16" s="19" t="s">
        <v>20</v>
      </c>
      <c r="C16" s="20" t="s">
        <v>21</v>
      </c>
      <c r="D16" s="20"/>
      <c r="E16" s="20"/>
      <c r="F16" s="20" t="s">
        <v>21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/>
      <c r="F17" s="11" t="s">
        <v>251</v>
      </c>
      <c r="G17" s="11" t="s">
        <v>251</v>
      </c>
      <c r="H17" s="11" t="s">
        <v>251</v>
      </c>
      <c r="I17" s="11" t="s">
        <v>251</v>
      </c>
      <c r="J17" s="11" t="s">
        <v>251</v>
      </c>
      <c r="K17" s="11" t="s">
        <v>251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/>
      <c r="F18" s="11" t="s">
        <v>251</v>
      </c>
      <c r="G18" s="11" t="s">
        <v>251</v>
      </c>
      <c r="H18" s="11" t="s">
        <v>251</v>
      </c>
      <c r="I18" s="11" t="s">
        <v>251</v>
      </c>
      <c r="J18" s="11" t="s">
        <v>251</v>
      </c>
      <c r="K18" s="11" t="s">
        <v>251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420</v>
      </c>
      <c r="D21" s="11">
        <v>410</v>
      </c>
      <c r="E21" s="11">
        <v>410</v>
      </c>
      <c r="F21" s="11">
        <v>410</v>
      </c>
      <c r="G21" s="11">
        <v>410</v>
      </c>
      <c r="H21" s="11">
        <v>410</v>
      </c>
      <c r="I21" s="11">
        <v>410</v>
      </c>
      <c r="J21" s="11">
        <v>390</v>
      </c>
      <c r="K21" s="11">
        <v>340</v>
      </c>
    </row>
    <row r="22" ht="21.75" customHeight="1" spans="1:11">
      <c r="A22" s="14"/>
      <c r="B22" s="19" t="s">
        <v>25</v>
      </c>
      <c r="C22" s="20" t="s">
        <v>26</v>
      </c>
      <c r="D22" s="20"/>
      <c r="E22" s="20"/>
      <c r="F22" s="99" t="s">
        <v>26</v>
      </c>
      <c r="G22" s="100"/>
      <c r="H22" s="101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600</v>
      </c>
      <c r="D23" s="11"/>
      <c r="E23" s="11"/>
      <c r="F23" s="11">
        <v>480</v>
      </c>
      <c r="G23" s="11"/>
      <c r="H23" s="11"/>
      <c r="I23" s="11">
        <v>480</v>
      </c>
      <c r="J23" s="11"/>
      <c r="K23" s="11"/>
    </row>
    <row r="24" ht="21.95" customHeight="1" spans="1:11">
      <c r="A24" s="23"/>
      <c r="B24" s="24" t="s">
        <v>29</v>
      </c>
      <c r="C24" s="11">
        <v>110</v>
      </c>
      <c r="D24" s="11"/>
      <c r="E24" s="11"/>
      <c r="F24" s="11">
        <v>2010</v>
      </c>
      <c r="G24" s="11"/>
      <c r="H24" s="11"/>
      <c r="I24" s="11">
        <v>2010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12</v>
      </c>
      <c r="D25" s="11"/>
      <c r="E25" s="11"/>
      <c r="F25" s="11">
        <v>12</v>
      </c>
      <c r="G25" s="11"/>
      <c r="H25" s="11"/>
      <c r="I25" s="11">
        <v>12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 t="s">
        <v>252</v>
      </c>
      <c r="D28" s="28"/>
      <c r="E28" s="66"/>
      <c r="F28" s="27" t="s">
        <v>253</v>
      </c>
      <c r="G28" s="28"/>
      <c r="H28" s="66"/>
      <c r="I28" s="27"/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ht="20.25" customHeight="1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customHeight="1" spans="1:11">
      <c r="A31" s="37" t="s">
        <v>35</v>
      </c>
      <c r="B31" s="38"/>
      <c r="C31" s="39" t="s">
        <v>170</v>
      </c>
      <c r="D31" s="40"/>
      <c r="E31" s="69"/>
      <c r="F31" s="39" t="s">
        <v>171</v>
      </c>
      <c r="G31" s="40"/>
      <c r="H31" s="69"/>
      <c r="I31" s="39" t="s">
        <v>99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/>
      <c r="G34" s="11"/>
      <c r="H34" s="11"/>
      <c r="I34" s="11"/>
      <c r="J34" s="89"/>
    </row>
    <row r="35" ht="15.75" spans="1:10">
      <c r="A35" s="44"/>
      <c r="B35" s="42"/>
      <c r="C35" s="46" t="s">
        <v>46</v>
      </c>
      <c r="D35" s="46" t="s">
        <v>47</v>
      </c>
      <c r="E35" s="11">
        <v>9.29</v>
      </c>
      <c r="F35" s="11"/>
      <c r="G35" s="11"/>
      <c r="H35" s="11"/>
      <c r="I35" s="11"/>
      <c r="J35" s="89"/>
    </row>
    <row r="36" ht="15.75" spans="1:10">
      <c r="A36" s="44"/>
      <c r="B36" s="42"/>
      <c r="C36" s="45" t="s">
        <v>48</v>
      </c>
      <c r="D36" s="45" t="s">
        <v>49</v>
      </c>
      <c r="E36" s="11">
        <v>13.1</v>
      </c>
      <c r="F36" s="11"/>
      <c r="G36" s="11"/>
      <c r="H36" s="11"/>
      <c r="I36" s="11"/>
      <c r="J36" s="89"/>
    </row>
    <row r="37" ht="18.75" spans="1:10">
      <c r="A37" s="44"/>
      <c r="B37" s="42"/>
      <c r="C37" s="46" t="s">
        <v>50</v>
      </c>
      <c r="D37" s="45" t="s">
        <v>51</v>
      </c>
      <c r="E37" s="11">
        <v>18.1</v>
      </c>
      <c r="F37" s="11"/>
      <c r="G37" s="74"/>
      <c r="H37" s="11"/>
      <c r="I37" s="11"/>
      <c r="J37" s="89"/>
    </row>
    <row r="38" ht="14.25" spans="1:10">
      <c r="A38" s="44"/>
      <c r="B38" s="42"/>
      <c r="C38" s="47" t="s">
        <v>52</v>
      </c>
      <c r="D38" s="45" t="s">
        <v>53</v>
      </c>
      <c r="E38" s="74">
        <v>8.9</v>
      </c>
      <c r="F38" s="74"/>
      <c r="G38" s="74"/>
      <c r="H38" s="74"/>
      <c r="I38" s="11"/>
      <c r="J38" s="89"/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/>
      <c r="G39" s="11"/>
      <c r="H39" s="11"/>
      <c r="I39" s="11"/>
      <c r="J39" s="89"/>
    </row>
    <row r="40" ht="15.75" spans="1:10">
      <c r="A40" s="44"/>
      <c r="B40" s="42"/>
      <c r="C40" s="46" t="s">
        <v>46</v>
      </c>
      <c r="D40" s="46" t="s">
        <v>55</v>
      </c>
      <c r="E40" s="11">
        <v>9.35</v>
      </c>
      <c r="F40" s="11"/>
      <c r="G40" s="11"/>
      <c r="H40" s="11"/>
      <c r="I40" s="11"/>
      <c r="J40" s="89"/>
    </row>
    <row r="41" ht="15.75" spans="1:10">
      <c r="A41" s="44"/>
      <c r="B41" s="42"/>
      <c r="C41" s="45" t="s">
        <v>48</v>
      </c>
      <c r="D41" s="45" t="s">
        <v>56</v>
      </c>
      <c r="E41" s="11">
        <v>12.7</v>
      </c>
      <c r="F41" s="11"/>
      <c r="G41" s="11"/>
      <c r="H41" s="11"/>
      <c r="I41" s="11"/>
      <c r="J41" s="89"/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/>
      <c r="G42" s="11"/>
      <c r="H42" s="11"/>
      <c r="I42" s="11"/>
      <c r="J42" s="89"/>
    </row>
    <row r="43" ht="15.75" spans="1:10">
      <c r="A43" s="44"/>
      <c r="B43" s="42"/>
      <c r="C43" s="47" t="s">
        <v>59</v>
      </c>
      <c r="D43" s="45" t="s">
        <v>60</v>
      </c>
      <c r="E43" s="11">
        <v>41.6</v>
      </c>
      <c r="F43" s="11"/>
      <c r="G43" s="11"/>
      <c r="H43" s="11"/>
      <c r="I43" s="11"/>
      <c r="J43" s="89"/>
    </row>
    <row r="44" ht="18.75" spans="1:10">
      <c r="A44" s="44"/>
      <c r="B44" s="42"/>
      <c r="C44" s="46" t="s">
        <v>50</v>
      </c>
      <c r="D44" s="45" t="s">
        <v>61</v>
      </c>
      <c r="E44" s="11">
        <v>826</v>
      </c>
      <c r="F44" s="11"/>
      <c r="G44" s="11"/>
      <c r="H44" s="11"/>
      <c r="I44" s="11"/>
      <c r="J44" s="89"/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12.3</v>
      </c>
      <c r="F45" s="11"/>
      <c r="G45" s="11"/>
      <c r="H45" s="11"/>
      <c r="I45" s="11"/>
      <c r="J45" s="89"/>
    </row>
    <row r="46" ht="18.75" spans="1:10">
      <c r="A46" s="44"/>
      <c r="B46" s="42"/>
      <c r="C46" s="46" t="s">
        <v>50</v>
      </c>
      <c r="D46" s="45" t="s">
        <v>51</v>
      </c>
      <c r="E46" s="11">
        <v>15.3</v>
      </c>
      <c r="F46" s="11"/>
      <c r="G46" s="11"/>
      <c r="H46" s="11"/>
      <c r="I46" s="11"/>
      <c r="J46" s="89"/>
    </row>
    <row r="47" ht="14.25" spans="1:10">
      <c r="A47" s="44"/>
      <c r="B47" s="42"/>
      <c r="C47" s="47" t="s">
        <v>52</v>
      </c>
      <c r="D47" s="45" t="s">
        <v>65</v>
      </c>
      <c r="E47" s="11">
        <v>1.5</v>
      </c>
      <c r="F47" s="11"/>
      <c r="G47" s="11"/>
      <c r="H47" s="11"/>
      <c r="I47" s="11"/>
      <c r="J47" s="89"/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11.1</v>
      </c>
      <c r="F48" s="11"/>
      <c r="G48" s="11"/>
      <c r="H48" s="11"/>
      <c r="I48" s="11"/>
      <c r="J48" s="89"/>
    </row>
    <row r="49" ht="18.75" spans="1:10">
      <c r="A49" s="44"/>
      <c r="B49" s="42"/>
      <c r="C49" s="46" t="s">
        <v>50</v>
      </c>
      <c r="D49" s="45" t="s">
        <v>51</v>
      </c>
      <c r="E49" s="11">
        <v>17.2</v>
      </c>
      <c r="F49" s="11"/>
      <c r="G49" s="11"/>
      <c r="H49" s="11"/>
      <c r="I49" s="11"/>
      <c r="J49" s="89"/>
    </row>
    <row r="50" ht="14.25" spans="1:10">
      <c r="A50" s="44"/>
      <c r="B50" s="42"/>
      <c r="C50" s="47" t="s">
        <v>52</v>
      </c>
      <c r="D50" s="45" t="s">
        <v>65</v>
      </c>
      <c r="E50" s="11">
        <v>1.7</v>
      </c>
      <c r="F50" s="11"/>
      <c r="G50" s="11"/>
      <c r="H50" s="11"/>
      <c r="I50" s="11"/>
      <c r="J50" s="89"/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7.78</v>
      </c>
      <c r="D56" s="50" t="s">
        <v>44</v>
      </c>
      <c r="E56" s="51">
        <v>76</v>
      </c>
      <c r="F56" s="50" t="s">
        <v>73</v>
      </c>
      <c r="G56" s="51">
        <v>80</v>
      </c>
      <c r="H56" s="50" t="s">
        <v>74</v>
      </c>
      <c r="I56" s="51">
        <v>0.02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>
        <v>39</v>
      </c>
      <c r="C59" s="56"/>
      <c r="D59" s="57">
        <v>44.5</v>
      </c>
      <c r="E59" s="56"/>
      <c r="F59" s="56"/>
      <c r="G59" s="78"/>
      <c r="H59" s="56">
        <v>31.9</v>
      </c>
      <c r="I59" s="56"/>
      <c r="J59" s="89">
        <v>34.9</v>
      </c>
      <c r="K59" s="89"/>
      <c r="L59" s="89">
        <v>36</v>
      </c>
      <c r="M59" s="89"/>
    </row>
    <row r="60" ht="18.75" spans="1:13">
      <c r="A60" s="55" t="s">
        <v>78</v>
      </c>
      <c r="B60" s="56">
        <v>35.3</v>
      </c>
      <c r="C60" s="56"/>
      <c r="D60" s="57">
        <v>37.8</v>
      </c>
      <c r="E60" s="56"/>
      <c r="F60" s="56">
        <v>43.3</v>
      </c>
      <c r="G60" s="78"/>
      <c r="H60" s="56"/>
      <c r="I60" s="56"/>
      <c r="J60" s="89"/>
      <c r="K60" s="89"/>
      <c r="L60" s="89"/>
      <c r="M60" s="89"/>
    </row>
    <row r="61" ht="18.75" spans="1:13">
      <c r="A61" s="55" t="s">
        <v>79</v>
      </c>
      <c r="C61" s="56"/>
      <c r="D61" s="57"/>
      <c r="E61" s="56"/>
      <c r="F61" s="56">
        <v>43.9</v>
      </c>
      <c r="G61" s="78"/>
      <c r="H61" s="56">
        <v>46.3</v>
      </c>
      <c r="I61" s="56"/>
      <c r="J61" s="89">
        <v>50.8</v>
      </c>
      <c r="K61" s="89"/>
      <c r="L61" s="89">
        <v>50.87</v>
      </c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20.5</v>
      </c>
      <c r="D63" s="57"/>
      <c r="E63" s="56">
        <v>20.8</v>
      </c>
      <c r="F63" s="56"/>
      <c r="G63" s="78">
        <v>20.08</v>
      </c>
      <c r="H63" s="56"/>
      <c r="I63" s="56">
        <v>19.5</v>
      </c>
      <c r="J63" s="89"/>
      <c r="K63" s="89">
        <v>20.5</v>
      </c>
      <c r="M63" s="89">
        <v>20.8</v>
      </c>
    </row>
    <row r="64" ht="18.75" spans="1:13">
      <c r="A64" s="60" t="s">
        <v>81</v>
      </c>
      <c r="B64" s="56"/>
      <c r="C64" s="56">
        <v>28.1</v>
      </c>
      <c r="D64" s="57"/>
      <c r="E64" s="56">
        <v>31.5</v>
      </c>
      <c r="F64" s="56"/>
      <c r="G64" s="79">
        <v>29.1</v>
      </c>
      <c r="H64" s="56"/>
      <c r="I64" s="56">
        <v>28.7</v>
      </c>
      <c r="J64" s="89"/>
      <c r="K64" s="89">
        <v>31.8</v>
      </c>
      <c r="L64" s="89"/>
      <c r="M64" s="89">
        <v>32.1</v>
      </c>
    </row>
    <row r="65" ht="18.75" spans="1:13">
      <c r="A65" s="60" t="s">
        <v>82</v>
      </c>
      <c r="B65" s="56"/>
      <c r="C65" s="56">
        <v>32.5</v>
      </c>
      <c r="D65" s="57"/>
      <c r="E65" s="56">
        <v>55.5</v>
      </c>
      <c r="F65" s="56"/>
      <c r="G65" s="78">
        <v>55.8</v>
      </c>
      <c r="H65" s="56"/>
      <c r="I65" s="56">
        <v>56.8</v>
      </c>
      <c r="J65" s="89"/>
      <c r="K65" s="89">
        <v>59</v>
      </c>
      <c r="M65" s="89">
        <v>60.8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2.8</v>
      </c>
      <c r="C67" s="56">
        <v>11.8</v>
      </c>
      <c r="D67" s="57">
        <v>2.6</v>
      </c>
      <c r="E67" s="56">
        <v>11.6</v>
      </c>
      <c r="F67" s="56">
        <v>1.3</v>
      </c>
      <c r="G67" s="78">
        <v>11.5</v>
      </c>
      <c r="H67" s="56">
        <v>1.97</v>
      </c>
      <c r="I67" s="56">
        <v>11.3</v>
      </c>
      <c r="J67" s="89">
        <v>2</v>
      </c>
      <c r="K67" s="89">
        <v>11.5</v>
      </c>
      <c r="L67" s="89">
        <v>1.7</v>
      </c>
      <c r="M67" s="89">
        <v>11.4</v>
      </c>
    </row>
    <row r="68" ht="18.75" spans="1:13">
      <c r="A68" s="96" t="s">
        <v>84</v>
      </c>
      <c r="B68" s="97">
        <v>2.4</v>
      </c>
      <c r="C68" s="56">
        <v>12.4</v>
      </c>
      <c r="D68" s="57">
        <v>2.1</v>
      </c>
      <c r="E68" s="56">
        <v>12.3</v>
      </c>
      <c r="F68" s="56">
        <v>1.82</v>
      </c>
      <c r="G68" s="78">
        <v>12.03</v>
      </c>
      <c r="H68" s="56">
        <v>1.45</v>
      </c>
      <c r="I68" s="56">
        <v>12.1</v>
      </c>
      <c r="J68" s="89">
        <v>1.9</v>
      </c>
      <c r="K68" s="89">
        <v>11.9</v>
      </c>
      <c r="L68" s="89">
        <v>1.36</v>
      </c>
      <c r="M68" s="89">
        <v>12.3</v>
      </c>
    </row>
    <row r="69" ht="18.75" spans="1:13">
      <c r="A69" s="96" t="s">
        <v>85</v>
      </c>
      <c r="B69" s="97">
        <v>1.9</v>
      </c>
      <c r="C69" s="56">
        <v>11.3</v>
      </c>
      <c r="D69" s="57">
        <v>1.8</v>
      </c>
      <c r="E69" s="56">
        <v>11.4</v>
      </c>
      <c r="F69" s="56">
        <v>1.9</v>
      </c>
      <c r="G69" s="78">
        <v>11.2</v>
      </c>
      <c r="H69" s="56">
        <v>1.3</v>
      </c>
      <c r="I69" s="56">
        <v>11.2</v>
      </c>
      <c r="J69" s="89">
        <v>1.7</v>
      </c>
      <c r="K69" s="89">
        <v>11.3</v>
      </c>
      <c r="L69" s="89">
        <v>1.59</v>
      </c>
      <c r="M69" s="89">
        <v>11.31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3" verticalDpi="20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F22" sqref="F22:H2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108</v>
      </c>
      <c r="D2" s="6"/>
      <c r="E2" s="6"/>
      <c r="F2" s="61" t="s">
        <v>109</v>
      </c>
      <c r="G2" s="61"/>
      <c r="H2" s="61"/>
      <c r="I2" s="81" t="s">
        <v>110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87920</v>
      </c>
      <c r="D4" s="11"/>
      <c r="E4" s="11"/>
      <c r="F4" s="11">
        <v>89000</v>
      </c>
      <c r="G4" s="11"/>
      <c r="H4" s="11"/>
      <c r="I4" s="11">
        <v>90330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90500</v>
      </c>
      <c r="D5" s="11"/>
      <c r="E5" s="11"/>
      <c r="F5" s="11">
        <v>91850</v>
      </c>
      <c r="G5" s="11"/>
      <c r="H5" s="11"/>
      <c r="I5" s="11">
        <v>92890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C4-'27日'!I4</f>
        <v>570</v>
      </c>
      <c r="D6" s="13"/>
      <c r="E6" s="13"/>
      <c r="F6" s="63">
        <f>F4-C4</f>
        <v>1080</v>
      </c>
      <c r="G6" s="64"/>
      <c r="H6" s="65"/>
      <c r="I6" s="63">
        <f>I4-F4</f>
        <v>1330</v>
      </c>
      <c r="J6" s="64"/>
      <c r="K6" s="65"/>
      <c r="L6" s="85">
        <f>C6+F6+I6</f>
        <v>2980</v>
      </c>
      <c r="M6" s="85">
        <f>C7+F7+I7</f>
        <v>3640</v>
      </c>
    </row>
    <row r="7" ht="21.95" customHeight="1" spans="1:13">
      <c r="A7" s="9"/>
      <c r="B7" s="12" t="s">
        <v>8</v>
      </c>
      <c r="C7" s="13">
        <f>C5-'27日'!I5</f>
        <v>1250</v>
      </c>
      <c r="D7" s="13"/>
      <c r="E7" s="13"/>
      <c r="F7" s="63">
        <f>F5-C5</f>
        <v>1350</v>
      </c>
      <c r="G7" s="64"/>
      <c r="H7" s="65"/>
      <c r="I7" s="63">
        <f>I5-F5</f>
        <v>1040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42</v>
      </c>
      <c r="D9" s="11"/>
      <c r="E9" s="11"/>
      <c r="F9" s="11">
        <v>41</v>
      </c>
      <c r="G9" s="11"/>
      <c r="H9" s="11"/>
      <c r="I9" s="11">
        <v>42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34</v>
      </c>
      <c r="D10" s="11"/>
      <c r="E10" s="11"/>
      <c r="F10" s="11">
        <v>41</v>
      </c>
      <c r="G10" s="11"/>
      <c r="H10" s="11"/>
      <c r="I10" s="11">
        <v>42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360</v>
      </c>
      <c r="D15" s="11">
        <v>330</v>
      </c>
      <c r="E15" s="11">
        <v>300</v>
      </c>
      <c r="F15" s="11">
        <v>300</v>
      </c>
      <c r="G15" s="11">
        <v>300</v>
      </c>
      <c r="H15" s="11">
        <v>270</v>
      </c>
      <c r="I15" s="11">
        <v>270</v>
      </c>
      <c r="J15" s="11">
        <v>500</v>
      </c>
      <c r="K15" s="11">
        <v>430</v>
      </c>
    </row>
    <row r="16" ht="21.95" customHeight="1" spans="1:11">
      <c r="A16" s="18"/>
      <c r="B16" s="19" t="s">
        <v>20</v>
      </c>
      <c r="C16" s="20" t="s">
        <v>21</v>
      </c>
      <c r="D16" s="20"/>
      <c r="E16" s="20"/>
      <c r="F16" s="20" t="s">
        <v>21</v>
      </c>
      <c r="G16" s="20"/>
      <c r="H16" s="20"/>
      <c r="I16" s="20" t="s">
        <v>254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255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330</v>
      </c>
      <c r="D21" s="11">
        <v>250</v>
      </c>
      <c r="E21" s="11">
        <v>190</v>
      </c>
      <c r="F21" s="11">
        <v>190</v>
      </c>
      <c r="G21" s="11">
        <v>470</v>
      </c>
      <c r="H21" s="11">
        <v>530</v>
      </c>
      <c r="I21" s="11">
        <v>530</v>
      </c>
      <c r="J21" s="11">
        <v>470</v>
      </c>
      <c r="K21" s="11">
        <v>400</v>
      </c>
    </row>
    <row r="22" ht="31.5" customHeight="1" spans="1:11">
      <c r="A22" s="14"/>
      <c r="B22" s="19" t="s">
        <v>25</v>
      </c>
      <c r="C22" s="20" t="s">
        <v>26</v>
      </c>
      <c r="D22" s="20"/>
      <c r="E22" s="20"/>
      <c r="F22" s="20" t="s">
        <v>256</v>
      </c>
      <c r="G22" s="20"/>
      <c r="H22" s="20"/>
      <c r="I22" s="20" t="s">
        <v>257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330</v>
      </c>
      <c r="D23" s="11"/>
      <c r="E23" s="11"/>
      <c r="F23" s="11">
        <v>200</v>
      </c>
      <c r="G23" s="11"/>
      <c r="H23" s="11"/>
      <c r="I23" s="11">
        <f>1850+550</f>
        <v>2400</v>
      </c>
      <c r="J23" s="11"/>
      <c r="K23" s="11"/>
    </row>
    <row r="24" ht="21.95" customHeight="1" spans="1:11">
      <c r="A24" s="23"/>
      <c r="B24" s="24" t="s">
        <v>29</v>
      </c>
      <c r="C24" s="11">
        <v>2010</v>
      </c>
      <c r="D24" s="11"/>
      <c r="E24" s="11"/>
      <c r="F24" s="11">
        <v>1900</v>
      </c>
      <c r="G24" s="11"/>
      <c r="H24" s="11"/>
      <c r="I24" s="11">
        <f>880+900</f>
        <v>1780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12</v>
      </c>
      <c r="D25" s="11"/>
      <c r="E25" s="11"/>
      <c r="F25" s="11">
        <v>12</v>
      </c>
      <c r="G25" s="11"/>
      <c r="H25" s="11"/>
      <c r="I25" s="11">
        <v>11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 t="s">
        <v>258</v>
      </c>
      <c r="D28" s="28"/>
      <c r="E28" s="66"/>
      <c r="F28" s="27" t="s">
        <v>259</v>
      </c>
      <c r="G28" s="28"/>
      <c r="H28" s="66"/>
      <c r="I28" s="27" t="s">
        <v>260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ht="20.25" customHeight="1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customHeight="1" spans="1:11">
      <c r="A31" s="37" t="s">
        <v>35</v>
      </c>
      <c r="B31" s="38"/>
      <c r="C31" s="39" t="s">
        <v>170</v>
      </c>
      <c r="D31" s="40"/>
      <c r="E31" s="69"/>
      <c r="F31" s="39" t="s">
        <v>220</v>
      </c>
      <c r="G31" s="40"/>
      <c r="H31" s="69"/>
      <c r="I31" s="39" t="s">
        <v>231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/>
      <c r="F34" s="11"/>
      <c r="G34" s="11"/>
      <c r="H34" s="11"/>
      <c r="I34" s="11"/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/>
      <c r="F35" s="11"/>
      <c r="G35" s="11"/>
      <c r="H35" s="11"/>
      <c r="I35" s="11"/>
      <c r="J35" s="89">
        <v>9.42</v>
      </c>
    </row>
    <row r="36" ht="15.75" spans="1:10">
      <c r="A36" s="44"/>
      <c r="B36" s="42"/>
      <c r="C36" s="45" t="s">
        <v>48</v>
      </c>
      <c r="D36" s="45" t="s">
        <v>49</v>
      </c>
      <c r="E36" s="11"/>
      <c r="F36" s="11"/>
      <c r="G36" s="11"/>
      <c r="H36" s="11"/>
      <c r="I36" s="11"/>
      <c r="J36" s="89">
        <v>9.12</v>
      </c>
    </row>
    <row r="37" ht="18.75" spans="1:10">
      <c r="A37" s="44"/>
      <c r="B37" s="42"/>
      <c r="C37" s="46" t="s">
        <v>50</v>
      </c>
      <c r="D37" s="45" t="s">
        <v>51</v>
      </c>
      <c r="E37" s="11"/>
      <c r="F37" s="11"/>
      <c r="G37" s="74"/>
      <c r="H37" s="11"/>
      <c r="I37" s="11"/>
      <c r="J37" s="89">
        <v>18.5</v>
      </c>
    </row>
    <row r="38" ht="14.25" spans="1:10">
      <c r="A38" s="44"/>
      <c r="B38" s="42"/>
      <c r="C38" s="47" t="s">
        <v>52</v>
      </c>
      <c r="D38" s="45" t="s">
        <v>53</v>
      </c>
      <c r="E38" s="74"/>
      <c r="F38" s="74"/>
      <c r="G38" s="74"/>
      <c r="H38" s="74"/>
      <c r="I38" s="11"/>
      <c r="J38" s="89">
        <v>4.38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/>
      <c r="F39" s="11"/>
      <c r="G39" s="11"/>
      <c r="H39" s="11"/>
      <c r="I39" s="11"/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/>
      <c r="F40" s="11"/>
      <c r="G40" s="11"/>
      <c r="H40" s="11"/>
      <c r="I40" s="11"/>
      <c r="J40" s="89">
        <v>9.17</v>
      </c>
    </row>
    <row r="41" ht="15.75" spans="1:10">
      <c r="A41" s="44"/>
      <c r="B41" s="42"/>
      <c r="C41" s="45" t="s">
        <v>48</v>
      </c>
      <c r="D41" s="45" t="s">
        <v>56</v>
      </c>
      <c r="E41" s="11"/>
      <c r="F41" s="11"/>
      <c r="G41" s="11"/>
      <c r="H41" s="11"/>
      <c r="I41" s="11"/>
      <c r="J41" s="89">
        <v>10.78</v>
      </c>
    </row>
    <row r="42" ht="15.75" spans="1:10">
      <c r="A42" s="44"/>
      <c r="B42" s="42"/>
      <c r="C42" s="47" t="s">
        <v>57</v>
      </c>
      <c r="D42" s="46" t="s">
        <v>58</v>
      </c>
      <c r="E42" s="11"/>
      <c r="F42" s="11"/>
      <c r="G42" s="11"/>
      <c r="H42" s="11"/>
      <c r="I42" s="11"/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/>
      <c r="F43" s="11"/>
      <c r="G43" s="11"/>
      <c r="H43" s="11"/>
      <c r="I43" s="11"/>
      <c r="J43" s="89">
        <v>47.6</v>
      </c>
    </row>
    <row r="44" ht="18.75" spans="1:10">
      <c r="A44" s="44"/>
      <c r="B44" s="42"/>
      <c r="C44" s="46" t="s">
        <v>50</v>
      </c>
      <c r="D44" s="45" t="s">
        <v>61</v>
      </c>
      <c r="E44" s="11"/>
      <c r="F44" s="11"/>
      <c r="G44" s="11"/>
      <c r="H44" s="11"/>
      <c r="I44" s="11"/>
      <c r="J44" s="89">
        <v>890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/>
      <c r="F45" s="11"/>
      <c r="G45" s="11"/>
      <c r="H45" s="11"/>
      <c r="I45" s="11"/>
      <c r="J45" s="89">
        <v>9.66</v>
      </c>
    </row>
    <row r="46" ht="18.75" spans="1:10">
      <c r="A46" s="44"/>
      <c r="B46" s="42"/>
      <c r="C46" s="46" t="s">
        <v>50</v>
      </c>
      <c r="D46" s="45" t="s">
        <v>51</v>
      </c>
      <c r="E46" s="11"/>
      <c r="F46" s="11"/>
      <c r="G46" s="11"/>
      <c r="H46" s="11"/>
      <c r="I46" s="11"/>
      <c r="J46" s="89">
        <v>19.7</v>
      </c>
    </row>
    <row r="47" ht="14.25" spans="1:10">
      <c r="A47" s="44"/>
      <c r="B47" s="42"/>
      <c r="C47" s="47" t="s">
        <v>52</v>
      </c>
      <c r="D47" s="45" t="s">
        <v>65</v>
      </c>
      <c r="E47" s="11"/>
      <c r="F47" s="11"/>
      <c r="G47" s="11"/>
      <c r="H47" s="11"/>
      <c r="I47" s="11"/>
      <c r="J47" s="89">
        <v>2.82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/>
      <c r="F48" s="11"/>
      <c r="G48" s="11"/>
      <c r="H48" s="11"/>
      <c r="I48" s="11"/>
      <c r="J48" s="89">
        <v>9.84</v>
      </c>
    </row>
    <row r="49" ht="18.75" spans="1:10">
      <c r="A49" s="44"/>
      <c r="B49" s="42"/>
      <c r="C49" s="46" t="s">
        <v>50</v>
      </c>
      <c r="D49" s="45" t="s">
        <v>51</v>
      </c>
      <c r="E49" s="11"/>
      <c r="F49" s="11"/>
      <c r="G49" s="11"/>
      <c r="H49" s="11"/>
      <c r="I49" s="11"/>
      <c r="J49" s="89">
        <v>19.5</v>
      </c>
    </row>
    <row r="50" ht="14.25" spans="1:10">
      <c r="A50" s="44"/>
      <c r="B50" s="42"/>
      <c r="C50" s="47" t="s">
        <v>52</v>
      </c>
      <c r="D50" s="45" t="s">
        <v>65</v>
      </c>
      <c r="E50" s="11"/>
      <c r="F50" s="11"/>
      <c r="G50" s="11"/>
      <c r="H50" s="11"/>
      <c r="I50" s="11"/>
      <c r="J50" s="89">
        <v>1.92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7.6</v>
      </c>
      <c r="D56" s="50" t="s">
        <v>44</v>
      </c>
      <c r="E56" s="51">
        <v>75</v>
      </c>
      <c r="F56" s="50" t="s">
        <v>73</v>
      </c>
      <c r="G56" s="51">
        <v>81</v>
      </c>
      <c r="H56" s="50" t="s">
        <v>74</v>
      </c>
      <c r="I56" s="51">
        <v>0.02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>
        <v>42.5</v>
      </c>
      <c r="C59" s="56"/>
      <c r="D59" s="57">
        <v>43.2</v>
      </c>
      <c r="E59" s="56"/>
      <c r="F59" s="56">
        <v>33.8</v>
      </c>
      <c r="G59" s="78"/>
      <c r="H59" s="56">
        <v>36.2</v>
      </c>
      <c r="I59" s="56"/>
      <c r="J59" s="89">
        <v>70.1</v>
      </c>
      <c r="K59" s="89"/>
      <c r="L59" s="89"/>
      <c r="M59" s="89"/>
    </row>
    <row r="60" ht="18.75" spans="1:13">
      <c r="A60" s="55" t="s">
        <v>78</v>
      </c>
      <c r="B60" s="56"/>
      <c r="C60" s="56"/>
      <c r="D60" s="57"/>
      <c r="E60" s="56"/>
      <c r="F60" s="56">
        <v>36.8</v>
      </c>
      <c r="G60" s="78"/>
      <c r="H60" s="56">
        <v>39</v>
      </c>
      <c r="I60" s="56"/>
      <c r="J60" s="89">
        <v>41.8</v>
      </c>
      <c r="K60" s="89"/>
      <c r="L60" s="89"/>
      <c r="M60" s="89"/>
    </row>
    <row r="61" ht="18.75" spans="1:13">
      <c r="A61" s="55" t="s">
        <v>79</v>
      </c>
      <c r="B61" s="56">
        <v>55.2</v>
      </c>
      <c r="C61" s="56"/>
      <c r="D61" s="57">
        <v>57.4</v>
      </c>
      <c r="E61" s="56"/>
      <c r="F61" s="56"/>
      <c r="G61" s="78"/>
      <c r="H61" s="56"/>
      <c r="I61" s="56"/>
      <c r="J61" s="89"/>
      <c r="K61" s="89"/>
      <c r="L61" s="89">
        <v>48.5</v>
      </c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20.8</v>
      </c>
      <c r="D63" s="57"/>
      <c r="E63" s="56">
        <v>19.5</v>
      </c>
      <c r="F63" s="56"/>
      <c r="G63" s="78">
        <v>20.83</v>
      </c>
      <c r="H63" s="56"/>
      <c r="I63" s="56">
        <v>20.5</v>
      </c>
      <c r="J63" s="89"/>
      <c r="K63" s="89">
        <v>20.28</v>
      </c>
      <c r="M63" s="89"/>
    </row>
    <row r="64" ht="18.75" spans="1:13">
      <c r="A64" s="60" t="s">
        <v>81</v>
      </c>
      <c r="B64" s="56"/>
      <c r="C64" s="56">
        <v>32.9</v>
      </c>
      <c r="D64" s="57"/>
      <c r="E64" s="56">
        <v>32.4</v>
      </c>
      <c r="F64" s="56"/>
      <c r="G64" s="79">
        <v>32.9</v>
      </c>
      <c r="H64" s="56"/>
      <c r="I64" s="56">
        <v>32.9</v>
      </c>
      <c r="J64" s="89"/>
      <c r="K64" s="89">
        <v>30.9</v>
      </c>
      <c r="L64" s="89"/>
      <c r="M64" s="89">
        <v>31.1</v>
      </c>
    </row>
    <row r="65" ht="18.75" spans="1:13">
      <c r="A65" s="60" t="s">
        <v>82</v>
      </c>
      <c r="B65" s="56"/>
      <c r="C65" s="56">
        <v>62.2</v>
      </c>
      <c r="D65" s="57"/>
      <c r="E65" s="56">
        <v>63.7</v>
      </c>
      <c r="F65" s="56"/>
      <c r="G65" s="78">
        <v>35.1</v>
      </c>
      <c r="H65" s="56"/>
      <c r="I65" s="56">
        <v>36.1</v>
      </c>
      <c r="J65" s="89"/>
      <c r="K65" s="89">
        <v>36.8</v>
      </c>
      <c r="M65" s="89">
        <v>37.1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2.1</v>
      </c>
      <c r="C67" s="56">
        <v>11.6</v>
      </c>
      <c r="D67" s="57">
        <v>2.4</v>
      </c>
      <c r="E67" s="56">
        <v>11.9</v>
      </c>
      <c r="F67" s="56">
        <v>1.8</v>
      </c>
      <c r="G67" s="78">
        <v>11.2</v>
      </c>
      <c r="H67" s="56">
        <v>15</v>
      </c>
      <c r="I67" s="56">
        <v>11.05</v>
      </c>
      <c r="J67" s="89">
        <v>1.36</v>
      </c>
      <c r="K67" s="89">
        <v>11.02</v>
      </c>
      <c r="L67" s="89">
        <v>1.49</v>
      </c>
      <c r="M67" s="89">
        <v>11.08</v>
      </c>
    </row>
    <row r="68" ht="18.75" spans="1:13">
      <c r="A68" s="96" t="s">
        <v>84</v>
      </c>
      <c r="B68" s="97">
        <v>1.8</v>
      </c>
      <c r="C68" s="56">
        <v>12.1</v>
      </c>
      <c r="D68" s="57">
        <v>2</v>
      </c>
      <c r="E68" s="56">
        <v>12.4</v>
      </c>
      <c r="F68" s="56">
        <v>1.2</v>
      </c>
      <c r="G68" s="78">
        <v>12.1</v>
      </c>
      <c r="H68" s="56">
        <v>1.9</v>
      </c>
      <c r="I68" s="56">
        <v>11.7</v>
      </c>
      <c r="J68" s="89">
        <v>1.13</v>
      </c>
      <c r="K68" s="89">
        <v>12.21</v>
      </c>
      <c r="L68" s="89">
        <v>1.37</v>
      </c>
      <c r="M68" s="89">
        <v>12.17</v>
      </c>
    </row>
    <row r="69" ht="18.75" spans="1:13">
      <c r="A69" s="96" t="s">
        <v>85</v>
      </c>
      <c r="B69" s="97">
        <v>1.5</v>
      </c>
      <c r="C69" s="56">
        <v>11.2</v>
      </c>
      <c r="D69" s="57">
        <v>1.4</v>
      </c>
      <c r="E69" s="56">
        <v>10.8</v>
      </c>
      <c r="F69" s="56">
        <v>2.5</v>
      </c>
      <c r="G69" s="78">
        <v>11.4</v>
      </c>
      <c r="H69" s="56">
        <v>2.4</v>
      </c>
      <c r="I69" s="56">
        <v>11.2</v>
      </c>
      <c r="J69" s="89">
        <v>1.74</v>
      </c>
      <c r="K69" s="89">
        <v>11.66</v>
      </c>
      <c r="L69" s="89">
        <v>1.99</v>
      </c>
      <c r="M69" s="89">
        <v>11.91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3" verticalDpi="20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7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87</v>
      </c>
      <c r="D2" s="6"/>
      <c r="E2" s="6"/>
      <c r="F2" s="61" t="s">
        <v>88</v>
      </c>
      <c r="G2" s="61"/>
      <c r="H2" s="61"/>
      <c r="I2" s="81" t="s">
        <v>89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4300</v>
      </c>
      <c r="D4" s="11"/>
      <c r="E4" s="11"/>
      <c r="F4" s="11">
        <v>5490</v>
      </c>
      <c r="G4" s="11"/>
      <c r="H4" s="11"/>
      <c r="I4" s="11">
        <v>6500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3750</v>
      </c>
      <c r="D5" s="11"/>
      <c r="E5" s="11"/>
      <c r="F5" s="11">
        <v>4650</v>
      </c>
      <c r="G5" s="11"/>
      <c r="H5" s="11"/>
      <c r="I5" s="11">
        <v>5600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C4-'1日'!I4</f>
        <v>1020</v>
      </c>
      <c r="D6" s="13"/>
      <c r="E6" s="13"/>
      <c r="F6" s="63">
        <f>F4-C4</f>
        <v>1190</v>
      </c>
      <c r="G6" s="64"/>
      <c r="H6" s="65"/>
      <c r="I6" s="63">
        <f>I4-F4</f>
        <v>1010</v>
      </c>
      <c r="J6" s="64"/>
      <c r="K6" s="65"/>
      <c r="L6" s="85">
        <f>C6+F6+I6</f>
        <v>3220</v>
      </c>
      <c r="M6" s="85">
        <f>C7+F7+I7</f>
        <v>2750</v>
      </c>
    </row>
    <row r="7" ht="21.95" customHeight="1" spans="1:13">
      <c r="A7" s="9"/>
      <c r="B7" s="12" t="s">
        <v>8</v>
      </c>
      <c r="C7" s="13">
        <f>C5-'1日'!I5</f>
        <v>900</v>
      </c>
      <c r="D7" s="13"/>
      <c r="E7" s="13"/>
      <c r="F7" s="63">
        <f>F5-C5</f>
        <v>900</v>
      </c>
      <c r="G7" s="64"/>
      <c r="H7" s="65"/>
      <c r="I7" s="63">
        <f>I5-F5</f>
        <v>950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38</v>
      </c>
      <c r="D10" s="11"/>
      <c r="E10" s="11"/>
      <c r="F10" s="11">
        <v>34</v>
      </c>
      <c r="G10" s="11"/>
      <c r="H10" s="11"/>
      <c r="I10" s="11">
        <v>38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300</v>
      </c>
      <c r="D15" s="11">
        <v>260</v>
      </c>
      <c r="E15" s="11">
        <v>500</v>
      </c>
      <c r="F15" s="11">
        <v>500</v>
      </c>
      <c r="G15" s="11">
        <v>470</v>
      </c>
      <c r="H15" s="11">
        <v>440</v>
      </c>
      <c r="I15" s="11">
        <v>440</v>
      </c>
      <c r="J15" s="11">
        <v>410</v>
      </c>
      <c r="K15" s="11">
        <v>380</v>
      </c>
    </row>
    <row r="16" ht="29.25" customHeight="1" spans="1:11">
      <c r="A16" s="18"/>
      <c r="B16" s="19" t="s">
        <v>20</v>
      </c>
      <c r="C16" s="20" t="s">
        <v>101</v>
      </c>
      <c r="D16" s="20"/>
      <c r="E16" s="20"/>
      <c r="F16" s="20" t="s">
        <v>21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450</v>
      </c>
      <c r="D21" s="11">
        <v>400</v>
      </c>
      <c r="E21" s="11">
        <v>350</v>
      </c>
      <c r="F21" s="11">
        <v>350</v>
      </c>
      <c r="G21" s="11">
        <v>280</v>
      </c>
      <c r="H21" s="11">
        <v>550</v>
      </c>
      <c r="I21" s="11">
        <v>540</v>
      </c>
      <c r="J21" s="11">
        <v>500</v>
      </c>
      <c r="K21" s="11">
        <v>460</v>
      </c>
    </row>
    <row r="22" ht="39.75" customHeight="1" spans="1:11">
      <c r="A22" s="14"/>
      <c r="B22" s="19" t="s">
        <v>25</v>
      </c>
      <c r="C22" s="20" t="s">
        <v>26</v>
      </c>
      <c r="D22" s="20"/>
      <c r="E22" s="20"/>
      <c r="F22" s="20" t="s">
        <v>102</v>
      </c>
      <c r="G22" s="20"/>
      <c r="H22" s="20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450</v>
      </c>
      <c r="D23" s="11"/>
      <c r="E23" s="11"/>
      <c r="F23" s="11">
        <v>310</v>
      </c>
      <c r="G23" s="11"/>
      <c r="H23" s="11"/>
      <c r="I23" s="11">
        <v>310</v>
      </c>
      <c r="J23" s="11"/>
      <c r="K23" s="11"/>
    </row>
    <row r="24" ht="21.95" customHeight="1" spans="1:11">
      <c r="A24" s="23"/>
      <c r="B24" s="24" t="s">
        <v>29</v>
      </c>
      <c r="C24" s="11">
        <v>1020</v>
      </c>
      <c r="D24" s="11"/>
      <c r="E24" s="11"/>
      <c r="F24" s="11">
        <v>900</v>
      </c>
      <c r="G24" s="11"/>
      <c r="H24" s="11"/>
      <c r="I24" s="11">
        <v>800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27</v>
      </c>
      <c r="D25" s="11"/>
      <c r="E25" s="11"/>
      <c r="F25" s="11">
        <v>27</v>
      </c>
      <c r="G25" s="11"/>
      <c r="H25" s="11"/>
      <c r="I25" s="11">
        <v>27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 t="s">
        <v>103</v>
      </c>
      <c r="D28" s="28"/>
      <c r="E28" s="66"/>
      <c r="F28" s="27" t="s">
        <v>104</v>
      </c>
      <c r="G28" s="28"/>
      <c r="H28" s="66"/>
      <c r="I28" s="27" t="s">
        <v>105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spans="1:11">
      <c r="A31" s="37" t="s">
        <v>35</v>
      </c>
      <c r="B31" s="38"/>
      <c r="C31" s="39" t="s">
        <v>106</v>
      </c>
      <c r="D31" s="40"/>
      <c r="E31" s="69"/>
      <c r="F31" s="39" t="s">
        <v>99</v>
      </c>
      <c r="G31" s="40"/>
      <c r="H31" s="69"/>
      <c r="I31" s="39" t="s">
        <v>107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9.46</v>
      </c>
      <c r="F35" s="11">
        <v>9.43</v>
      </c>
      <c r="G35" s="11">
        <v>9.41</v>
      </c>
      <c r="H35" s="11">
        <v>9.42</v>
      </c>
      <c r="I35" s="11">
        <v>9.36</v>
      </c>
      <c r="J35" s="89">
        <v>9.45</v>
      </c>
    </row>
    <row r="36" ht="15.75" spans="1:10">
      <c r="A36" s="44"/>
      <c r="B36" s="42"/>
      <c r="C36" s="45" t="s">
        <v>48</v>
      </c>
      <c r="D36" s="45" t="s">
        <v>49</v>
      </c>
      <c r="E36" s="11">
        <v>9.21</v>
      </c>
      <c r="F36" s="11">
        <v>9.2</v>
      </c>
      <c r="G36" s="11">
        <v>8.49</v>
      </c>
      <c r="H36" s="11">
        <v>9.03</v>
      </c>
      <c r="I36" s="11">
        <v>8.18</v>
      </c>
      <c r="J36" s="89">
        <v>8.45</v>
      </c>
    </row>
    <row r="37" ht="18.75" spans="1:10">
      <c r="A37" s="44"/>
      <c r="B37" s="42"/>
      <c r="C37" s="46" t="s">
        <v>50</v>
      </c>
      <c r="D37" s="45" t="s">
        <v>51</v>
      </c>
      <c r="E37" s="11">
        <v>5.3</v>
      </c>
      <c r="F37" s="11">
        <v>6.3</v>
      </c>
      <c r="G37" s="74">
        <v>9.1</v>
      </c>
      <c r="H37" s="11">
        <v>8.8</v>
      </c>
      <c r="I37" s="11">
        <v>6.1</v>
      </c>
      <c r="J37" s="89">
        <v>6.5</v>
      </c>
    </row>
    <row r="38" ht="14.25" spans="1:10">
      <c r="A38" s="44"/>
      <c r="B38" s="42"/>
      <c r="C38" s="47" t="s">
        <v>52</v>
      </c>
      <c r="D38" s="45" t="s">
        <v>53</v>
      </c>
      <c r="E38" s="74">
        <v>1.93</v>
      </c>
      <c r="F38" s="74">
        <v>1.87</v>
      </c>
      <c r="G38" s="74">
        <v>2.43</v>
      </c>
      <c r="H38" s="74">
        <v>2.01</v>
      </c>
      <c r="I38" s="11">
        <v>2.32</v>
      </c>
      <c r="J38" s="89">
        <v>1.52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9.16</v>
      </c>
      <c r="F40" s="11">
        <v>9.16</v>
      </c>
      <c r="G40" s="11">
        <v>9.17</v>
      </c>
      <c r="H40" s="11">
        <v>9.15</v>
      </c>
      <c r="I40" s="11">
        <v>9.56</v>
      </c>
      <c r="J40" s="89">
        <v>9.63</v>
      </c>
    </row>
    <row r="41" ht="15.75" spans="1:10">
      <c r="A41" s="44"/>
      <c r="B41" s="42"/>
      <c r="C41" s="45" t="s">
        <v>48</v>
      </c>
      <c r="D41" s="45" t="s">
        <v>56</v>
      </c>
      <c r="E41" s="11">
        <v>9.8</v>
      </c>
      <c r="F41" s="11">
        <v>9.9</v>
      </c>
      <c r="G41" s="11">
        <v>10.07</v>
      </c>
      <c r="H41" s="11">
        <v>9.81</v>
      </c>
      <c r="I41" s="11">
        <v>9.9</v>
      </c>
      <c r="J41" s="89">
        <v>9.85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22.6</v>
      </c>
      <c r="F43" s="11">
        <v>21.7</v>
      </c>
      <c r="G43" s="11">
        <v>25.6</v>
      </c>
      <c r="H43" s="11">
        <v>23.1</v>
      </c>
      <c r="I43" s="11">
        <v>57.4</v>
      </c>
      <c r="J43" s="89">
        <v>46.2</v>
      </c>
    </row>
    <row r="44" ht="18.75" spans="1:10">
      <c r="A44" s="44"/>
      <c r="B44" s="42"/>
      <c r="C44" s="46" t="s">
        <v>50</v>
      </c>
      <c r="D44" s="45" t="s">
        <v>61</v>
      </c>
      <c r="E44" s="11">
        <v>356</v>
      </c>
      <c r="F44" s="11">
        <v>322</v>
      </c>
      <c r="G44" s="11">
        <v>338</v>
      </c>
      <c r="H44" s="11">
        <v>350</v>
      </c>
      <c r="I44" s="11">
        <v>340</v>
      </c>
      <c r="J44" s="89">
        <v>280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9.06</v>
      </c>
      <c r="F45" s="11">
        <v>8.9</v>
      </c>
      <c r="G45" s="11">
        <v>8.57</v>
      </c>
      <c r="H45" s="11">
        <v>9.13</v>
      </c>
      <c r="I45" s="11">
        <v>9.12</v>
      </c>
      <c r="J45" s="89">
        <v>8.9</v>
      </c>
    </row>
    <row r="46" ht="18.75" spans="1:10">
      <c r="A46" s="44"/>
      <c r="B46" s="42"/>
      <c r="C46" s="46" t="s">
        <v>50</v>
      </c>
      <c r="D46" s="45" t="s">
        <v>51</v>
      </c>
      <c r="E46" s="11">
        <v>4.8</v>
      </c>
      <c r="F46" s="11">
        <v>6.1</v>
      </c>
      <c r="G46" s="11">
        <v>6.9</v>
      </c>
      <c r="H46" s="11">
        <v>7</v>
      </c>
      <c r="I46" s="11">
        <v>6.2</v>
      </c>
      <c r="J46" s="89">
        <v>5.9</v>
      </c>
    </row>
    <row r="47" ht="14.25" spans="1:10">
      <c r="A47" s="44"/>
      <c r="B47" s="42"/>
      <c r="C47" s="47" t="s">
        <v>52</v>
      </c>
      <c r="D47" s="45" t="s">
        <v>65</v>
      </c>
      <c r="E47" s="11">
        <v>0.88</v>
      </c>
      <c r="F47" s="11">
        <v>0.81</v>
      </c>
      <c r="G47" s="11">
        <v>1.63</v>
      </c>
      <c r="H47" s="11">
        <v>1.77</v>
      </c>
      <c r="I47" s="11">
        <v>1.17</v>
      </c>
      <c r="J47" s="89">
        <v>0.75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9</v>
      </c>
      <c r="F48" s="11">
        <v>9.2</v>
      </c>
      <c r="G48" s="11">
        <v>9.02</v>
      </c>
      <c r="H48" s="11">
        <v>9.27</v>
      </c>
      <c r="I48" s="11">
        <v>8.8</v>
      </c>
      <c r="J48" s="89">
        <v>8.92</v>
      </c>
    </row>
    <row r="49" ht="18.75" spans="1:10">
      <c r="A49" s="44"/>
      <c r="B49" s="42"/>
      <c r="C49" s="46" t="s">
        <v>50</v>
      </c>
      <c r="D49" s="45" t="s">
        <v>51</v>
      </c>
      <c r="E49" s="11">
        <v>5.1</v>
      </c>
      <c r="F49" s="11">
        <v>6.7</v>
      </c>
      <c r="G49" s="11">
        <v>7.3</v>
      </c>
      <c r="H49" s="11">
        <v>7.5</v>
      </c>
      <c r="I49" s="11">
        <v>5.7</v>
      </c>
      <c r="J49" s="89">
        <v>6.8</v>
      </c>
    </row>
    <row r="50" ht="14.25" spans="1:10">
      <c r="A50" s="44"/>
      <c r="B50" s="42"/>
      <c r="C50" s="47" t="s">
        <v>52</v>
      </c>
      <c r="D50" s="45" t="s">
        <v>65</v>
      </c>
      <c r="E50" s="11">
        <v>0.9</v>
      </c>
      <c r="F50" s="11">
        <v>0.8</v>
      </c>
      <c r="G50" s="11">
        <v>1.88</v>
      </c>
      <c r="H50" s="11">
        <v>1.06</v>
      </c>
      <c r="I50" s="11">
        <v>1.22</v>
      </c>
      <c r="J50" s="89">
        <v>1.06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8.07</v>
      </c>
      <c r="D56" s="50" t="s">
        <v>44</v>
      </c>
      <c r="E56" s="51">
        <v>78</v>
      </c>
      <c r="F56" s="50" t="s">
        <v>73</v>
      </c>
      <c r="G56" s="51">
        <v>82.3</v>
      </c>
      <c r="H56" s="50" t="s">
        <v>74</v>
      </c>
      <c r="I56" s="51">
        <v>0.01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/>
      <c r="C59" s="56"/>
      <c r="D59" s="57"/>
      <c r="E59" s="56"/>
      <c r="F59" s="56">
        <v>20.7</v>
      </c>
      <c r="G59" s="78"/>
      <c r="H59" s="56">
        <v>22.1</v>
      </c>
      <c r="I59" s="56"/>
      <c r="J59" s="89">
        <v>68.33</v>
      </c>
      <c r="K59" s="89"/>
      <c r="L59" s="89">
        <v>72.93</v>
      </c>
      <c r="M59" s="89"/>
    </row>
    <row r="60" ht="18.75" spans="1:13">
      <c r="A60" s="55" t="s">
        <v>78</v>
      </c>
      <c r="B60" s="56">
        <v>45.6</v>
      </c>
      <c r="C60" s="56"/>
      <c r="D60" s="57">
        <v>45</v>
      </c>
      <c r="E60" s="56"/>
      <c r="F60" s="56"/>
      <c r="G60" s="78"/>
      <c r="H60" s="56"/>
      <c r="I60" s="56"/>
      <c r="J60" s="89"/>
      <c r="K60" s="89"/>
      <c r="L60" s="89"/>
      <c r="M60" s="89"/>
    </row>
    <row r="61" ht="18.75" spans="1:13">
      <c r="A61" s="55" t="s">
        <v>79</v>
      </c>
      <c r="B61" s="56">
        <v>25.5</v>
      </c>
      <c r="C61" s="56"/>
      <c r="D61" s="57">
        <v>23.6</v>
      </c>
      <c r="E61" s="56"/>
      <c r="F61" s="56">
        <v>23.2</v>
      </c>
      <c r="G61" s="78"/>
      <c r="H61" s="56">
        <v>25.7</v>
      </c>
      <c r="I61" s="56"/>
      <c r="J61" s="89">
        <v>28.86</v>
      </c>
      <c r="K61" s="89"/>
      <c r="L61" s="89">
        <v>31.84</v>
      </c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8.9</v>
      </c>
      <c r="D63" s="57"/>
      <c r="E63" s="56">
        <v>9</v>
      </c>
      <c r="F63" s="56"/>
      <c r="G63" s="78"/>
      <c r="H63" s="56"/>
      <c r="I63" s="56">
        <v>11.4</v>
      </c>
      <c r="J63" s="89"/>
      <c r="K63" s="89">
        <v>8.9</v>
      </c>
      <c r="M63" s="89">
        <v>91</v>
      </c>
    </row>
    <row r="64" ht="18.75" spans="1:13">
      <c r="A64" s="60" t="s">
        <v>81</v>
      </c>
      <c r="B64" s="56"/>
      <c r="C64" s="56">
        <v>8.5</v>
      </c>
      <c r="D64" s="57"/>
      <c r="E64" s="56">
        <v>8.5</v>
      </c>
      <c r="F64" s="56"/>
      <c r="G64" s="79">
        <v>9.3</v>
      </c>
      <c r="H64" s="56"/>
      <c r="I64" s="56">
        <v>9</v>
      </c>
      <c r="J64" s="89"/>
      <c r="K64" s="89">
        <v>8.5</v>
      </c>
      <c r="L64" s="89"/>
      <c r="M64" s="89">
        <v>8.9</v>
      </c>
    </row>
    <row r="65" ht="18.75" spans="1:13">
      <c r="A65" s="60" t="s">
        <v>82</v>
      </c>
      <c r="B65" s="56"/>
      <c r="C65" s="56">
        <v>45.9</v>
      </c>
      <c r="D65" s="57"/>
      <c r="E65" s="56">
        <v>47</v>
      </c>
      <c r="F65" s="56"/>
      <c r="G65" s="78">
        <v>34.2</v>
      </c>
      <c r="H65" s="56"/>
      <c r="I65" s="56">
        <v>40.8</v>
      </c>
      <c r="J65" s="89"/>
      <c r="K65" s="89">
        <v>50.9</v>
      </c>
      <c r="M65" s="89">
        <v>54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1.69</v>
      </c>
      <c r="C67" s="56">
        <v>9.45</v>
      </c>
      <c r="D67" s="57">
        <v>1.72</v>
      </c>
      <c r="E67" s="56">
        <v>9.7</v>
      </c>
      <c r="F67" s="56">
        <v>1.66</v>
      </c>
      <c r="G67" s="78">
        <v>9.5</v>
      </c>
      <c r="H67" s="56">
        <v>1.78</v>
      </c>
      <c r="I67" s="56">
        <v>9.3</v>
      </c>
      <c r="J67" s="89">
        <v>2.48</v>
      </c>
      <c r="K67" s="89">
        <v>10.2</v>
      </c>
      <c r="L67" s="89">
        <v>1.83</v>
      </c>
      <c r="M67" s="89">
        <v>9.7</v>
      </c>
    </row>
    <row r="68" ht="18.75" spans="1:13">
      <c r="A68" s="96" t="s">
        <v>84</v>
      </c>
      <c r="B68" s="97">
        <v>1.78</v>
      </c>
      <c r="C68" s="56">
        <v>11.1</v>
      </c>
      <c r="D68" s="57">
        <v>1.85</v>
      </c>
      <c r="E68" s="56">
        <v>11.1</v>
      </c>
      <c r="F68" s="56">
        <v>2.31</v>
      </c>
      <c r="G68" s="78">
        <v>11.3</v>
      </c>
      <c r="H68" s="56">
        <v>2.81</v>
      </c>
      <c r="I68" s="56">
        <v>11.5</v>
      </c>
      <c r="J68" s="89">
        <v>3.16</v>
      </c>
      <c r="K68" s="89">
        <v>11.1</v>
      </c>
      <c r="L68" s="89">
        <v>2.47</v>
      </c>
      <c r="M68" s="89">
        <v>11</v>
      </c>
    </row>
    <row r="69" ht="18.75" spans="1:13">
      <c r="A69" s="96" t="s">
        <v>85</v>
      </c>
      <c r="B69" s="97">
        <v>1.52</v>
      </c>
      <c r="C69" s="56">
        <v>8</v>
      </c>
      <c r="D69" s="57">
        <v>1.66</v>
      </c>
      <c r="E69" s="56">
        <v>8</v>
      </c>
      <c r="F69" s="56">
        <v>1.93</v>
      </c>
      <c r="G69" s="78">
        <v>9.1</v>
      </c>
      <c r="H69" s="56">
        <v>1.63</v>
      </c>
      <c r="I69" s="56">
        <v>9</v>
      </c>
      <c r="J69" s="89">
        <v>1.45</v>
      </c>
      <c r="K69" s="89">
        <v>8.3</v>
      </c>
      <c r="L69" s="89">
        <v>1.58</v>
      </c>
      <c r="M69" s="89">
        <v>8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F22" sqref="F22:H2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122</v>
      </c>
      <c r="D2" s="6"/>
      <c r="E2" s="6"/>
      <c r="F2" s="61" t="s">
        <v>123</v>
      </c>
      <c r="G2" s="61"/>
      <c r="H2" s="61"/>
      <c r="I2" s="81" t="s">
        <v>124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91390</v>
      </c>
      <c r="D4" s="11"/>
      <c r="E4" s="11"/>
      <c r="F4" s="11">
        <v>92670</v>
      </c>
      <c r="G4" s="11"/>
      <c r="H4" s="11"/>
      <c r="I4" s="11">
        <v>93900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94050</v>
      </c>
      <c r="D5" s="11"/>
      <c r="E5" s="11"/>
      <c r="F5" s="11">
        <v>95040</v>
      </c>
      <c r="G5" s="11"/>
      <c r="H5" s="11"/>
      <c r="I5" s="11">
        <v>96000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C4-'28日'!I4</f>
        <v>1060</v>
      </c>
      <c r="D6" s="13"/>
      <c r="E6" s="13"/>
      <c r="F6" s="63">
        <f>F4-C4</f>
        <v>1280</v>
      </c>
      <c r="G6" s="64"/>
      <c r="H6" s="65"/>
      <c r="I6" s="63">
        <f>I4-F4</f>
        <v>1230</v>
      </c>
      <c r="J6" s="64"/>
      <c r="K6" s="65"/>
      <c r="L6" s="85">
        <f>C6+F6+I6</f>
        <v>3570</v>
      </c>
      <c r="M6" s="85">
        <f>C7+F7+I7</f>
        <v>3110</v>
      </c>
    </row>
    <row r="7" ht="21.95" customHeight="1" spans="1:13">
      <c r="A7" s="9"/>
      <c r="B7" s="12" t="s">
        <v>8</v>
      </c>
      <c r="C7" s="13">
        <f>C5-'28日'!I5</f>
        <v>1160</v>
      </c>
      <c r="D7" s="13"/>
      <c r="E7" s="13"/>
      <c r="F7" s="63">
        <f>F5-C5</f>
        <v>990</v>
      </c>
      <c r="G7" s="64"/>
      <c r="H7" s="65"/>
      <c r="I7" s="63">
        <f>I5-F5</f>
        <v>960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41</v>
      </c>
      <c r="D9" s="11"/>
      <c r="E9" s="11"/>
      <c r="F9" s="11">
        <v>42</v>
      </c>
      <c r="G9" s="11"/>
      <c r="H9" s="11"/>
      <c r="I9" s="11">
        <v>43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41</v>
      </c>
      <c r="D10" s="11"/>
      <c r="E10" s="11"/>
      <c r="F10" s="11">
        <v>42</v>
      </c>
      <c r="G10" s="11"/>
      <c r="H10" s="11"/>
      <c r="I10" s="11">
        <v>43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430</v>
      </c>
      <c r="D15" s="11">
        <v>390</v>
      </c>
      <c r="E15" s="11">
        <v>350</v>
      </c>
      <c r="F15" s="11">
        <v>340</v>
      </c>
      <c r="G15" s="11">
        <v>320</v>
      </c>
      <c r="H15" s="11">
        <v>300</v>
      </c>
      <c r="I15" s="11">
        <v>300</v>
      </c>
      <c r="J15" s="11">
        <v>250</v>
      </c>
      <c r="K15" s="11">
        <v>540</v>
      </c>
    </row>
    <row r="16" ht="21.95" customHeight="1" spans="1:11">
      <c r="A16" s="18"/>
      <c r="B16" s="19" t="s">
        <v>20</v>
      </c>
      <c r="C16" s="20" t="s">
        <v>21</v>
      </c>
      <c r="D16" s="20"/>
      <c r="E16" s="20"/>
      <c r="F16" s="20" t="s">
        <v>21</v>
      </c>
      <c r="G16" s="20"/>
      <c r="H16" s="20"/>
      <c r="I16" s="20" t="s">
        <v>261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255</v>
      </c>
      <c r="D17" s="11" t="s">
        <v>255</v>
      </c>
      <c r="E17" s="11" t="s">
        <v>255</v>
      </c>
      <c r="F17" s="11" t="s">
        <v>255</v>
      </c>
      <c r="G17" s="11" t="s">
        <v>255</v>
      </c>
      <c r="H17" s="11" t="s">
        <v>255</v>
      </c>
      <c r="I17" s="11" t="s">
        <v>255</v>
      </c>
      <c r="J17" s="11" t="s">
        <v>255</v>
      </c>
      <c r="K17" s="11" t="s">
        <v>255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400</v>
      </c>
      <c r="D21" s="11">
        <v>360</v>
      </c>
      <c r="E21" s="11">
        <v>320</v>
      </c>
      <c r="F21" s="11">
        <v>310</v>
      </c>
      <c r="G21" s="11">
        <v>270</v>
      </c>
      <c r="H21" s="11">
        <v>540</v>
      </c>
      <c r="I21" s="11">
        <v>540</v>
      </c>
      <c r="J21" s="11">
        <v>500</v>
      </c>
      <c r="K21" s="11">
        <v>470</v>
      </c>
    </row>
    <row r="22" ht="21.95" customHeight="1" spans="1:11">
      <c r="A22" s="14"/>
      <c r="B22" s="19" t="s">
        <v>25</v>
      </c>
      <c r="C22" s="20" t="s">
        <v>26</v>
      </c>
      <c r="D22" s="20"/>
      <c r="E22" s="20"/>
      <c r="F22" s="20" t="s">
        <v>262</v>
      </c>
      <c r="G22" s="20"/>
      <c r="H22" s="20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2250</v>
      </c>
      <c r="D23" s="11"/>
      <c r="E23" s="11"/>
      <c r="F23" s="11">
        <v>2100</v>
      </c>
      <c r="G23" s="11"/>
      <c r="H23" s="11"/>
      <c r="I23" s="11">
        <v>1950</v>
      </c>
      <c r="J23" s="11"/>
      <c r="K23" s="11"/>
    </row>
    <row r="24" ht="21.95" customHeight="1" spans="1:11">
      <c r="A24" s="23"/>
      <c r="B24" s="24" t="s">
        <v>29</v>
      </c>
      <c r="C24" s="11">
        <v>1700</v>
      </c>
      <c r="D24" s="11"/>
      <c r="E24" s="11"/>
      <c r="F24" s="11">
        <v>1500</v>
      </c>
      <c r="G24" s="11"/>
      <c r="H24" s="11"/>
      <c r="I24" s="11">
        <v>1400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11</v>
      </c>
      <c r="D25" s="11"/>
      <c r="E25" s="11"/>
      <c r="F25" s="11">
        <v>11</v>
      </c>
      <c r="G25" s="11"/>
      <c r="H25" s="11"/>
      <c r="I25" s="11">
        <v>10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 t="s">
        <v>263</v>
      </c>
      <c r="D28" s="28"/>
      <c r="E28" s="66"/>
      <c r="F28" s="27" t="s">
        <v>264</v>
      </c>
      <c r="G28" s="28"/>
      <c r="H28" s="66"/>
      <c r="I28" s="27" t="s">
        <v>265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ht="20.25" customHeight="1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customHeight="1" spans="1:11">
      <c r="A31" s="37" t="s">
        <v>35</v>
      </c>
      <c r="B31" s="38"/>
      <c r="C31" s="39" t="s">
        <v>129</v>
      </c>
      <c r="D31" s="40"/>
      <c r="E31" s="69"/>
      <c r="F31" s="39" t="s">
        <v>208</v>
      </c>
      <c r="G31" s="40"/>
      <c r="H31" s="69"/>
      <c r="I31" s="39" t="s">
        <v>115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89">
        <v>0</v>
      </c>
      <c r="F34" s="89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89">
        <v>9.39</v>
      </c>
      <c r="F35" s="89">
        <v>9.41</v>
      </c>
      <c r="G35" s="11">
        <v>9.46</v>
      </c>
      <c r="H35" s="11">
        <v>9.5</v>
      </c>
      <c r="I35" s="11">
        <v>9.39</v>
      </c>
      <c r="J35" s="89">
        <v>9.3</v>
      </c>
    </row>
    <row r="36" ht="15.75" spans="1:10">
      <c r="A36" s="44"/>
      <c r="B36" s="42"/>
      <c r="C36" s="45" t="s">
        <v>48</v>
      </c>
      <c r="D36" s="45" t="s">
        <v>49</v>
      </c>
      <c r="E36" s="89">
        <v>10.1</v>
      </c>
      <c r="F36" s="89">
        <v>9.9</v>
      </c>
      <c r="G36" s="11">
        <v>10.2</v>
      </c>
      <c r="H36" s="11">
        <v>9.7</v>
      </c>
      <c r="I36" s="11">
        <v>11.1</v>
      </c>
      <c r="J36" s="89">
        <v>7.42</v>
      </c>
    </row>
    <row r="37" ht="18.75" spans="1:10">
      <c r="A37" s="44"/>
      <c r="B37" s="42"/>
      <c r="C37" s="46" t="s">
        <v>50</v>
      </c>
      <c r="D37" s="45" t="s">
        <v>51</v>
      </c>
      <c r="E37" s="89">
        <v>19.9</v>
      </c>
      <c r="F37" s="89">
        <v>18.6</v>
      </c>
      <c r="G37" s="74">
        <v>19.3</v>
      </c>
      <c r="H37" s="11">
        <v>18.9</v>
      </c>
      <c r="I37" s="11">
        <v>18.6</v>
      </c>
      <c r="J37" s="89">
        <v>15</v>
      </c>
    </row>
    <row r="38" ht="14.25" spans="1:10">
      <c r="A38" s="44"/>
      <c r="B38" s="42"/>
      <c r="C38" s="47" t="s">
        <v>52</v>
      </c>
      <c r="D38" s="45" t="s">
        <v>53</v>
      </c>
      <c r="E38" s="89">
        <v>4.25</v>
      </c>
      <c r="F38" s="89">
        <v>3.33</v>
      </c>
      <c r="G38" s="74">
        <v>4.17</v>
      </c>
      <c r="H38" s="74">
        <v>3.91</v>
      </c>
      <c r="I38" s="11">
        <v>4.25</v>
      </c>
      <c r="J38" s="89">
        <v>5.13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89">
        <v>0</v>
      </c>
      <c r="F39" s="89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89">
        <v>9.44</v>
      </c>
      <c r="F40" s="89">
        <v>9.5</v>
      </c>
      <c r="G40" s="11">
        <v>9.51</v>
      </c>
      <c r="H40" s="11">
        <v>9.49</v>
      </c>
      <c r="I40" s="11">
        <v>96.56</v>
      </c>
      <c r="J40" s="89">
        <v>9.42</v>
      </c>
    </row>
    <row r="41" ht="15.75" spans="1:10">
      <c r="A41" s="44"/>
      <c r="B41" s="42"/>
      <c r="C41" s="45" t="s">
        <v>48</v>
      </c>
      <c r="D41" s="45" t="s">
        <v>56</v>
      </c>
      <c r="E41" s="89">
        <v>10.15</v>
      </c>
      <c r="F41" s="89">
        <v>10.6</v>
      </c>
      <c r="G41" s="11">
        <v>10.3</v>
      </c>
      <c r="H41" s="11">
        <v>9.4</v>
      </c>
      <c r="I41" s="11">
        <v>9.55</v>
      </c>
      <c r="J41" s="89">
        <v>11.52</v>
      </c>
    </row>
    <row r="42" ht="15.75" spans="1:10">
      <c r="A42" s="44"/>
      <c r="B42" s="42"/>
      <c r="C42" s="47" t="s">
        <v>57</v>
      </c>
      <c r="D42" s="46" t="s">
        <v>58</v>
      </c>
      <c r="E42" s="89">
        <v>0</v>
      </c>
      <c r="F42" s="89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89">
        <v>42.1</v>
      </c>
      <c r="F43" s="89">
        <v>39.3</v>
      </c>
      <c r="G43" s="11">
        <v>44.7</v>
      </c>
      <c r="H43" s="11">
        <v>41.9</v>
      </c>
      <c r="I43" s="11">
        <v>53.3</v>
      </c>
      <c r="J43" s="89">
        <v>56.1</v>
      </c>
    </row>
    <row r="44" ht="18.75" spans="1:10">
      <c r="A44" s="44"/>
      <c r="B44" s="42"/>
      <c r="C44" s="46" t="s">
        <v>50</v>
      </c>
      <c r="D44" s="45" t="s">
        <v>61</v>
      </c>
      <c r="E44" s="89">
        <v>420</v>
      </c>
      <c r="F44" s="89">
        <v>460</v>
      </c>
      <c r="G44" s="11">
        <v>480</v>
      </c>
      <c r="H44" s="11">
        <v>500</v>
      </c>
      <c r="I44" s="11">
        <v>427</v>
      </c>
      <c r="J44" s="89">
        <v>760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89">
        <v>9.38</v>
      </c>
      <c r="F45" s="89">
        <v>9.2</v>
      </c>
      <c r="G45" s="11">
        <v>9.4</v>
      </c>
      <c r="H45" s="11">
        <v>10.1</v>
      </c>
      <c r="I45" s="11">
        <v>8.8</v>
      </c>
      <c r="J45" s="89">
        <v>11.52</v>
      </c>
    </row>
    <row r="46" ht="18.75" spans="1:10">
      <c r="A46" s="44"/>
      <c r="B46" s="42"/>
      <c r="C46" s="46" t="s">
        <v>50</v>
      </c>
      <c r="D46" s="45" t="s">
        <v>51</v>
      </c>
      <c r="E46" s="89">
        <v>19.7</v>
      </c>
      <c r="F46" s="89">
        <v>19.9</v>
      </c>
      <c r="G46" s="11">
        <v>19.8</v>
      </c>
      <c r="H46" s="11">
        <v>19.6</v>
      </c>
      <c r="I46" s="11">
        <v>18.5</v>
      </c>
      <c r="J46" s="89">
        <v>13.4</v>
      </c>
    </row>
    <row r="47" ht="14.25" spans="1:10">
      <c r="A47" s="44"/>
      <c r="B47" s="42"/>
      <c r="C47" s="47" t="s">
        <v>52</v>
      </c>
      <c r="D47" s="45" t="s">
        <v>65</v>
      </c>
      <c r="E47" s="89">
        <v>2.17</v>
      </c>
      <c r="F47" s="89">
        <v>1.98</v>
      </c>
      <c r="G47" s="11">
        <v>1.79</v>
      </c>
      <c r="H47" s="11">
        <v>1.64</v>
      </c>
      <c r="I47" s="11">
        <v>2.19</v>
      </c>
      <c r="J47" s="89">
        <v>1.81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89">
        <v>9.68</v>
      </c>
      <c r="F48" s="89">
        <v>9.55</v>
      </c>
      <c r="G48" s="11">
        <v>9.8</v>
      </c>
      <c r="H48" s="11">
        <v>10.7</v>
      </c>
      <c r="I48" s="11">
        <v>9.4</v>
      </c>
      <c r="J48" s="89">
        <v>11.16</v>
      </c>
    </row>
    <row r="49" ht="18.75" spans="1:10">
      <c r="A49" s="44"/>
      <c r="B49" s="42"/>
      <c r="C49" s="46" t="s">
        <v>50</v>
      </c>
      <c r="D49" s="45" t="s">
        <v>51</v>
      </c>
      <c r="E49" s="89">
        <v>23.3</v>
      </c>
      <c r="F49" s="89">
        <v>22.1</v>
      </c>
      <c r="G49" s="11">
        <v>24.5</v>
      </c>
      <c r="H49" s="11">
        <v>29.9</v>
      </c>
      <c r="I49" s="11">
        <v>19.8</v>
      </c>
      <c r="J49" s="89">
        <v>21.5</v>
      </c>
    </row>
    <row r="50" ht="14.25" spans="1:10">
      <c r="A50" s="44"/>
      <c r="B50" s="42"/>
      <c r="C50" s="47" t="s">
        <v>52</v>
      </c>
      <c r="D50" s="45" t="s">
        <v>65</v>
      </c>
      <c r="E50" s="89">
        <v>1.93</v>
      </c>
      <c r="F50" s="89">
        <v>1.3</v>
      </c>
      <c r="G50" s="11">
        <v>1.42</v>
      </c>
      <c r="H50" s="11">
        <v>1.51</v>
      </c>
      <c r="I50" s="11">
        <v>0.93</v>
      </c>
      <c r="J50" s="89">
        <v>2.5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7.7</v>
      </c>
      <c r="D56" s="50" t="s">
        <v>44</v>
      </c>
      <c r="E56" s="51">
        <v>79</v>
      </c>
      <c r="F56" s="50" t="s">
        <v>73</v>
      </c>
      <c r="G56" s="51">
        <v>82</v>
      </c>
      <c r="H56" s="50" t="s">
        <v>74</v>
      </c>
      <c r="I56" s="51">
        <v>0.01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/>
      <c r="C59" s="56"/>
      <c r="D59" s="57"/>
      <c r="E59" s="56"/>
      <c r="F59" s="56">
        <v>29.4</v>
      </c>
      <c r="G59" s="78"/>
      <c r="H59" s="56">
        <v>34.3</v>
      </c>
      <c r="I59" s="56"/>
      <c r="J59" s="89">
        <v>38.48</v>
      </c>
      <c r="K59" s="89"/>
      <c r="L59" s="89">
        <v>27.1</v>
      </c>
      <c r="M59" s="89"/>
    </row>
    <row r="60" ht="18.75" spans="1:13">
      <c r="A60" s="55" t="s">
        <v>78</v>
      </c>
      <c r="B60" s="56">
        <v>41</v>
      </c>
      <c r="C60" s="56"/>
      <c r="D60" s="57">
        <v>28.3</v>
      </c>
      <c r="E60" s="56"/>
      <c r="F60" s="56">
        <v>31.5</v>
      </c>
      <c r="G60" s="78"/>
      <c r="H60" s="56">
        <v>33.8</v>
      </c>
      <c r="I60" s="56"/>
      <c r="J60" s="89">
        <v>77</v>
      </c>
      <c r="K60" s="89"/>
      <c r="L60" s="89"/>
      <c r="M60" s="89"/>
    </row>
    <row r="61" ht="18.75" spans="1:13">
      <c r="A61" s="55" t="s">
        <v>79</v>
      </c>
      <c r="B61" s="56">
        <v>53.7</v>
      </c>
      <c r="C61" s="56"/>
      <c r="D61" s="57">
        <v>51.1</v>
      </c>
      <c r="E61" s="56"/>
      <c r="F61" s="56"/>
      <c r="G61" s="78"/>
      <c r="H61" s="56"/>
      <c r="I61" s="56"/>
      <c r="J61" s="89"/>
      <c r="K61" s="89"/>
      <c r="L61" s="89">
        <v>35.05</v>
      </c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18.7</v>
      </c>
      <c r="D63" s="57"/>
      <c r="E63" s="56">
        <v>17.5</v>
      </c>
      <c r="F63" s="56"/>
      <c r="G63" s="78">
        <v>17.9</v>
      </c>
      <c r="H63" s="56"/>
      <c r="I63" s="56">
        <v>17.3</v>
      </c>
      <c r="J63" s="89"/>
      <c r="K63" s="89">
        <v>17.65</v>
      </c>
      <c r="M63" s="89">
        <v>17</v>
      </c>
    </row>
    <row r="64" ht="18.75" spans="1:13">
      <c r="A64" s="60" t="s">
        <v>81</v>
      </c>
      <c r="B64" s="56"/>
      <c r="C64" s="56"/>
      <c r="D64" s="57"/>
      <c r="E64" s="56">
        <v>19.1</v>
      </c>
      <c r="F64" s="56"/>
      <c r="G64" s="79"/>
      <c r="H64" s="56"/>
      <c r="I64" s="56">
        <v>40.2</v>
      </c>
      <c r="J64" s="89"/>
      <c r="K64" s="89">
        <v>26.33</v>
      </c>
      <c r="L64" s="89"/>
      <c r="M64" s="89">
        <v>24.05</v>
      </c>
    </row>
    <row r="65" ht="18.75" spans="1:13">
      <c r="A65" s="60" t="s">
        <v>82</v>
      </c>
      <c r="B65" s="56"/>
      <c r="C65" s="56">
        <v>39.6</v>
      </c>
      <c r="D65" s="57"/>
      <c r="E65" s="56">
        <v>39.8</v>
      </c>
      <c r="F65" s="56"/>
      <c r="G65" s="78">
        <v>40.7</v>
      </c>
      <c r="H65" s="56"/>
      <c r="I65" s="56"/>
      <c r="J65" s="89"/>
      <c r="K65" s="89"/>
      <c r="M65" s="89">
        <v>36.75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89">
        <v>1.99</v>
      </c>
      <c r="C67" s="56">
        <v>11.1</v>
      </c>
      <c r="D67" s="56">
        <v>1.87</v>
      </c>
      <c r="E67" s="56">
        <v>11.1</v>
      </c>
      <c r="F67" s="56">
        <v>2.37</v>
      </c>
      <c r="G67" s="78">
        <v>11.7</v>
      </c>
      <c r="H67" s="56">
        <v>2.16</v>
      </c>
      <c r="I67" s="56">
        <v>11.6</v>
      </c>
      <c r="J67" s="89">
        <v>2.78</v>
      </c>
      <c r="K67" s="89">
        <v>10.88</v>
      </c>
      <c r="L67" s="89">
        <v>1.9</v>
      </c>
      <c r="M67" s="89">
        <v>10.8</v>
      </c>
    </row>
    <row r="68" ht="18.75" spans="1:13">
      <c r="A68" s="96" t="s">
        <v>84</v>
      </c>
      <c r="B68" s="89">
        <v>1.63</v>
      </c>
      <c r="C68" s="56">
        <v>13.4</v>
      </c>
      <c r="D68" s="97">
        <v>1.71</v>
      </c>
      <c r="E68" s="56">
        <v>12.4</v>
      </c>
      <c r="F68" s="56">
        <v>2.15</v>
      </c>
      <c r="G68" s="78">
        <v>12.1</v>
      </c>
      <c r="H68" s="56">
        <v>1.84</v>
      </c>
      <c r="I68" s="56">
        <v>11.8</v>
      </c>
      <c r="J68" s="89">
        <v>1.93</v>
      </c>
      <c r="K68" s="89">
        <v>11.69</v>
      </c>
      <c r="L68" s="89">
        <v>1.73</v>
      </c>
      <c r="M68" s="89">
        <v>11.73</v>
      </c>
    </row>
    <row r="69" ht="18.75" spans="1:13">
      <c r="A69" s="96" t="s">
        <v>85</v>
      </c>
      <c r="B69" s="89">
        <v>1.16</v>
      </c>
      <c r="C69" s="56">
        <v>12.3</v>
      </c>
      <c r="D69" s="97">
        <v>1.23</v>
      </c>
      <c r="E69" s="56">
        <v>12.1</v>
      </c>
      <c r="F69" s="56">
        <v>1.98</v>
      </c>
      <c r="G69" s="78">
        <v>12.3</v>
      </c>
      <c r="H69" s="56">
        <v>1.73</v>
      </c>
      <c r="I69" s="56">
        <v>12.5</v>
      </c>
      <c r="J69" s="89"/>
      <c r="K69" s="89"/>
      <c r="L69" s="89">
        <v>1.2</v>
      </c>
      <c r="M69" s="89">
        <v>12.31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3" verticalDpi="20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122</v>
      </c>
      <c r="D2" s="6"/>
      <c r="E2" s="6"/>
      <c r="F2" s="61" t="s">
        <v>210</v>
      </c>
      <c r="G2" s="61"/>
      <c r="H2" s="61"/>
      <c r="I2" s="81" t="s">
        <v>124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95150</v>
      </c>
      <c r="D4" s="11"/>
      <c r="E4" s="11"/>
      <c r="F4" s="11">
        <v>96400</v>
      </c>
      <c r="G4" s="11"/>
      <c r="H4" s="11"/>
      <c r="I4" s="11">
        <v>97700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97150</v>
      </c>
      <c r="D5" s="11"/>
      <c r="E5" s="11"/>
      <c r="F5" s="11">
        <v>98000</v>
      </c>
      <c r="G5" s="11"/>
      <c r="H5" s="11"/>
      <c r="I5" s="11">
        <v>98950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C4-'29日'!I4</f>
        <v>1250</v>
      </c>
      <c r="D6" s="13"/>
      <c r="E6" s="13"/>
      <c r="F6" s="63">
        <f>F4-C4</f>
        <v>1250</v>
      </c>
      <c r="G6" s="64"/>
      <c r="H6" s="65"/>
      <c r="I6" s="63">
        <f>I4-F4</f>
        <v>1300</v>
      </c>
      <c r="J6" s="64"/>
      <c r="K6" s="65"/>
      <c r="L6" s="85">
        <f>C6+F6+I6</f>
        <v>3800</v>
      </c>
      <c r="M6" s="85">
        <f>C7+F7+I7</f>
        <v>2950</v>
      </c>
    </row>
    <row r="7" ht="21.95" customHeight="1" spans="1:13">
      <c r="A7" s="9"/>
      <c r="B7" s="12" t="s">
        <v>8</v>
      </c>
      <c r="C7" s="13">
        <f>C5-'29日'!I5</f>
        <v>1150</v>
      </c>
      <c r="D7" s="13"/>
      <c r="E7" s="13"/>
      <c r="F7" s="63">
        <f>F5-C5</f>
        <v>850</v>
      </c>
      <c r="G7" s="64"/>
      <c r="H7" s="65"/>
      <c r="I7" s="63">
        <f>I5-F5</f>
        <v>950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43</v>
      </c>
      <c r="D9" s="11"/>
      <c r="E9" s="11"/>
      <c r="F9" s="11">
        <v>42</v>
      </c>
      <c r="G9" s="11"/>
      <c r="H9" s="11"/>
      <c r="I9" s="11">
        <v>42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43</v>
      </c>
      <c r="D10" s="11"/>
      <c r="E10" s="11"/>
      <c r="F10" s="11">
        <v>42</v>
      </c>
      <c r="G10" s="11"/>
      <c r="H10" s="11"/>
      <c r="I10" s="11">
        <v>42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540</v>
      </c>
      <c r="D15" s="11">
        <v>500</v>
      </c>
      <c r="E15" s="11">
        <v>460</v>
      </c>
      <c r="F15" s="11">
        <v>460</v>
      </c>
      <c r="G15" s="11">
        <v>430</v>
      </c>
      <c r="H15" s="11">
        <v>410</v>
      </c>
      <c r="I15" s="11">
        <v>410</v>
      </c>
      <c r="J15" s="11">
        <v>370</v>
      </c>
      <c r="K15" s="11">
        <v>340</v>
      </c>
    </row>
    <row r="16" ht="21.95" customHeight="1" spans="1:11">
      <c r="A16" s="18"/>
      <c r="B16" s="19" t="s">
        <v>20</v>
      </c>
      <c r="C16" s="20" t="s">
        <v>21</v>
      </c>
      <c r="D16" s="20"/>
      <c r="E16" s="20"/>
      <c r="F16" s="20" t="s">
        <v>21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255</v>
      </c>
      <c r="D17" s="11" t="s">
        <v>255</v>
      </c>
      <c r="E17" s="11" t="s">
        <v>255</v>
      </c>
      <c r="F17" s="11" t="s">
        <v>255</v>
      </c>
      <c r="G17" s="11" t="s">
        <v>255</v>
      </c>
      <c r="H17" s="11" t="s">
        <v>255</v>
      </c>
      <c r="I17" s="11" t="s">
        <v>255</v>
      </c>
      <c r="J17" s="11" t="s">
        <v>255</v>
      </c>
      <c r="K17" s="11" t="s">
        <v>255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470</v>
      </c>
      <c r="D21" s="11">
        <v>430</v>
      </c>
      <c r="E21" s="11">
        <v>390</v>
      </c>
      <c r="F21" s="11">
        <v>390</v>
      </c>
      <c r="G21" s="11">
        <v>350</v>
      </c>
      <c r="H21" s="11">
        <v>550</v>
      </c>
      <c r="I21" s="11">
        <v>550</v>
      </c>
      <c r="J21" s="11">
        <v>510</v>
      </c>
      <c r="K21" s="11">
        <v>460</v>
      </c>
    </row>
    <row r="22" ht="21.95" customHeight="1" spans="1:11">
      <c r="A22" s="14"/>
      <c r="B22" s="19" t="s">
        <v>25</v>
      </c>
      <c r="C22" s="20" t="s">
        <v>26</v>
      </c>
      <c r="D22" s="20"/>
      <c r="E22" s="20"/>
      <c r="F22" s="20" t="s">
        <v>266</v>
      </c>
      <c r="G22" s="20"/>
      <c r="H22" s="20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1850</v>
      </c>
      <c r="D23" s="11"/>
      <c r="E23" s="11"/>
      <c r="F23" s="11">
        <v>1850</v>
      </c>
      <c r="G23" s="11"/>
      <c r="H23" s="11"/>
      <c r="I23" s="11">
        <f>1020+560</f>
        <v>1580</v>
      </c>
      <c r="J23" s="11"/>
      <c r="K23" s="11"/>
    </row>
    <row r="24" ht="21.95" customHeight="1" spans="1:11">
      <c r="A24" s="23"/>
      <c r="B24" s="24" t="s">
        <v>29</v>
      </c>
      <c r="C24" s="11">
        <v>1400</v>
      </c>
      <c r="D24" s="11"/>
      <c r="E24" s="11"/>
      <c r="F24" s="11">
        <v>1400</v>
      </c>
      <c r="G24" s="11"/>
      <c r="H24" s="11"/>
      <c r="I24" s="11">
        <v>1230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10</v>
      </c>
      <c r="D25" s="11"/>
      <c r="E25" s="11"/>
      <c r="F25" s="11">
        <v>10</v>
      </c>
      <c r="G25" s="11"/>
      <c r="H25" s="11"/>
      <c r="I25" s="11">
        <v>10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 t="s">
        <v>267</v>
      </c>
      <c r="D28" s="28"/>
      <c r="E28" s="66"/>
      <c r="F28" s="27" t="s">
        <v>268</v>
      </c>
      <c r="G28" s="28"/>
      <c r="H28" s="66"/>
      <c r="I28" s="27" t="s">
        <v>269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ht="20.25" customHeight="1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customHeight="1" spans="1:11">
      <c r="A31" s="37" t="s">
        <v>35</v>
      </c>
      <c r="B31" s="38"/>
      <c r="C31" s="39" t="s">
        <v>137</v>
      </c>
      <c r="D31" s="40"/>
      <c r="E31" s="69"/>
      <c r="F31" s="39" t="s">
        <v>208</v>
      </c>
      <c r="G31" s="40"/>
      <c r="H31" s="69"/>
      <c r="I31" s="39" t="s">
        <v>270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9.35</v>
      </c>
      <c r="F35" s="11">
        <v>9.37</v>
      </c>
      <c r="G35" s="11">
        <v>9.46</v>
      </c>
      <c r="H35" s="11">
        <v>9.41</v>
      </c>
      <c r="I35" s="11">
        <v>9.47</v>
      </c>
      <c r="J35" s="89">
        <v>9.45</v>
      </c>
    </row>
    <row r="36" ht="15.75" spans="1:10">
      <c r="A36" s="44"/>
      <c r="B36" s="42"/>
      <c r="C36" s="45" t="s">
        <v>48</v>
      </c>
      <c r="D36" s="45" t="s">
        <v>49</v>
      </c>
      <c r="E36" s="11">
        <v>10.3</v>
      </c>
      <c r="F36" s="11">
        <v>10.4</v>
      </c>
      <c r="G36" s="11">
        <v>13.5</v>
      </c>
      <c r="H36" s="11">
        <v>13.3</v>
      </c>
      <c r="I36" s="11">
        <v>12.5</v>
      </c>
      <c r="J36" s="89">
        <v>10.6</v>
      </c>
    </row>
    <row r="37" ht="18.75" spans="1:10">
      <c r="A37" s="44"/>
      <c r="B37" s="42"/>
      <c r="C37" s="46" t="s">
        <v>50</v>
      </c>
      <c r="D37" s="45" t="s">
        <v>51</v>
      </c>
      <c r="E37" s="11">
        <v>17.3</v>
      </c>
      <c r="F37" s="11">
        <v>13.7</v>
      </c>
      <c r="G37" s="74">
        <v>13.4</v>
      </c>
      <c r="H37" s="11">
        <v>14.1</v>
      </c>
      <c r="I37" s="11">
        <v>15.4</v>
      </c>
      <c r="J37" s="89">
        <v>14.7</v>
      </c>
    </row>
    <row r="38" ht="14.25" spans="1:10">
      <c r="A38" s="44"/>
      <c r="B38" s="42"/>
      <c r="C38" s="47" t="s">
        <v>52</v>
      </c>
      <c r="D38" s="45" t="s">
        <v>53</v>
      </c>
      <c r="E38" s="74">
        <v>4.6</v>
      </c>
      <c r="F38" s="74">
        <v>3.7</v>
      </c>
      <c r="G38" s="74">
        <v>8.8</v>
      </c>
      <c r="H38" s="74">
        <v>7.5</v>
      </c>
      <c r="I38" s="11">
        <v>6.8</v>
      </c>
      <c r="J38" s="89">
        <v>5.12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9.52</v>
      </c>
      <c r="F40" s="11">
        <v>9.5</v>
      </c>
      <c r="G40" s="11">
        <v>9.32</v>
      </c>
      <c r="H40" s="11">
        <v>9.38</v>
      </c>
      <c r="I40" s="11">
        <v>9.44</v>
      </c>
      <c r="J40" s="89">
        <v>9.55</v>
      </c>
    </row>
    <row r="41" ht="15.75" spans="1:10">
      <c r="A41" s="44"/>
      <c r="B41" s="42"/>
      <c r="C41" s="45" t="s">
        <v>48</v>
      </c>
      <c r="D41" s="45" t="s">
        <v>56</v>
      </c>
      <c r="E41" s="11">
        <v>8.9</v>
      </c>
      <c r="F41" s="11">
        <v>9</v>
      </c>
      <c r="G41" s="11">
        <v>13.3</v>
      </c>
      <c r="H41" s="11">
        <v>13.1</v>
      </c>
      <c r="I41" s="11">
        <v>10.1</v>
      </c>
      <c r="J41" s="89">
        <v>11.3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43.2</v>
      </c>
      <c r="F43" s="11">
        <v>37.6</v>
      </c>
      <c r="G43" s="11">
        <v>45.1</v>
      </c>
      <c r="H43" s="11">
        <v>42.4</v>
      </c>
      <c r="I43" s="11">
        <v>41.4</v>
      </c>
      <c r="J43" s="89">
        <v>44.5</v>
      </c>
    </row>
    <row r="44" ht="18.75" spans="1:10">
      <c r="A44" s="44"/>
      <c r="B44" s="42"/>
      <c r="C44" s="46" t="s">
        <v>50</v>
      </c>
      <c r="D44" s="45" t="s">
        <v>61</v>
      </c>
      <c r="E44" s="11">
        <v>680</v>
      </c>
      <c r="F44" s="11">
        <v>600</v>
      </c>
      <c r="G44" s="11">
        <v>180</v>
      </c>
      <c r="H44" s="11">
        <v>220</v>
      </c>
      <c r="I44" s="11">
        <v>190</v>
      </c>
      <c r="J44" s="89">
        <v>220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8.9</v>
      </c>
      <c r="F45" s="11">
        <v>9</v>
      </c>
      <c r="G45" s="11">
        <v>14.2</v>
      </c>
      <c r="H45" s="11">
        <v>14.5</v>
      </c>
      <c r="I45" s="11">
        <v>10.2</v>
      </c>
      <c r="J45" s="89">
        <v>10.1</v>
      </c>
    </row>
    <row r="46" ht="18.75" spans="1:10">
      <c r="A46" s="44"/>
      <c r="B46" s="42"/>
      <c r="C46" s="46" t="s">
        <v>50</v>
      </c>
      <c r="D46" s="45" t="s">
        <v>51</v>
      </c>
      <c r="E46" s="11">
        <v>20.5</v>
      </c>
      <c r="F46" s="11">
        <v>14.6</v>
      </c>
      <c r="G46" s="11">
        <v>8.8</v>
      </c>
      <c r="H46" s="11">
        <v>9.2</v>
      </c>
      <c r="I46" s="11">
        <v>10.7</v>
      </c>
      <c r="J46" s="89">
        <v>11.6</v>
      </c>
    </row>
    <row r="47" ht="14.25" spans="1:10">
      <c r="A47" s="44"/>
      <c r="B47" s="42"/>
      <c r="C47" s="47" t="s">
        <v>52</v>
      </c>
      <c r="D47" s="45" t="s">
        <v>65</v>
      </c>
      <c r="E47" s="11">
        <v>1.7</v>
      </c>
      <c r="F47" s="11">
        <v>1.8</v>
      </c>
      <c r="G47" s="11">
        <v>2.8</v>
      </c>
      <c r="H47" s="11">
        <v>2.3</v>
      </c>
      <c r="I47" s="11">
        <v>2.6</v>
      </c>
      <c r="J47" s="89">
        <v>1.55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8.8</v>
      </c>
      <c r="F48" s="11">
        <v>8.9</v>
      </c>
      <c r="G48" s="11">
        <v>12.3</v>
      </c>
      <c r="H48" s="11">
        <v>13.6</v>
      </c>
      <c r="I48" s="11">
        <v>11.4</v>
      </c>
      <c r="J48" s="89">
        <v>11.4</v>
      </c>
    </row>
    <row r="49" ht="18.75" spans="1:10">
      <c r="A49" s="44"/>
      <c r="B49" s="42"/>
      <c r="C49" s="46" t="s">
        <v>50</v>
      </c>
      <c r="D49" s="45" t="s">
        <v>51</v>
      </c>
      <c r="E49" s="11">
        <v>22.2</v>
      </c>
      <c r="F49" s="11">
        <v>18.4</v>
      </c>
      <c r="G49" s="11">
        <v>15.9</v>
      </c>
      <c r="H49" s="11">
        <v>15.4</v>
      </c>
      <c r="I49" s="11">
        <v>14.3</v>
      </c>
      <c r="J49" s="89">
        <v>14.5</v>
      </c>
    </row>
    <row r="50" ht="14.25" spans="1:10">
      <c r="A50" s="44"/>
      <c r="B50" s="42"/>
      <c r="C50" s="47" t="s">
        <v>52</v>
      </c>
      <c r="D50" s="45" t="s">
        <v>65</v>
      </c>
      <c r="E50" s="11">
        <v>2.2</v>
      </c>
      <c r="F50" s="11">
        <v>2.1</v>
      </c>
      <c r="G50" s="11">
        <v>4.6</v>
      </c>
      <c r="H50" s="11">
        <v>3.5</v>
      </c>
      <c r="I50" s="11">
        <v>2.6</v>
      </c>
      <c r="J50" s="89">
        <v>2.3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/>
      <c r="D56" s="50" t="s">
        <v>44</v>
      </c>
      <c r="E56" s="51"/>
      <c r="F56" s="50" t="s">
        <v>73</v>
      </c>
      <c r="G56" s="51"/>
      <c r="H56" s="50" t="s">
        <v>74</v>
      </c>
      <c r="I56" s="51"/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/>
      <c r="C59" s="56"/>
      <c r="D59" s="57"/>
      <c r="E59" s="56"/>
      <c r="F59" s="56"/>
      <c r="G59" s="78"/>
      <c r="H59" s="56"/>
      <c r="I59" s="56"/>
      <c r="J59" s="89">
        <v>32.18</v>
      </c>
      <c r="K59" s="89"/>
      <c r="L59" s="89">
        <v>34.26</v>
      </c>
      <c r="M59" s="89"/>
    </row>
    <row r="60" ht="18.75" spans="1:13">
      <c r="A60" s="55" t="s">
        <v>78</v>
      </c>
      <c r="B60" s="56">
        <v>65.8</v>
      </c>
      <c r="C60" s="56"/>
      <c r="D60" s="57">
        <v>38.2</v>
      </c>
      <c r="E60" s="56"/>
      <c r="F60" s="56">
        <v>46.3</v>
      </c>
      <c r="G60" s="78"/>
      <c r="H60" s="56">
        <v>47.7</v>
      </c>
      <c r="I60" s="56"/>
      <c r="J60" s="89">
        <v>58.8</v>
      </c>
      <c r="K60" s="89"/>
      <c r="L60" s="89"/>
      <c r="M60" s="89"/>
    </row>
    <row r="61" ht="18.75" spans="1:13">
      <c r="A61" s="55" t="s">
        <v>79</v>
      </c>
      <c r="B61" s="56">
        <v>36.8</v>
      </c>
      <c r="C61" s="56"/>
      <c r="D61" s="57">
        <v>43.3</v>
      </c>
      <c r="E61" s="56"/>
      <c r="F61" s="56">
        <v>39.3</v>
      </c>
      <c r="G61" s="78"/>
      <c r="H61" s="56">
        <v>38.1</v>
      </c>
      <c r="I61" s="56"/>
      <c r="J61" s="89"/>
      <c r="K61" s="89"/>
      <c r="L61" s="89">
        <v>46.1</v>
      </c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17.2</v>
      </c>
      <c r="D63" s="57"/>
      <c r="E63" s="56">
        <v>17.1</v>
      </c>
      <c r="F63" s="56"/>
      <c r="G63" s="78">
        <v>17.2</v>
      </c>
      <c r="H63" s="56"/>
      <c r="I63" s="56">
        <v>16.8</v>
      </c>
      <c r="J63" s="89"/>
      <c r="K63" s="89">
        <v>19.1</v>
      </c>
      <c r="M63" s="89">
        <v>17.94</v>
      </c>
    </row>
    <row r="64" ht="18.75" spans="1:13">
      <c r="A64" s="60" t="s">
        <v>81</v>
      </c>
      <c r="B64" s="56"/>
      <c r="C64" s="56">
        <v>24.2</v>
      </c>
      <c r="D64" s="57"/>
      <c r="E64" s="56">
        <v>23.8</v>
      </c>
      <c r="F64" s="56"/>
      <c r="G64" s="79">
        <v>24.2</v>
      </c>
      <c r="H64" s="56"/>
      <c r="I64" s="56">
        <v>23.8</v>
      </c>
      <c r="J64" s="89"/>
      <c r="K64" s="89">
        <v>26.62</v>
      </c>
      <c r="L64" s="89"/>
      <c r="M64" s="89"/>
    </row>
    <row r="65" ht="18.75" spans="1:13">
      <c r="A65" s="60" t="s">
        <v>82</v>
      </c>
      <c r="B65" s="56"/>
      <c r="C65" s="56">
        <v>36.2</v>
      </c>
      <c r="D65" s="57"/>
      <c r="E65" s="56">
        <v>38.8</v>
      </c>
      <c r="F65" s="56"/>
      <c r="G65" s="78">
        <v>39.8</v>
      </c>
      <c r="H65" s="56"/>
      <c r="I65" s="56">
        <v>39.9</v>
      </c>
      <c r="J65" s="89"/>
      <c r="K65" s="89"/>
      <c r="M65" s="89">
        <v>27.78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2.11</v>
      </c>
      <c r="C67" s="56">
        <v>10.9</v>
      </c>
      <c r="D67" s="57">
        <v>2.37</v>
      </c>
      <c r="E67" s="56">
        <v>10.7</v>
      </c>
      <c r="F67" s="56">
        <v>2.5</v>
      </c>
      <c r="G67" s="78">
        <v>10.8</v>
      </c>
      <c r="H67" s="56">
        <v>2.7</v>
      </c>
      <c r="I67" s="56">
        <v>10.6</v>
      </c>
      <c r="J67" s="89">
        <v>2.16</v>
      </c>
      <c r="K67" s="89">
        <v>11.72</v>
      </c>
      <c r="L67" s="89">
        <v>2.14</v>
      </c>
      <c r="M67" s="89">
        <v>10.76</v>
      </c>
    </row>
    <row r="68" ht="18.75" spans="1:13">
      <c r="A68" s="96" t="s">
        <v>84</v>
      </c>
      <c r="B68" s="56">
        <v>2.32</v>
      </c>
      <c r="C68" s="56">
        <v>12.1</v>
      </c>
      <c r="D68" s="57">
        <v>2.13</v>
      </c>
      <c r="E68" s="56">
        <v>11.9</v>
      </c>
      <c r="F68" s="56">
        <v>2.3</v>
      </c>
      <c r="G68" s="78">
        <v>11.7</v>
      </c>
      <c r="H68" s="56">
        <v>2.5</v>
      </c>
      <c r="I68" s="56">
        <v>11.8</v>
      </c>
      <c r="J68" s="89">
        <v>2.25</v>
      </c>
      <c r="K68" s="89">
        <v>11.69</v>
      </c>
      <c r="L68" s="89">
        <v>2.03</v>
      </c>
      <c r="M68" s="89">
        <v>11.26</v>
      </c>
    </row>
    <row r="69" ht="18.75" spans="1:13">
      <c r="A69" s="96" t="s">
        <v>85</v>
      </c>
      <c r="B69" s="56">
        <v>1.64</v>
      </c>
      <c r="C69" s="56">
        <v>12.3</v>
      </c>
      <c r="D69" s="57">
        <v>1.46</v>
      </c>
      <c r="E69" s="56">
        <v>12.9</v>
      </c>
      <c r="F69" s="56">
        <v>2</v>
      </c>
      <c r="G69" s="78">
        <v>12.6</v>
      </c>
      <c r="H69" s="56">
        <v>1.8</v>
      </c>
      <c r="I69" s="56">
        <v>13</v>
      </c>
      <c r="J69" s="89"/>
      <c r="K69" s="89"/>
      <c r="L69" s="89">
        <v>1.94</v>
      </c>
      <c r="M69" s="89">
        <v>12.3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3" verticalDpi="20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139</v>
      </c>
      <c r="D2" s="6"/>
      <c r="E2" s="6"/>
      <c r="F2" s="61" t="s">
        <v>140</v>
      </c>
      <c r="G2" s="61"/>
      <c r="H2" s="61"/>
      <c r="I2" s="81" t="s">
        <v>141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98960</v>
      </c>
      <c r="D4" s="11"/>
      <c r="E4" s="11"/>
      <c r="F4" s="11">
        <v>100120</v>
      </c>
      <c r="G4" s="11"/>
      <c r="H4" s="11"/>
      <c r="I4" s="11">
        <v>101470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99720</v>
      </c>
      <c r="D5" s="11"/>
      <c r="E5" s="11"/>
      <c r="F5" s="11">
        <v>100500</v>
      </c>
      <c r="G5" s="11"/>
      <c r="H5" s="11"/>
      <c r="I5" s="11">
        <v>101290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C4-'30日'!I4</f>
        <v>1260</v>
      </c>
      <c r="D6" s="13"/>
      <c r="E6" s="13"/>
      <c r="F6" s="63">
        <f>F4-C4</f>
        <v>1160</v>
      </c>
      <c r="G6" s="64"/>
      <c r="H6" s="65"/>
      <c r="I6" s="63">
        <f>I4-F4</f>
        <v>1350</v>
      </c>
      <c r="J6" s="64"/>
      <c r="K6" s="65"/>
      <c r="L6" s="85">
        <f>C6+F6+I6</f>
        <v>3770</v>
      </c>
      <c r="M6" s="85">
        <f>C7+F7+I7</f>
        <v>2340</v>
      </c>
    </row>
    <row r="7" ht="21.95" customHeight="1" spans="1:13">
      <c r="A7" s="9"/>
      <c r="B7" s="12" t="s">
        <v>8</v>
      </c>
      <c r="C7" s="13">
        <f>C5-'30日'!I5</f>
        <v>770</v>
      </c>
      <c r="D7" s="13"/>
      <c r="E7" s="13"/>
      <c r="F7" s="63">
        <f>F5-C5</f>
        <v>780</v>
      </c>
      <c r="G7" s="64"/>
      <c r="H7" s="65"/>
      <c r="I7" s="63">
        <f>I5-F5</f>
        <v>790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41</v>
      </c>
      <c r="D9" s="11"/>
      <c r="E9" s="11"/>
      <c r="F9" s="11">
        <v>42</v>
      </c>
      <c r="G9" s="11"/>
      <c r="H9" s="11"/>
      <c r="I9" s="11">
        <v>41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41</v>
      </c>
      <c r="D10" s="11"/>
      <c r="E10" s="11"/>
      <c r="F10" s="11">
        <v>42</v>
      </c>
      <c r="G10" s="11"/>
      <c r="H10" s="11"/>
      <c r="I10" s="11">
        <v>41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340</v>
      </c>
      <c r="D15" s="11">
        <v>270</v>
      </c>
      <c r="E15" s="11">
        <v>530</v>
      </c>
      <c r="F15" s="11">
        <v>530</v>
      </c>
      <c r="G15" s="11">
        <v>500</v>
      </c>
      <c r="H15" s="11">
        <v>470</v>
      </c>
      <c r="I15" s="11">
        <v>470</v>
      </c>
      <c r="J15" s="11">
        <v>430</v>
      </c>
      <c r="K15" s="11">
        <v>380</v>
      </c>
    </row>
    <row r="16" ht="21.95" customHeight="1" spans="1:11">
      <c r="A16" s="18"/>
      <c r="B16" s="19" t="s">
        <v>20</v>
      </c>
      <c r="C16" s="20" t="s">
        <v>271</v>
      </c>
      <c r="D16" s="20"/>
      <c r="E16" s="20"/>
      <c r="F16" s="20" t="s">
        <v>21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255</v>
      </c>
      <c r="D17" s="11" t="s">
        <v>255</v>
      </c>
      <c r="E17" s="11" t="s">
        <v>255</v>
      </c>
      <c r="F17" s="11" t="s">
        <v>255</v>
      </c>
      <c r="G17" s="11" t="s">
        <v>255</v>
      </c>
      <c r="H17" s="11" t="s">
        <v>255</v>
      </c>
      <c r="I17" s="11" t="s">
        <v>255</v>
      </c>
      <c r="J17" s="11" t="s">
        <v>255</v>
      </c>
      <c r="K17" s="11" t="s">
        <v>255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460</v>
      </c>
      <c r="D21" s="11"/>
      <c r="E21" s="11">
        <v>340</v>
      </c>
      <c r="F21" s="11">
        <v>340</v>
      </c>
      <c r="G21" s="11">
        <v>290</v>
      </c>
      <c r="H21" s="11">
        <v>530</v>
      </c>
      <c r="I21" s="11">
        <v>530</v>
      </c>
      <c r="J21" s="11">
        <v>480</v>
      </c>
      <c r="K21" s="11">
        <v>420</v>
      </c>
    </row>
    <row r="22" ht="35.25" customHeight="1" spans="1:11">
      <c r="A22" s="14"/>
      <c r="B22" s="19" t="s">
        <v>25</v>
      </c>
      <c r="C22" s="20" t="s">
        <v>26</v>
      </c>
      <c r="D22" s="20"/>
      <c r="E22" s="20"/>
      <c r="F22" s="20" t="s">
        <v>256</v>
      </c>
      <c r="G22" s="20"/>
      <c r="H22" s="20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f>1580-120</f>
        <v>1460</v>
      </c>
      <c r="D23" s="11"/>
      <c r="E23" s="11"/>
      <c r="F23" s="11">
        <f>1580-120</f>
        <v>1460</v>
      </c>
      <c r="G23" s="11"/>
      <c r="H23" s="11"/>
      <c r="I23" s="11">
        <v>1310</v>
      </c>
      <c r="J23" s="11"/>
      <c r="K23" s="11"/>
    </row>
    <row r="24" ht="21.95" customHeight="1" spans="1:11">
      <c r="A24" s="23"/>
      <c r="B24" s="24" t="s">
        <v>29</v>
      </c>
      <c r="C24" s="11">
        <v>1130</v>
      </c>
      <c r="D24" s="11"/>
      <c r="E24" s="11"/>
      <c r="F24" s="11">
        <v>1130</v>
      </c>
      <c r="G24" s="11"/>
      <c r="H24" s="11"/>
      <c r="I24" s="11">
        <v>970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9</v>
      </c>
      <c r="D25" s="11"/>
      <c r="E25" s="11"/>
      <c r="F25" s="11">
        <v>9</v>
      </c>
      <c r="G25" s="11"/>
      <c r="H25" s="11"/>
      <c r="I25" s="11">
        <v>9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 t="s">
        <v>272</v>
      </c>
      <c r="D28" s="28"/>
      <c r="E28" s="66"/>
      <c r="F28" s="27"/>
      <c r="G28" s="28"/>
      <c r="H28" s="66"/>
      <c r="I28" s="27" t="s">
        <v>273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ht="20.25" customHeight="1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customHeight="1" spans="1:11">
      <c r="A31" s="37" t="s">
        <v>35</v>
      </c>
      <c r="B31" s="38"/>
      <c r="C31" s="39" t="s">
        <v>237</v>
      </c>
      <c r="D31" s="40"/>
      <c r="E31" s="69"/>
      <c r="F31" s="39" t="s">
        <v>152</v>
      </c>
      <c r="G31" s="40"/>
      <c r="H31" s="69"/>
      <c r="I31" s="39" t="s">
        <v>170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9.47</v>
      </c>
      <c r="F35" s="11">
        <v>9.43</v>
      </c>
      <c r="G35" s="11">
        <v>9.42</v>
      </c>
      <c r="H35" s="11">
        <v>9.36</v>
      </c>
      <c r="I35" s="11">
        <v>9.32</v>
      </c>
      <c r="J35" s="89">
        <v>9.35</v>
      </c>
    </row>
    <row r="36" ht="15.75" spans="1:10">
      <c r="A36" s="44"/>
      <c r="B36" s="42"/>
      <c r="C36" s="45" t="s">
        <v>48</v>
      </c>
      <c r="D36" s="45" t="s">
        <v>49</v>
      </c>
      <c r="E36" s="11">
        <v>9.29</v>
      </c>
      <c r="F36" s="11">
        <v>9.49</v>
      </c>
      <c r="G36" s="11">
        <v>14.6</v>
      </c>
      <c r="H36" s="11">
        <v>17.2</v>
      </c>
      <c r="I36" s="11">
        <v>16.6</v>
      </c>
      <c r="J36" s="89">
        <v>18.3</v>
      </c>
    </row>
    <row r="37" ht="18.75" spans="1:10">
      <c r="A37" s="44"/>
      <c r="B37" s="42"/>
      <c r="C37" s="46" t="s">
        <v>50</v>
      </c>
      <c r="D37" s="45" t="s">
        <v>51</v>
      </c>
      <c r="E37" s="11">
        <v>17.8</v>
      </c>
      <c r="F37" s="11">
        <v>13.24</v>
      </c>
      <c r="G37" s="74">
        <v>12.4</v>
      </c>
      <c r="H37" s="11">
        <v>13.7</v>
      </c>
      <c r="I37" s="11">
        <v>13.5</v>
      </c>
      <c r="J37" s="89">
        <v>15.3</v>
      </c>
    </row>
    <row r="38" ht="14.25" spans="1:10">
      <c r="A38" s="44"/>
      <c r="B38" s="42"/>
      <c r="C38" s="47" t="s">
        <v>52</v>
      </c>
      <c r="D38" s="45" t="s">
        <v>53</v>
      </c>
      <c r="E38" s="74">
        <v>3.47</v>
      </c>
      <c r="F38" s="74">
        <v>3.07</v>
      </c>
      <c r="G38" s="74">
        <v>3.4</v>
      </c>
      <c r="H38" s="74">
        <v>4.4</v>
      </c>
      <c r="I38" s="11">
        <v>4.8</v>
      </c>
      <c r="J38" s="89">
        <v>4.5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9.6</v>
      </c>
      <c r="F40" s="11">
        <v>9.7</v>
      </c>
      <c r="G40" s="11">
        <v>9.45</v>
      </c>
      <c r="H40" s="11">
        <v>9.69</v>
      </c>
      <c r="I40" s="11">
        <v>9.64</v>
      </c>
      <c r="J40" s="89">
        <v>9.63</v>
      </c>
    </row>
    <row r="41" ht="15.75" spans="1:10">
      <c r="A41" s="44"/>
      <c r="B41" s="42"/>
      <c r="C41" s="45" t="s">
        <v>48</v>
      </c>
      <c r="D41" s="45" t="s">
        <v>56</v>
      </c>
      <c r="E41" s="11">
        <v>11.53</v>
      </c>
      <c r="F41" s="11">
        <v>12.52</v>
      </c>
      <c r="G41" s="11">
        <v>9.7</v>
      </c>
      <c r="H41" s="11">
        <v>10.8</v>
      </c>
      <c r="I41" s="11">
        <v>11.5</v>
      </c>
      <c r="J41" s="89">
        <v>12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86.2</v>
      </c>
      <c r="F43" s="11">
        <v>90.2</v>
      </c>
      <c r="G43" s="11">
        <v>82.5</v>
      </c>
      <c r="H43" s="11">
        <v>78.8</v>
      </c>
      <c r="I43" s="11">
        <v>73.7</v>
      </c>
      <c r="J43" s="89">
        <v>72.5</v>
      </c>
    </row>
    <row r="44" ht="18.75" spans="1:10">
      <c r="A44" s="44"/>
      <c r="B44" s="42"/>
      <c r="C44" s="46" t="s">
        <v>50</v>
      </c>
      <c r="D44" s="45" t="s">
        <v>61</v>
      </c>
      <c r="E44" s="11">
        <v>230</v>
      </c>
      <c r="F44" s="11">
        <v>210</v>
      </c>
      <c r="G44" s="11">
        <v>266</v>
      </c>
      <c r="H44" s="11">
        <v>281</v>
      </c>
      <c r="I44" s="11">
        <v>165</v>
      </c>
      <c r="J44" s="89">
        <v>142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9.96</v>
      </c>
      <c r="F45" s="11">
        <v>11.13</v>
      </c>
      <c r="G45" s="11">
        <v>7.4</v>
      </c>
      <c r="H45" s="11">
        <v>7.9</v>
      </c>
      <c r="I45" s="11">
        <v>13.6</v>
      </c>
      <c r="J45" s="89">
        <v>14.2</v>
      </c>
    </row>
    <row r="46" ht="18.75" spans="1:10">
      <c r="A46" s="44"/>
      <c r="B46" s="42"/>
      <c r="C46" s="46" t="s">
        <v>50</v>
      </c>
      <c r="D46" s="45" t="s">
        <v>51</v>
      </c>
      <c r="E46" s="11">
        <v>16.2</v>
      </c>
      <c r="F46" s="11">
        <v>12.6</v>
      </c>
      <c r="G46" s="11">
        <v>10.9</v>
      </c>
      <c r="H46" s="11">
        <v>11.3</v>
      </c>
      <c r="I46" s="11">
        <v>14.2</v>
      </c>
      <c r="J46" s="89">
        <v>16.8</v>
      </c>
    </row>
    <row r="47" ht="14.25" spans="1:10">
      <c r="A47" s="44"/>
      <c r="B47" s="42"/>
      <c r="C47" s="47" t="s">
        <v>52</v>
      </c>
      <c r="D47" s="45" t="s">
        <v>65</v>
      </c>
      <c r="E47" s="11">
        <v>2.94</v>
      </c>
      <c r="F47" s="11">
        <v>3.01</v>
      </c>
      <c r="G47" s="11">
        <v>2.1</v>
      </c>
      <c r="H47" s="11">
        <v>2.6</v>
      </c>
      <c r="I47" s="11">
        <v>2.5</v>
      </c>
      <c r="J47" s="89">
        <v>2.2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9.8</v>
      </c>
      <c r="F48" s="11">
        <v>13.7</v>
      </c>
      <c r="G48" s="11">
        <v>7.1</v>
      </c>
      <c r="H48" s="11">
        <v>7.5</v>
      </c>
      <c r="I48" s="11">
        <v>12.9</v>
      </c>
      <c r="J48" s="89">
        <v>14.8</v>
      </c>
    </row>
    <row r="49" ht="18.75" spans="1:10">
      <c r="A49" s="44"/>
      <c r="B49" s="42"/>
      <c r="C49" s="46" t="s">
        <v>50</v>
      </c>
      <c r="D49" s="45" t="s">
        <v>51</v>
      </c>
      <c r="E49" s="11">
        <v>13.6</v>
      </c>
      <c r="F49" s="11">
        <v>16.6</v>
      </c>
      <c r="G49" s="11">
        <v>12.1</v>
      </c>
      <c r="H49" s="11">
        <v>14.6</v>
      </c>
      <c r="I49" s="11">
        <v>12.1</v>
      </c>
      <c r="J49" s="89">
        <v>14</v>
      </c>
    </row>
    <row r="50" ht="14.25" spans="1:10">
      <c r="A50" s="44"/>
      <c r="B50" s="42"/>
      <c r="C50" s="47" t="s">
        <v>52</v>
      </c>
      <c r="D50" s="45" t="s">
        <v>65</v>
      </c>
      <c r="E50" s="11">
        <v>3.47</v>
      </c>
      <c r="F50" s="11">
        <v>2.21</v>
      </c>
      <c r="G50" s="11">
        <v>1.9</v>
      </c>
      <c r="H50" s="11">
        <v>2.1</v>
      </c>
      <c r="I50" s="11">
        <v>2</v>
      </c>
      <c r="J50" s="89">
        <v>2.1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7.8</v>
      </c>
      <c r="D56" s="50" t="s">
        <v>44</v>
      </c>
      <c r="E56" s="51">
        <v>80</v>
      </c>
      <c r="F56" s="50" t="s">
        <v>73</v>
      </c>
      <c r="G56" s="51">
        <v>82</v>
      </c>
      <c r="H56" s="50" t="s">
        <v>74</v>
      </c>
      <c r="I56" s="51">
        <v>0.01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>
        <v>37.6</v>
      </c>
      <c r="C59" s="56"/>
      <c r="D59" s="57"/>
      <c r="E59" s="56"/>
      <c r="F59" s="56"/>
      <c r="G59" s="78"/>
      <c r="H59" s="56"/>
      <c r="I59" s="56"/>
      <c r="J59" s="89"/>
      <c r="K59" s="89"/>
      <c r="L59" s="89">
        <v>40.1</v>
      </c>
      <c r="M59" s="89"/>
    </row>
    <row r="60" ht="18.75" spans="1:13">
      <c r="A60" s="55" t="s">
        <v>78</v>
      </c>
      <c r="B60" s="56"/>
      <c r="C60" s="56"/>
      <c r="D60" s="57">
        <v>85</v>
      </c>
      <c r="E60" s="56"/>
      <c r="F60" s="56">
        <v>45.6</v>
      </c>
      <c r="G60" s="78"/>
      <c r="H60" s="56">
        <v>44.6</v>
      </c>
      <c r="I60" s="56"/>
      <c r="J60" s="89">
        <v>50.2</v>
      </c>
      <c r="K60" s="89"/>
      <c r="L60" s="89">
        <v>50.3</v>
      </c>
      <c r="M60" s="89"/>
    </row>
    <row r="61" ht="18.75" spans="1:13">
      <c r="A61" s="55" t="s">
        <v>79</v>
      </c>
      <c r="B61" s="56">
        <v>51.9</v>
      </c>
      <c r="C61" s="56"/>
      <c r="D61" s="57">
        <v>53.7</v>
      </c>
      <c r="E61" s="56"/>
      <c r="F61" s="56">
        <v>58.7</v>
      </c>
      <c r="G61" s="78"/>
      <c r="H61" s="56">
        <v>52.8</v>
      </c>
      <c r="I61" s="56"/>
      <c r="J61" s="89">
        <v>56.1</v>
      </c>
      <c r="K61" s="89"/>
      <c r="L61" s="89"/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17.1</v>
      </c>
      <c r="D63" s="57"/>
      <c r="E63" s="56"/>
      <c r="F63" s="56"/>
      <c r="G63" s="78">
        <v>22.2</v>
      </c>
      <c r="H63" s="56"/>
      <c r="I63" s="56">
        <v>17.1</v>
      </c>
      <c r="J63" s="89"/>
      <c r="K63" s="89">
        <v>16.6</v>
      </c>
      <c r="M63" s="89">
        <v>17</v>
      </c>
    </row>
    <row r="64" ht="18.75" spans="1:13">
      <c r="A64" s="60" t="s">
        <v>81</v>
      </c>
      <c r="B64" s="56"/>
      <c r="C64" s="56">
        <v>16.6</v>
      </c>
      <c r="D64" s="57"/>
      <c r="E64" s="56">
        <v>17.1</v>
      </c>
      <c r="F64" s="56"/>
      <c r="G64" s="79">
        <v>19.8</v>
      </c>
      <c r="H64" s="56"/>
      <c r="I64" s="56">
        <v>16.9</v>
      </c>
      <c r="J64" s="89"/>
      <c r="K64" s="89">
        <v>16.7</v>
      </c>
      <c r="L64" s="89"/>
      <c r="M64" s="89">
        <v>17.5</v>
      </c>
    </row>
    <row r="65" ht="18.75" spans="1:13">
      <c r="A65" s="60" t="s">
        <v>82</v>
      </c>
      <c r="B65" s="56"/>
      <c r="C65" s="56">
        <v>27.9</v>
      </c>
      <c r="D65" s="57"/>
      <c r="E65" s="56">
        <v>29.1</v>
      </c>
      <c r="F65" s="56"/>
      <c r="G65" s="78">
        <v>13.9</v>
      </c>
      <c r="H65" s="56"/>
      <c r="I65" s="56">
        <v>29.09</v>
      </c>
      <c r="J65" s="89"/>
      <c r="K65" s="89">
        <v>30.1</v>
      </c>
      <c r="M65" s="89"/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2.09</v>
      </c>
      <c r="C67" s="56">
        <v>10.84</v>
      </c>
      <c r="D67" s="57">
        <v>1.83</v>
      </c>
      <c r="E67" s="56">
        <v>10.51</v>
      </c>
      <c r="F67" s="56">
        <v>1.8</v>
      </c>
      <c r="G67" s="78">
        <v>10.5</v>
      </c>
      <c r="H67" s="56">
        <v>1.6</v>
      </c>
      <c r="I67" s="56">
        <v>10.6</v>
      </c>
      <c r="J67" s="89">
        <v>2.7</v>
      </c>
      <c r="K67" s="89">
        <v>10.4</v>
      </c>
      <c r="L67" s="89">
        <v>2.4</v>
      </c>
      <c r="M67" s="89">
        <v>10.7</v>
      </c>
    </row>
    <row r="68" ht="18.75" spans="1:13">
      <c r="A68" s="96" t="s">
        <v>84</v>
      </c>
      <c r="B68" s="97">
        <v>1.51</v>
      </c>
      <c r="C68" s="56">
        <v>11.86</v>
      </c>
      <c r="D68" s="57">
        <v>1.4</v>
      </c>
      <c r="E68" s="56">
        <v>11.82</v>
      </c>
      <c r="F68" s="56">
        <v>1.6</v>
      </c>
      <c r="G68" s="78">
        <v>12.6</v>
      </c>
      <c r="H68" s="56">
        <v>2.1</v>
      </c>
      <c r="I68" s="56">
        <v>11.8</v>
      </c>
      <c r="J68" s="89">
        <v>2.5</v>
      </c>
      <c r="K68" s="89">
        <v>11.8</v>
      </c>
      <c r="L68" s="89">
        <v>2.2</v>
      </c>
      <c r="M68" s="89">
        <v>11.4</v>
      </c>
    </row>
    <row r="69" ht="18.75" spans="1:13">
      <c r="A69" s="96" t="s">
        <v>85</v>
      </c>
      <c r="B69" s="97">
        <v>1.9</v>
      </c>
      <c r="C69" s="56">
        <v>10.56</v>
      </c>
      <c r="D69" s="57">
        <v>1.67</v>
      </c>
      <c r="E69" s="56">
        <v>15.1</v>
      </c>
      <c r="F69" s="56">
        <v>1.5</v>
      </c>
      <c r="G69" s="78">
        <v>14.8</v>
      </c>
      <c r="H69" s="56">
        <v>2.7</v>
      </c>
      <c r="I69" s="56">
        <v>15.2</v>
      </c>
      <c r="J69" s="89">
        <v>1.8</v>
      </c>
      <c r="K69" s="89">
        <v>14.3</v>
      </c>
      <c r="L69" s="89"/>
      <c r="M69" s="89"/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3" verticalDpi="20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J67" sqref="J67:J6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108</v>
      </c>
      <c r="D2" s="6"/>
      <c r="E2" s="6"/>
      <c r="F2" s="61" t="s">
        <v>109</v>
      </c>
      <c r="G2" s="61"/>
      <c r="H2" s="61"/>
      <c r="I2" s="81" t="s">
        <v>110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7700</v>
      </c>
      <c r="D4" s="11"/>
      <c r="E4" s="11"/>
      <c r="F4" s="11">
        <v>8990</v>
      </c>
      <c r="G4" s="11"/>
      <c r="H4" s="11"/>
      <c r="I4" s="11">
        <v>10100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6700</v>
      </c>
      <c r="D5" s="11"/>
      <c r="E5" s="11"/>
      <c r="F5" s="11">
        <v>7600</v>
      </c>
      <c r="G5" s="11"/>
      <c r="H5" s="11"/>
      <c r="I5" s="11">
        <v>9310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C4-'2日'!I4</f>
        <v>1200</v>
      </c>
      <c r="D6" s="13"/>
      <c r="E6" s="13"/>
      <c r="F6" s="63">
        <f>F4-C4</f>
        <v>1290</v>
      </c>
      <c r="G6" s="64"/>
      <c r="H6" s="65"/>
      <c r="I6" s="63">
        <f>I4-F4</f>
        <v>1110</v>
      </c>
      <c r="J6" s="64"/>
      <c r="K6" s="65"/>
      <c r="L6" s="85">
        <f>C6+F6+I6</f>
        <v>3600</v>
      </c>
      <c r="M6" s="85">
        <f>C7+F7+I7</f>
        <v>3710</v>
      </c>
    </row>
    <row r="7" ht="21.95" customHeight="1" spans="1:13">
      <c r="A7" s="9"/>
      <c r="B7" s="12" t="s">
        <v>8</v>
      </c>
      <c r="C7" s="13">
        <f>C5-'2日'!I5</f>
        <v>1100</v>
      </c>
      <c r="D7" s="13"/>
      <c r="E7" s="13"/>
      <c r="F7" s="63">
        <f>F5-C5</f>
        <v>900</v>
      </c>
      <c r="G7" s="64"/>
      <c r="H7" s="65"/>
      <c r="I7" s="63">
        <f>I5-F5</f>
        <v>1710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38</v>
      </c>
      <c r="D10" s="11"/>
      <c r="E10" s="11"/>
      <c r="F10" s="11">
        <v>34</v>
      </c>
      <c r="G10" s="11"/>
      <c r="H10" s="11"/>
      <c r="I10" s="11">
        <v>38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380</v>
      </c>
      <c r="D15" s="11">
        <v>330</v>
      </c>
      <c r="E15" s="11">
        <v>280</v>
      </c>
      <c r="F15" s="11">
        <v>280</v>
      </c>
      <c r="G15" s="11">
        <v>220</v>
      </c>
      <c r="H15" s="11">
        <v>520</v>
      </c>
      <c r="I15" s="11">
        <v>520</v>
      </c>
      <c r="J15" s="11">
        <v>490</v>
      </c>
      <c r="K15" s="11">
        <v>450</v>
      </c>
    </row>
    <row r="16" ht="21.95" customHeight="1" spans="1:11">
      <c r="A16" s="18"/>
      <c r="B16" s="19" t="s">
        <v>20</v>
      </c>
      <c r="C16" s="20" t="s">
        <v>21</v>
      </c>
      <c r="D16" s="20"/>
      <c r="E16" s="20"/>
      <c r="F16" s="20" t="s">
        <v>111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460</v>
      </c>
      <c r="D21" s="11">
        <v>410</v>
      </c>
      <c r="E21" s="11">
        <v>360</v>
      </c>
      <c r="F21" s="11">
        <v>360</v>
      </c>
      <c r="G21" s="11">
        <v>280</v>
      </c>
      <c r="H21" s="11">
        <v>540</v>
      </c>
      <c r="I21" s="11">
        <v>540</v>
      </c>
      <c r="J21" s="11">
        <v>500</v>
      </c>
      <c r="K21" s="11">
        <v>450</v>
      </c>
    </row>
    <row r="22" ht="21.95" customHeight="1" spans="1:11">
      <c r="A22" s="14"/>
      <c r="B22" s="19" t="s">
        <v>25</v>
      </c>
      <c r="C22" s="20" t="s">
        <v>26</v>
      </c>
      <c r="D22" s="20"/>
      <c r="E22" s="20"/>
      <c r="F22" s="99" t="s">
        <v>112</v>
      </c>
      <c r="G22" s="100"/>
      <c r="H22" s="101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0</v>
      </c>
      <c r="D23" s="11"/>
      <c r="E23" s="11"/>
      <c r="F23" s="11">
        <v>0</v>
      </c>
      <c r="G23" s="11"/>
      <c r="H23" s="11"/>
      <c r="I23" s="11">
        <v>0</v>
      </c>
      <c r="J23" s="11"/>
      <c r="K23" s="11"/>
    </row>
    <row r="24" ht="21.95" customHeight="1" spans="1:11">
      <c r="A24" s="23"/>
      <c r="B24" s="24" t="s">
        <v>29</v>
      </c>
      <c r="C24" s="11">
        <v>620</v>
      </c>
      <c r="D24" s="11"/>
      <c r="E24" s="11"/>
      <c r="F24" s="11">
        <v>620</v>
      </c>
      <c r="G24" s="11"/>
      <c r="H24" s="11"/>
      <c r="I24" s="11">
        <v>420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27</v>
      </c>
      <c r="D25" s="11"/>
      <c r="E25" s="11"/>
      <c r="F25" s="11">
        <v>26</v>
      </c>
      <c r="G25" s="11"/>
      <c r="H25" s="11"/>
      <c r="I25" s="11">
        <v>26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 t="s">
        <v>113</v>
      </c>
      <c r="D28" s="28"/>
      <c r="E28" s="66"/>
      <c r="F28" s="27"/>
      <c r="G28" s="28"/>
      <c r="H28" s="66"/>
      <c r="I28" s="27" t="s">
        <v>114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spans="1:11">
      <c r="A31" s="37" t="s">
        <v>35</v>
      </c>
      <c r="B31" s="38"/>
      <c r="C31" s="39" t="s">
        <v>36</v>
      </c>
      <c r="D31" s="40"/>
      <c r="E31" s="69"/>
      <c r="F31" s="39" t="s">
        <v>115</v>
      </c>
      <c r="G31" s="40"/>
      <c r="H31" s="69"/>
      <c r="I31" s="39" t="s">
        <v>99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9.48</v>
      </c>
      <c r="F35" s="11">
        <v>9.4</v>
      </c>
      <c r="G35" s="11">
        <v>9.41</v>
      </c>
      <c r="H35" s="11">
        <v>9.3</v>
      </c>
      <c r="I35" s="11">
        <v>9.37</v>
      </c>
      <c r="J35" s="89">
        <v>9.41</v>
      </c>
    </row>
    <row r="36" ht="15.75" spans="1:10">
      <c r="A36" s="44"/>
      <c r="B36" s="42"/>
      <c r="C36" s="45" t="s">
        <v>48</v>
      </c>
      <c r="D36" s="45" t="s">
        <v>49</v>
      </c>
      <c r="E36" s="11">
        <v>10.5</v>
      </c>
      <c r="F36" s="11">
        <v>10.8</v>
      </c>
      <c r="G36" s="11">
        <v>7.2</v>
      </c>
      <c r="H36" s="11">
        <v>7.9</v>
      </c>
      <c r="I36" s="11">
        <v>8.27</v>
      </c>
      <c r="J36" s="89">
        <v>8.57</v>
      </c>
    </row>
    <row r="37" ht="18.75" spans="1:10">
      <c r="A37" s="44"/>
      <c r="B37" s="42"/>
      <c r="C37" s="46" t="s">
        <v>50</v>
      </c>
      <c r="D37" s="45" t="s">
        <v>51</v>
      </c>
      <c r="E37" s="11">
        <v>6.03</v>
      </c>
      <c r="F37" s="11">
        <v>6.2</v>
      </c>
      <c r="G37" s="74">
        <v>9.2</v>
      </c>
      <c r="H37" s="11">
        <v>10.97</v>
      </c>
      <c r="I37" s="11">
        <v>8.6</v>
      </c>
      <c r="J37" s="89">
        <v>9.2</v>
      </c>
    </row>
    <row r="38" ht="14.25" spans="1:10">
      <c r="A38" s="44"/>
      <c r="B38" s="42"/>
      <c r="C38" s="47" t="s">
        <v>52</v>
      </c>
      <c r="D38" s="45" t="s">
        <v>53</v>
      </c>
      <c r="E38" s="74">
        <v>1.9</v>
      </c>
      <c r="F38" s="74">
        <v>1.73</v>
      </c>
      <c r="G38" s="74">
        <v>2.16</v>
      </c>
      <c r="H38" s="74">
        <v>0.61</v>
      </c>
      <c r="I38" s="11">
        <v>1.82</v>
      </c>
      <c r="J38" s="89">
        <v>1.27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9.4</v>
      </c>
      <c r="F40" s="11">
        <v>9.35</v>
      </c>
      <c r="G40" s="11">
        <v>9.42</v>
      </c>
      <c r="H40" s="11">
        <v>9.35</v>
      </c>
      <c r="I40" s="11">
        <v>9.35</v>
      </c>
      <c r="J40" s="89">
        <v>9.33</v>
      </c>
    </row>
    <row r="41" ht="15.75" spans="1:10">
      <c r="A41" s="44"/>
      <c r="B41" s="42"/>
      <c r="C41" s="45" t="s">
        <v>48</v>
      </c>
      <c r="D41" s="45" t="s">
        <v>56</v>
      </c>
      <c r="E41" s="11">
        <v>10.1</v>
      </c>
      <c r="F41" s="11">
        <v>9.1</v>
      </c>
      <c r="G41" s="11">
        <v>6.96</v>
      </c>
      <c r="H41" s="11">
        <v>6.89</v>
      </c>
      <c r="I41" s="11">
        <v>10.23</v>
      </c>
      <c r="J41" s="89">
        <v>9.77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/>
      <c r="H42" s="11"/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24.9</v>
      </c>
      <c r="F43" s="11">
        <v>28.4</v>
      </c>
      <c r="G43" s="11">
        <v>35.5</v>
      </c>
      <c r="H43" s="11">
        <v>31.6</v>
      </c>
      <c r="I43" s="11">
        <v>27.6</v>
      </c>
      <c r="J43" s="89">
        <v>26.7</v>
      </c>
    </row>
    <row r="44" ht="18.75" spans="1:10">
      <c r="A44" s="44"/>
      <c r="B44" s="42"/>
      <c r="C44" s="46" t="s">
        <v>50</v>
      </c>
      <c r="D44" s="45" t="s">
        <v>61</v>
      </c>
      <c r="E44" s="11">
        <v>240</v>
      </c>
      <c r="F44" s="11">
        <v>255</v>
      </c>
      <c r="G44" s="11">
        <v>230</v>
      </c>
      <c r="H44" s="11">
        <v>218</v>
      </c>
      <c r="I44" s="11">
        <v>228</v>
      </c>
      <c r="J44" s="89">
        <v>237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13.1</v>
      </c>
      <c r="F45" s="11">
        <v>12.7</v>
      </c>
      <c r="G45" s="11">
        <v>8.44</v>
      </c>
      <c r="H45" s="11">
        <v>9.43</v>
      </c>
      <c r="I45" s="11">
        <v>9.07</v>
      </c>
      <c r="J45" s="89">
        <v>9.03</v>
      </c>
    </row>
    <row r="46" ht="18.75" spans="1:10">
      <c r="A46" s="44"/>
      <c r="B46" s="42"/>
      <c r="C46" s="46" t="s">
        <v>50</v>
      </c>
      <c r="D46" s="45" t="s">
        <v>51</v>
      </c>
      <c r="E46" s="11">
        <v>6.09</v>
      </c>
      <c r="F46" s="11">
        <v>5.8</v>
      </c>
      <c r="G46" s="11">
        <v>6.01</v>
      </c>
      <c r="H46" s="11">
        <v>6.33</v>
      </c>
      <c r="I46" s="11">
        <v>7.5</v>
      </c>
      <c r="J46" s="89">
        <v>7.7</v>
      </c>
    </row>
    <row r="47" ht="14.25" spans="1:10">
      <c r="A47" s="44"/>
      <c r="B47" s="42"/>
      <c r="C47" s="47" t="s">
        <v>52</v>
      </c>
      <c r="D47" s="45" t="s">
        <v>65</v>
      </c>
      <c r="E47" s="11">
        <v>0.92</v>
      </c>
      <c r="F47" s="11">
        <v>0.72</v>
      </c>
      <c r="G47" s="11">
        <v>1.06</v>
      </c>
      <c r="H47" s="11">
        <v>0.9</v>
      </c>
      <c r="I47" s="11">
        <v>1.69</v>
      </c>
      <c r="J47" s="89">
        <v>1.88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13.8</v>
      </c>
      <c r="F48" s="11">
        <v>13.5</v>
      </c>
      <c r="G48" s="11">
        <v>8.62</v>
      </c>
      <c r="H48" s="11">
        <v>7.99</v>
      </c>
      <c r="I48" s="11">
        <v>9.03</v>
      </c>
      <c r="J48" s="89">
        <v>8.79</v>
      </c>
    </row>
    <row r="49" ht="18.75" spans="1:10">
      <c r="A49" s="44"/>
      <c r="B49" s="42"/>
      <c r="C49" s="46" t="s">
        <v>50</v>
      </c>
      <c r="D49" s="45" t="s">
        <v>51</v>
      </c>
      <c r="E49" s="11">
        <v>6.17</v>
      </c>
      <c r="F49" s="11">
        <v>6.23</v>
      </c>
      <c r="G49" s="11">
        <v>10.4</v>
      </c>
      <c r="H49" s="11">
        <v>6.31</v>
      </c>
      <c r="I49" s="11">
        <v>7.1</v>
      </c>
      <c r="J49" s="89">
        <v>7.3</v>
      </c>
    </row>
    <row r="50" ht="14.25" spans="1:10">
      <c r="A50" s="44"/>
      <c r="B50" s="42"/>
      <c r="C50" s="47" t="s">
        <v>52</v>
      </c>
      <c r="D50" s="45" t="s">
        <v>65</v>
      </c>
      <c r="E50" s="11">
        <v>0.85</v>
      </c>
      <c r="F50" s="11">
        <v>0.9</v>
      </c>
      <c r="G50" s="11">
        <v>0.24</v>
      </c>
      <c r="H50" s="11">
        <v>0.54</v>
      </c>
      <c r="I50" s="11">
        <v>1.93</v>
      </c>
      <c r="J50" s="89">
        <v>1.61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/>
      <c r="D56" s="50" t="s">
        <v>44</v>
      </c>
      <c r="E56" s="51"/>
      <c r="F56" s="50" t="s">
        <v>73</v>
      </c>
      <c r="G56" s="51"/>
      <c r="H56" s="50" t="s">
        <v>74</v>
      </c>
      <c r="I56" s="51"/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/>
      <c r="C59" s="56"/>
      <c r="D59" s="57"/>
      <c r="E59" s="56"/>
      <c r="F59" s="56"/>
      <c r="G59" s="78"/>
      <c r="H59" s="56"/>
      <c r="I59" s="56"/>
      <c r="J59" s="89">
        <v>58.3</v>
      </c>
      <c r="K59" s="89"/>
      <c r="L59" s="89">
        <v>56.2</v>
      </c>
      <c r="M59" s="89"/>
    </row>
    <row r="60" ht="18.75" spans="1:13">
      <c r="A60" s="55" t="s">
        <v>78</v>
      </c>
      <c r="B60" s="56">
        <v>20.5</v>
      </c>
      <c r="C60" s="56"/>
      <c r="D60" s="57">
        <v>21.2</v>
      </c>
      <c r="E60" s="56"/>
      <c r="F60" s="56">
        <v>59.8</v>
      </c>
      <c r="G60" s="78"/>
      <c r="H60" s="56">
        <v>89</v>
      </c>
      <c r="I60" s="56"/>
      <c r="J60" s="89"/>
      <c r="K60" s="89"/>
      <c r="L60" s="89"/>
      <c r="M60" s="89"/>
    </row>
    <row r="61" ht="18.75" spans="1:13">
      <c r="A61" s="55" t="s">
        <v>79</v>
      </c>
      <c r="B61" s="56"/>
      <c r="C61" s="56"/>
      <c r="D61" s="57">
        <v>28</v>
      </c>
      <c r="E61" s="56"/>
      <c r="F61" s="56">
        <v>35.5</v>
      </c>
      <c r="G61" s="78"/>
      <c r="H61" s="56">
        <v>37.09</v>
      </c>
      <c r="I61" s="56"/>
      <c r="J61" s="89">
        <v>35.6</v>
      </c>
      <c r="K61" s="89"/>
      <c r="L61" s="89">
        <v>37.1</v>
      </c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10.75</v>
      </c>
      <c r="D63" s="57"/>
      <c r="E63" s="56">
        <v>9.1</v>
      </c>
      <c r="F63" s="56"/>
      <c r="G63" s="78">
        <v>8.22</v>
      </c>
      <c r="H63" s="56"/>
      <c r="I63" s="56">
        <v>8.87</v>
      </c>
      <c r="J63" s="89"/>
      <c r="K63" s="89">
        <v>12.6</v>
      </c>
      <c r="M63" s="89"/>
    </row>
    <row r="64" ht="18.75" spans="1:13">
      <c r="A64" s="60" t="s">
        <v>81</v>
      </c>
      <c r="B64" s="56"/>
      <c r="C64" s="56">
        <v>8.79</v>
      </c>
      <c r="D64" s="57"/>
      <c r="E64" s="56">
        <v>8.9</v>
      </c>
      <c r="F64" s="56"/>
      <c r="G64" s="79">
        <v>8.75</v>
      </c>
      <c r="H64" s="56"/>
      <c r="I64" s="56">
        <v>8.64</v>
      </c>
      <c r="J64" s="89"/>
      <c r="K64" s="89">
        <v>9.2</v>
      </c>
      <c r="L64" s="89"/>
      <c r="M64" s="89">
        <v>9.7</v>
      </c>
    </row>
    <row r="65" ht="18.75" spans="1:13">
      <c r="A65" s="60" t="s">
        <v>82</v>
      </c>
      <c r="B65" s="56"/>
      <c r="C65" s="56"/>
      <c r="D65" s="57"/>
      <c r="E65" s="56"/>
      <c r="F65" s="56"/>
      <c r="G65" s="78">
        <v>28.51</v>
      </c>
      <c r="H65" s="56"/>
      <c r="I65" s="56">
        <v>29.04</v>
      </c>
      <c r="J65" s="89"/>
      <c r="K65" s="89">
        <v>42.7</v>
      </c>
      <c r="M65" s="89">
        <v>41.3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1.5</v>
      </c>
      <c r="C67" s="56">
        <v>9.5</v>
      </c>
      <c r="D67" s="57">
        <v>1.8</v>
      </c>
      <c r="E67" s="56">
        <v>9.4</v>
      </c>
      <c r="F67" s="56">
        <v>1.33</v>
      </c>
      <c r="G67" s="78">
        <v>9.54</v>
      </c>
      <c r="H67" s="56">
        <v>2.2</v>
      </c>
      <c r="I67" s="56">
        <v>10.07</v>
      </c>
      <c r="J67" s="89">
        <v>1.82</v>
      </c>
      <c r="K67" s="89">
        <v>9.7</v>
      </c>
      <c r="L67" s="89">
        <v>1.66</v>
      </c>
      <c r="M67" s="89">
        <v>9.5</v>
      </c>
    </row>
    <row r="68" ht="18.75" spans="1:13">
      <c r="A68" s="96" t="s">
        <v>84</v>
      </c>
      <c r="B68" s="97">
        <v>2.6</v>
      </c>
      <c r="C68" s="56">
        <v>10.6</v>
      </c>
      <c r="D68" s="57">
        <v>2.52</v>
      </c>
      <c r="E68" s="56">
        <v>107</v>
      </c>
      <c r="F68" s="56">
        <v>1.79</v>
      </c>
      <c r="G68" s="78">
        <v>10.63</v>
      </c>
      <c r="H68" s="56">
        <v>1.98</v>
      </c>
      <c r="I68" s="56">
        <v>10.63</v>
      </c>
      <c r="J68" s="89">
        <v>2.63</v>
      </c>
      <c r="K68" s="89">
        <v>11.8</v>
      </c>
      <c r="L68" s="89">
        <v>2.18</v>
      </c>
      <c r="M68" s="89">
        <v>11.4</v>
      </c>
    </row>
    <row r="69" ht="18.75" spans="1:13">
      <c r="A69" s="96" t="s">
        <v>85</v>
      </c>
      <c r="B69" s="97"/>
      <c r="C69" s="56"/>
      <c r="D69" s="57"/>
      <c r="E69" s="56"/>
      <c r="F69" s="56">
        <v>2.1</v>
      </c>
      <c r="G69" s="78">
        <v>7.98</v>
      </c>
      <c r="H69" s="56">
        <v>1.74</v>
      </c>
      <c r="I69" s="56">
        <v>7.98</v>
      </c>
      <c r="J69" s="89">
        <v>1.36</v>
      </c>
      <c r="K69" s="89">
        <v>9.3</v>
      </c>
      <c r="L69" s="89">
        <v>1.92</v>
      </c>
      <c r="M69" s="89">
        <v>8.9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2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108</v>
      </c>
      <c r="D2" s="6"/>
      <c r="E2" s="6"/>
      <c r="F2" s="61" t="s">
        <v>109</v>
      </c>
      <c r="G2" s="61"/>
      <c r="H2" s="61"/>
      <c r="I2" s="81" t="s">
        <v>110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11250</v>
      </c>
      <c r="D4" s="11"/>
      <c r="E4" s="11"/>
      <c r="F4" s="11">
        <v>12206</v>
      </c>
      <c r="G4" s="11"/>
      <c r="H4" s="11"/>
      <c r="I4" s="11">
        <v>13330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10500</v>
      </c>
      <c r="D5" s="11"/>
      <c r="E5" s="11"/>
      <c r="F5" s="11">
        <v>11349</v>
      </c>
      <c r="G5" s="11"/>
      <c r="H5" s="11"/>
      <c r="I5" s="11">
        <v>12530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C4-'3日'!I4</f>
        <v>1150</v>
      </c>
      <c r="D6" s="13"/>
      <c r="E6" s="13"/>
      <c r="F6" s="63">
        <f>F4-C4</f>
        <v>956</v>
      </c>
      <c r="G6" s="64"/>
      <c r="H6" s="65"/>
      <c r="I6" s="63">
        <f>I4-F4</f>
        <v>1124</v>
      </c>
      <c r="J6" s="64"/>
      <c r="K6" s="65"/>
      <c r="L6" s="85">
        <f>C6+F6+I6</f>
        <v>3230</v>
      </c>
      <c r="M6" s="85">
        <f>C7+F7+I7</f>
        <v>3220</v>
      </c>
    </row>
    <row r="7" ht="21.95" customHeight="1" spans="1:13">
      <c r="A7" s="9"/>
      <c r="B7" s="12" t="s">
        <v>8</v>
      </c>
      <c r="C7" s="13">
        <f>C5-'3日'!I5</f>
        <v>1190</v>
      </c>
      <c r="D7" s="13"/>
      <c r="E7" s="13"/>
      <c r="F7" s="63">
        <f>F5-C5</f>
        <v>849</v>
      </c>
      <c r="G7" s="64"/>
      <c r="H7" s="65"/>
      <c r="I7" s="63">
        <f>I5-F5</f>
        <v>1181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38</v>
      </c>
      <c r="D10" s="11"/>
      <c r="E10" s="11"/>
      <c r="F10" s="11">
        <v>34</v>
      </c>
      <c r="G10" s="11"/>
      <c r="H10" s="11"/>
      <c r="I10" s="11">
        <v>38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440</v>
      </c>
      <c r="D15" s="11">
        <v>400</v>
      </c>
      <c r="E15" s="11">
        <v>360</v>
      </c>
      <c r="F15" s="11">
        <v>360</v>
      </c>
      <c r="G15" s="11">
        <v>320</v>
      </c>
      <c r="H15" s="11">
        <v>280</v>
      </c>
      <c r="I15" s="11">
        <v>280</v>
      </c>
      <c r="J15" s="11">
        <v>240</v>
      </c>
      <c r="K15" s="11">
        <v>490</v>
      </c>
    </row>
    <row r="16" ht="21.95" customHeight="1" spans="1:11">
      <c r="A16" s="18"/>
      <c r="B16" s="19" t="s">
        <v>20</v>
      </c>
      <c r="C16" s="20" t="s">
        <v>21</v>
      </c>
      <c r="D16" s="20"/>
      <c r="E16" s="20"/>
      <c r="F16" s="20" t="s">
        <v>21</v>
      </c>
      <c r="G16" s="20"/>
      <c r="H16" s="20"/>
      <c r="I16" s="20" t="s">
        <v>116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440</v>
      </c>
      <c r="D21" s="11">
        <v>390</v>
      </c>
      <c r="E21" s="11">
        <v>340</v>
      </c>
      <c r="F21" s="11">
        <v>340</v>
      </c>
      <c r="G21" s="11">
        <v>300</v>
      </c>
      <c r="H21" s="11">
        <v>540</v>
      </c>
      <c r="I21" s="11">
        <v>540</v>
      </c>
      <c r="J21" s="11">
        <v>500</v>
      </c>
      <c r="K21" s="11">
        <v>450</v>
      </c>
    </row>
    <row r="22" ht="21.95" customHeight="1" spans="1:11">
      <c r="A22" s="14"/>
      <c r="B22" s="19" t="s">
        <v>25</v>
      </c>
      <c r="C22" s="20" t="s">
        <v>26</v>
      </c>
      <c r="D22" s="20"/>
      <c r="E22" s="20"/>
      <c r="F22" s="99" t="s">
        <v>117</v>
      </c>
      <c r="G22" s="100"/>
      <c r="H22" s="101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0</v>
      </c>
      <c r="D23" s="11"/>
      <c r="E23" s="11"/>
      <c r="F23" s="11">
        <v>2020</v>
      </c>
      <c r="G23" s="11"/>
      <c r="H23" s="11"/>
      <c r="I23" s="11">
        <v>1820</v>
      </c>
      <c r="J23" s="11"/>
      <c r="K23" s="11"/>
    </row>
    <row r="24" ht="21.95" customHeight="1" spans="1:11">
      <c r="A24" s="23"/>
      <c r="B24" s="24" t="s">
        <v>29</v>
      </c>
      <c r="C24" s="11">
        <v>420</v>
      </c>
      <c r="D24" s="11"/>
      <c r="E24" s="11"/>
      <c r="F24" s="11">
        <v>2470</v>
      </c>
      <c r="G24" s="11"/>
      <c r="H24" s="11"/>
      <c r="I24" s="11">
        <v>1980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26</v>
      </c>
      <c r="D25" s="11"/>
      <c r="E25" s="11"/>
      <c r="F25" s="11">
        <v>26</v>
      </c>
      <c r="G25" s="11"/>
      <c r="H25" s="11"/>
      <c r="I25" s="11">
        <v>25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/>
      <c r="D28" s="28"/>
      <c r="E28" s="66"/>
      <c r="F28" s="27" t="s">
        <v>118</v>
      </c>
      <c r="G28" s="28"/>
      <c r="H28" s="66"/>
      <c r="I28" s="27" t="s">
        <v>119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spans="1:11">
      <c r="A31" s="37" t="s">
        <v>35</v>
      </c>
      <c r="B31" s="38"/>
      <c r="C31" s="39" t="s">
        <v>120</v>
      </c>
      <c r="D31" s="40"/>
      <c r="E31" s="69"/>
      <c r="F31" s="39" t="s">
        <v>121</v>
      </c>
      <c r="G31" s="40"/>
      <c r="H31" s="69"/>
      <c r="I31" s="39" t="s">
        <v>99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9.5</v>
      </c>
      <c r="F35" s="11">
        <v>9.48</v>
      </c>
      <c r="G35" s="11">
        <v>9.39</v>
      </c>
      <c r="H35" s="11">
        <v>9.34</v>
      </c>
      <c r="I35" s="11">
        <v>9.28</v>
      </c>
      <c r="J35" s="11">
        <v>9.25</v>
      </c>
    </row>
    <row r="36" ht="15.75" spans="1:10">
      <c r="A36" s="44"/>
      <c r="B36" s="42"/>
      <c r="C36" s="45" t="s">
        <v>48</v>
      </c>
      <c r="D36" s="45" t="s">
        <v>49</v>
      </c>
      <c r="E36" s="11">
        <v>8.4</v>
      </c>
      <c r="F36" s="11">
        <v>8.2</v>
      </c>
      <c r="G36" s="11">
        <v>7.3</v>
      </c>
      <c r="H36" s="11">
        <v>7.1</v>
      </c>
      <c r="I36" s="11">
        <v>9.1</v>
      </c>
      <c r="J36" s="11">
        <v>9.05</v>
      </c>
    </row>
    <row r="37" ht="18.75" spans="1:10">
      <c r="A37" s="44"/>
      <c r="B37" s="42"/>
      <c r="C37" s="46" t="s">
        <v>50</v>
      </c>
      <c r="D37" s="45" t="s">
        <v>51</v>
      </c>
      <c r="E37" s="11">
        <v>5.9</v>
      </c>
      <c r="F37" s="11">
        <v>6.1</v>
      </c>
      <c r="G37" s="11">
        <v>7.41</v>
      </c>
      <c r="H37" s="11">
        <v>6.16</v>
      </c>
      <c r="I37" s="11">
        <v>6.3</v>
      </c>
      <c r="J37" s="11">
        <v>6.5</v>
      </c>
    </row>
    <row r="38" ht="14.25" spans="1:10">
      <c r="A38" s="44"/>
      <c r="B38" s="42"/>
      <c r="C38" s="47" t="s">
        <v>52</v>
      </c>
      <c r="D38" s="45" t="s">
        <v>53</v>
      </c>
      <c r="E38" s="74">
        <v>1.96</v>
      </c>
      <c r="F38" s="74">
        <v>2.01</v>
      </c>
      <c r="G38" s="11">
        <v>1.86</v>
      </c>
      <c r="H38" s="11">
        <v>1.93</v>
      </c>
      <c r="I38" s="11">
        <v>2.81</v>
      </c>
      <c r="J38" s="11">
        <v>2.14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9.32</v>
      </c>
      <c r="F40" s="11">
        <v>9.3</v>
      </c>
      <c r="G40" s="11">
        <v>9.41</v>
      </c>
      <c r="H40" s="11">
        <v>9.4</v>
      </c>
      <c r="I40" s="11">
        <v>9.49</v>
      </c>
      <c r="J40" s="11">
        <v>9.48</v>
      </c>
    </row>
    <row r="41" ht="15.75" spans="1:10">
      <c r="A41" s="44"/>
      <c r="B41" s="42"/>
      <c r="C41" s="45" t="s">
        <v>48</v>
      </c>
      <c r="D41" s="45" t="s">
        <v>56</v>
      </c>
      <c r="E41" s="11">
        <v>7.1</v>
      </c>
      <c r="F41" s="11">
        <v>6.9</v>
      </c>
      <c r="G41" s="11">
        <v>8.9</v>
      </c>
      <c r="H41" s="11">
        <v>7.4</v>
      </c>
      <c r="I41" s="11">
        <v>10.3</v>
      </c>
      <c r="J41" s="11">
        <v>10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26.5</v>
      </c>
      <c r="F43" s="11">
        <v>38.8</v>
      </c>
      <c r="G43" s="11">
        <v>31.5</v>
      </c>
      <c r="H43" s="11">
        <v>29.7</v>
      </c>
      <c r="I43" s="11">
        <v>29.1</v>
      </c>
      <c r="J43" s="11">
        <v>29.7</v>
      </c>
    </row>
    <row r="44" ht="18.75" spans="1:10">
      <c r="A44" s="44"/>
      <c r="B44" s="42"/>
      <c r="C44" s="46" t="s">
        <v>50</v>
      </c>
      <c r="D44" s="45" t="s">
        <v>61</v>
      </c>
      <c r="E44" s="11">
        <v>180</v>
      </c>
      <c r="F44" s="11">
        <v>190</v>
      </c>
      <c r="G44" s="11">
        <v>240</v>
      </c>
      <c r="H44" s="11">
        <v>300</v>
      </c>
      <c r="I44" s="11">
        <v>298</v>
      </c>
      <c r="J44" s="11">
        <v>302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9.6</v>
      </c>
      <c r="F45" s="11">
        <v>8.5</v>
      </c>
      <c r="G45" s="11">
        <v>8.3</v>
      </c>
      <c r="H45" s="11">
        <v>8.5</v>
      </c>
      <c r="I45" s="11">
        <v>8.5</v>
      </c>
      <c r="J45" s="11">
        <v>8.4</v>
      </c>
    </row>
    <row r="46" ht="18.75" spans="1:10">
      <c r="A46" s="44"/>
      <c r="B46" s="42"/>
      <c r="C46" s="46" t="s">
        <v>50</v>
      </c>
      <c r="D46" s="45" t="s">
        <v>51</v>
      </c>
      <c r="E46" s="11">
        <v>6.5</v>
      </c>
      <c r="F46" s="11">
        <v>5.8</v>
      </c>
      <c r="G46" s="11">
        <v>6.55</v>
      </c>
      <c r="H46" s="11">
        <v>6.38</v>
      </c>
      <c r="I46" s="11">
        <v>6.5</v>
      </c>
      <c r="J46" s="11">
        <v>6.3</v>
      </c>
    </row>
    <row r="47" ht="14.25" spans="1:10">
      <c r="A47" s="44"/>
      <c r="B47" s="42"/>
      <c r="C47" s="47" t="s">
        <v>52</v>
      </c>
      <c r="D47" s="45" t="s">
        <v>65</v>
      </c>
      <c r="E47" s="11">
        <v>1.84</v>
      </c>
      <c r="F47" s="11">
        <v>2.38</v>
      </c>
      <c r="G47" s="11">
        <v>1.53</v>
      </c>
      <c r="H47" s="11">
        <v>1.44</v>
      </c>
      <c r="I47" s="11">
        <v>2.03</v>
      </c>
      <c r="J47" s="11">
        <v>1.73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9.3</v>
      </c>
      <c r="F48" s="11">
        <v>9.2</v>
      </c>
      <c r="G48" s="11">
        <v>8.2</v>
      </c>
      <c r="H48" s="11">
        <v>8.6</v>
      </c>
      <c r="I48" s="11">
        <v>8.9</v>
      </c>
      <c r="J48" s="11">
        <v>8.7</v>
      </c>
    </row>
    <row r="49" ht="18.75" spans="1:10">
      <c r="A49" s="44"/>
      <c r="B49" s="42"/>
      <c r="C49" s="46" t="s">
        <v>50</v>
      </c>
      <c r="D49" s="45" t="s">
        <v>51</v>
      </c>
      <c r="E49" s="11">
        <v>6.1</v>
      </c>
      <c r="F49" s="11">
        <v>5.9</v>
      </c>
      <c r="G49" s="11">
        <v>6.4</v>
      </c>
      <c r="H49" s="11">
        <v>6.13</v>
      </c>
      <c r="I49" s="11">
        <v>6.7</v>
      </c>
      <c r="J49" s="11">
        <v>6.5</v>
      </c>
    </row>
    <row r="50" ht="14.25" spans="1:10">
      <c r="A50" s="44"/>
      <c r="B50" s="42"/>
      <c r="C50" s="47" t="s">
        <v>52</v>
      </c>
      <c r="D50" s="45" t="s">
        <v>65</v>
      </c>
      <c r="E50" s="11">
        <v>1.57</v>
      </c>
      <c r="F50" s="11">
        <v>1.81</v>
      </c>
      <c r="G50" s="11">
        <v>1.15</v>
      </c>
      <c r="H50" s="11">
        <v>1.09</v>
      </c>
      <c r="I50" s="11">
        <v>2.33</v>
      </c>
      <c r="J50" s="11">
        <v>1.77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7.42</v>
      </c>
      <c r="D56" s="50" t="s">
        <v>44</v>
      </c>
      <c r="E56" s="51">
        <v>82</v>
      </c>
      <c r="F56" s="50" t="s">
        <v>73</v>
      </c>
      <c r="G56" s="51">
        <v>84</v>
      </c>
      <c r="H56" s="50" t="s">
        <v>74</v>
      </c>
      <c r="I56" s="51">
        <v>0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>
        <v>92.8</v>
      </c>
      <c r="C59" s="56"/>
      <c r="D59" s="56">
        <v>97.1</v>
      </c>
      <c r="E59" s="56"/>
      <c r="F59" s="56">
        <v>146</v>
      </c>
      <c r="G59" s="56"/>
      <c r="H59" s="56"/>
      <c r="I59" s="56"/>
      <c r="J59" s="89"/>
      <c r="K59" s="89"/>
      <c r="L59" s="89"/>
      <c r="M59" s="89"/>
    </row>
    <row r="60" ht="18.75" spans="1:13">
      <c r="A60" s="55" t="s">
        <v>78</v>
      </c>
      <c r="B60" s="56"/>
      <c r="C60" s="56"/>
      <c r="D60" s="56"/>
      <c r="E60" s="56"/>
      <c r="F60" s="56"/>
      <c r="G60" s="56"/>
      <c r="H60" s="56"/>
      <c r="I60" s="56"/>
      <c r="J60" s="89">
        <v>58.3</v>
      </c>
      <c r="K60" s="89"/>
      <c r="L60" s="89">
        <v>51.7</v>
      </c>
      <c r="M60" s="89"/>
    </row>
    <row r="61" ht="18.75" spans="1:13">
      <c r="A61" s="55" t="s">
        <v>79</v>
      </c>
      <c r="B61" s="56">
        <v>80.3</v>
      </c>
      <c r="C61" s="56"/>
      <c r="D61" s="56"/>
      <c r="E61" s="56"/>
      <c r="F61" s="56"/>
      <c r="G61" s="56"/>
      <c r="H61" s="56">
        <v>32.94</v>
      </c>
      <c r="I61" s="56"/>
      <c r="J61" s="89">
        <v>20.6</v>
      </c>
      <c r="K61" s="89"/>
      <c r="L61" s="89">
        <v>26.6</v>
      </c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10.4</v>
      </c>
      <c r="D63" s="56"/>
      <c r="E63" s="56">
        <v>11.5</v>
      </c>
      <c r="F63" s="56"/>
      <c r="G63" s="56">
        <v>26.22</v>
      </c>
      <c r="H63" s="56"/>
      <c r="I63" s="56">
        <v>11.89</v>
      </c>
      <c r="J63" s="89"/>
      <c r="K63" s="89">
        <v>11.6</v>
      </c>
      <c r="M63" s="89">
        <v>11.9</v>
      </c>
    </row>
    <row r="64" ht="18.75" spans="1:13">
      <c r="A64" s="60" t="s">
        <v>81</v>
      </c>
      <c r="B64" s="56"/>
      <c r="C64" s="56">
        <v>11.3</v>
      </c>
      <c r="D64" s="56"/>
      <c r="E64" s="56">
        <v>12.7</v>
      </c>
      <c r="F64" s="56"/>
      <c r="G64" s="56">
        <v>10.89</v>
      </c>
      <c r="H64" s="56"/>
      <c r="I64" s="56">
        <v>10.51</v>
      </c>
      <c r="J64" s="89"/>
      <c r="K64" s="89">
        <v>9.6</v>
      </c>
      <c r="L64" s="89"/>
      <c r="M64" s="89">
        <v>9.5</v>
      </c>
    </row>
    <row r="65" ht="18.75" spans="1:13">
      <c r="A65" s="60" t="s">
        <v>82</v>
      </c>
      <c r="B65" s="56"/>
      <c r="C65" s="56">
        <v>34.4</v>
      </c>
      <c r="D65" s="56"/>
      <c r="E65" s="56"/>
      <c r="F65" s="56"/>
      <c r="G65" s="56"/>
      <c r="H65" s="56"/>
      <c r="I65" s="56"/>
      <c r="J65" s="89"/>
      <c r="K65" s="89"/>
      <c r="M65" s="89">
        <v>23.1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1.91</v>
      </c>
      <c r="C67" s="56">
        <v>9.1</v>
      </c>
      <c r="D67" s="56">
        <v>1.76</v>
      </c>
      <c r="E67" s="56">
        <v>10.8</v>
      </c>
      <c r="F67" s="56">
        <v>4.22</v>
      </c>
      <c r="G67" s="56">
        <v>20.22</v>
      </c>
      <c r="H67" s="56">
        <v>2.4</v>
      </c>
      <c r="I67" s="56">
        <v>16.5</v>
      </c>
      <c r="J67" s="89"/>
      <c r="K67" s="89"/>
      <c r="L67" s="89"/>
      <c r="M67" s="89"/>
    </row>
    <row r="68" ht="18.75" spans="1:13">
      <c r="A68" s="96" t="s">
        <v>84</v>
      </c>
      <c r="B68" s="56">
        <v>2.57</v>
      </c>
      <c r="C68" s="56">
        <v>10.6</v>
      </c>
      <c r="D68" s="56">
        <v>2.09</v>
      </c>
      <c r="E68" s="56">
        <v>10.7</v>
      </c>
      <c r="F68" s="56">
        <v>1.93</v>
      </c>
      <c r="G68" s="56">
        <v>10.67</v>
      </c>
      <c r="H68" s="56">
        <v>2.02</v>
      </c>
      <c r="I68" s="56">
        <v>10.7</v>
      </c>
      <c r="J68" s="89">
        <v>4.28</v>
      </c>
      <c r="K68" s="89">
        <v>10.7</v>
      </c>
      <c r="L68" s="89">
        <v>3.03</v>
      </c>
      <c r="M68" s="89">
        <v>10</v>
      </c>
    </row>
    <row r="69" ht="18.75" spans="1:13">
      <c r="A69" s="96" t="s">
        <v>85</v>
      </c>
      <c r="B69" s="56">
        <v>2.35</v>
      </c>
      <c r="C69" s="56">
        <v>8.2</v>
      </c>
      <c r="D69" s="56"/>
      <c r="E69" s="56"/>
      <c r="F69" s="56"/>
      <c r="G69" s="56"/>
      <c r="H69" s="56"/>
      <c r="I69" s="56"/>
      <c r="J69" s="89"/>
      <c r="K69" s="89"/>
      <c r="L69" s="89">
        <v>1.92</v>
      </c>
      <c r="M69" s="89">
        <v>9.4</v>
      </c>
    </row>
    <row r="70" ht="18.75" spans="1:13">
      <c r="A70" s="96" t="s">
        <v>86</v>
      </c>
      <c r="B70" s="56"/>
      <c r="C70" s="56"/>
      <c r="D70" s="56"/>
      <c r="E70" s="56"/>
      <c r="F70" s="56"/>
      <c r="G70" s="56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122</v>
      </c>
      <c r="D2" s="6"/>
      <c r="E2" s="6"/>
      <c r="F2" s="61" t="s">
        <v>123</v>
      </c>
      <c r="G2" s="61"/>
      <c r="H2" s="61"/>
      <c r="I2" s="81" t="s">
        <v>124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14730</v>
      </c>
      <c r="D4" s="11"/>
      <c r="E4" s="11"/>
      <c r="F4" s="11">
        <v>16000</v>
      </c>
      <c r="G4" s="11"/>
      <c r="H4" s="11"/>
      <c r="I4" s="11">
        <v>16600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13830</v>
      </c>
      <c r="D5" s="11"/>
      <c r="E5" s="11"/>
      <c r="F5" s="11">
        <v>15000</v>
      </c>
      <c r="G5" s="11"/>
      <c r="H5" s="11"/>
      <c r="I5" s="11">
        <v>16200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C4-'4日'!I4</f>
        <v>1400</v>
      </c>
      <c r="D6" s="13"/>
      <c r="E6" s="13"/>
      <c r="F6" s="63">
        <f>F4-C4</f>
        <v>1270</v>
      </c>
      <c r="G6" s="64"/>
      <c r="H6" s="65"/>
      <c r="I6" s="63">
        <f>I4-F4</f>
        <v>600</v>
      </c>
      <c r="J6" s="64"/>
      <c r="K6" s="65"/>
      <c r="L6" s="85">
        <f>C6+F6+I6</f>
        <v>3270</v>
      </c>
      <c r="M6" s="85">
        <f>C7+F7+I7</f>
        <v>3670</v>
      </c>
    </row>
    <row r="7" ht="21.95" customHeight="1" spans="1:13">
      <c r="A7" s="9"/>
      <c r="B7" s="12" t="s">
        <v>8</v>
      </c>
      <c r="C7" s="13">
        <f>C5-'4日'!I5</f>
        <v>1300</v>
      </c>
      <c r="D7" s="13"/>
      <c r="E7" s="13"/>
      <c r="F7" s="63">
        <f>F5-C5</f>
        <v>1170</v>
      </c>
      <c r="G7" s="64"/>
      <c r="H7" s="65"/>
      <c r="I7" s="63">
        <f>I5-F5</f>
        <v>1200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33</v>
      </c>
      <c r="D9" s="11"/>
      <c r="E9" s="11"/>
      <c r="F9" s="11">
        <v>33</v>
      </c>
      <c r="G9" s="11"/>
      <c r="H9" s="11"/>
      <c r="I9" s="11">
        <v>33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33</v>
      </c>
      <c r="D10" s="11"/>
      <c r="E10" s="11"/>
      <c r="F10" s="11">
        <v>33</v>
      </c>
      <c r="G10" s="11"/>
      <c r="H10" s="11"/>
      <c r="I10" s="11">
        <v>33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490</v>
      </c>
      <c r="D15" s="11">
        <v>450</v>
      </c>
      <c r="E15" s="11">
        <v>410</v>
      </c>
      <c r="F15" s="11">
        <v>410</v>
      </c>
      <c r="G15" s="11">
        <v>370</v>
      </c>
      <c r="H15" s="11">
        <v>330</v>
      </c>
      <c r="I15" s="11">
        <v>330</v>
      </c>
      <c r="J15" s="11">
        <v>290</v>
      </c>
      <c r="K15" s="11">
        <v>250</v>
      </c>
    </row>
    <row r="16" ht="21.95" customHeight="1" spans="1:11">
      <c r="A16" s="18"/>
      <c r="B16" s="19" t="s">
        <v>20</v>
      </c>
      <c r="C16" s="20" t="s">
        <v>21</v>
      </c>
      <c r="D16" s="20"/>
      <c r="E16" s="20"/>
      <c r="F16" s="20" t="s">
        <v>21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450</v>
      </c>
      <c r="D21" s="11">
        <v>410</v>
      </c>
      <c r="E21" s="11">
        <v>370</v>
      </c>
      <c r="F21" s="11">
        <v>360</v>
      </c>
      <c r="G21" s="11">
        <v>310</v>
      </c>
      <c r="H21" s="11">
        <v>550</v>
      </c>
      <c r="I21" s="11">
        <v>550</v>
      </c>
      <c r="J21" s="11">
        <v>510</v>
      </c>
      <c r="K21" s="11">
        <v>470</v>
      </c>
    </row>
    <row r="22" ht="21.95" customHeight="1" spans="1:11">
      <c r="A22" s="14"/>
      <c r="B22" s="19" t="s">
        <v>25</v>
      </c>
      <c r="C22" s="20" t="s">
        <v>26</v>
      </c>
      <c r="D22" s="20"/>
      <c r="E22" s="20"/>
      <c r="F22" s="20" t="s">
        <v>125</v>
      </c>
      <c r="G22" s="20"/>
      <c r="H22" s="20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1600</v>
      </c>
      <c r="D23" s="11"/>
      <c r="E23" s="11"/>
      <c r="F23" s="11">
        <v>1520</v>
      </c>
      <c r="G23" s="11"/>
      <c r="H23" s="11"/>
      <c r="I23" s="11">
        <v>1410</v>
      </c>
      <c r="J23" s="11"/>
      <c r="K23" s="11"/>
    </row>
    <row r="24" ht="21.95" customHeight="1" spans="1:11">
      <c r="A24" s="23"/>
      <c r="B24" s="24" t="s">
        <v>29</v>
      </c>
      <c r="C24" s="11">
        <v>1980</v>
      </c>
      <c r="D24" s="11"/>
      <c r="E24" s="11"/>
      <c r="F24" s="11">
        <v>1870</v>
      </c>
      <c r="G24" s="11"/>
      <c r="H24" s="11"/>
      <c r="I24" s="11">
        <v>1870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25</v>
      </c>
      <c r="D25" s="11"/>
      <c r="E25" s="11"/>
      <c r="F25" s="11">
        <v>25</v>
      </c>
      <c r="G25" s="11"/>
      <c r="H25" s="11"/>
      <c r="I25" s="11">
        <v>25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 t="s">
        <v>126</v>
      </c>
      <c r="D28" s="28"/>
      <c r="E28" s="66"/>
      <c r="F28" s="27" t="s">
        <v>127</v>
      </c>
      <c r="G28" s="28"/>
      <c r="H28" s="66"/>
      <c r="I28" s="27" t="s">
        <v>128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spans="1:11">
      <c r="A31" s="37" t="s">
        <v>35</v>
      </c>
      <c r="B31" s="38"/>
      <c r="C31" s="39" t="s">
        <v>129</v>
      </c>
      <c r="D31" s="40"/>
      <c r="E31" s="69"/>
      <c r="F31" s="39" t="s">
        <v>130</v>
      </c>
      <c r="G31" s="40"/>
      <c r="H31" s="69"/>
      <c r="I31" s="39" t="s">
        <v>131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/>
      <c r="F34" s="11"/>
      <c r="G34" s="11"/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/>
      <c r="F35" s="11"/>
      <c r="G35" s="11"/>
      <c r="H35" s="11">
        <v>9.17</v>
      </c>
      <c r="I35" s="11">
        <v>9.33</v>
      </c>
      <c r="J35" s="89">
        <v>9.48</v>
      </c>
    </row>
    <row r="36" ht="15.75" spans="1:10">
      <c r="A36" s="44"/>
      <c r="B36" s="42"/>
      <c r="C36" s="45" t="s">
        <v>48</v>
      </c>
      <c r="D36" s="45" t="s">
        <v>49</v>
      </c>
      <c r="E36" s="11"/>
      <c r="F36" s="11"/>
      <c r="G36" s="11"/>
      <c r="H36" s="11">
        <v>9.38</v>
      </c>
      <c r="I36" s="11">
        <v>9.26</v>
      </c>
      <c r="J36" s="89">
        <v>9.17</v>
      </c>
    </row>
    <row r="37" ht="18.75" spans="1:10">
      <c r="A37" s="44"/>
      <c r="B37" s="42"/>
      <c r="C37" s="46" t="s">
        <v>50</v>
      </c>
      <c r="D37" s="45" t="s">
        <v>51</v>
      </c>
      <c r="E37" s="11"/>
      <c r="F37" s="11"/>
      <c r="G37" s="74"/>
      <c r="H37" s="11">
        <v>6.5</v>
      </c>
      <c r="I37" s="11">
        <v>6.6</v>
      </c>
      <c r="J37" s="89">
        <v>6.2</v>
      </c>
    </row>
    <row r="38" ht="14.25" spans="1:10">
      <c r="A38" s="44"/>
      <c r="B38" s="42"/>
      <c r="C38" s="47" t="s">
        <v>52</v>
      </c>
      <c r="D38" s="45" t="s">
        <v>53</v>
      </c>
      <c r="E38" s="74"/>
      <c r="F38" s="74"/>
      <c r="G38" s="74"/>
      <c r="H38" s="74">
        <v>6.3</v>
      </c>
      <c r="I38" s="11">
        <v>5.3</v>
      </c>
      <c r="J38" s="89">
        <v>4.69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/>
      <c r="F39" s="11"/>
      <c r="G39" s="11"/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/>
      <c r="F40" s="11"/>
      <c r="G40" s="11"/>
      <c r="H40" s="11">
        <v>8.71</v>
      </c>
      <c r="I40" s="11">
        <v>9.05</v>
      </c>
      <c r="J40" s="89">
        <v>9.12</v>
      </c>
    </row>
    <row r="41" ht="15.75" spans="1:10">
      <c r="A41" s="44"/>
      <c r="B41" s="42"/>
      <c r="C41" s="45" t="s">
        <v>48</v>
      </c>
      <c r="D41" s="45" t="s">
        <v>56</v>
      </c>
      <c r="E41" s="11"/>
      <c r="F41" s="11"/>
      <c r="G41" s="11"/>
      <c r="H41" s="11">
        <v>11.2</v>
      </c>
      <c r="I41" s="11">
        <v>10.7</v>
      </c>
      <c r="J41" s="89">
        <v>10.3</v>
      </c>
    </row>
    <row r="42" ht="15.75" spans="1:10">
      <c r="A42" s="44"/>
      <c r="B42" s="42"/>
      <c r="C42" s="47" t="s">
        <v>57</v>
      </c>
      <c r="D42" s="46" t="s">
        <v>58</v>
      </c>
      <c r="E42" s="11"/>
      <c r="F42" s="11"/>
      <c r="G42" s="11"/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/>
      <c r="F43" s="11"/>
      <c r="G43" s="11"/>
      <c r="H43" s="11">
        <v>16.1</v>
      </c>
      <c r="I43" s="11">
        <v>17.3</v>
      </c>
      <c r="J43" s="89">
        <v>18.1</v>
      </c>
    </row>
    <row r="44" ht="18.75" spans="1:10">
      <c r="A44" s="44"/>
      <c r="B44" s="42"/>
      <c r="C44" s="46" t="s">
        <v>50</v>
      </c>
      <c r="D44" s="45" t="s">
        <v>61</v>
      </c>
      <c r="E44" s="11"/>
      <c r="F44" s="11"/>
      <c r="G44" s="11"/>
      <c r="H44" s="11">
        <v>378</v>
      </c>
      <c r="I44" s="11">
        <v>373</v>
      </c>
      <c r="J44" s="89">
        <v>312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/>
      <c r="F45" s="11"/>
      <c r="G45" s="11"/>
      <c r="H45" s="11">
        <v>10.7</v>
      </c>
      <c r="I45" s="11">
        <v>10.3</v>
      </c>
      <c r="J45" s="89">
        <v>10.1</v>
      </c>
    </row>
    <row r="46" ht="18.75" spans="1:10">
      <c r="A46" s="44"/>
      <c r="B46" s="42"/>
      <c r="C46" s="46" t="s">
        <v>50</v>
      </c>
      <c r="D46" s="45" t="s">
        <v>51</v>
      </c>
      <c r="E46" s="11"/>
      <c r="F46" s="11"/>
      <c r="G46" s="11"/>
      <c r="H46" s="11">
        <v>6.9</v>
      </c>
      <c r="I46" s="11">
        <v>6.9</v>
      </c>
      <c r="J46" s="89">
        <v>6.8</v>
      </c>
    </row>
    <row r="47" ht="14.25" spans="1:10">
      <c r="A47" s="44"/>
      <c r="B47" s="42"/>
      <c r="C47" s="47" t="s">
        <v>52</v>
      </c>
      <c r="D47" s="45" t="s">
        <v>65</v>
      </c>
      <c r="E47" s="11"/>
      <c r="F47" s="11"/>
      <c r="G47" s="11"/>
      <c r="H47" s="11">
        <v>2</v>
      </c>
      <c r="I47" s="11">
        <v>1.82</v>
      </c>
      <c r="J47" s="89">
        <v>1.51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/>
      <c r="F48" s="11"/>
      <c r="G48" s="11"/>
      <c r="H48" s="11">
        <v>10.24</v>
      </c>
      <c r="I48" s="11">
        <v>10.1</v>
      </c>
      <c r="J48" s="89">
        <v>9.88</v>
      </c>
    </row>
    <row r="49" ht="18.75" spans="1:10">
      <c r="A49" s="44"/>
      <c r="B49" s="42"/>
      <c r="C49" s="46" t="s">
        <v>50</v>
      </c>
      <c r="D49" s="45" t="s">
        <v>51</v>
      </c>
      <c r="E49" s="11"/>
      <c r="F49" s="11"/>
      <c r="G49" s="11"/>
      <c r="H49" s="11">
        <v>7.2</v>
      </c>
      <c r="I49" s="11">
        <v>7</v>
      </c>
      <c r="J49" s="89">
        <v>6.8</v>
      </c>
    </row>
    <row r="50" ht="14.25" spans="1:10">
      <c r="A50" s="44"/>
      <c r="B50" s="42"/>
      <c r="C50" s="47" t="s">
        <v>52</v>
      </c>
      <c r="D50" s="45" t="s">
        <v>65</v>
      </c>
      <c r="E50" s="11"/>
      <c r="F50" s="11"/>
      <c r="G50" s="11"/>
      <c r="H50" s="11">
        <v>2.3</v>
      </c>
      <c r="I50" s="11">
        <v>1.18</v>
      </c>
      <c r="J50" s="89">
        <v>1.09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7.69</v>
      </c>
      <c r="D56" s="50" t="s">
        <v>44</v>
      </c>
      <c r="E56" s="51">
        <v>79.6</v>
      </c>
      <c r="F56" s="50" t="s">
        <v>73</v>
      </c>
      <c r="G56" s="51">
        <v>76.8</v>
      </c>
      <c r="H56" s="50" t="s">
        <v>74</v>
      </c>
      <c r="I56" s="51">
        <v>0.02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/>
      <c r="C59" s="56"/>
      <c r="D59" s="57"/>
      <c r="E59" s="56"/>
      <c r="F59" s="56">
        <v>46.9</v>
      </c>
      <c r="G59" s="78"/>
      <c r="H59" s="56">
        <v>50.24</v>
      </c>
      <c r="I59" s="56"/>
      <c r="J59" s="89">
        <v>81.1</v>
      </c>
      <c r="K59" s="89"/>
      <c r="L59" s="89"/>
      <c r="M59" s="89"/>
    </row>
    <row r="60" ht="18.75" spans="1:13">
      <c r="A60" s="55" t="s">
        <v>78</v>
      </c>
      <c r="B60" s="56">
        <v>25.3</v>
      </c>
      <c r="C60" s="56"/>
      <c r="D60" s="57">
        <v>22.7</v>
      </c>
      <c r="E60" s="56"/>
      <c r="F60" s="56"/>
      <c r="G60" s="78"/>
      <c r="H60" s="56"/>
      <c r="I60" s="56"/>
      <c r="J60" s="89"/>
      <c r="K60" s="89"/>
      <c r="L60" s="89">
        <v>51</v>
      </c>
      <c r="M60" s="89"/>
    </row>
    <row r="61" ht="18.75" spans="1:13">
      <c r="A61" s="55" t="s">
        <v>79</v>
      </c>
      <c r="B61" s="56">
        <v>43.3</v>
      </c>
      <c r="C61" s="56"/>
      <c r="D61" s="57">
        <v>46.5</v>
      </c>
      <c r="E61" s="56"/>
      <c r="F61" s="56">
        <v>52.5</v>
      </c>
      <c r="G61" s="78"/>
      <c r="H61" s="56">
        <v>48</v>
      </c>
      <c r="I61" s="56"/>
      <c r="J61" s="89">
        <v>53.8</v>
      </c>
      <c r="K61" s="89"/>
      <c r="L61" s="89">
        <v>57.2</v>
      </c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9.3</v>
      </c>
      <c r="D63" s="57"/>
      <c r="E63" s="56">
        <v>9.1</v>
      </c>
      <c r="F63" s="56"/>
      <c r="G63" s="78">
        <v>6.7</v>
      </c>
      <c r="H63" s="56"/>
      <c r="I63" s="56">
        <v>9.4</v>
      </c>
      <c r="J63" s="89"/>
      <c r="K63" s="89">
        <v>8.8</v>
      </c>
      <c r="M63" s="89">
        <v>9.1</v>
      </c>
    </row>
    <row r="64" ht="18.75" spans="1:13">
      <c r="A64" s="60" t="s">
        <v>81</v>
      </c>
      <c r="B64" s="56"/>
      <c r="C64" s="56">
        <v>11.1</v>
      </c>
      <c r="D64" s="57"/>
      <c r="E64" s="56">
        <v>9.6</v>
      </c>
      <c r="F64" s="56"/>
      <c r="G64" s="79">
        <v>9.8</v>
      </c>
      <c r="H64" s="56"/>
      <c r="I64" s="56">
        <v>9.35</v>
      </c>
      <c r="J64" s="89"/>
      <c r="K64" s="89">
        <v>8.6</v>
      </c>
      <c r="L64" s="89"/>
      <c r="M64" s="89">
        <v>8.8</v>
      </c>
    </row>
    <row r="65" ht="18.75" spans="1:13">
      <c r="A65" s="60" t="s">
        <v>82</v>
      </c>
      <c r="B65" s="56"/>
      <c r="C65" s="56">
        <v>23.6</v>
      </c>
      <c r="D65" s="57"/>
      <c r="E65" s="56">
        <v>24.9</v>
      </c>
      <c r="F65" s="56"/>
      <c r="G65" s="78">
        <v>22.4</v>
      </c>
      <c r="H65" s="56"/>
      <c r="I65" s="56">
        <v>23.1</v>
      </c>
      <c r="J65" s="89"/>
      <c r="K65" s="89">
        <v>25.3</v>
      </c>
      <c r="M65" s="89">
        <v>27.2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/>
      <c r="C67" s="56"/>
      <c r="D67" s="57"/>
      <c r="E67" s="56"/>
      <c r="F67" s="56"/>
      <c r="G67" s="78"/>
      <c r="H67" s="56"/>
      <c r="I67" s="56"/>
      <c r="J67" s="89">
        <v>10.3</v>
      </c>
      <c r="K67" s="89">
        <v>33.6</v>
      </c>
      <c r="L67" s="89">
        <v>9.77</v>
      </c>
      <c r="M67" s="89">
        <v>29.8</v>
      </c>
    </row>
    <row r="68" ht="18.75" spans="1:13">
      <c r="A68" s="96" t="s">
        <v>84</v>
      </c>
      <c r="B68" s="89">
        <v>3.12</v>
      </c>
      <c r="C68" s="97">
        <v>10.7</v>
      </c>
      <c r="D68" s="89">
        <v>3.21</v>
      </c>
      <c r="E68" s="56">
        <v>10.7</v>
      </c>
      <c r="F68" s="56">
        <v>2.56</v>
      </c>
      <c r="G68" s="78">
        <v>10.8</v>
      </c>
      <c r="H68" s="56">
        <v>2.52</v>
      </c>
      <c r="I68" s="56">
        <v>10.5</v>
      </c>
      <c r="J68" s="89">
        <v>2.07</v>
      </c>
      <c r="K68" s="89">
        <v>10.7</v>
      </c>
      <c r="L68" s="89">
        <v>1.99</v>
      </c>
      <c r="M68" s="89">
        <v>10.7</v>
      </c>
    </row>
    <row r="69" ht="18.75" spans="1:13">
      <c r="A69" s="96" t="s">
        <v>85</v>
      </c>
      <c r="B69" s="89">
        <v>1.81</v>
      </c>
      <c r="C69" s="97">
        <v>7.6</v>
      </c>
      <c r="D69" s="89">
        <v>2.11</v>
      </c>
      <c r="E69" s="56">
        <v>8</v>
      </c>
      <c r="F69" s="56">
        <v>0.83</v>
      </c>
      <c r="G69" s="78">
        <v>8.6</v>
      </c>
      <c r="H69" s="56">
        <v>1.23</v>
      </c>
      <c r="I69" s="56">
        <v>8.2</v>
      </c>
      <c r="J69" s="89">
        <v>1.96</v>
      </c>
      <c r="K69" s="89">
        <v>8.9</v>
      </c>
      <c r="L69" s="89">
        <v>1.89</v>
      </c>
      <c r="M69" s="89">
        <v>8.3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2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122</v>
      </c>
      <c r="D2" s="6"/>
      <c r="E2" s="6"/>
      <c r="F2" s="61" t="s">
        <v>123</v>
      </c>
      <c r="G2" s="61"/>
      <c r="H2" s="61"/>
      <c r="I2" s="81" t="s">
        <v>124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17560</v>
      </c>
      <c r="D4" s="11"/>
      <c r="E4" s="11"/>
      <c r="F4" s="11">
        <v>18100</v>
      </c>
      <c r="G4" s="11"/>
      <c r="H4" s="11"/>
      <c r="I4" s="11">
        <v>19400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17400</v>
      </c>
      <c r="D5" s="11"/>
      <c r="E5" s="11"/>
      <c r="F5" s="11">
        <v>18600</v>
      </c>
      <c r="G5" s="11"/>
      <c r="H5" s="11"/>
      <c r="I5" s="11">
        <v>19850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C4-'5日'!I4</f>
        <v>960</v>
      </c>
      <c r="D6" s="13"/>
      <c r="E6" s="13"/>
      <c r="F6" s="63">
        <f>F4-C4</f>
        <v>540</v>
      </c>
      <c r="G6" s="64"/>
      <c r="H6" s="65"/>
      <c r="I6" s="63">
        <f>I4-F4</f>
        <v>1300</v>
      </c>
      <c r="J6" s="64"/>
      <c r="K6" s="65"/>
      <c r="L6" s="85">
        <f>C6+F6+I6</f>
        <v>2800</v>
      </c>
      <c r="M6" s="85">
        <f>C7+F7+I7</f>
        <v>3650</v>
      </c>
    </row>
    <row r="7" ht="21.95" customHeight="1" spans="1:13">
      <c r="A7" s="9"/>
      <c r="B7" s="12" t="s">
        <v>8</v>
      </c>
      <c r="C7" s="13">
        <f>C5-'5日'!I5</f>
        <v>1200</v>
      </c>
      <c r="D7" s="13"/>
      <c r="E7" s="13"/>
      <c r="F7" s="63">
        <f>F5-C5</f>
        <v>1200</v>
      </c>
      <c r="G7" s="64"/>
      <c r="H7" s="65"/>
      <c r="I7" s="63">
        <f>I5-F5</f>
        <v>1250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38</v>
      </c>
      <c r="D10" s="11"/>
      <c r="E10" s="11"/>
      <c r="F10" s="11">
        <v>34</v>
      </c>
      <c r="G10" s="11"/>
      <c r="H10" s="11"/>
      <c r="I10" s="11">
        <v>38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250</v>
      </c>
      <c r="D15" s="11">
        <v>210</v>
      </c>
      <c r="E15" s="11">
        <v>550</v>
      </c>
      <c r="F15" s="11">
        <v>550</v>
      </c>
      <c r="G15" s="11">
        <v>510</v>
      </c>
      <c r="H15" s="11">
        <v>470</v>
      </c>
      <c r="I15" s="11">
        <v>470</v>
      </c>
      <c r="J15" s="11">
        <v>420</v>
      </c>
      <c r="K15" s="11">
        <v>380</v>
      </c>
    </row>
    <row r="16" ht="33" customHeight="1" spans="1:11">
      <c r="A16" s="18"/>
      <c r="B16" s="19" t="s">
        <v>20</v>
      </c>
      <c r="C16" s="20" t="s">
        <v>132</v>
      </c>
      <c r="D16" s="20"/>
      <c r="E16" s="20"/>
      <c r="F16" s="20" t="s">
        <v>21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470</v>
      </c>
      <c r="D21" s="11">
        <v>430</v>
      </c>
      <c r="E21" s="11">
        <v>390</v>
      </c>
      <c r="F21" s="11">
        <v>380</v>
      </c>
      <c r="G21" s="11">
        <v>330</v>
      </c>
      <c r="H21" s="11">
        <v>550</v>
      </c>
      <c r="I21" s="11">
        <v>550</v>
      </c>
      <c r="J21" s="11">
        <v>500</v>
      </c>
      <c r="K21" s="11">
        <v>460</v>
      </c>
    </row>
    <row r="22" ht="21.95" customHeight="1" spans="1:11">
      <c r="A22" s="14"/>
      <c r="B22" s="19" t="s">
        <v>25</v>
      </c>
      <c r="C22" s="20" t="s">
        <v>26</v>
      </c>
      <c r="D22" s="20"/>
      <c r="E22" s="20"/>
      <c r="F22" s="20" t="s">
        <v>133</v>
      </c>
      <c r="G22" s="20"/>
      <c r="H22" s="20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1410</v>
      </c>
      <c r="D23" s="11"/>
      <c r="E23" s="11"/>
      <c r="F23" s="11">
        <v>1270</v>
      </c>
      <c r="G23" s="11"/>
      <c r="H23" s="11"/>
      <c r="I23" s="11">
        <v>960</v>
      </c>
      <c r="J23" s="11"/>
      <c r="K23" s="11"/>
    </row>
    <row r="24" ht="21.95" customHeight="1" spans="1:11">
      <c r="A24" s="23"/>
      <c r="B24" s="24" t="s">
        <v>29</v>
      </c>
      <c r="C24" s="11">
        <v>1870</v>
      </c>
      <c r="D24" s="11"/>
      <c r="E24" s="11"/>
      <c r="F24" s="11">
        <v>1650</v>
      </c>
      <c r="G24" s="11"/>
      <c r="H24" s="11"/>
      <c r="I24" s="11">
        <v>1430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24</v>
      </c>
      <c r="D25" s="11"/>
      <c r="E25" s="11"/>
      <c r="F25" s="11">
        <v>24</v>
      </c>
      <c r="G25" s="11"/>
      <c r="H25" s="11"/>
      <c r="I25" s="11">
        <v>24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 t="s">
        <v>134</v>
      </c>
      <c r="D28" s="28"/>
      <c r="E28" s="66"/>
      <c r="F28" s="27" t="s">
        <v>135</v>
      </c>
      <c r="G28" s="28"/>
      <c r="H28" s="66"/>
      <c r="I28" s="27" t="s">
        <v>136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spans="1:11">
      <c r="A31" s="37" t="s">
        <v>35</v>
      </c>
      <c r="B31" s="38"/>
      <c r="C31" s="39" t="s">
        <v>137</v>
      </c>
      <c r="D31" s="40"/>
      <c r="E31" s="69"/>
      <c r="F31" s="39" t="s">
        <v>138</v>
      </c>
      <c r="G31" s="40"/>
      <c r="H31" s="69"/>
      <c r="I31" s="39" t="s">
        <v>115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9.2</v>
      </c>
      <c r="F35" s="11">
        <v>9.27</v>
      </c>
      <c r="G35" s="11">
        <v>9.36</v>
      </c>
      <c r="H35" s="11">
        <v>9.34</v>
      </c>
      <c r="I35" s="11">
        <v>9.39</v>
      </c>
      <c r="J35" s="89">
        <v>9.43</v>
      </c>
    </row>
    <row r="36" ht="15.75" spans="1:10">
      <c r="A36" s="44"/>
      <c r="B36" s="42"/>
      <c r="C36" s="45" t="s">
        <v>48</v>
      </c>
      <c r="D36" s="45" t="s">
        <v>49</v>
      </c>
      <c r="E36" s="11">
        <v>9.21</v>
      </c>
      <c r="F36" s="11">
        <v>9.32</v>
      </c>
      <c r="G36" s="11">
        <v>9.4</v>
      </c>
      <c r="H36" s="11">
        <v>8.42</v>
      </c>
      <c r="I36" s="11">
        <v>9.02</v>
      </c>
      <c r="J36" s="89">
        <v>7.42</v>
      </c>
    </row>
    <row r="37" ht="18.75" spans="1:10">
      <c r="A37" s="44"/>
      <c r="B37" s="42"/>
      <c r="C37" s="46" t="s">
        <v>50</v>
      </c>
      <c r="D37" s="45" t="s">
        <v>51</v>
      </c>
      <c r="E37" s="11">
        <v>6.2</v>
      </c>
      <c r="F37" s="11">
        <v>6.3</v>
      </c>
      <c r="G37" s="74">
        <v>11.2</v>
      </c>
      <c r="H37" s="11">
        <v>10.8</v>
      </c>
      <c r="I37" s="11">
        <v>15.1</v>
      </c>
      <c r="J37" s="89">
        <v>13.4</v>
      </c>
    </row>
    <row r="38" ht="14.25" spans="1:10">
      <c r="A38" s="44"/>
      <c r="B38" s="42"/>
      <c r="C38" s="47" t="s">
        <v>52</v>
      </c>
      <c r="D38" s="45" t="s">
        <v>53</v>
      </c>
      <c r="E38" s="74">
        <v>2.11</v>
      </c>
      <c r="F38" s="74">
        <v>2.6</v>
      </c>
      <c r="G38" s="74">
        <v>0.75</v>
      </c>
      <c r="H38" s="74">
        <v>2.3</v>
      </c>
      <c r="I38" s="11">
        <v>4.66</v>
      </c>
      <c r="J38" s="89">
        <v>3.07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9.11</v>
      </c>
      <c r="F40" s="11">
        <v>9.14</v>
      </c>
      <c r="G40" s="11">
        <v>9.29</v>
      </c>
      <c r="H40" s="11">
        <v>9.18</v>
      </c>
      <c r="I40" s="11">
        <v>9.31</v>
      </c>
      <c r="J40" s="89">
        <v>9.32</v>
      </c>
    </row>
    <row r="41" ht="15.75" spans="1:10">
      <c r="A41" s="44"/>
      <c r="B41" s="42"/>
      <c r="C41" s="45" t="s">
        <v>48</v>
      </c>
      <c r="D41" s="45" t="s">
        <v>56</v>
      </c>
      <c r="E41" s="11">
        <v>10.2</v>
      </c>
      <c r="F41" s="11">
        <v>10.3</v>
      </c>
      <c r="G41" s="11">
        <v>11.2</v>
      </c>
      <c r="H41" s="11">
        <v>7.21</v>
      </c>
      <c r="I41" s="11">
        <v>12.9</v>
      </c>
      <c r="J41" s="89">
        <v>7.94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19.2</v>
      </c>
      <c r="F43" s="11">
        <v>18.9</v>
      </c>
      <c r="G43" s="11">
        <v>26.1</v>
      </c>
      <c r="H43" s="11">
        <v>22.3</v>
      </c>
      <c r="I43" s="11">
        <v>24.9</v>
      </c>
      <c r="J43" s="89">
        <v>29.7</v>
      </c>
    </row>
    <row r="44" ht="18.75" spans="1:10">
      <c r="A44" s="44"/>
      <c r="B44" s="42"/>
      <c r="C44" s="46" t="s">
        <v>50</v>
      </c>
      <c r="D44" s="45" t="s">
        <v>61</v>
      </c>
      <c r="E44" s="11">
        <v>317</v>
      </c>
      <c r="F44" s="11">
        <v>304</v>
      </c>
      <c r="G44" s="11">
        <v>290</v>
      </c>
      <c r="H44" s="11">
        <v>330</v>
      </c>
      <c r="I44" s="11">
        <v>340</v>
      </c>
      <c r="J44" s="89">
        <v>300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10.2</v>
      </c>
      <c r="F45" s="11">
        <v>10.3</v>
      </c>
      <c r="G45" s="11">
        <v>10.6</v>
      </c>
      <c r="H45" s="11">
        <v>9.38</v>
      </c>
      <c r="I45" s="11">
        <v>9.8</v>
      </c>
      <c r="J45" s="89">
        <v>9.82</v>
      </c>
    </row>
    <row r="46" ht="18.75" spans="1:10">
      <c r="A46" s="44"/>
      <c r="B46" s="42"/>
      <c r="C46" s="46" t="s">
        <v>50</v>
      </c>
      <c r="D46" s="45" t="s">
        <v>51</v>
      </c>
      <c r="E46" s="11">
        <v>6.2</v>
      </c>
      <c r="F46" s="11">
        <v>7.3</v>
      </c>
      <c r="G46" s="11">
        <v>7.3</v>
      </c>
      <c r="H46" s="11">
        <v>7.15</v>
      </c>
      <c r="I46" s="11">
        <v>10</v>
      </c>
      <c r="J46" s="89">
        <v>8.8</v>
      </c>
    </row>
    <row r="47" ht="14.25" spans="1:10">
      <c r="A47" s="44"/>
      <c r="B47" s="42"/>
      <c r="C47" s="47" t="s">
        <v>52</v>
      </c>
      <c r="D47" s="45" t="s">
        <v>65</v>
      </c>
      <c r="E47" s="11">
        <v>1.72</v>
      </c>
      <c r="F47" s="11">
        <v>1.69</v>
      </c>
      <c r="G47" s="11">
        <v>0.53</v>
      </c>
      <c r="H47" s="11">
        <v>1.1</v>
      </c>
      <c r="I47" s="11">
        <v>0.72</v>
      </c>
      <c r="J47" s="89">
        <v>0.65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10.1</v>
      </c>
      <c r="F48" s="11">
        <v>10.2</v>
      </c>
      <c r="G48" s="11">
        <v>10.4</v>
      </c>
      <c r="H48" s="11">
        <v>9.16</v>
      </c>
      <c r="I48" s="11">
        <v>9.81</v>
      </c>
      <c r="J48" s="89">
        <v>15.66</v>
      </c>
    </row>
    <row r="49" ht="18.75" spans="1:10">
      <c r="A49" s="44"/>
      <c r="B49" s="42"/>
      <c r="C49" s="46" t="s">
        <v>50</v>
      </c>
      <c r="D49" s="45" t="s">
        <v>51</v>
      </c>
      <c r="E49" s="11">
        <v>6.1</v>
      </c>
      <c r="F49" s="11">
        <v>6.3</v>
      </c>
      <c r="G49" s="11">
        <v>6.4</v>
      </c>
      <c r="H49" s="11">
        <v>6.8</v>
      </c>
      <c r="I49" s="11">
        <v>11.7</v>
      </c>
      <c r="J49" s="89">
        <v>17.8</v>
      </c>
    </row>
    <row r="50" ht="14.25" spans="1:10">
      <c r="A50" s="44"/>
      <c r="B50" s="42"/>
      <c r="C50" s="47" t="s">
        <v>52</v>
      </c>
      <c r="D50" s="45" t="s">
        <v>65</v>
      </c>
      <c r="E50" s="11">
        <v>1.53</v>
      </c>
      <c r="F50" s="11">
        <v>1.47</v>
      </c>
      <c r="G50" s="11">
        <v>0.5</v>
      </c>
      <c r="H50" s="11">
        <v>1.2</v>
      </c>
      <c r="I50" s="11">
        <v>0.76</v>
      </c>
      <c r="J50" s="89">
        <v>1.02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7.82</v>
      </c>
      <c r="D56" s="50" t="s">
        <v>44</v>
      </c>
      <c r="E56" s="51">
        <v>79.8</v>
      </c>
      <c r="F56" s="50" t="s">
        <v>73</v>
      </c>
      <c r="G56" s="51">
        <v>77.2</v>
      </c>
      <c r="H56" s="50" t="s">
        <v>74</v>
      </c>
      <c r="I56" s="51">
        <v>0.02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/>
      <c r="C59" s="56"/>
      <c r="D59" s="57">
        <v>6.5</v>
      </c>
      <c r="E59" s="56"/>
      <c r="F59" s="56"/>
      <c r="G59" s="78">
        <v>6.77</v>
      </c>
      <c r="H59" s="56">
        <v>8.8</v>
      </c>
      <c r="I59" s="56"/>
      <c r="J59" s="89">
        <v>89</v>
      </c>
      <c r="K59" s="89"/>
      <c r="L59" s="89"/>
      <c r="M59" s="89"/>
    </row>
    <row r="60" ht="18.75" spans="1:13">
      <c r="A60" s="55" t="s">
        <v>78</v>
      </c>
      <c r="B60" s="56">
        <v>39.7</v>
      </c>
      <c r="C60" s="56"/>
      <c r="D60" s="57">
        <v>51.2</v>
      </c>
      <c r="E60" s="56"/>
      <c r="F60" s="56"/>
      <c r="G60" s="78">
        <v>52.4</v>
      </c>
      <c r="H60" s="56"/>
      <c r="I60" s="56"/>
      <c r="J60" s="89"/>
      <c r="K60" s="89"/>
      <c r="L60" s="89"/>
      <c r="M60" s="89"/>
    </row>
    <row r="61" ht="18.75" spans="1:13">
      <c r="A61" s="55" t="s">
        <v>79</v>
      </c>
      <c r="B61" s="56">
        <v>59.9</v>
      </c>
      <c r="C61" s="56"/>
      <c r="D61" s="57"/>
      <c r="E61" s="56"/>
      <c r="F61" s="56"/>
      <c r="G61" s="78"/>
      <c r="H61" s="56"/>
      <c r="I61" s="56"/>
      <c r="J61" s="89">
        <v>32.12</v>
      </c>
      <c r="K61" s="89"/>
      <c r="L61" s="89">
        <v>34.5</v>
      </c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9</v>
      </c>
      <c r="D63" s="57"/>
      <c r="E63" s="112">
        <v>8.9</v>
      </c>
      <c r="F63" s="56"/>
      <c r="G63" s="78">
        <v>9.4</v>
      </c>
      <c r="H63" s="56"/>
      <c r="I63" s="56">
        <v>9</v>
      </c>
      <c r="J63" s="89"/>
      <c r="K63" s="89">
        <v>9.1</v>
      </c>
      <c r="M63" s="89">
        <v>9.33</v>
      </c>
    </row>
    <row r="64" ht="18.75" spans="1:13">
      <c r="A64" s="60" t="s">
        <v>81</v>
      </c>
      <c r="B64" s="56"/>
      <c r="C64" s="56">
        <v>9.1</v>
      </c>
      <c r="D64" s="57"/>
      <c r="E64" s="112">
        <v>9.2</v>
      </c>
      <c r="F64" s="56"/>
      <c r="G64" s="79">
        <v>19.9</v>
      </c>
      <c r="H64" s="56"/>
      <c r="I64" s="56">
        <v>20.8</v>
      </c>
      <c r="J64" s="89"/>
      <c r="K64" s="89">
        <v>24.65</v>
      </c>
      <c r="L64" s="89"/>
      <c r="M64" s="89">
        <v>22.42</v>
      </c>
    </row>
    <row r="65" ht="18.75" spans="1:13">
      <c r="A65" s="60" t="s">
        <v>82</v>
      </c>
      <c r="B65" s="56"/>
      <c r="C65" s="56">
        <v>27.7</v>
      </c>
      <c r="D65" s="57"/>
      <c r="E65" s="112">
        <v>33.9</v>
      </c>
      <c r="F65" s="56"/>
      <c r="G65" s="78"/>
      <c r="H65" s="56"/>
      <c r="I65" s="56"/>
      <c r="J65" s="89"/>
      <c r="K65" s="89">
        <v>45.87</v>
      </c>
      <c r="M65" s="89">
        <v>49.59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13.71</v>
      </c>
      <c r="C67" s="56">
        <v>22.3</v>
      </c>
      <c r="D67" s="57">
        <v>12.72</v>
      </c>
      <c r="E67" s="56">
        <v>19.8</v>
      </c>
      <c r="F67" s="56">
        <v>15.5</v>
      </c>
      <c r="G67" s="78">
        <v>19.6</v>
      </c>
      <c r="H67" s="56">
        <v>16.1</v>
      </c>
      <c r="I67" s="56">
        <v>19.8</v>
      </c>
      <c r="J67" s="89">
        <v>32.8</v>
      </c>
      <c r="K67" s="89">
        <v>124</v>
      </c>
      <c r="L67" s="89">
        <v>38.7</v>
      </c>
      <c r="M67" s="89">
        <v>48.5</v>
      </c>
    </row>
    <row r="68" ht="18.75" spans="1:13">
      <c r="A68" s="96" t="s">
        <v>84</v>
      </c>
      <c r="B68" s="97">
        <v>2.31</v>
      </c>
      <c r="C68" s="56">
        <v>10.7</v>
      </c>
      <c r="D68" s="57">
        <v>2.36</v>
      </c>
      <c r="E68" s="56">
        <v>10.7</v>
      </c>
      <c r="F68" s="56">
        <v>2.1</v>
      </c>
      <c r="G68" s="78">
        <v>10.7</v>
      </c>
      <c r="H68" s="56">
        <v>2.3</v>
      </c>
      <c r="I68" s="56">
        <v>10.5</v>
      </c>
      <c r="J68" s="89">
        <v>2.45</v>
      </c>
      <c r="K68" s="89">
        <v>10.76</v>
      </c>
      <c r="L68" s="89">
        <v>1.79</v>
      </c>
      <c r="M68" s="89">
        <v>11.1</v>
      </c>
    </row>
    <row r="69" ht="18.75" spans="1:13">
      <c r="A69" s="96" t="s">
        <v>85</v>
      </c>
      <c r="B69" s="97">
        <v>1.89</v>
      </c>
      <c r="C69" s="56">
        <v>9.4</v>
      </c>
      <c r="D69" s="57">
        <v>1.98</v>
      </c>
      <c r="E69" s="56">
        <v>8.2</v>
      </c>
      <c r="F69" s="56"/>
      <c r="G69" s="78"/>
      <c r="H69" s="56"/>
      <c r="I69" s="56"/>
      <c r="J69" s="89">
        <v>2.3</v>
      </c>
      <c r="K69" s="89">
        <v>8.73</v>
      </c>
      <c r="L69" s="89">
        <v>2.01</v>
      </c>
      <c r="M69" s="89">
        <v>8.47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0" workbookViewId="0">
      <selection activeCell="H67" sqref="H67:H6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139</v>
      </c>
      <c r="D2" s="6"/>
      <c r="E2" s="6"/>
      <c r="F2" s="61" t="s">
        <v>140</v>
      </c>
      <c r="G2" s="61"/>
      <c r="H2" s="61"/>
      <c r="I2" s="81" t="s">
        <v>141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21000</v>
      </c>
      <c r="D4" s="11"/>
      <c r="E4" s="11"/>
      <c r="F4" s="11">
        <v>22100</v>
      </c>
      <c r="G4" s="11"/>
      <c r="H4" s="11"/>
      <c r="I4" s="11">
        <v>23100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20900</v>
      </c>
      <c r="D5" s="11"/>
      <c r="E5" s="11"/>
      <c r="F5" s="11">
        <v>22100</v>
      </c>
      <c r="G5" s="11"/>
      <c r="H5" s="11"/>
      <c r="I5" s="11">
        <v>23200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C4-'6日'!I4</f>
        <v>1600</v>
      </c>
      <c r="D6" s="13"/>
      <c r="E6" s="13"/>
      <c r="F6" s="63">
        <f>F4-C4</f>
        <v>1100</v>
      </c>
      <c r="G6" s="64"/>
      <c r="H6" s="65"/>
      <c r="I6" s="63">
        <f>I4-F4</f>
        <v>1000</v>
      </c>
      <c r="J6" s="64"/>
      <c r="K6" s="65"/>
      <c r="L6" s="85">
        <f>C6+F6+I6</f>
        <v>3700</v>
      </c>
      <c r="M6" s="85">
        <f>C7+F7+I7</f>
        <v>3350</v>
      </c>
    </row>
    <row r="7" ht="21.95" customHeight="1" spans="1:13">
      <c r="A7" s="9"/>
      <c r="B7" s="12" t="s">
        <v>8</v>
      </c>
      <c r="C7" s="13">
        <f>C5-'6日'!I5</f>
        <v>1050</v>
      </c>
      <c r="D7" s="13"/>
      <c r="E7" s="13"/>
      <c r="F7" s="63">
        <f>F5-C5</f>
        <v>1200</v>
      </c>
      <c r="G7" s="64"/>
      <c r="H7" s="65"/>
      <c r="I7" s="63">
        <f>I5-F5</f>
        <v>1100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38</v>
      </c>
      <c r="D10" s="11"/>
      <c r="E10" s="11"/>
      <c r="F10" s="11">
        <v>34</v>
      </c>
      <c r="G10" s="11"/>
      <c r="H10" s="11"/>
      <c r="I10" s="11">
        <v>38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380</v>
      </c>
      <c r="D15" s="11">
        <v>350</v>
      </c>
      <c r="E15" s="11">
        <v>310</v>
      </c>
      <c r="F15" s="11">
        <v>310</v>
      </c>
      <c r="G15" s="11">
        <v>280</v>
      </c>
      <c r="H15" s="11">
        <v>500</v>
      </c>
      <c r="I15" s="11">
        <v>500</v>
      </c>
      <c r="J15" s="11">
        <v>460</v>
      </c>
      <c r="K15" s="11">
        <v>420</v>
      </c>
    </row>
    <row r="16" ht="34.5" customHeight="1" spans="1:11">
      <c r="A16" s="18"/>
      <c r="B16" s="19" t="s">
        <v>20</v>
      </c>
      <c r="C16" s="20" t="s">
        <v>21</v>
      </c>
      <c r="D16" s="20"/>
      <c r="E16" s="20"/>
      <c r="F16" s="20" t="s">
        <v>142</v>
      </c>
      <c r="G16" s="20"/>
      <c r="H16" s="20"/>
      <c r="I16" s="20" t="s">
        <v>21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460</v>
      </c>
      <c r="D21" s="11">
        <v>410</v>
      </c>
      <c r="E21" s="11">
        <v>370</v>
      </c>
      <c r="F21" s="11">
        <v>370</v>
      </c>
      <c r="G21" s="11">
        <v>310</v>
      </c>
      <c r="H21" s="11">
        <v>550</v>
      </c>
      <c r="I21" s="11">
        <v>550</v>
      </c>
      <c r="J21" s="11">
        <v>500</v>
      </c>
      <c r="K21" s="11">
        <v>450</v>
      </c>
    </row>
    <row r="22" ht="35.25" customHeight="1" spans="1:11">
      <c r="A22" s="14"/>
      <c r="B22" s="19" t="s">
        <v>25</v>
      </c>
      <c r="C22" s="20" t="s">
        <v>26</v>
      </c>
      <c r="D22" s="20"/>
      <c r="E22" s="20"/>
      <c r="F22" s="99" t="s">
        <v>143</v>
      </c>
      <c r="G22" s="100"/>
      <c r="H22" s="101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960</v>
      </c>
      <c r="D23" s="11"/>
      <c r="E23" s="11"/>
      <c r="F23" s="11">
        <v>830</v>
      </c>
      <c r="G23" s="11"/>
      <c r="H23" s="11"/>
      <c r="I23" s="11">
        <v>750</v>
      </c>
      <c r="J23" s="11"/>
      <c r="K23" s="11"/>
    </row>
    <row r="24" ht="21.95" customHeight="1" spans="1:11">
      <c r="A24" s="23"/>
      <c r="B24" s="24" t="s">
        <v>29</v>
      </c>
      <c r="C24" s="11">
        <v>1430</v>
      </c>
      <c r="D24" s="11"/>
      <c r="E24" s="11"/>
      <c r="F24" s="11">
        <v>1350</v>
      </c>
      <c r="G24" s="11"/>
      <c r="H24" s="11"/>
      <c r="I24" s="11">
        <v>1350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24</v>
      </c>
      <c r="D25" s="11"/>
      <c r="E25" s="11"/>
      <c r="F25" s="11">
        <v>24</v>
      </c>
      <c r="G25" s="11"/>
      <c r="H25" s="11"/>
      <c r="I25" s="11">
        <v>24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/>
      <c r="D28" s="28"/>
      <c r="E28" s="66"/>
      <c r="F28" s="27" t="s">
        <v>144</v>
      </c>
      <c r="G28" s="28"/>
      <c r="H28" s="66"/>
      <c r="I28" s="27" t="s">
        <v>145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spans="1:11">
      <c r="A31" s="37" t="s">
        <v>35</v>
      </c>
      <c r="B31" s="38"/>
      <c r="C31" s="39" t="s">
        <v>99</v>
      </c>
      <c r="D31" s="40"/>
      <c r="E31" s="69"/>
      <c r="F31" s="39" t="s">
        <v>107</v>
      </c>
      <c r="G31" s="40"/>
      <c r="H31" s="69"/>
      <c r="I31" s="39" t="s">
        <v>138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9.29</v>
      </c>
      <c r="F35" s="11">
        <v>9.3</v>
      </c>
      <c r="G35" s="11">
        <v>9.48</v>
      </c>
      <c r="H35" s="11">
        <v>9.5</v>
      </c>
      <c r="I35" s="11">
        <v>9.45</v>
      </c>
      <c r="J35" s="89">
        <v>9.46</v>
      </c>
    </row>
    <row r="36" ht="15.75" spans="1:10">
      <c r="A36" s="44"/>
      <c r="B36" s="42"/>
      <c r="C36" s="45" t="s">
        <v>48</v>
      </c>
      <c r="D36" s="45" t="s">
        <v>49</v>
      </c>
      <c r="E36" s="11">
        <v>7.81</v>
      </c>
      <c r="F36" s="11">
        <v>7.93</v>
      </c>
      <c r="G36" s="11">
        <v>7.27</v>
      </c>
      <c r="H36" s="11">
        <v>7.68</v>
      </c>
      <c r="I36" s="11">
        <v>10.6</v>
      </c>
      <c r="J36" s="89">
        <v>11.2</v>
      </c>
    </row>
    <row r="37" ht="18.75" spans="1:10">
      <c r="A37" s="44"/>
      <c r="B37" s="42"/>
      <c r="C37" s="46" t="s">
        <v>50</v>
      </c>
      <c r="D37" s="45" t="s">
        <v>51</v>
      </c>
      <c r="E37" s="11">
        <v>6.9</v>
      </c>
      <c r="F37" s="11">
        <v>8</v>
      </c>
      <c r="G37" s="74">
        <v>7.9</v>
      </c>
      <c r="H37" s="11">
        <v>7.6</v>
      </c>
      <c r="I37" s="11">
        <v>7.8</v>
      </c>
      <c r="J37" s="89">
        <v>7.58</v>
      </c>
    </row>
    <row r="38" ht="14.25" spans="1:10">
      <c r="A38" s="44"/>
      <c r="B38" s="42"/>
      <c r="C38" s="47" t="s">
        <v>52</v>
      </c>
      <c r="D38" s="45" t="s">
        <v>53</v>
      </c>
      <c r="E38" s="74">
        <v>1.07</v>
      </c>
      <c r="F38" s="74">
        <v>2.7</v>
      </c>
      <c r="G38" s="74">
        <v>1.66</v>
      </c>
      <c r="H38" s="74">
        <v>1.25</v>
      </c>
      <c r="I38" s="11">
        <v>1.3</v>
      </c>
      <c r="J38" s="89">
        <v>1.6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9.35</v>
      </c>
      <c r="F40" s="11">
        <v>9.33</v>
      </c>
      <c r="G40" s="11">
        <v>9.42</v>
      </c>
      <c r="H40" s="11">
        <v>9.32</v>
      </c>
      <c r="I40" s="11">
        <v>9.36</v>
      </c>
      <c r="J40" s="89">
        <v>9.23</v>
      </c>
    </row>
    <row r="41" ht="15.75" spans="1:10">
      <c r="A41" s="44"/>
      <c r="B41" s="42"/>
      <c r="C41" s="45" t="s">
        <v>48</v>
      </c>
      <c r="D41" s="45" t="s">
        <v>56</v>
      </c>
      <c r="E41" s="11">
        <v>9.42</v>
      </c>
      <c r="F41" s="11">
        <v>9.89</v>
      </c>
      <c r="G41" s="11">
        <v>6.15</v>
      </c>
      <c r="H41" s="11">
        <v>7.56</v>
      </c>
      <c r="I41" s="11">
        <v>10.7</v>
      </c>
      <c r="J41" s="89">
        <v>9.3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30.1</v>
      </c>
      <c r="F43" s="11">
        <v>31.2</v>
      </c>
      <c r="G43" s="11">
        <v>26.2</v>
      </c>
      <c r="H43" s="11">
        <v>28.7</v>
      </c>
      <c r="I43" s="11">
        <v>20.1</v>
      </c>
      <c r="J43" s="89">
        <v>21.4</v>
      </c>
    </row>
    <row r="44" ht="18.75" spans="1:10">
      <c r="A44" s="44"/>
      <c r="B44" s="42"/>
      <c r="C44" s="46" t="s">
        <v>50</v>
      </c>
      <c r="D44" s="45" t="s">
        <v>61</v>
      </c>
      <c r="E44" s="11">
        <v>338</v>
      </c>
      <c r="F44" s="11">
        <v>309</v>
      </c>
      <c r="G44" s="11">
        <v>280</v>
      </c>
      <c r="H44" s="11">
        <v>300</v>
      </c>
      <c r="I44" s="11">
        <v>282</v>
      </c>
      <c r="J44" s="89">
        <v>250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8.15</v>
      </c>
      <c r="F45" s="11">
        <v>8.64</v>
      </c>
      <c r="G45" s="11">
        <v>9.5</v>
      </c>
      <c r="H45" s="11">
        <v>9.1</v>
      </c>
      <c r="I45" s="11">
        <v>10.1</v>
      </c>
      <c r="J45" s="89">
        <v>10.7</v>
      </c>
    </row>
    <row r="46" ht="18.75" spans="1:10">
      <c r="A46" s="44"/>
      <c r="B46" s="42"/>
      <c r="C46" s="46" t="s">
        <v>50</v>
      </c>
      <c r="D46" s="45" t="s">
        <v>51</v>
      </c>
      <c r="E46" s="11">
        <v>6.9</v>
      </c>
      <c r="F46" s="11">
        <v>7.3</v>
      </c>
      <c r="G46" s="11">
        <v>7</v>
      </c>
      <c r="H46" s="11">
        <v>7.9</v>
      </c>
      <c r="I46" s="11">
        <v>7.4</v>
      </c>
      <c r="J46" s="89">
        <v>8</v>
      </c>
    </row>
    <row r="47" ht="14.25" spans="1:10">
      <c r="A47" s="44"/>
      <c r="B47" s="42"/>
      <c r="C47" s="47" t="s">
        <v>52</v>
      </c>
      <c r="D47" s="45" t="s">
        <v>65</v>
      </c>
      <c r="E47" s="11">
        <v>1.33</v>
      </c>
      <c r="F47" s="11">
        <v>1.69</v>
      </c>
      <c r="G47" s="11">
        <v>1.36</v>
      </c>
      <c r="H47" s="11">
        <v>1.05</v>
      </c>
      <c r="I47" s="11">
        <v>0.46</v>
      </c>
      <c r="J47" s="89">
        <v>0.54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8.07</v>
      </c>
      <c r="F48" s="11">
        <v>8.16</v>
      </c>
      <c r="G48" s="11">
        <v>9.2</v>
      </c>
      <c r="H48" s="11">
        <v>8.95</v>
      </c>
      <c r="I48" s="11">
        <v>10.3</v>
      </c>
      <c r="J48" s="89">
        <v>9.8</v>
      </c>
    </row>
    <row r="49" ht="18.75" spans="1:10">
      <c r="A49" s="44"/>
      <c r="B49" s="42"/>
      <c r="C49" s="46" t="s">
        <v>50</v>
      </c>
      <c r="D49" s="45" t="s">
        <v>51</v>
      </c>
      <c r="E49" s="11">
        <v>12.1</v>
      </c>
      <c r="F49" s="11">
        <v>10.1</v>
      </c>
      <c r="G49" s="11">
        <v>7.6</v>
      </c>
      <c r="H49" s="11">
        <v>7.3</v>
      </c>
      <c r="I49" s="11">
        <v>7.4</v>
      </c>
      <c r="J49" s="89">
        <v>7.5</v>
      </c>
    </row>
    <row r="50" ht="14.25" spans="1:10">
      <c r="A50" s="44"/>
      <c r="B50" s="42"/>
      <c r="C50" s="47" t="s">
        <v>52</v>
      </c>
      <c r="D50" s="45" t="s">
        <v>65</v>
      </c>
      <c r="E50" s="11">
        <v>2.01</v>
      </c>
      <c r="F50" s="11">
        <v>2.22</v>
      </c>
      <c r="G50" s="11">
        <v>0.7</v>
      </c>
      <c r="H50" s="11">
        <v>1.3</v>
      </c>
      <c r="I50" s="11">
        <v>0.6</v>
      </c>
      <c r="J50" s="89">
        <v>0.9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7.86</v>
      </c>
      <c r="D56" s="50" t="s">
        <v>44</v>
      </c>
      <c r="E56" s="51">
        <v>80</v>
      </c>
      <c r="F56" s="50" t="s">
        <v>73</v>
      </c>
      <c r="G56" s="51">
        <v>76.25</v>
      </c>
      <c r="H56" s="50" t="s">
        <v>74</v>
      </c>
      <c r="I56" s="51">
        <v>0.02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/>
      <c r="C59" s="56"/>
      <c r="D59" s="57"/>
      <c r="E59" s="56"/>
      <c r="F59" s="56"/>
      <c r="G59" s="78"/>
      <c r="H59" s="56">
        <v>12.5</v>
      </c>
      <c r="I59" s="56"/>
      <c r="J59" s="89">
        <v>7.6</v>
      </c>
      <c r="K59" s="89"/>
      <c r="L59" s="89">
        <v>8.9</v>
      </c>
      <c r="M59" s="89"/>
    </row>
    <row r="60" ht="18.75" spans="1:13">
      <c r="A60" s="55" t="s">
        <v>78</v>
      </c>
      <c r="B60" s="56">
        <v>30.3</v>
      </c>
      <c r="C60" s="56"/>
      <c r="D60" s="57">
        <v>29.8</v>
      </c>
      <c r="E60" s="56"/>
      <c r="F60" s="56">
        <v>34.72</v>
      </c>
      <c r="G60" s="78"/>
      <c r="H60" s="56">
        <v>36.85</v>
      </c>
      <c r="I60" s="56"/>
      <c r="J60" s="89"/>
      <c r="K60" s="89"/>
      <c r="L60" s="89"/>
      <c r="M60" s="89"/>
    </row>
    <row r="61" ht="18.75" spans="1:13">
      <c r="A61" s="55" t="s">
        <v>79</v>
      </c>
      <c r="B61" s="56">
        <v>31.6</v>
      </c>
      <c r="C61" s="56"/>
      <c r="D61" s="57">
        <v>34.9</v>
      </c>
      <c r="E61" s="56"/>
      <c r="F61" s="56">
        <v>37.05</v>
      </c>
      <c r="G61" s="78"/>
      <c r="H61" s="56"/>
      <c r="I61" s="56"/>
      <c r="J61" s="89">
        <v>30.1</v>
      </c>
      <c r="K61" s="89"/>
      <c r="L61" s="89">
        <v>47.4</v>
      </c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11.2</v>
      </c>
      <c r="D63" s="57"/>
      <c r="E63" s="56">
        <v>9.8</v>
      </c>
      <c r="F63" s="56"/>
      <c r="G63" s="78">
        <v>8.7</v>
      </c>
      <c r="H63" s="56"/>
      <c r="I63" s="56"/>
      <c r="J63" s="89"/>
      <c r="K63" s="89">
        <v>11.1</v>
      </c>
      <c r="M63" s="89">
        <v>9.3</v>
      </c>
    </row>
    <row r="64" ht="18.75" spans="1:13">
      <c r="A64" s="60" t="s">
        <v>81</v>
      </c>
      <c r="B64" s="56"/>
      <c r="C64" s="56">
        <v>9.7</v>
      </c>
      <c r="D64" s="57"/>
      <c r="E64" s="56">
        <v>26</v>
      </c>
      <c r="F64" s="56"/>
      <c r="G64" s="79">
        <v>24</v>
      </c>
      <c r="H64" s="56"/>
      <c r="I64" s="56">
        <v>25.3</v>
      </c>
      <c r="J64" s="89"/>
      <c r="K64" s="89">
        <v>20.7</v>
      </c>
      <c r="L64" s="89"/>
      <c r="M64" s="89">
        <v>22.8</v>
      </c>
    </row>
    <row r="65" ht="18.75" spans="1:13">
      <c r="A65" s="60" t="s">
        <v>82</v>
      </c>
      <c r="B65" s="56"/>
      <c r="C65" s="56">
        <v>48.3</v>
      </c>
      <c r="D65" s="57"/>
      <c r="E65" s="56">
        <v>54.9</v>
      </c>
      <c r="F65" s="56"/>
      <c r="G65" s="78">
        <v>58.1</v>
      </c>
      <c r="H65" s="56"/>
      <c r="I65" s="56">
        <v>55.2</v>
      </c>
      <c r="J65" s="89"/>
      <c r="K65" s="89">
        <v>38.3</v>
      </c>
      <c r="M65" s="89">
        <v>54.2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1.78</v>
      </c>
      <c r="C67" s="56">
        <v>18.9</v>
      </c>
      <c r="D67" s="57">
        <v>2.24</v>
      </c>
      <c r="E67" s="56">
        <v>15.3</v>
      </c>
      <c r="F67" s="56">
        <v>1.27</v>
      </c>
      <c r="G67" s="78">
        <v>8.7</v>
      </c>
      <c r="H67" s="56">
        <v>1.69</v>
      </c>
      <c r="I67" s="56">
        <v>9</v>
      </c>
      <c r="J67" s="89">
        <v>0.45</v>
      </c>
      <c r="K67" s="89">
        <v>9.2</v>
      </c>
      <c r="L67" s="89">
        <v>1.5</v>
      </c>
      <c r="M67" s="89">
        <v>9.8</v>
      </c>
    </row>
    <row r="68" ht="18.75" spans="1:13">
      <c r="A68" s="96" t="s">
        <v>84</v>
      </c>
      <c r="B68" s="97">
        <v>3.36</v>
      </c>
      <c r="C68" s="56">
        <v>10.6</v>
      </c>
      <c r="D68" s="57">
        <v>3.09</v>
      </c>
      <c r="E68" s="56">
        <v>10.9</v>
      </c>
      <c r="F68" s="56">
        <v>2.14</v>
      </c>
      <c r="G68" s="78">
        <v>10.7</v>
      </c>
      <c r="H68" s="56">
        <v>2.47</v>
      </c>
      <c r="I68" s="56">
        <v>10.5</v>
      </c>
      <c r="J68" s="89">
        <v>1.3</v>
      </c>
      <c r="K68" s="89">
        <v>10.6</v>
      </c>
      <c r="L68" s="89">
        <v>2.1</v>
      </c>
      <c r="M68" s="89">
        <v>10.7</v>
      </c>
    </row>
    <row r="69" ht="18.75" spans="1:13">
      <c r="A69" s="96" t="s">
        <v>85</v>
      </c>
      <c r="B69" s="97">
        <v>2.68</v>
      </c>
      <c r="C69" s="56">
        <v>8.6</v>
      </c>
      <c r="D69" s="57">
        <v>2.13</v>
      </c>
      <c r="E69" s="56">
        <v>7.8</v>
      </c>
      <c r="F69" s="56">
        <v>1.63</v>
      </c>
      <c r="G69" s="78">
        <v>8.1</v>
      </c>
      <c r="H69" s="56">
        <v>1.82</v>
      </c>
      <c r="I69" s="56">
        <v>8.3</v>
      </c>
      <c r="J69" s="89">
        <v>0.9</v>
      </c>
      <c r="K69" s="89">
        <v>8.2</v>
      </c>
      <c r="L69" s="89">
        <v>1.4</v>
      </c>
      <c r="M69" s="89">
        <v>7.9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8" workbookViewId="0">
      <selection activeCell="G34" sqref="G34:H5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139</v>
      </c>
      <c r="D2" s="6"/>
      <c r="E2" s="6"/>
      <c r="F2" s="61" t="s">
        <v>140</v>
      </c>
      <c r="G2" s="61"/>
      <c r="H2" s="61"/>
      <c r="I2" s="81" t="s">
        <v>141</v>
      </c>
      <c r="J2" s="81"/>
      <c r="K2" s="81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3">
      <c r="A4" s="9" t="s">
        <v>4</v>
      </c>
      <c r="B4" s="10" t="s">
        <v>5</v>
      </c>
      <c r="C4" s="11">
        <v>24200</v>
      </c>
      <c r="D4" s="11"/>
      <c r="E4" s="11"/>
      <c r="F4" s="11">
        <v>25300</v>
      </c>
      <c r="G4" s="11"/>
      <c r="H4" s="11"/>
      <c r="I4" s="11">
        <v>26490</v>
      </c>
      <c r="J4" s="11"/>
      <c r="K4" s="11"/>
      <c r="L4" s="83" t="s">
        <v>90</v>
      </c>
      <c r="M4" s="83" t="s">
        <v>91</v>
      </c>
    </row>
    <row r="5" ht="21.95" customHeight="1" spans="1:13">
      <c r="A5" s="9"/>
      <c r="B5" s="12" t="s">
        <v>6</v>
      </c>
      <c r="C5" s="11">
        <v>24330</v>
      </c>
      <c r="D5" s="11"/>
      <c r="E5" s="11"/>
      <c r="F5" s="11">
        <v>25300</v>
      </c>
      <c r="G5" s="11"/>
      <c r="H5" s="11"/>
      <c r="I5" s="11">
        <v>26550</v>
      </c>
      <c r="J5" s="11"/>
      <c r="K5" s="11"/>
      <c r="L5" s="84"/>
      <c r="M5" s="84"/>
    </row>
    <row r="6" ht="21.95" customHeight="1" spans="1:13">
      <c r="A6" s="9"/>
      <c r="B6" s="12" t="s">
        <v>7</v>
      </c>
      <c r="C6" s="13">
        <f>C4-'7日'!I4</f>
        <v>1100</v>
      </c>
      <c r="D6" s="13"/>
      <c r="E6" s="13"/>
      <c r="F6" s="63">
        <f>F4-C4</f>
        <v>1100</v>
      </c>
      <c r="G6" s="64"/>
      <c r="H6" s="65"/>
      <c r="I6" s="63">
        <f>I4-F4</f>
        <v>1190</v>
      </c>
      <c r="J6" s="64"/>
      <c r="K6" s="65"/>
      <c r="L6" s="85">
        <f>C6+F6+I6</f>
        <v>3390</v>
      </c>
      <c r="M6" s="85">
        <f>C7+F7+I7</f>
        <v>3350</v>
      </c>
    </row>
    <row r="7" ht="21.95" customHeight="1" spans="1:13">
      <c r="A7" s="9"/>
      <c r="B7" s="12" t="s">
        <v>8</v>
      </c>
      <c r="C7" s="13">
        <f>C5-'7日'!I5</f>
        <v>1130</v>
      </c>
      <c r="D7" s="13"/>
      <c r="E7" s="13"/>
      <c r="F7" s="63">
        <f>F5-C5</f>
        <v>970</v>
      </c>
      <c r="G7" s="64"/>
      <c r="H7" s="65"/>
      <c r="I7" s="63">
        <f>I5-F5</f>
        <v>1250</v>
      </c>
      <c r="J7" s="64"/>
      <c r="K7" s="65"/>
      <c r="L7" s="85"/>
      <c r="M7" s="85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86" t="s">
        <v>92</v>
      </c>
      <c r="M9" s="92"/>
      <c r="N9" s="92"/>
      <c r="O9" s="92"/>
    </row>
    <row r="10" ht="21.95" customHeight="1" spans="1:11">
      <c r="A10" s="14"/>
      <c r="B10" s="15" t="s">
        <v>12</v>
      </c>
      <c r="C10" s="11">
        <v>38</v>
      </c>
      <c r="D10" s="11"/>
      <c r="E10" s="11"/>
      <c r="F10" s="11">
        <v>34</v>
      </c>
      <c r="G10" s="11"/>
      <c r="H10" s="11"/>
      <c r="I10" s="11">
        <v>38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  <c r="J12" s="11">
        <v>60</v>
      </c>
      <c r="K12" s="11">
        <v>60</v>
      </c>
    </row>
    <row r="13" ht="21.95" customHeight="1" spans="1:11">
      <c r="A13" s="16"/>
      <c r="B13" s="17" t="s">
        <v>16</v>
      </c>
      <c r="C13" s="11" t="s">
        <v>17</v>
      </c>
      <c r="D13" s="11"/>
      <c r="E13" s="11"/>
      <c r="F13" s="11" t="s">
        <v>17</v>
      </c>
      <c r="G13" s="11"/>
      <c r="H13" s="11"/>
      <c r="I13" s="11" t="s">
        <v>17</v>
      </c>
      <c r="J13" s="11"/>
      <c r="K13" s="11"/>
    </row>
    <row r="14" ht="28.5" customHeight="1" spans="1:11">
      <c r="A14" s="16"/>
      <c r="B14" s="17"/>
      <c r="C14" s="11" t="s">
        <v>17</v>
      </c>
      <c r="D14" s="11"/>
      <c r="E14" s="11"/>
      <c r="F14" s="11" t="s">
        <v>17</v>
      </c>
      <c r="G14" s="11"/>
      <c r="H14" s="11"/>
      <c r="I14" s="11" t="s">
        <v>17</v>
      </c>
      <c r="J14" s="11"/>
      <c r="K14" s="11"/>
    </row>
    <row r="15" ht="21.95" customHeight="1" spans="1:11">
      <c r="A15" s="18" t="s">
        <v>18</v>
      </c>
      <c r="B15" s="15" t="s">
        <v>19</v>
      </c>
      <c r="C15" s="11">
        <v>420</v>
      </c>
      <c r="D15" s="11">
        <v>380</v>
      </c>
      <c r="E15" s="11">
        <v>350</v>
      </c>
      <c r="F15" s="11">
        <v>350</v>
      </c>
      <c r="G15" s="11">
        <v>320</v>
      </c>
      <c r="H15" s="11">
        <v>290</v>
      </c>
      <c r="I15" s="11">
        <v>270</v>
      </c>
      <c r="J15" s="11">
        <v>550</v>
      </c>
      <c r="K15" s="11">
        <v>500</v>
      </c>
    </row>
    <row r="16" ht="21.95" customHeight="1" spans="1:11">
      <c r="A16" s="18"/>
      <c r="B16" s="19" t="s">
        <v>20</v>
      </c>
      <c r="C16" s="20" t="s">
        <v>21</v>
      </c>
      <c r="D16" s="20"/>
      <c r="E16" s="20"/>
      <c r="F16" s="20" t="s">
        <v>21</v>
      </c>
      <c r="G16" s="20"/>
      <c r="H16" s="20"/>
      <c r="I16" s="20" t="s">
        <v>146</v>
      </c>
      <c r="J16" s="20"/>
      <c r="K16" s="20"/>
    </row>
    <row r="17" ht="21.95" customHeight="1" spans="1:11">
      <c r="A17" s="21" t="s">
        <v>22</v>
      </c>
      <c r="B17" s="22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1"/>
      <c r="B18" s="22" t="s">
        <v>15</v>
      </c>
      <c r="C18" s="11">
        <v>60</v>
      </c>
      <c r="D18" s="11">
        <v>60</v>
      </c>
      <c r="E18" s="11">
        <v>60</v>
      </c>
      <c r="F18" s="11">
        <v>60</v>
      </c>
      <c r="G18" s="11">
        <v>60</v>
      </c>
      <c r="H18" s="11">
        <v>60</v>
      </c>
      <c r="I18" s="11">
        <v>60</v>
      </c>
      <c r="J18" s="11">
        <v>60</v>
      </c>
      <c r="K18" s="11">
        <v>60</v>
      </c>
    </row>
    <row r="19" ht="21.95" customHeight="1" spans="1:11">
      <c r="A19" s="21"/>
      <c r="B19" s="22" t="s">
        <v>16</v>
      </c>
      <c r="C19" s="11" t="s">
        <v>17</v>
      </c>
      <c r="D19" s="11"/>
      <c r="E19" s="11"/>
      <c r="F19" s="11" t="s">
        <v>17</v>
      </c>
      <c r="G19" s="11"/>
      <c r="H19" s="11"/>
      <c r="I19" s="11" t="s">
        <v>17</v>
      </c>
      <c r="J19" s="11"/>
      <c r="K19" s="11"/>
    </row>
    <row r="20" ht="28.5" customHeight="1" spans="1:11">
      <c r="A20" s="21"/>
      <c r="B20" s="22"/>
      <c r="C20" s="11" t="s">
        <v>17</v>
      </c>
      <c r="D20" s="11"/>
      <c r="E20" s="11"/>
      <c r="F20" s="11" t="s">
        <v>17</v>
      </c>
      <c r="G20" s="11"/>
      <c r="H20" s="11"/>
      <c r="I20" s="11" t="s">
        <v>17</v>
      </c>
      <c r="J20" s="11"/>
      <c r="K20" s="11"/>
    </row>
    <row r="21" ht="21.95" customHeight="1" spans="1:11">
      <c r="A21" s="14" t="s">
        <v>23</v>
      </c>
      <c r="B21" s="15" t="s">
        <v>24</v>
      </c>
      <c r="C21" s="11">
        <v>450</v>
      </c>
      <c r="D21" s="11">
        <v>400</v>
      </c>
      <c r="E21" s="11">
        <v>360</v>
      </c>
      <c r="F21" s="11">
        <v>360</v>
      </c>
      <c r="G21" s="11">
        <v>310</v>
      </c>
      <c r="H21" s="11">
        <v>530</v>
      </c>
      <c r="I21" s="11">
        <v>530</v>
      </c>
      <c r="J21" s="11">
        <v>490</v>
      </c>
      <c r="K21" s="11">
        <v>450</v>
      </c>
    </row>
    <row r="22" ht="32.25" customHeight="1" spans="1:11">
      <c r="A22" s="14"/>
      <c r="B22" s="19" t="s">
        <v>25</v>
      </c>
      <c r="C22" s="20" t="s">
        <v>26</v>
      </c>
      <c r="D22" s="20"/>
      <c r="E22" s="20"/>
      <c r="F22" s="99" t="s">
        <v>147</v>
      </c>
      <c r="G22" s="100"/>
      <c r="H22" s="101"/>
      <c r="I22" s="20" t="s">
        <v>26</v>
      </c>
      <c r="J22" s="20"/>
      <c r="K22" s="20"/>
    </row>
    <row r="23" ht="21.95" customHeight="1" spans="1:11">
      <c r="A23" s="23" t="s">
        <v>27</v>
      </c>
      <c r="B23" s="24" t="s">
        <v>28</v>
      </c>
      <c r="C23" s="11">
        <v>750</v>
      </c>
      <c r="D23" s="11"/>
      <c r="E23" s="11"/>
      <c r="F23" s="11">
        <v>620</v>
      </c>
      <c r="G23" s="11"/>
      <c r="H23" s="11"/>
      <c r="I23" s="11">
        <v>460</v>
      </c>
      <c r="J23" s="11"/>
      <c r="K23" s="11"/>
    </row>
    <row r="24" ht="21.95" customHeight="1" spans="1:11">
      <c r="A24" s="23"/>
      <c r="B24" s="24" t="s">
        <v>29</v>
      </c>
      <c r="C24" s="11">
        <v>1220</v>
      </c>
      <c r="D24" s="11"/>
      <c r="E24" s="11"/>
      <c r="F24" s="11">
        <v>1130</v>
      </c>
      <c r="G24" s="11"/>
      <c r="H24" s="11"/>
      <c r="I24" s="11">
        <v>980</v>
      </c>
      <c r="J24" s="11"/>
      <c r="K24" s="11"/>
    </row>
    <row r="25" ht="21.95" customHeight="1" spans="1:11">
      <c r="A25" s="18" t="s">
        <v>30</v>
      </c>
      <c r="B25" s="15" t="s">
        <v>31</v>
      </c>
      <c r="C25" s="11">
        <v>24</v>
      </c>
      <c r="D25" s="11"/>
      <c r="E25" s="11"/>
      <c r="F25" s="11">
        <v>24</v>
      </c>
      <c r="G25" s="11"/>
      <c r="H25" s="11"/>
      <c r="I25" s="11">
        <v>23</v>
      </c>
      <c r="J25" s="11"/>
      <c r="K25" s="11"/>
    </row>
    <row r="26" ht="21.95" customHeight="1" spans="1:11">
      <c r="A26" s="18"/>
      <c r="B26" s="15" t="s">
        <v>32</v>
      </c>
      <c r="C26" s="11">
        <v>420</v>
      </c>
      <c r="D26" s="11"/>
      <c r="E26" s="11"/>
      <c r="F26" s="11">
        <v>420</v>
      </c>
      <c r="G26" s="11"/>
      <c r="H26" s="11"/>
      <c r="I26" s="11">
        <v>420</v>
      </c>
      <c r="J26" s="11"/>
      <c r="K26" s="11"/>
    </row>
    <row r="27" ht="21.95" customHeight="1" spans="1:11">
      <c r="A27" s="18"/>
      <c r="B27" s="15" t="s">
        <v>33</v>
      </c>
      <c r="C27" s="11">
        <v>20</v>
      </c>
      <c r="D27" s="11"/>
      <c r="E27" s="11"/>
      <c r="F27" s="11">
        <v>20</v>
      </c>
      <c r="G27" s="11"/>
      <c r="H27" s="11"/>
      <c r="I27" s="11">
        <v>20</v>
      </c>
      <c r="J27" s="11"/>
      <c r="K27" s="11"/>
    </row>
    <row r="28" ht="76.5" customHeight="1" spans="1:11">
      <c r="A28" s="25" t="s">
        <v>34</v>
      </c>
      <c r="B28" s="26"/>
      <c r="C28" s="27" t="s">
        <v>148</v>
      </c>
      <c r="D28" s="28"/>
      <c r="E28" s="66"/>
      <c r="F28" s="27" t="s">
        <v>149</v>
      </c>
      <c r="G28" s="28"/>
      <c r="H28" s="66"/>
      <c r="I28" s="27" t="s">
        <v>150</v>
      </c>
      <c r="J28" s="28"/>
      <c r="K28" s="66"/>
    </row>
    <row r="29" ht="24" customHeight="1" spans="1:11">
      <c r="A29" s="29"/>
      <c r="B29" s="30"/>
      <c r="C29" s="31"/>
      <c r="D29" s="32"/>
      <c r="E29" s="67"/>
      <c r="F29" s="31"/>
      <c r="G29" s="32"/>
      <c r="H29" s="67"/>
      <c r="I29" s="31"/>
      <c r="J29" s="32"/>
      <c r="K29" s="67"/>
    </row>
    <row r="30" spans="1:11">
      <c r="A30" s="33"/>
      <c r="B30" s="34"/>
      <c r="C30" s="35"/>
      <c r="D30" s="36"/>
      <c r="E30" s="68"/>
      <c r="F30" s="35"/>
      <c r="G30" s="36"/>
      <c r="H30" s="68"/>
      <c r="I30" s="35"/>
      <c r="J30" s="36"/>
      <c r="K30" s="68"/>
    </row>
    <row r="31" ht="14.25" spans="1:11">
      <c r="A31" s="37" t="s">
        <v>35</v>
      </c>
      <c r="B31" s="38"/>
      <c r="C31" s="39" t="s">
        <v>151</v>
      </c>
      <c r="D31" s="40"/>
      <c r="E31" s="69"/>
      <c r="F31" s="39" t="s">
        <v>152</v>
      </c>
      <c r="G31" s="40"/>
      <c r="H31" s="69"/>
      <c r="I31" s="39" t="s">
        <v>153</v>
      </c>
      <c r="J31" s="40"/>
      <c r="K31" s="69"/>
    </row>
    <row r="32" ht="18.75" spans="2:9">
      <c r="B32" s="41" t="s">
        <v>37</v>
      </c>
      <c r="C32" s="41"/>
      <c r="D32" s="41"/>
      <c r="E32" s="41"/>
      <c r="F32" s="41"/>
      <c r="G32" s="41"/>
      <c r="H32" s="41"/>
      <c r="I32" s="41"/>
    </row>
    <row r="33" ht="14.25" spans="1:10">
      <c r="A33" s="18"/>
      <c r="B33" s="42" t="s">
        <v>0</v>
      </c>
      <c r="C33" s="43" t="s">
        <v>38</v>
      </c>
      <c r="D33" s="43" t="s">
        <v>39</v>
      </c>
      <c r="E33" s="70" t="s">
        <v>40</v>
      </c>
      <c r="F33" s="71"/>
      <c r="G33" s="72" t="s">
        <v>41</v>
      </c>
      <c r="H33" s="73"/>
      <c r="I33" s="87" t="s">
        <v>42</v>
      </c>
      <c r="J33" s="88"/>
    </row>
    <row r="34" ht="15.75" spans="1:10">
      <c r="A34" s="44"/>
      <c r="B34" s="42" t="s">
        <v>43</v>
      </c>
      <c r="C34" s="45" t="s">
        <v>44</v>
      </c>
      <c r="D34" s="45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9">
        <v>0</v>
      </c>
    </row>
    <row r="35" ht="15.75" spans="1:10">
      <c r="A35" s="44"/>
      <c r="B35" s="42"/>
      <c r="C35" s="46" t="s">
        <v>46</v>
      </c>
      <c r="D35" s="46" t="s">
        <v>47</v>
      </c>
      <c r="E35" s="11">
        <v>9.35</v>
      </c>
      <c r="F35" s="11">
        <v>9.37</v>
      </c>
      <c r="G35" s="11">
        <v>9.5</v>
      </c>
      <c r="H35" s="11">
        <v>9.47</v>
      </c>
      <c r="I35" s="11">
        <v>9.48</v>
      </c>
      <c r="J35" s="89">
        <v>9.47</v>
      </c>
    </row>
    <row r="36" ht="15.75" spans="1:10">
      <c r="A36" s="44"/>
      <c r="B36" s="42"/>
      <c r="C36" s="45" t="s">
        <v>48</v>
      </c>
      <c r="D36" s="45" t="s">
        <v>49</v>
      </c>
      <c r="E36" s="11">
        <v>8.71</v>
      </c>
      <c r="F36" s="11">
        <v>9.07</v>
      </c>
      <c r="G36" s="11">
        <v>8.86</v>
      </c>
      <c r="H36" s="11">
        <v>9.02</v>
      </c>
      <c r="I36" s="11">
        <v>12.5</v>
      </c>
      <c r="J36" s="89">
        <v>12.2</v>
      </c>
    </row>
    <row r="37" ht="18.75" spans="1:10">
      <c r="A37" s="44"/>
      <c r="B37" s="42"/>
      <c r="C37" s="46" t="s">
        <v>50</v>
      </c>
      <c r="D37" s="45" t="s">
        <v>51</v>
      </c>
      <c r="E37" s="11">
        <v>6.9</v>
      </c>
      <c r="F37" s="11">
        <v>7</v>
      </c>
      <c r="G37" s="74">
        <v>6.8</v>
      </c>
      <c r="H37" s="11">
        <v>7.1</v>
      </c>
      <c r="I37" s="11">
        <v>15.5</v>
      </c>
      <c r="J37" s="89">
        <v>10.4</v>
      </c>
    </row>
    <row r="38" ht="14.25" spans="1:10">
      <c r="A38" s="44"/>
      <c r="B38" s="42"/>
      <c r="C38" s="47" t="s">
        <v>52</v>
      </c>
      <c r="D38" s="45" t="s">
        <v>53</v>
      </c>
      <c r="E38" s="74">
        <v>2.07</v>
      </c>
      <c r="F38" s="74">
        <v>1.38</v>
      </c>
      <c r="G38" s="74">
        <v>2.5</v>
      </c>
      <c r="H38" s="74">
        <v>1.52</v>
      </c>
      <c r="I38" s="11">
        <v>7.9</v>
      </c>
      <c r="J38" s="89">
        <v>5.8</v>
      </c>
    </row>
    <row r="39" ht="14.25" spans="1:10">
      <c r="A39" s="44"/>
      <c r="B39" s="42" t="s">
        <v>54</v>
      </c>
      <c r="C39" s="45" t="s">
        <v>44</v>
      </c>
      <c r="D39" s="45" t="s">
        <v>53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89">
        <v>0</v>
      </c>
    </row>
    <row r="40" ht="15.75" spans="1:10">
      <c r="A40" s="44"/>
      <c r="B40" s="42"/>
      <c r="C40" s="46" t="s">
        <v>46</v>
      </c>
      <c r="D40" s="46" t="s">
        <v>55</v>
      </c>
      <c r="E40" s="11">
        <v>9.29</v>
      </c>
      <c r="F40" s="11">
        <v>9.27</v>
      </c>
      <c r="G40" s="11">
        <v>9.44</v>
      </c>
      <c r="H40" s="11">
        <v>9.4</v>
      </c>
      <c r="I40" s="11">
        <v>9.63</v>
      </c>
      <c r="J40" s="89">
        <v>9.52</v>
      </c>
    </row>
    <row r="41" ht="15.75" spans="1:10">
      <c r="A41" s="44"/>
      <c r="B41" s="42"/>
      <c r="C41" s="45" t="s">
        <v>48</v>
      </c>
      <c r="D41" s="45" t="s">
        <v>56</v>
      </c>
      <c r="E41" s="11">
        <v>9.37</v>
      </c>
      <c r="F41" s="11">
        <v>9.45</v>
      </c>
      <c r="G41" s="11">
        <v>9.32</v>
      </c>
      <c r="H41" s="11">
        <v>9.35</v>
      </c>
      <c r="I41" s="11">
        <v>13.5</v>
      </c>
      <c r="J41" s="89">
        <v>11.3</v>
      </c>
    </row>
    <row r="42" ht="15.75" spans="1:10">
      <c r="A42" s="44"/>
      <c r="B42" s="42"/>
      <c r="C42" s="47" t="s">
        <v>57</v>
      </c>
      <c r="D42" s="46" t="s">
        <v>58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89">
        <v>0</v>
      </c>
    </row>
    <row r="43" ht="15.75" spans="1:10">
      <c r="A43" s="44"/>
      <c r="B43" s="42"/>
      <c r="C43" s="47" t="s">
        <v>59</v>
      </c>
      <c r="D43" s="45" t="s">
        <v>60</v>
      </c>
      <c r="E43" s="11">
        <v>30.7</v>
      </c>
      <c r="F43" s="11">
        <v>31.3</v>
      </c>
      <c r="G43" s="11">
        <v>29.3</v>
      </c>
      <c r="H43" s="11">
        <v>32.6</v>
      </c>
      <c r="I43" s="11">
        <v>28.6</v>
      </c>
      <c r="J43" s="89">
        <v>25.7</v>
      </c>
    </row>
    <row r="44" ht="18.75" spans="1:10">
      <c r="A44" s="44"/>
      <c r="B44" s="42"/>
      <c r="C44" s="46" t="s">
        <v>50</v>
      </c>
      <c r="D44" s="45" t="s">
        <v>61</v>
      </c>
      <c r="E44" s="11">
        <v>208</v>
      </c>
      <c r="F44" s="11">
        <v>222</v>
      </c>
      <c r="G44" s="11">
        <v>140</v>
      </c>
      <c r="H44" s="11">
        <v>200</v>
      </c>
      <c r="I44" s="11">
        <v>170</v>
      </c>
      <c r="J44" s="89">
        <v>210</v>
      </c>
    </row>
    <row r="45" ht="15.75" spans="1:10">
      <c r="A45" s="44"/>
      <c r="B45" s="42" t="s">
        <v>62</v>
      </c>
      <c r="C45" s="47" t="s">
        <v>63</v>
      </c>
      <c r="D45" s="45" t="s">
        <v>64</v>
      </c>
      <c r="E45" s="11">
        <v>8.73</v>
      </c>
      <c r="F45" s="11">
        <v>8.96</v>
      </c>
      <c r="G45" s="11">
        <v>8.61</v>
      </c>
      <c r="H45" s="11">
        <v>8.76</v>
      </c>
      <c r="I45" s="11">
        <v>13.3</v>
      </c>
      <c r="J45" s="89">
        <v>12.5</v>
      </c>
    </row>
    <row r="46" ht="18.75" spans="1:10">
      <c r="A46" s="44"/>
      <c r="B46" s="42"/>
      <c r="C46" s="46" t="s">
        <v>50</v>
      </c>
      <c r="D46" s="45" t="s">
        <v>51</v>
      </c>
      <c r="E46" s="11">
        <v>7.3</v>
      </c>
      <c r="F46" s="11">
        <v>7.5</v>
      </c>
      <c r="G46" s="11">
        <v>7.3</v>
      </c>
      <c r="H46" s="11">
        <v>7.1</v>
      </c>
      <c r="I46" s="11">
        <v>8.2</v>
      </c>
      <c r="J46" s="89">
        <v>7.9</v>
      </c>
    </row>
    <row r="47" ht="14.25" spans="1:10">
      <c r="A47" s="44"/>
      <c r="B47" s="42"/>
      <c r="C47" s="47" t="s">
        <v>52</v>
      </c>
      <c r="D47" s="45" t="s">
        <v>65</v>
      </c>
      <c r="E47" s="11">
        <v>1.83</v>
      </c>
      <c r="F47" s="11">
        <v>1.99</v>
      </c>
      <c r="G47" s="11">
        <v>0.86</v>
      </c>
      <c r="H47" s="11">
        <v>0.92</v>
      </c>
      <c r="I47" s="11">
        <v>0.45</v>
      </c>
      <c r="J47" s="89">
        <v>0.53</v>
      </c>
    </row>
    <row r="48" ht="15.75" spans="1:10">
      <c r="A48" s="44"/>
      <c r="B48" s="42" t="s">
        <v>66</v>
      </c>
      <c r="C48" s="47" t="s">
        <v>63</v>
      </c>
      <c r="D48" s="45" t="s">
        <v>64</v>
      </c>
      <c r="E48" s="11">
        <v>8.52</v>
      </c>
      <c r="F48" s="11">
        <v>8.79</v>
      </c>
      <c r="G48" s="11">
        <v>8.92</v>
      </c>
      <c r="H48" s="11">
        <v>8.75</v>
      </c>
      <c r="I48" s="11">
        <v>14.38</v>
      </c>
      <c r="J48" s="89">
        <v>12.8</v>
      </c>
    </row>
    <row r="49" ht="18.75" spans="1:10">
      <c r="A49" s="44"/>
      <c r="B49" s="42"/>
      <c r="C49" s="46" t="s">
        <v>50</v>
      </c>
      <c r="D49" s="45" t="s">
        <v>51</v>
      </c>
      <c r="E49" s="11">
        <v>6.9</v>
      </c>
      <c r="F49" s="11">
        <v>6.7</v>
      </c>
      <c r="G49" s="11">
        <v>6</v>
      </c>
      <c r="H49" s="11">
        <v>6.2</v>
      </c>
      <c r="I49" s="11">
        <v>11</v>
      </c>
      <c r="J49" s="89">
        <v>10.6</v>
      </c>
    </row>
    <row r="50" ht="14.25" spans="1:10">
      <c r="A50" s="44"/>
      <c r="B50" s="42"/>
      <c r="C50" s="47" t="s">
        <v>52</v>
      </c>
      <c r="D50" s="45" t="s">
        <v>65</v>
      </c>
      <c r="E50" s="11">
        <v>2.39</v>
      </c>
      <c r="F50" s="11">
        <v>2.01</v>
      </c>
      <c r="G50" s="11">
        <v>0.43</v>
      </c>
      <c r="H50" s="11">
        <v>0.56</v>
      </c>
      <c r="I50" s="11">
        <v>0.74</v>
      </c>
      <c r="J50" s="89">
        <v>0.82</v>
      </c>
    </row>
    <row r="51" ht="14.25" spans="1:10">
      <c r="A51" s="44"/>
      <c r="B51" s="42" t="s">
        <v>67</v>
      </c>
      <c r="C51" s="45" t="s">
        <v>44</v>
      </c>
      <c r="D51" s="11" t="s">
        <v>68</v>
      </c>
      <c r="E51" s="11"/>
      <c r="F51" s="11"/>
      <c r="G51" s="11"/>
      <c r="H51" s="11"/>
      <c r="I51" s="11"/>
      <c r="J51" s="89"/>
    </row>
    <row r="52" ht="15.75" spans="1:10">
      <c r="A52" s="44"/>
      <c r="B52" s="42"/>
      <c r="C52" s="46" t="s">
        <v>46</v>
      </c>
      <c r="D52" s="45" t="s">
        <v>69</v>
      </c>
      <c r="E52" s="11"/>
      <c r="F52" s="11"/>
      <c r="G52" s="11"/>
      <c r="H52" s="11"/>
      <c r="I52" s="11"/>
      <c r="J52" s="89"/>
    </row>
    <row r="53" ht="15.75" spans="1:10">
      <c r="A53" s="44"/>
      <c r="B53" s="42"/>
      <c r="C53" s="45" t="s">
        <v>48</v>
      </c>
      <c r="D53" s="45" t="s">
        <v>49</v>
      </c>
      <c r="E53" s="11"/>
      <c r="F53" s="11"/>
      <c r="G53" s="11"/>
      <c r="H53" s="11"/>
      <c r="I53" s="11"/>
      <c r="J53" s="89"/>
    </row>
    <row r="54" ht="18.75" spans="1:10">
      <c r="A54" s="44"/>
      <c r="B54" s="42"/>
      <c r="C54" s="46" t="s">
        <v>50</v>
      </c>
      <c r="D54" s="45" t="s">
        <v>51</v>
      </c>
      <c r="E54" s="11"/>
      <c r="F54" s="11"/>
      <c r="G54" s="11"/>
      <c r="H54" s="11"/>
      <c r="I54" s="11"/>
      <c r="J54" s="89"/>
    </row>
    <row r="55" ht="14.25" spans="1:10">
      <c r="A55" s="44"/>
      <c r="B55" s="48"/>
      <c r="C55" s="49" t="s">
        <v>52</v>
      </c>
      <c r="D55" s="45" t="s">
        <v>70</v>
      </c>
      <c r="E55" s="75"/>
      <c r="F55" s="75"/>
      <c r="G55" s="75"/>
      <c r="H55" s="11"/>
      <c r="I55" s="11"/>
      <c r="J55" s="89"/>
    </row>
    <row r="56" ht="14.25" spans="1:10">
      <c r="A56" s="50" t="s">
        <v>71</v>
      </c>
      <c r="B56" s="50" t="s">
        <v>72</v>
      </c>
      <c r="C56" s="51">
        <v>8.05</v>
      </c>
      <c r="D56" s="50" t="s">
        <v>44</v>
      </c>
      <c r="E56" s="51">
        <v>78</v>
      </c>
      <c r="F56" s="50" t="s">
        <v>73</v>
      </c>
      <c r="G56" s="51">
        <v>82</v>
      </c>
      <c r="H56" s="50" t="s">
        <v>74</v>
      </c>
      <c r="I56" s="51">
        <v>0.01</v>
      </c>
      <c r="J56" s="89"/>
    </row>
    <row r="57" ht="14.25" spans="1:13">
      <c r="A57" s="44"/>
      <c r="B57" s="52" t="s">
        <v>40</v>
      </c>
      <c r="C57" s="52"/>
      <c r="D57" s="52"/>
      <c r="E57" s="52"/>
      <c r="F57" s="76" t="s">
        <v>41</v>
      </c>
      <c r="G57" s="76"/>
      <c r="H57" s="76"/>
      <c r="I57" s="76"/>
      <c r="J57" s="90" t="s">
        <v>42</v>
      </c>
      <c r="K57" s="90"/>
      <c r="L57" s="90"/>
      <c r="M57" s="90"/>
    </row>
    <row r="58" ht="18.75" spans="1:13">
      <c r="A58" s="53" t="s">
        <v>38</v>
      </c>
      <c r="B58" s="54" t="s">
        <v>75</v>
      </c>
      <c r="C58" s="54" t="s">
        <v>76</v>
      </c>
      <c r="D58" s="54" t="s">
        <v>75</v>
      </c>
      <c r="E58" s="54" t="s">
        <v>76</v>
      </c>
      <c r="F58" s="77" t="s">
        <v>75</v>
      </c>
      <c r="G58" s="77" t="s">
        <v>76</v>
      </c>
      <c r="H58" s="77" t="s">
        <v>75</v>
      </c>
      <c r="I58" s="77" t="s">
        <v>76</v>
      </c>
      <c r="J58" s="91" t="s">
        <v>75</v>
      </c>
      <c r="K58" s="91" t="s">
        <v>76</v>
      </c>
      <c r="L58" s="91" t="s">
        <v>75</v>
      </c>
      <c r="M58" s="91" t="s">
        <v>76</v>
      </c>
    </row>
    <row r="59" ht="18.75" spans="1:13">
      <c r="A59" s="55" t="s">
        <v>77</v>
      </c>
      <c r="B59" s="56">
        <v>30.8</v>
      </c>
      <c r="C59" s="56"/>
      <c r="D59" s="57">
        <v>30.9</v>
      </c>
      <c r="E59" s="56"/>
      <c r="F59" s="56">
        <v>92.6</v>
      </c>
      <c r="G59" s="78"/>
      <c r="H59" s="56"/>
      <c r="I59" s="56"/>
      <c r="J59" s="89"/>
      <c r="K59" s="89"/>
      <c r="L59" s="89"/>
      <c r="M59" s="89"/>
    </row>
    <row r="60" ht="18.75" spans="1:13">
      <c r="A60" s="55" t="s">
        <v>78</v>
      </c>
      <c r="B60" s="56"/>
      <c r="C60" s="56"/>
      <c r="D60" s="57"/>
      <c r="E60" s="56"/>
      <c r="F60" s="56"/>
      <c r="G60" s="78"/>
      <c r="H60" s="56">
        <v>96.9</v>
      </c>
      <c r="I60" s="56"/>
      <c r="J60" s="89">
        <v>13.3</v>
      </c>
      <c r="K60" s="89"/>
      <c r="L60" s="89">
        <v>14.5</v>
      </c>
      <c r="M60" s="89"/>
    </row>
    <row r="61" ht="18.75" spans="1:13">
      <c r="A61" s="55" t="s">
        <v>79</v>
      </c>
      <c r="B61" s="56">
        <v>37.3</v>
      </c>
      <c r="C61" s="56"/>
      <c r="D61" s="57">
        <v>35.8</v>
      </c>
      <c r="E61" s="56"/>
      <c r="F61" s="56">
        <v>89.5</v>
      </c>
      <c r="G61" s="78"/>
      <c r="H61" s="56">
        <v>35</v>
      </c>
      <c r="I61" s="56"/>
      <c r="J61" s="89">
        <v>38.3</v>
      </c>
      <c r="K61" s="89"/>
      <c r="L61" s="89">
        <v>40.7</v>
      </c>
      <c r="M61" s="89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3"/>
    </row>
    <row r="63" ht="18.75" spans="1:13">
      <c r="A63" s="60" t="s">
        <v>80</v>
      </c>
      <c r="B63" s="56"/>
      <c r="C63" s="56">
        <v>9.6</v>
      </c>
      <c r="D63" s="57"/>
      <c r="E63" s="56">
        <v>9.6</v>
      </c>
      <c r="F63" s="56"/>
      <c r="G63" s="78">
        <v>13.1</v>
      </c>
      <c r="H63" s="56"/>
      <c r="I63" s="56">
        <v>13.7</v>
      </c>
      <c r="J63" s="89"/>
      <c r="K63" s="89"/>
      <c r="M63" s="89"/>
    </row>
    <row r="64" ht="18.75" spans="1:13">
      <c r="A64" s="60" t="s">
        <v>81</v>
      </c>
      <c r="B64" s="56"/>
      <c r="C64" s="56">
        <v>30.6</v>
      </c>
      <c r="D64" s="57"/>
      <c r="E64" s="56"/>
      <c r="F64" s="56"/>
      <c r="G64" s="79"/>
      <c r="H64" s="56"/>
      <c r="I64" s="56">
        <v>18.3</v>
      </c>
      <c r="J64" s="89"/>
      <c r="K64" s="89">
        <v>9.8</v>
      </c>
      <c r="L64" s="89"/>
      <c r="M64" s="89">
        <v>9.9</v>
      </c>
    </row>
    <row r="65" ht="18.75" spans="1:13">
      <c r="A65" s="60" t="s">
        <v>82</v>
      </c>
      <c r="B65" s="56"/>
      <c r="C65" s="56"/>
      <c r="D65" s="57"/>
      <c r="E65" s="56">
        <v>67.6</v>
      </c>
      <c r="F65" s="56"/>
      <c r="G65" s="78">
        <v>89.6</v>
      </c>
      <c r="H65" s="56"/>
      <c r="I65" s="56"/>
      <c r="J65" s="89"/>
      <c r="K65" s="89"/>
      <c r="M65" s="89">
        <v>36.7</v>
      </c>
    </row>
    <row r="66" ht="18.75" spans="1:13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8"/>
    </row>
    <row r="67" ht="18.75" spans="1:13">
      <c r="A67" s="96" t="s">
        <v>83</v>
      </c>
      <c r="B67" s="56">
        <v>2.71</v>
      </c>
      <c r="C67" s="56">
        <v>9</v>
      </c>
      <c r="D67" s="57">
        <v>1.73</v>
      </c>
      <c r="E67" s="56">
        <v>9.3</v>
      </c>
      <c r="F67" s="56">
        <v>1.86</v>
      </c>
      <c r="G67" s="78">
        <v>9.6</v>
      </c>
      <c r="H67" s="56">
        <v>1.71</v>
      </c>
      <c r="I67" s="56">
        <v>9.8</v>
      </c>
      <c r="J67" s="89">
        <v>3.8</v>
      </c>
      <c r="K67" s="89">
        <v>14.2</v>
      </c>
      <c r="L67" s="89">
        <v>4.2</v>
      </c>
      <c r="M67" s="89">
        <v>10.3</v>
      </c>
    </row>
    <row r="68" ht="18.75" spans="1:13">
      <c r="A68" s="96" t="s">
        <v>84</v>
      </c>
      <c r="B68" s="97">
        <v>2.36</v>
      </c>
      <c r="C68" s="56">
        <v>10.3</v>
      </c>
      <c r="D68" s="57">
        <v>2.03</v>
      </c>
      <c r="E68" s="56">
        <v>10.5</v>
      </c>
      <c r="F68" s="56">
        <v>2.15</v>
      </c>
      <c r="G68" s="78">
        <v>10.2</v>
      </c>
      <c r="H68" s="56">
        <v>2.19</v>
      </c>
      <c r="I68" s="56">
        <v>10.3</v>
      </c>
      <c r="J68" s="89">
        <v>3.4</v>
      </c>
      <c r="K68" s="89">
        <v>10.7</v>
      </c>
      <c r="L68" s="89">
        <v>3.1</v>
      </c>
      <c r="M68" s="89">
        <v>10.8</v>
      </c>
    </row>
    <row r="69" ht="18.75" spans="1:13">
      <c r="A69" s="96" t="s">
        <v>85</v>
      </c>
      <c r="B69" s="97"/>
      <c r="C69" s="56"/>
      <c r="D69" s="57">
        <v>1.96</v>
      </c>
      <c r="E69" s="56">
        <v>9</v>
      </c>
      <c r="F69" s="56">
        <v>2.01</v>
      </c>
      <c r="G69" s="78">
        <v>9.2</v>
      </c>
      <c r="H69" s="56"/>
      <c r="I69" s="56"/>
      <c r="J69" s="89"/>
      <c r="K69" s="89"/>
      <c r="L69" s="89">
        <v>2.5</v>
      </c>
      <c r="M69" s="89">
        <v>7.6</v>
      </c>
    </row>
    <row r="70" ht="18.75" spans="1:13">
      <c r="A70" s="96" t="s">
        <v>86</v>
      </c>
      <c r="B70" s="56"/>
      <c r="C70" s="56"/>
      <c r="D70" s="57"/>
      <c r="E70" s="56"/>
      <c r="F70" s="56"/>
      <c r="G70" s="78"/>
      <c r="H70" s="56"/>
      <c r="I70" s="56"/>
      <c r="J70" s="89"/>
      <c r="K70" s="89"/>
      <c r="L70" s="89"/>
      <c r="M70" s="8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22日</vt:lpstr>
      <vt:lpstr>20日</vt:lpstr>
      <vt:lpstr>21日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ezhonghu</cp:lastModifiedBy>
  <dcterms:created xsi:type="dcterms:W3CDTF">2006-09-14T11:21:00Z</dcterms:created>
  <dcterms:modified xsi:type="dcterms:W3CDTF">2022-12-07T12:15:13Z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4ED8CCB9685D4D63B749FC59F960824D</vt:lpwstr>
  </property>
  <property fmtid="{D5CDD505-2E9C-101B-9397-08002B2CF9AE}" pid="3" name="KSOProductBuildVer">
    <vt:lpwstr>2052-11.1.0.11664</vt:lpwstr>
  </property>
</Properties>
</file>