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735" windowHeight="12870" firstSheet="17" activeTab="28"/>
  </bookViews>
  <sheets>
    <sheet name="样板表" sheetId="4" r:id="rId1"/>
    <sheet name="1日" sheetId="5" r:id="rId2"/>
    <sheet name="2日" sheetId="6" r:id="rId3"/>
    <sheet name="3日" sheetId="7" r:id="rId4"/>
    <sheet name="4日" sheetId="8" r:id="rId5"/>
    <sheet name="5日" sheetId="9" r:id="rId6"/>
    <sheet name="6日" sheetId="10" r:id="rId7"/>
    <sheet name="7日" sheetId="11" r:id="rId8"/>
    <sheet name="8日" sheetId="12" r:id="rId9"/>
    <sheet name="9日" sheetId="13" r:id="rId10"/>
    <sheet name="10日" sheetId="14" r:id="rId11"/>
    <sheet name="11日" sheetId="15" r:id="rId12"/>
    <sheet name="12日" sheetId="16" r:id="rId13"/>
    <sheet name="13日" sheetId="17" r:id="rId14"/>
    <sheet name="14日" sheetId="18" r:id="rId15"/>
    <sheet name="15日" sheetId="19" r:id="rId16"/>
    <sheet name="16日" sheetId="20" r:id="rId17"/>
    <sheet name="17日" sheetId="21" r:id="rId18"/>
    <sheet name="18日" sheetId="22" r:id="rId19"/>
    <sheet name="19日" sheetId="23" r:id="rId20"/>
    <sheet name="20日" sheetId="24" r:id="rId21"/>
    <sheet name="21日" sheetId="25" r:id="rId22"/>
    <sheet name="22日" sheetId="26" r:id="rId23"/>
    <sheet name="23日" sheetId="27" r:id="rId24"/>
    <sheet name="24日" sheetId="28" r:id="rId25"/>
    <sheet name="25日" sheetId="29" r:id="rId26"/>
    <sheet name="26日" sheetId="30" r:id="rId27"/>
    <sheet name="27日" sheetId="31" r:id="rId28"/>
    <sheet name="28日" sheetId="32" r:id="rId29"/>
    <sheet name="29日" sheetId="33" r:id="rId30"/>
    <sheet name="30日" sheetId="34" r:id="rId31"/>
    <sheet name="31日" sheetId="35" r:id="rId32"/>
  </sheets>
  <calcPr calcId="144525"/>
</workbook>
</file>

<file path=xl/sharedStrings.xml><?xml version="1.0" encoding="utf-8"?>
<sst xmlns="http://schemas.openxmlformats.org/spreadsheetml/2006/main" count="6393" uniqueCount="210">
  <si>
    <t>项目</t>
  </si>
  <si>
    <t>(  )夜</t>
  </si>
  <si>
    <t>(  )白</t>
  </si>
  <si>
    <t>(  )中</t>
  </si>
  <si>
    <t>除盐水流量累计</t>
  </si>
  <si>
    <t>自用（累计）</t>
  </si>
  <si>
    <t>外送（累计）</t>
  </si>
  <si>
    <t>自用（当班）</t>
  </si>
  <si>
    <t>外送（当班）</t>
  </si>
  <si>
    <t>A区水（使用流量t/h）</t>
  </si>
  <si>
    <t>炉数</t>
  </si>
  <si>
    <t>出焦/炉</t>
  </si>
  <si>
    <t>干熄/炉</t>
  </si>
  <si>
    <t>加氨泵</t>
  </si>
  <si>
    <t>泵号</t>
  </si>
  <si>
    <t>行程（%）</t>
  </si>
  <si>
    <t>行程改变</t>
  </si>
  <si>
    <t xml:space="preserve">  点  分行程由   %变为   %</t>
  </si>
  <si>
    <t>氨水槽</t>
  </si>
  <si>
    <t>液位（mm）</t>
  </si>
  <si>
    <t>溶液配制时间和过程</t>
  </si>
  <si>
    <t xml:space="preserve">     点  分，向槽加氨水   升，补入除盐水至    mm液位</t>
  </si>
  <si>
    <t>加磷泵</t>
  </si>
  <si>
    <t>磷酸盐槽</t>
  </si>
  <si>
    <t>液位（mm)</t>
  </si>
  <si>
    <t>溶液配制
时间和过程</t>
  </si>
  <si>
    <t xml:space="preserve">  点  分，向槽加磷酸盐    kg，氢氧化钠  kg，补入除盐水至   mm液位</t>
  </si>
  <si>
    <t>液位</t>
  </si>
  <si>
    <t>高位酸槽(mm)</t>
  </si>
  <si>
    <t>高位碱槽(mm)</t>
  </si>
  <si>
    <t>库存</t>
  </si>
  <si>
    <t>氨水(桶)</t>
  </si>
  <si>
    <t>NaOH(瓶)</t>
  </si>
  <si>
    <t>磷酸钠(包)</t>
  </si>
  <si>
    <t>除盐水站生产记录</t>
  </si>
  <si>
    <t>操作者签名：</t>
  </si>
  <si>
    <t>中控：           化验：</t>
  </si>
  <si>
    <t>水质数据分析</t>
  </si>
  <si>
    <t>名称</t>
  </si>
  <si>
    <t>标准</t>
  </si>
  <si>
    <t>夜班</t>
  </si>
  <si>
    <t>白班</t>
  </si>
  <si>
    <t>中班</t>
  </si>
  <si>
    <t>锅炉给水</t>
  </si>
  <si>
    <t>硬度</t>
  </si>
  <si>
    <r>
      <rPr>
        <sz val="12"/>
        <rFont val="宋体"/>
        <charset val="134"/>
      </rPr>
      <t>≤</t>
    </r>
    <r>
      <rPr>
        <sz val="12"/>
        <rFont val="Times New Roman"/>
        <charset val="134"/>
      </rPr>
      <t>2.0</t>
    </r>
  </si>
  <si>
    <r>
      <rPr>
        <sz val="12"/>
        <rFont val="Times New Roman"/>
        <charset val="134"/>
      </rPr>
      <t>PH</t>
    </r>
    <r>
      <rPr>
        <sz val="12"/>
        <rFont val="宋体"/>
        <charset val="134"/>
      </rPr>
      <t>值</t>
    </r>
  </si>
  <si>
    <r>
      <rPr>
        <sz val="12"/>
        <rFont val="Times New Roman"/>
        <charset val="134"/>
      </rPr>
      <t>9.0</t>
    </r>
    <r>
      <rPr>
        <sz val="12"/>
        <rFont val="宋体"/>
        <charset val="134"/>
      </rPr>
      <t>～</t>
    </r>
    <r>
      <rPr>
        <sz val="12"/>
        <rFont val="Times New Roman"/>
        <charset val="134"/>
      </rPr>
      <t>9.5</t>
    </r>
  </si>
  <si>
    <t>电导率</t>
  </si>
  <si>
    <r>
      <rPr>
        <sz val="12"/>
        <rFont val="宋体"/>
        <charset val="134"/>
      </rPr>
      <t>≤</t>
    </r>
    <r>
      <rPr>
        <sz val="12"/>
        <rFont val="Times New Roman"/>
        <charset val="134"/>
      </rPr>
      <t>0.2</t>
    </r>
  </si>
  <si>
    <r>
      <rPr>
        <sz val="12"/>
        <rFont val="Times New Roman"/>
        <charset val="134"/>
      </rPr>
      <t>SiO</t>
    </r>
    <r>
      <rPr>
        <vertAlign val="subscript"/>
        <sz val="12"/>
        <rFont val="Times New Roman"/>
        <charset val="134"/>
      </rPr>
      <t>2</t>
    </r>
    <r>
      <rPr>
        <sz val="12"/>
        <rFont val="宋体"/>
        <charset val="134"/>
      </rPr>
      <t>，</t>
    </r>
    <r>
      <rPr>
        <sz val="12"/>
        <rFont val="Times New Roman"/>
        <charset val="134"/>
      </rPr>
      <t>μg/L</t>
    </r>
  </si>
  <si>
    <r>
      <rPr>
        <sz val="12"/>
        <rFont val="宋体"/>
        <charset val="134"/>
      </rPr>
      <t>≤</t>
    </r>
    <r>
      <rPr>
        <sz val="12"/>
        <rFont val="Times New Roman"/>
        <charset val="134"/>
      </rPr>
      <t>20</t>
    </r>
  </si>
  <si>
    <r>
      <rPr>
        <sz val="12"/>
        <rFont val="宋体"/>
        <charset val="134"/>
      </rPr>
      <t>Na</t>
    </r>
    <r>
      <rPr>
        <vertAlign val="superscript"/>
        <sz val="12"/>
        <rFont val="宋体"/>
        <charset val="134"/>
      </rPr>
      <t>+</t>
    </r>
    <r>
      <rPr>
        <sz val="12"/>
        <rFont val="宋体"/>
        <charset val="134"/>
      </rPr>
      <t>，μg/L</t>
    </r>
  </si>
  <si>
    <t>参考</t>
  </si>
  <si>
    <t>炉水</t>
  </si>
  <si>
    <r>
      <rPr>
        <sz val="12"/>
        <rFont val="Times New Roman"/>
        <charset val="134"/>
      </rPr>
      <t>9.0</t>
    </r>
    <r>
      <rPr>
        <sz val="12"/>
        <rFont val="宋体"/>
        <charset val="134"/>
      </rPr>
      <t>～</t>
    </r>
    <r>
      <rPr>
        <sz val="12"/>
        <rFont val="Times New Roman"/>
        <charset val="134"/>
      </rPr>
      <t>10.5</t>
    </r>
  </si>
  <si>
    <r>
      <rPr>
        <sz val="12"/>
        <rFont val="宋体"/>
        <charset val="134"/>
      </rPr>
      <t>≤</t>
    </r>
    <r>
      <rPr>
        <sz val="12"/>
        <rFont val="Times New Roman"/>
        <charset val="134"/>
      </rPr>
      <t>150</t>
    </r>
  </si>
  <si>
    <r>
      <rPr>
        <sz val="12"/>
        <rFont val="宋体"/>
        <charset val="134"/>
      </rPr>
      <t>磷酸盐，</t>
    </r>
    <r>
      <rPr>
        <sz val="12"/>
        <rFont val="Times New Roman"/>
        <charset val="134"/>
      </rPr>
      <t>mg/L</t>
    </r>
  </si>
  <si>
    <r>
      <rPr>
        <sz val="12"/>
        <rFont val="Times New Roman"/>
        <charset val="134"/>
      </rPr>
      <t>2.0</t>
    </r>
    <r>
      <rPr>
        <sz val="12"/>
        <rFont val="宋体"/>
        <charset val="134"/>
      </rPr>
      <t>～</t>
    </r>
    <r>
      <rPr>
        <sz val="12"/>
        <rFont val="Times New Roman"/>
        <charset val="134"/>
      </rPr>
      <t>10</t>
    </r>
  </si>
  <si>
    <r>
      <rPr>
        <sz val="12"/>
        <rFont val="宋体"/>
        <charset val="134"/>
      </rPr>
      <t>Na</t>
    </r>
    <r>
      <rPr>
        <vertAlign val="superscript"/>
        <sz val="12"/>
        <rFont val="宋体"/>
        <charset val="134"/>
      </rPr>
      <t>+</t>
    </r>
    <r>
      <rPr>
        <sz val="12"/>
        <rFont val="宋体"/>
        <charset val="134"/>
      </rPr>
      <t>，mg/L</t>
    </r>
  </si>
  <si>
    <r>
      <rPr>
        <sz val="12"/>
        <rFont val="宋体"/>
        <charset val="134"/>
      </rPr>
      <t>≥</t>
    </r>
    <r>
      <rPr>
        <sz val="12"/>
        <rFont val="Times New Roman"/>
        <charset val="134"/>
      </rPr>
      <t>1.0</t>
    </r>
  </si>
  <si>
    <t>≤2000</t>
  </si>
  <si>
    <t>饱和蒸汽</t>
  </si>
  <si>
    <t>电导率，μs/cm</t>
  </si>
  <si>
    <r>
      <rPr>
        <sz val="12"/>
        <rFont val="宋体"/>
        <charset val="134"/>
      </rPr>
      <t>≤</t>
    </r>
    <r>
      <rPr>
        <sz val="12"/>
        <rFont val="Times New Roman"/>
        <charset val="134"/>
      </rPr>
      <t>0.3</t>
    </r>
  </si>
  <si>
    <t>≤10</t>
  </si>
  <si>
    <t>过热蒸汽</t>
  </si>
  <si>
    <t>回水</t>
  </si>
  <si>
    <t>≤1.0</t>
  </si>
  <si>
    <t>参考（8.0-9.6）</t>
  </si>
  <si>
    <t>参考≤10</t>
  </si>
  <si>
    <t>原水</t>
  </si>
  <si>
    <t>PH值</t>
  </si>
  <si>
    <t>总碱度</t>
  </si>
  <si>
    <t>浊度</t>
  </si>
  <si>
    <t>Na+</t>
  </si>
  <si>
    <t>SiO2</t>
  </si>
  <si>
    <t>1#阳床</t>
  </si>
  <si>
    <t>2#阳床</t>
  </si>
  <si>
    <t>3#阳床</t>
  </si>
  <si>
    <t>1#阴床</t>
  </si>
  <si>
    <t>2#阴床</t>
  </si>
  <si>
    <t>3#阴床</t>
  </si>
  <si>
    <t>1#混床</t>
  </si>
  <si>
    <t>2#混床</t>
  </si>
  <si>
    <t>3#混床</t>
  </si>
  <si>
    <t>4#混床</t>
  </si>
  <si>
    <t>( 乙 )夜</t>
  </si>
  <si>
    <t>( 丙 )白</t>
  </si>
  <si>
    <t>( 丁 )中</t>
  </si>
  <si>
    <t>除盐水当日自用累计</t>
  </si>
  <si>
    <t>除盐水当日外送累计</t>
  </si>
  <si>
    <t>注：红色字体有公式，不要修改删除！</t>
  </si>
  <si>
    <t>/</t>
  </si>
  <si>
    <r>
      <rPr>
        <sz val="12"/>
        <color theme="1"/>
        <rFont val="宋体"/>
        <charset val="134"/>
        <scheme val="minor"/>
      </rPr>
      <t>0:2</t>
    </r>
    <r>
      <rPr>
        <sz val="12"/>
        <color theme="1"/>
        <rFont val="宋体"/>
        <charset val="134"/>
        <scheme val="minor"/>
      </rPr>
      <t>0分中和排水（PH 1# 6.8 ， PH  2# 7.1）          2:27再生</t>
    </r>
    <r>
      <rPr>
        <sz val="12"/>
        <color theme="1"/>
        <rFont val="宋体"/>
        <charset val="134"/>
        <scheme val="minor"/>
      </rPr>
      <t>3</t>
    </r>
    <r>
      <rPr>
        <sz val="12"/>
        <color theme="1"/>
        <rFont val="宋体"/>
        <charset val="134"/>
        <scheme val="minor"/>
      </rPr>
      <t>#阳床，进酸浓度：</t>
    </r>
    <r>
      <rPr>
        <sz val="12"/>
        <color theme="1"/>
        <rFont val="宋体"/>
        <charset val="134"/>
        <scheme val="minor"/>
      </rPr>
      <t>2.9</t>
    </r>
    <r>
      <rPr>
        <sz val="12"/>
        <color theme="1"/>
        <rFont val="宋体"/>
        <charset val="134"/>
        <scheme val="minor"/>
      </rPr>
      <t>%，2.9%。</t>
    </r>
  </si>
  <si>
    <r>
      <rPr>
        <sz val="12"/>
        <color theme="1"/>
        <rFont val="宋体"/>
        <charset val="134"/>
        <scheme val="minor"/>
      </rPr>
      <t>1</t>
    </r>
    <r>
      <rPr>
        <sz val="12"/>
        <color theme="1"/>
        <rFont val="宋体"/>
        <charset val="134"/>
        <scheme val="minor"/>
      </rPr>
      <t>3:40</t>
    </r>
    <r>
      <rPr>
        <sz val="12"/>
        <color theme="1"/>
        <rFont val="宋体"/>
        <charset val="134"/>
        <scheme val="minor"/>
      </rPr>
      <t xml:space="preserve">分中和排水（PH 1# </t>
    </r>
    <r>
      <rPr>
        <sz val="12"/>
        <color theme="1"/>
        <rFont val="宋体"/>
        <charset val="134"/>
        <scheme val="minor"/>
      </rPr>
      <t>7.1</t>
    </r>
    <r>
      <rPr>
        <sz val="12"/>
        <color theme="1"/>
        <rFont val="宋体"/>
        <charset val="134"/>
        <scheme val="minor"/>
      </rPr>
      <t xml:space="preserve">， PH  2# 7.1）          </t>
    </r>
    <r>
      <rPr>
        <sz val="12"/>
        <color theme="1"/>
        <rFont val="宋体"/>
        <charset val="134"/>
        <scheme val="minor"/>
      </rPr>
      <t>11:30</t>
    </r>
    <r>
      <rPr>
        <sz val="12"/>
        <color theme="1"/>
        <rFont val="宋体"/>
        <charset val="134"/>
        <scheme val="minor"/>
      </rPr>
      <t>再生</t>
    </r>
    <r>
      <rPr>
        <sz val="12"/>
        <color theme="1"/>
        <rFont val="宋体"/>
        <charset val="134"/>
        <scheme val="minor"/>
      </rPr>
      <t>1</t>
    </r>
    <r>
      <rPr>
        <sz val="12"/>
        <color theme="1"/>
        <rFont val="宋体"/>
        <charset val="134"/>
        <scheme val="minor"/>
      </rPr>
      <t>#阳床，进酸浓度：2.9%，2.9%。</t>
    </r>
  </si>
  <si>
    <t>17:02分再生3#阴床，进碱浓度：2.8%，2.9%。  
19:12分再生3#阳床，进酸浓度：2.9%，2.9%。        21:50分中和排水（PH 1# 7.0， PH  2# 7.2）                   23:23分再生2#阴床，进碱浓度：2.8%，2.9%</t>
  </si>
  <si>
    <t>中控：苏晓虹           化验：左邓欢</t>
  </si>
  <si>
    <t>中控： 梁霞          化验：梁锦凤</t>
  </si>
  <si>
    <t>中控：蔡彬彬           化验：冯柳琴</t>
  </si>
  <si>
    <t>3:00分再生2#阳床，进酸浓度：2.9%，2.9%。        6:00分中和排水（PH 1# 7.0， PH  2#6.97）</t>
  </si>
  <si>
    <r>
      <rPr>
        <sz val="12"/>
        <color theme="1"/>
        <rFont val="宋体"/>
        <charset val="134"/>
        <scheme val="minor"/>
      </rPr>
      <t>1</t>
    </r>
    <r>
      <rPr>
        <sz val="12"/>
        <color theme="1"/>
        <rFont val="宋体"/>
        <charset val="134"/>
        <scheme val="minor"/>
      </rPr>
      <t>9:22分</t>
    </r>
    <r>
      <rPr>
        <sz val="12"/>
        <color theme="1"/>
        <rFont val="宋体"/>
        <charset val="134"/>
        <scheme val="minor"/>
      </rPr>
      <t>再生1#阳床，进酸浓度：2.9%，2.9%。</t>
    </r>
  </si>
  <si>
    <t>中控： 苏晓虹          化验：左邓欢</t>
  </si>
  <si>
    <t>中控：  蔡彬彬         化验：冯柳琴</t>
  </si>
  <si>
    <t>( 甲 )夜</t>
  </si>
  <si>
    <t>( 乙 )白</t>
  </si>
  <si>
    <t>( 丙 )中</t>
  </si>
  <si>
    <t>16:20分再生1#阴床，进碱浓度：3.0%，3.0%。  18:50分中和排水（PH 1# 7.5， PH  2#7.8）     20:30分再生2#阳床，进碱浓度：3.0%，3.0%。       20:43分再生3#阴床，进碱浓度：3.0%，3.0%。 23:00分中和排水（PH 1# 7.5， PH  2#7.8）</t>
  </si>
  <si>
    <t>中控：曾俊文           化验：韩丽娜</t>
  </si>
  <si>
    <t>中控：  苏晓虹         化验：左邓欢</t>
  </si>
  <si>
    <t>中控：陈卓           化验：梁霞</t>
  </si>
  <si>
    <t>00:40分再生2#阴床，进碱浓度：3.0%，3.0%。   3:30分再生3#阳床，进碱浓度：3.0%，3.0%。    6:30分中和排水（PH 1# 7.5， PH  2#7.8）</t>
  </si>
  <si>
    <r>
      <rPr>
        <sz val="12"/>
        <color theme="1"/>
        <rFont val="宋体"/>
        <charset val="134"/>
        <scheme val="minor"/>
      </rPr>
      <t>1</t>
    </r>
    <r>
      <rPr>
        <sz val="12"/>
        <color theme="1"/>
        <rFont val="宋体"/>
        <charset val="134"/>
        <scheme val="minor"/>
      </rPr>
      <t>1</t>
    </r>
    <r>
      <rPr>
        <sz val="12"/>
        <color theme="1"/>
        <rFont val="宋体"/>
        <charset val="134"/>
        <scheme val="minor"/>
      </rPr>
      <t>:</t>
    </r>
    <r>
      <rPr>
        <sz val="12"/>
        <color theme="1"/>
        <rFont val="宋体"/>
        <charset val="134"/>
        <scheme val="minor"/>
      </rPr>
      <t>2</t>
    </r>
    <r>
      <rPr>
        <sz val="12"/>
        <color theme="1"/>
        <rFont val="宋体"/>
        <charset val="134"/>
        <scheme val="minor"/>
      </rPr>
      <t>0分再生</t>
    </r>
    <r>
      <rPr>
        <sz val="12"/>
        <color theme="1"/>
        <rFont val="宋体"/>
        <charset val="134"/>
        <scheme val="minor"/>
      </rPr>
      <t>1</t>
    </r>
    <r>
      <rPr>
        <sz val="12"/>
        <color theme="1"/>
        <rFont val="宋体"/>
        <charset val="134"/>
        <scheme val="minor"/>
      </rPr>
      <t>#阳床，进酸浓度：</t>
    </r>
    <r>
      <rPr>
        <sz val="12"/>
        <color theme="1"/>
        <rFont val="宋体"/>
        <charset val="134"/>
        <scheme val="minor"/>
      </rPr>
      <t>2.9</t>
    </r>
    <r>
      <rPr>
        <sz val="12"/>
        <color theme="1"/>
        <rFont val="宋体"/>
        <charset val="134"/>
        <scheme val="minor"/>
      </rPr>
      <t>%，</t>
    </r>
    <r>
      <rPr>
        <sz val="12"/>
        <color theme="1"/>
        <rFont val="宋体"/>
        <charset val="134"/>
        <scheme val="minor"/>
      </rPr>
      <t>2.9%</t>
    </r>
  </si>
  <si>
    <t>中控：韩丽娜           化验：曾俊文</t>
  </si>
  <si>
    <t>( 丁 )夜</t>
  </si>
  <si>
    <t>( 甲 )白</t>
  </si>
  <si>
    <t>( 乙 )中</t>
  </si>
  <si>
    <t xml:space="preserve">16:32分再生1#阴床，进碱浓度：3.0%，3.0%。  18:21分中和排水（PH 1# 7.0， PH  2#7.12）     20:39分再生2#阳床，进碱浓度：3.0%，3.0%。 </t>
  </si>
  <si>
    <t>中控：  冯柳琴         化验：蔡彬彬</t>
  </si>
  <si>
    <r>
      <rPr>
        <sz val="12"/>
        <color theme="1"/>
        <rFont val="宋体"/>
        <charset val="134"/>
        <scheme val="minor"/>
      </rPr>
      <t>8:10</t>
    </r>
    <r>
      <rPr>
        <sz val="12"/>
        <color theme="1"/>
        <rFont val="宋体"/>
        <charset val="134"/>
        <scheme val="minor"/>
      </rPr>
      <t>分再生</t>
    </r>
    <r>
      <rPr>
        <sz val="12"/>
        <color theme="1"/>
        <rFont val="宋体"/>
        <charset val="134"/>
        <scheme val="minor"/>
      </rPr>
      <t>3</t>
    </r>
    <r>
      <rPr>
        <sz val="12"/>
        <color theme="1"/>
        <rFont val="宋体"/>
        <charset val="134"/>
        <scheme val="minor"/>
      </rPr>
      <t xml:space="preserve">#阴床，进碱浓度：3.0%，3.0%。  </t>
    </r>
    <r>
      <rPr>
        <sz val="12"/>
        <color theme="1"/>
        <rFont val="宋体"/>
        <charset val="134"/>
        <scheme val="minor"/>
      </rPr>
      <t>11:30</t>
    </r>
    <r>
      <rPr>
        <sz val="12"/>
        <color theme="1"/>
        <rFont val="宋体"/>
        <charset val="134"/>
        <scheme val="minor"/>
      </rPr>
      <t>分中和排水（PH 1# 7.</t>
    </r>
    <r>
      <rPr>
        <sz val="12"/>
        <color theme="1"/>
        <rFont val="宋体"/>
        <charset val="134"/>
        <scheme val="minor"/>
      </rPr>
      <t>4</t>
    </r>
    <r>
      <rPr>
        <sz val="12"/>
        <color theme="1"/>
        <rFont val="宋体"/>
        <charset val="134"/>
        <scheme val="minor"/>
      </rPr>
      <t>， PH  2#7.</t>
    </r>
    <r>
      <rPr>
        <sz val="12"/>
        <color theme="1"/>
        <rFont val="宋体"/>
        <charset val="134"/>
        <scheme val="minor"/>
      </rPr>
      <t>3</t>
    </r>
    <r>
      <rPr>
        <sz val="12"/>
        <color theme="1"/>
        <rFont val="宋体"/>
        <charset val="134"/>
        <scheme val="minor"/>
      </rPr>
      <t xml:space="preserve">）     </t>
    </r>
    <r>
      <rPr>
        <sz val="12"/>
        <color theme="1"/>
        <rFont val="宋体"/>
        <charset val="134"/>
        <scheme val="minor"/>
      </rPr>
      <t>14:00</t>
    </r>
    <r>
      <rPr>
        <sz val="12"/>
        <color theme="1"/>
        <rFont val="宋体"/>
        <charset val="134"/>
        <scheme val="minor"/>
      </rPr>
      <t>分再生</t>
    </r>
    <r>
      <rPr>
        <sz val="12"/>
        <color theme="1"/>
        <rFont val="宋体"/>
        <charset val="134"/>
        <scheme val="minor"/>
      </rPr>
      <t>3</t>
    </r>
    <r>
      <rPr>
        <sz val="12"/>
        <color theme="1"/>
        <rFont val="宋体"/>
        <charset val="134"/>
        <scheme val="minor"/>
      </rPr>
      <t>#混床，进碱浓度：3.0%，3.0%，进酸浓度：</t>
    </r>
    <r>
      <rPr>
        <sz val="12"/>
        <color theme="1"/>
        <rFont val="宋体"/>
        <charset val="134"/>
        <scheme val="minor"/>
      </rPr>
      <t>3.1%</t>
    </r>
    <r>
      <rPr>
        <sz val="12"/>
        <color theme="1"/>
        <rFont val="宋体"/>
        <charset val="134"/>
        <scheme val="minor"/>
      </rPr>
      <t>，</t>
    </r>
    <r>
      <rPr>
        <sz val="12"/>
        <color theme="1"/>
        <rFont val="宋体"/>
        <charset val="134"/>
        <scheme val="minor"/>
      </rPr>
      <t>3.0%</t>
    </r>
    <r>
      <rPr>
        <sz val="12"/>
        <color theme="1"/>
        <rFont val="宋体"/>
        <charset val="134"/>
        <scheme val="minor"/>
      </rPr>
      <t xml:space="preserve">。 </t>
    </r>
  </si>
  <si>
    <r>
      <rPr>
        <sz val="12"/>
        <color theme="1"/>
        <rFont val="宋体"/>
        <charset val="134"/>
        <scheme val="minor"/>
      </rPr>
      <t>1</t>
    </r>
    <r>
      <rPr>
        <sz val="12"/>
        <color theme="1"/>
        <rFont val="宋体"/>
        <charset val="134"/>
        <scheme val="minor"/>
      </rPr>
      <t>8</t>
    </r>
    <r>
      <rPr>
        <sz val="12"/>
        <color theme="1"/>
        <rFont val="宋体"/>
        <charset val="134"/>
        <scheme val="minor"/>
      </rPr>
      <t>:</t>
    </r>
    <r>
      <rPr>
        <sz val="12"/>
        <color theme="1"/>
        <rFont val="宋体"/>
        <charset val="134"/>
        <scheme val="minor"/>
      </rPr>
      <t>43</t>
    </r>
    <r>
      <rPr>
        <sz val="12"/>
        <color theme="1"/>
        <rFont val="宋体"/>
        <charset val="134"/>
        <scheme val="minor"/>
      </rPr>
      <t xml:space="preserve">分中和排水（PH 1# 7.4， PH  2#7.3）  </t>
    </r>
  </si>
  <si>
    <t>中控：韩丽娜           化验：梁锦凤</t>
  </si>
  <si>
    <t>( 丙 )夜</t>
  </si>
  <si>
    <t>( 丁 )白</t>
  </si>
  <si>
    <t>( 甲 )中</t>
  </si>
  <si>
    <r>
      <rPr>
        <sz val="12"/>
        <color theme="1"/>
        <rFont val="宋体"/>
        <charset val="134"/>
        <scheme val="minor"/>
      </rPr>
      <t>3</t>
    </r>
    <r>
      <rPr>
        <sz val="12"/>
        <color theme="1"/>
        <rFont val="宋体"/>
        <charset val="134"/>
        <scheme val="minor"/>
      </rPr>
      <t>:20分再生1#阳床，进酸浓度：3.0%，3.0%。    6:18分再生2#阴床，进碱浓度：3.0%，3.0%。</t>
    </r>
  </si>
  <si>
    <t xml:space="preserve">8:20分中和排水（PH 1# 7.1， PH  2#7.6）  
10:20分再生3#阳床，进酸浓度：3.0%，3.0%。  </t>
  </si>
  <si>
    <t>中控：梁霞           化验：陈卓</t>
  </si>
  <si>
    <t>中控：冯柳琴           化验：梁锦凤</t>
  </si>
  <si>
    <r>
      <rPr>
        <sz val="12"/>
        <color theme="1"/>
        <rFont val="宋体"/>
        <charset val="134"/>
        <scheme val="minor"/>
      </rPr>
      <t>7</t>
    </r>
    <r>
      <rPr>
        <sz val="12"/>
        <color theme="1"/>
        <rFont val="宋体"/>
        <charset val="134"/>
        <scheme val="minor"/>
      </rPr>
      <t>:00分再生1#阴床，进碱浓度：3.0%，3.0%。</t>
    </r>
  </si>
  <si>
    <r>
      <rPr>
        <sz val="12"/>
        <color theme="1"/>
        <rFont val="宋体"/>
        <charset val="134"/>
        <scheme val="minor"/>
      </rPr>
      <t>8:30</t>
    </r>
    <r>
      <rPr>
        <sz val="12"/>
        <color theme="1"/>
        <rFont val="宋体"/>
        <charset val="134"/>
        <scheme val="minor"/>
      </rPr>
      <t>分中和排水（PH 1# 7.</t>
    </r>
    <r>
      <rPr>
        <sz val="12"/>
        <color theme="1"/>
        <rFont val="宋体"/>
        <charset val="134"/>
        <scheme val="minor"/>
      </rPr>
      <t>8</t>
    </r>
    <r>
      <rPr>
        <sz val="12"/>
        <color theme="1"/>
        <rFont val="宋体"/>
        <charset val="134"/>
        <scheme val="minor"/>
      </rPr>
      <t>， PH  2#7.6）  
10:</t>
    </r>
    <r>
      <rPr>
        <sz val="12"/>
        <color theme="1"/>
        <rFont val="宋体"/>
        <charset val="134"/>
        <scheme val="minor"/>
      </rPr>
      <t>40</t>
    </r>
    <r>
      <rPr>
        <sz val="12"/>
        <color theme="1"/>
        <rFont val="宋体"/>
        <charset val="134"/>
        <scheme val="minor"/>
      </rPr>
      <t xml:space="preserve">分再生3#阳床，进酸浓度：3.0%，3.0%。 
</t>
    </r>
    <r>
      <rPr>
        <sz val="12"/>
        <color theme="1"/>
        <rFont val="宋体"/>
        <charset val="134"/>
        <scheme val="minor"/>
      </rPr>
      <t>12:00</t>
    </r>
    <r>
      <rPr>
        <sz val="12"/>
        <color theme="1"/>
        <rFont val="宋体"/>
        <charset val="134"/>
        <scheme val="minor"/>
      </rPr>
      <t>分再生</t>
    </r>
    <r>
      <rPr>
        <sz val="12"/>
        <color theme="1"/>
        <rFont val="宋体"/>
        <charset val="134"/>
        <scheme val="minor"/>
      </rPr>
      <t>3#</t>
    </r>
    <r>
      <rPr>
        <sz val="12"/>
        <color theme="1"/>
        <rFont val="宋体"/>
        <charset val="134"/>
        <scheme val="minor"/>
      </rPr>
      <t>阴床，进碱浓度：</t>
    </r>
    <r>
      <rPr>
        <sz val="12"/>
        <color theme="1"/>
        <rFont val="宋体"/>
        <charset val="134"/>
        <scheme val="minor"/>
      </rPr>
      <t>3.0%</t>
    </r>
    <r>
      <rPr>
        <sz val="12"/>
        <color theme="1"/>
        <rFont val="宋体"/>
        <charset val="134"/>
        <scheme val="minor"/>
      </rPr>
      <t>，</t>
    </r>
    <r>
      <rPr>
        <sz val="12"/>
        <color theme="1"/>
        <rFont val="宋体"/>
        <charset val="134"/>
        <scheme val="minor"/>
      </rPr>
      <t>3.0%</t>
    </r>
    <r>
      <rPr>
        <sz val="12"/>
        <color theme="1"/>
        <rFont val="宋体"/>
        <charset val="134"/>
        <scheme val="minor"/>
      </rPr>
      <t xml:space="preserve">。
</t>
    </r>
    <r>
      <rPr>
        <sz val="12"/>
        <color theme="1"/>
        <rFont val="宋体"/>
        <charset val="134"/>
        <scheme val="minor"/>
      </rPr>
      <t>14:20</t>
    </r>
    <r>
      <rPr>
        <sz val="12"/>
        <color theme="1"/>
        <rFont val="宋体"/>
        <charset val="134"/>
        <scheme val="minor"/>
      </rPr>
      <t>分中和排水（</t>
    </r>
    <r>
      <rPr>
        <sz val="12"/>
        <color theme="1"/>
        <rFont val="宋体"/>
        <charset val="134"/>
        <scheme val="minor"/>
      </rPr>
      <t>PH 1# 7.7</t>
    </r>
    <r>
      <rPr>
        <sz val="12"/>
        <color theme="1"/>
        <rFont val="宋体"/>
        <charset val="134"/>
        <scheme val="minor"/>
      </rPr>
      <t>，</t>
    </r>
    <r>
      <rPr>
        <sz val="12"/>
        <color theme="1"/>
        <rFont val="宋体"/>
        <charset val="134"/>
        <scheme val="minor"/>
      </rPr>
      <t xml:space="preserve"> PH  2#7.55</t>
    </r>
    <r>
      <rPr>
        <sz val="12"/>
        <color theme="1"/>
        <rFont val="宋体"/>
        <charset val="134"/>
        <scheme val="minor"/>
      </rPr>
      <t>）</t>
    </r>
  </si>
  <si>
    <r>
      <rPr>
        <sz val="12"/>
        <color theme="1"/>
        <rFont val="宋体"/>
        <charset val="134"/>
        <scheme val="minor"/>
      </rPr>
      <t>1</t>
    </r>
    <r>
      <rPr>
        <sz val="12"/>
        <color theme="1"/>
        <rFont val="宋体"/>
        <charset val="134"/>
        <scheme val="minor"/>
      </rPr>
      <t>6</t>
    </r>
    <r>
      <rPr>
        <sz val="12"/>
        <color theme="1"/>
        <rFont val="宋体"/>
        <charset val="134"/>
        <scheme val="minor"/>
      </rPr>
      <t>:</t>
    </r>
    <r>
      <rPr>
        <sz val="12"/>
        <color theme="1"/>
        <rFont val="宋体"/>
        <charset val="134"/>
        <scheme val="minor"/>
      </rPr>
      <t>0</t>
    </r>
    <r>
      <rPr>
        <sz val="12"/>
        <color theme="1"/>
        <rFont val="宋体"/>
        <charset val="134"/>
        <scheme val="minor"/>
      </rPr>
      <t>0分再生</t>
    </r>
    <r>
      <rPr>
        <sz val="12"/>
        <color theme="1"/>
        <rFont val="宋体"/>
        <charset val="134"/>
        <scheme val="minor"/>
      </rPr>
      <t>1</t>
    </r>
    <r>
      <rPr>
        <sz val="12"/>
        <color theme="1"/>
        <rFont val="宋体"/>
        <charset val="134"/>
        <scheme val="minor"/>
      </rPr>
      <t xml:space="preserve">#阳床，进酸浓度：3.0%，3.0%。 
</t>
    </r>
    <r>
      <rPr>
        <sz val="12"/>
        <color theme="1"/>
        <rFont val="宋体"/>
        <charset val="134"/>
        <scheme val="minor"/>
      </rPr>
      <t>17</t>
    </r>
    <r>
      <rPr>
        <sz val="12"/>
        <color theme="1"/>
        <rFont val="宋体"/>
        <charset val="134"/>
        <scheme val="minor"/>
      </rPr>
      <t>:</t>
    </r>
    <r>
      <rPr>
        <sz val="12"/>
        <color theme="1"/>
        <rFont val="宋体"/>
        <charset val="134"/>
        <scheme val="minor"/>
      </rPr>
      <t>5</t>
    </r>
    <r>
      <rPr>
        <sz val="12"/>
        <color theme="1"/>
        <rFont val="宋体"/>
        <charset val="134"/>
        <scheme val="minor"/>
      </rPr>
      <t>0分再生</t>
    </r>
    <r>
      <rPr>
        <sz val="12"/>
        <color theme="1"/>
        <rFont val="宋体"/>
        <charset val="134"/>
        <scheme val="minor"/>
      </rPr>
      <t>2</t>
    </r>
    <r>
      <rPr>
        <sz val="12"/>
        <color theme="1"/>
        <rFont val="宋体"/>
        <charset val="134"/>
        <scheme val="minor"/>
      </rPr>
      <t xml:space="preserve">#阴床，进碱浓度：3.0%，3.0%。
</t>
    </r>
    <r>
      <rPr>
        <sz val="12"/>
        <color theme="1"/>
        <rFont val="宋体"/>
        <charset val="134"/>
        <scheme val="minor"/>
      </rPr>
      <t>22</t>
    </r>
    <r>
      <rPr>
        <sz val="12"/>
        <color theme="1"/>
        <rFont val="宋体"/>
        <charset val="134"/>
        <scheme val="minor"/>
      </rPr>
      <t>:</t>
    </r>
    <r>
      <rPr>
        <sz val="12"/>
        <color theme="1"/>
        <rFont val="宋体"/>
        <charset val="134"/>
        <scheme val="minor"/>
      </rPr>
      <t>15</t>
    </r>
    <r>
      <rPr>
        <sz val="12"/>
        <color theme="1"/>
        <rFont val="宋体"/>
        <charset val="134"/>
        <scheme val="minor"/>
      </rPr>
      <t>分中和排水（PH 1# 7.7， PH  2#7.55）</t>
    </r>
  </si>
  <si>
    <t>中控： 韩丽娜          化验：曾俊文</t>
  </si>
  <si>
    <t xml:space="preserve">15:30分再生2#阳床，进酸浓度：3.0%，3.0%。 </t>
  </si>
  <si>
    <t>中控： 蔡永鹏          化验：梁锦凤</t>
  </si>
  <si>
    <t>(  乙)夜</t>
  </si>
  <si>
    <t>4:10分再生1#阴床，进碱浓度：3.0%，3.0%。
14:20分中和排水（PH 1# 7.7， PH  2#7.55）                        7:25分再生3#阳床，进酸浓度：3.0%，3.0%。</t>
  </si>
  <si>
    <t>14:30分再生3#阴床，进碱浓度：3.0%，3.0%。</t>
  </si>
  <si>
    <t>22:00分中和排水（PH 1# 7.8， PH  2#7.56）</t>
  </si>
  <si>
    <t>中控：蔡永鹏           化验：梁霞</t>
  </si>
  <si>
    <t xml:space="preserve">  
1:00分再生1#阳床，进酸浓度：3.0%，3.0%。 
3:06分再生2#阴床，进碱浓度：3.0%，3.0%。
05:20分中和排水（PH 1#7.4， PH  2#8.54）</t>
  </si>
  <si>
    <t xml:space="preserve">8:27分再生2#阳床，进酸浓度：3.0%，3.0%。 </t>
  </si>
  <si>
    <t>21:30分再生3#阴床，进碱浓度：3.0%，3.0%。   23:35分中和排水（PH 1#7.4， PH  2#8.5）</t>
  </si>
  <si>
    <t>7:25分再生1#阳床，进酸浓度：3.0%，3.0%。</t>
  </si>
  <si>
    <t>20:13分再生1#阴床，进碱浓度：3.0%，3.0%。   22:17分中和排水（PH 1#8.2， PH  2#7.35）</t>
  </si>
  <si>
    <t>中控：  曾凡律         化验：苏晓虹</t>
  </si>
  <si>
    <t>中控：梁霞           化验：蔡永鹏</t>
  </si>
  <si>
    <t>0:35分再生3#阳床，进酸浓度：2.8%，2.9%                         5:54分再生2#阴床，进碱浓度：3.0%，3.0%。</t>
  </si>
  <si>
    <t>8:30分中和排水（PH 1#7.4， PH  2#7.98）
11:50分再生3#阴床，进碱浓度：3.0%，3.0%。</t>
  </si>
  <si>
    <t>17:40分再生1#阳床，进酸浓度：3.0%，3.0%              19:55分中和排水（PH 1#7.4， PH  2#7.10）
21:33分再生2#阳床，进酸浓度：3.0%，3.0%</t>
  </si>
  <si>
    <t>中控：曾俊文           化验：梁锦凤</t>
  </si>
  <si>
    <t xml:space="preserve">11:40分再生1#阴床，进碱浓度：3.0%，3.0%。
14:00分中和排水（PH 1#7.1， PH  2#8）      15:35分再生3#阳床，进酸浓度：3.0%，3.0%     </t>
  </si>
  <si>
    <t xml:space="preserve">19:13分再生2#阴床，进碱浓度：3.0%，3.0%。
21:22分中和排水（PH 1#7.1， PH  2#8）      </t>
  </si>
  <si>
    <t>中控： 蔡彬彬          化验：冯柳琴</t>
  </si>
  <si>
    <t>0：05分再生1#阳床，进酸浓度：3.2%，3.2%。  5:47分再生3#阴床，进碱浓度：3.1%，3.0%。</t>
  </si>
  <si>
    <t>8:30分中和排水（PH 1#7.49， PH  2#7.2） 
10:00分再生2#阳床，进酸浓度：3.2%，3.2%。 
14:55分再生3#阴床，进碱浓度：3.1%，3.0%。</t>
  </si>
  <si>
    <t xml:space="preserve">20:10分中和排水（PH1# 7.32，PH2# 7.12）     21:40分再生1#阳床，进酸浓度：3.1%，3.0%。 </t>
  </si>
  <si>
    <t>中控： 蔡彬彬          化验：梁锦凤</t>
  </si>
  <si>
    <t>5:30分再生1#阴床，进碱浓度：3.0%，3.0%。       7:10分中和排水（PH 1#7.5  2#8.1）</t>
  </si>
  <si>
    <t>8:50分再生3#阳床，进酸浓度：3.2%，3.2%。
10:30分再生3#阴床，进碱浓度：3.0%，3.0%。       13:40分中和排水（PH 1#7.85  2#7.95）                       15:03分再生2#阳床，进酸浓度：3.0%，3.0%</t>
  </si>
  <si>
    <t>18:11分再生2#阴床，进碱浓度：3.0%，3.0%。  20:30分中和排水（PH 1#6.42  2#7.11）                       22;00分再生1#阳床，进酸浓度：3.0%，3.0%</t>
  </si>
  <si>
    <t>中控： 冯柳琴          化验：梁锦凤</t>
  </si>
  <si>
    <t xml:space="preserve">8:25分再生2#阳床，进酸浓度：3.0%，3.0%
10:20分中和排水（PH 1#7.9 2#7.6）    </t>
  </si>
  <si>
    <t>19:00分再生3#阳床，进酸浓度：3.2%，3.2%</t>
  </si>
  <si>
    <t>中控：  梁霞         化验：梁锦凤</t>
  </si>
  <si>
    <t xml:space="preserve">2:45分再生1#阴床床，进碱浓度：3.0%，3.0%
5:19分中和排水（PH 1#7.9 2#7.6）    </t>
  </si>
  <si>
    <t xml:space="preserve">10:45分再生1#阳床，进酸浓度：3.2%，3.2%
12:59分再生3#阴床床，进碱浓度：3.0%，3.0%
15:30分中和排水（PH 1#8.1 2#7.9）    </t>
  </si>
  <si>
    <t>16:37分再生2#阳床，进酸浓度：3.0%，3.0%                   22:51分再生2#阴床，进碱浓度：3.0%，3.0%。</t>
  </si>
  <si>
    <t>中控：蔡永鹏           化验：梁锦凤</t>
  </si>
  <si>
    <t>中控：    蔡彬彬       化验：冯柳琴</t>
  </si>
  <si>
    <t xml:space="preserve">02:20分中和排水（PH 1#6.3 2#6.8）          4:03分再生1#阳床，进酸浓度：3.2%，3.2%
6:10分再生3#阴床，进碱浓度：3.0%，3.0%
    </t>
  </si>
  <si>
    <t>10:10分中和排水（PH 1#6.9 2#7.56）          11:22分再生3#阳床，进酸浓度：3.2%，3.2%</t>
  </si>
  <si>
    <t>20:20分再生3#阴床，进碱浓度；3.0%，3.0%。  22:20分中和排水（PH 1#6.9 2#7.8）</t>
  </si>
  <si>
    <t>10：14分再生2#阳床，进酸浓度：3.2%，3.2%</t>
  </si>
  <si>
    <t>16:05分再生2#阴床，进碱浓度；3.1%，3.0%         18:30分中和排水（PH 1#6.9 2#7.8）         19:30分再生1#阳床，进酸浓度：3.0%，3.0%          21:50分再生3#阴床，进碱浓度；2.9%，3.0%     22:50分中和排水（PH 1#6.9 2#7.8）</t>
  </si>
  <si>
    <t>中控：苏晓虹           化验：梁锦凤</t>
  </si>
  <si>
    <t>8:00分再生2#混床，进碱浓度；3.1%，3.0% ，进酸浓度：3.0%，3.0%   
12:00分中和排水（PH 1#7.25，2#,8.1）
13:46分再生2#阴床，进碱浓度；3.1%，3.0%</t>
  </si>
  <si>
    <t>19：45分再生2#阳床，进酸浓度：3.1%，2.9%                 21:35分中和排水（PH 1# 7.25，2# 7.1）</t>
  </si>
  <si>
    <t>中控： 冯柳琴          化验：蔡彬彬</t>
  </si>
  <si>
    <t>中控： 韩丽娜          化验：梁锦凤</t>
  </si>
  <si>
    <t xml:space="preserve">3:50分再生3#阴床，进碱浓度；2.9%，3.0% </t>
  </si>
  <si>
    <t>12:51分再生1#阳床，进酸浓度：3.1%，2.9%                 14:30分中和排水（PH 1# 7.84，2# 7.52）</t>
  </si>
  <si>
    <t xml:space="preserve">12:51分再生3#阳床，进酸浓度：3.1%，2.9%                23:10分再生2#阴床，进碱浓度；2.9%，3.0% </t>
  </si>
  <si>
    <t>2:00分中和排水（PH 1#7.6  2#8).                 清洗1#、2#、3#、4#、5#过滤器。</t>
  </si>
  <si>
    <t xml:space="preserve">8:43分再生2#阳床，进酸浓度：3.1%，2.9%                12:32分再生1#阴床，进碱浓度；2.9%，3.0% 
14:30分中和排水（PH 1#7.84  2#8.12).     </t>
  </si>
  <si>
    <t xml:space="preserve">16:00分再生1#阳床，进酸浓度：3.1%，2.9%                20:05分再生3#阴床，进碱浓度；2.9%，3.0% 
22:30分中和排水（PH 1#7.84  2#8.12).     </t>
  </si>
  <si>
    <t xml:space="preserve">清洗1#、2#、3#过滤器                               6:55分再生2#阳床，进酸浓度：3.0%，2.9% </t>
  </si>
  <si>
    <t xml:space="preserve">11:51分再生2#阴床，进碱浓度；2.9%，3.0%                                                                                                                                                                                                                       14:02分中和排水（PH 1#7.84  2#8.12)     </t>
  </si>
  <si>
    <t>16:20分再生3#阴床，进碱浓度；2.9%，3.0%</t>
  </si>
  <si>
    <t>中控：冯柳琴           化验：蔡彬彬</t>
  </si>
  <si>
    <t>5:49分再生1#阳床，进酸浓度；2.9%，3.0%</t>
  </si>
  <si>
    <t xml:space="preserve">10:00分中和排水（PH 1#7.8  2#8.0) </t>
  </si>
  <si>
    <t>15:53分再生3#阴床，进碱浓度；2.9%，3.0%                    18:16分再生2#阳床，进酸浓度：3.1%，2.9%
20:11分中和排水（PH 1#7.84  2#8.12).                      22:25分再生3#阳床，进酸浓度：2.8%，3.0%</t>
  </si>
  <si>
    <t>中控：   苏晓虹        化验：左邓欢</t>
  </si>
  <si>
    <t xml:space="preserve">0:59分再生2#阴床，进碱浓度；2.9%，3.0%                                                                                                                                                                                                                       2:42分中和排水（PH 1#7.84  2#8.12)     </t>
  </si>
  <si>
    <t>17:39分再生1#阳床，进酸浓度：3.1%，2.9%                19:26分再生1#阴床，进碱浓度；2.9%，3.0% 
21:30分中和排水（PH 1#7.84  2#8.12).                      22:58分再生3#阴床，进碱浓度；2.9%，3.0%</t>
  </si>
  <si>
    <t>中控：梁霞           化验：梁锦凤</t>
  </si>
  <si>
    <t xml:space="preserve">1:15分再生2#阳床，进酸浓度：2.9%，2.9%    03:22分中和排水（PH 1#8.04  2#7.14).               04:50分再生2#阴床，进碱浓度；3.0%，3.0% 
</t>
  </si>
  <si>
    <t xml:space="preserve">9:50分再生1#阳床，进酸浓度：2.9%，2.9% 
12:20分中和排水（PH 1#7.66  2#7.81). </t>
  </si>
  <si>
    <t xml:space="preserve">21:43分再生3#阴床，进碱浓度；2.9%，3.0% </t>
  </si>
  <si>
    <t xml:space="preserve">1:20分再生3#阳床，进酸浓度：2.9%，2.9%      4:20分中和排水（PH 1#8.04  2#7.14).               6:07分再生2#阴床，进碱浓度；3.0%，3.0% </t>
  </si>
  <si>
    <t xml:space="preserve">8:35分再生2#阳床，进酸浓度：2.9%，2.9%   
12:20分中和排水（PH 1#7.95 2#7.66).   </t>
  </si>
  <si>
    <t>中控： 左邓欢          化验：梁锦凤</t>
  </si>
  <si>
    <t>0：02分再生1#阳床，进酸浓度：2.9%，2.9%</t>
  </si>
  <si>
    <t xml:space="preserve">8:45分再生1#阴床，进碱浓度；3.0%，3.0%
10:10分中和排水（PH 1#7.7  2#7.5).               
13:30分再生3#阳床，进酸浓度：2.9%，2.9%     </t>
  </si>
  <si>
    <t xml:space="preserve">17:15分再生3#阴床，进碱浓度；3.0%，3.0%
18:28分中和排水（PH 1#7.1  2#7.05).               
22:15分再生2#阳床，进酸浓度：2.9%，2.9%     </t>
  </si>
  <si>
    <t xml:space="preserve">0:10分中和排水（PH 1#6.9 2#7.8）                                  6:25分再生1#阳床，进酸浓度：2.9%，2.9%                      7:16分再生2#阴床，进碱浓度；3.0%，3.0% </t>
  </si>
  <si>
    <t xml:space="preserve">9：50分中和排水（PH 1#7.4 2#7.8）                                                    12:20分再生3#阴床，进碱浓度；3.0%，3.0% </t>
  </si>
  <si>
    <t xml:space="preserve">23:22分再生3#阳床，进酸浓度：2.9%，2.9% </t>
  </si>
  <si>
    <t>中控：   蔡彬彬        化验：冯柳琴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</si>
</sst>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44">
    <font>
      <sz val="11"/>
      <color theme="1"/>
      <name val="宋体"/>
      <charset val="134"/>
      <scheme val="minor"/>
    </font>
    <font>
      <b/>
      <sz val="18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b/>
      <sz val="14"/>
      <color theme="1"/>
      <name val="宋体"/>
      <charset val="134"/>
      <scheme val="minor"/>
    </font>
    <font>
      <b/>
      <sz val="12"/>
      <name val="宋体"/>
      <charset val="134"/>
    </font>
    <font>
      <sz val="12"/>
      <name val="宋体"/>
      <charset val="134"/>
    </font>
    <font>
      <sz val="12"/>
      <name val="Times New Roman"/>
      <charset val="134"/>
    </font>
    <font>
      <b/>
      <sz val="14"/>
      <name val="宋体"/>
      <charset val="134"/>
    </font>
    <font>
      <b/>
      <sz val="14"/>
      <color rgb="FF0070C0"/>
      <name val="宋体"/>
      <charset val="134"/>
    </font>
    <font>
      <sz val="14"/>
      <color theme="1"/>
      <name val="宋体"/>
      <charset val="134"/>
      <scheme val="minor"/>
    </font>
    <font>
      <b/>
      <sz val="14"/>
      <color theme="6" tint="0.399884029663991"/>
      <name val="宋体"/>
      <charset val="134"/>
      <scheme val="minor"/>
    </font>
    <font>
      <b/>
      <sz val="14"/>
      <color rgb="FF7030A0"/>
      <name val="宋体"/>
      <charset val="134"/>
    </font>
    <font>
      <b/>
      <sz val="12"/>
      <color rgb="FFFF0000"/>
      <name val="宋体"/>
      <charset val="134"/>
      <scheme val="minor"/>
    </font>
    <font>
      <sz val="12"/>
      <color rgb="FFFF0000"/>
      <name val="宋体"/>
      <charset val="134"/>
      <scheme val="minor"/>
    </font>
    <font>
      <b/>
      <sz val="14"/>
      <color rgb="FFFF0000"/>
      <name val="宋体"/>
      <charset val="134"/>
    </font>
    <font>
      <sz val="18"/>
      <color rgb="FFFF0000"/>
      <name val="宋体"/>
      <charset val="134"/>
      <scheme val="minor"/>
    </font>
    <font>
      <sz val="16"/>
      <color rgb="FFFF0000"/>
      <name val="宋体"/>
      <charset val="134"/>
      <scheme val="minor"/>
    </font>
    <font>
      <b/>
      <sz val="14"/>
      <color theme="9" tint="0.799890133365886"/>
      <name val="宋体"/>
      <charset val="134"/>
      <scheme val="minor"/>
    </font>
    <font>
      <sz val="14"/>
      <color rgb="FFFF0000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vertAlign val="subscript"/>
      <sz val="12"/>
      <name val="Times New Roman"/>
      <charset val="134"/>
    </font>
    <font>
      <vertAlign val="superscript"/>
      <sz val="12"/>
      <name val="宋体"/>
      <charset val="134"/>
    </font>
  </fonts>
  <fills count="41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63377788629"/>
        <bgColor indexed="64"/>
      </patternFill>
    </fill>
    <fill>
      <patternFill patternType="solid">
        <fgColor theme="3" tint="0.79989013336588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26" fillId="24" borderId="0" applyNumberFormat="0" applyBorder="0" applyAlignment="0" applyProtection="0">
      <alignment vertical="center"/>
    </xf>
    <xf numFmtId="0" fontId="25" fillId="39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37" fillId="27" borderId="22" applyNumberFormat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26" fillId="3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36" fillId="22" borderId="22" applyNumberFormat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25" fillId="38" borderId="0" applyNumberFormat="0" applyBorder="0" applyAlignment="0" applyProtection="0">
      <alignment vertical="center"/>
    </xf>
    <xf numFmtId="0" fontId="40" fillId="36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8" fillId="0" borderId="18" applyNumberFormat="0" applyFill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2" fillId="20" borderId="21" applyNumberFormat="0" applyAlignment="0" applyProtection="0">
      <alignment vertical="center"/>
    </xf>
    <xf numFmtId="0" fontId="23" fillId="22" borderId="5" applyNumberFormat="0" applyAlignment="0" applyProtection="0">
      <alignment vertical="center"/>
    </xf>
    <xf numFmtId="0" fontId="34" fillId="0" borderId="17" applyNumberFormat="0" applyFill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5" fillId="40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0" fillId="19" borderId="20" applyNumberFormat="0" applyFont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7" fillId="0" borderId="17" applyNumberFormat="0" applyFill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9" fillId="0" borderId="19" applyNumberFormat="0" applyFill="0" applyAlignment="0" applyProtection="0">
      <alignment vertical="center"/>
    </xf>
    <xf numFmtId="0" fontId="26" fillId="2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4" fillId="0" borderId="16" applyNumberFormat="0" applyFill="0" applyAlignment="0" applyProtection="0">
      <alignment vertical="center"/>
    </xf>
  </cellStyleXfs>
  <cellXfs count="118">
    <xf numFmtId="0" fontId="0" fillId="0" borderId="0" xfId="0">
      <alignment vertical="center"/>
    </xf>
    <xf numFmtId="0" fontId="0" fillId="0" borderId="0" xfId="0" applyAlignment="1">
      <alignment horizontal="center" vertical="center" textRotation="255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20" fontId="2" fillId="3" borderId="4" xfId="0" applyNumberFormat="1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6" fillId="4" borderId="5" xfId="24" applyFont="1" applyFill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 textRotation="255"/>
    </xf>
    <xf numFmtId="0" fontId="4" fillId="5" borderId="3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 textRotation="255"/>
    </xf>
    <xf numFmtId="0" fontId="4" fillId="0" borderId="3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3" fillId="6" borderId="3" xfId="0" applyFont="1" applyFill="1" applyBorder="1" applyAlignment="1">
      <alignment horizontal="center" vertical="center" textRotation="255"/>
    </xf>
    <xf numFmtId="0" fontId="4" fillId="6" borderId="3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 wrapText="1"/>
    </xf>
    <xf numFmtId="0" fontId="3" fillId="7" borderId="3" xfId="0" applyFont="1" applyFill="1" applyBorder="1" applyAlignment="1">
      <alignment horizontal="center" vertical="center" textRotation="255"/>
    </xf>
    <xf numFmtId="0" fontId="4" fillId="7" borderId="3" xfId="0" applyFont="1" applyFill="1" applyBorder="1" applyAlignment="1">
      <alignment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5" fillId="0" borderId="6" xfId="0" applyFont="1" applyBorder="1" applyAlignment="1">
      <alignment vertical="center" wrapText="1"/>
    </xf>
    <xf numFmtId="0" fontId="5" fillId="0" borderId="8" xfId="0" applyFont="1" applyBorder="1" applyAlignment="1">
      <alignment vertical="center" wrapText="1"/>
    </xf>
    <xf numFmtId="0" fontId="3" fillId="5" borderId="9" xfId="0" applyFont="1" applyFill="1" applyBorder="1" applyAlignment="1">
      <alignment horizontal="center" vertical="center"/>
    </xf>
    <xf numFmtId="0" fontId="3" fillId="5" borderId="10" xfId="0" applyFont="1" applyFill="1" applyBorder="1" applyAlignment="1">
      <alignment horizontal="center" vertical="center"/>
    </xf>
    <xf numFmtId="0" fontId="5" fillId="0" borderId="9" xfId="0" applyFont="1" applyBorder="1" applyAlignment="1">
      <alignment vertical="center" wrapText="1"/>
    </xf>
    <xf numFmtId="0" fontId="5" fillId="0" borderId="0" xfId="0" applyFont="1" applyBorder="1" applyAlignment="1">
      <alignment vertical="center" wrapText="1"/>
    </xf>
    <xf numFmtId="0" fontId="3" fillId="5" borderId="11" xfId="0" applyFont="1" applyFill="1" applyBorder="1" applyAlignment="1">
      <alignment horizontal="center" vertical="center"/>
    </xf>
    <xf numFmtId="0" fontId="3" fillId="5" borderId="12" xfId="0" applyFont="1" applyFill="1" applyBorder="1" applyAlignment="1">
      <alignment horizontal="center" vertical="center"/>
    </xf>
    <xf numFmtId="0" fontId="5" fillId="0" borderId="11" xfId="0" applyFont="1" applyBorder="1" applyAlignment="1">
      <alignment vertical="center" wrapText="1"/>
    </xf>
    <xf numFmtId="0" fontId="5" fillId="0" borderId="13" xfId="0" applyFont="1" applyBorder="1" applyAlignment="1">
      <alignment vertical="center" wrapText="1"/>
    </xf>
    <xf numFmtId="0" fontId="3" fillId="8" borderId="1" xfId="0" applyFont="1" applyFill="1" applyBorder="1" applyAlignment="1">
      <alignment horizontal="center" vertical="center"/>
    </xf>
    <xf numFmtId="0" fontId="0" fillId="8" borderId="14" xfId="0" applyFill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5" fillId="0" borderId="2" xfId="0" applyFont="1" applyBorder="1" applyAlignment="1">
      <alignment vertical="center"/>
    </xf>
    <xf numFmtId="0" fontId="7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textRotation="255"/>
    </xf>
    <xf numFmtId="0" fontId="3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 textRotation="255"/>
    </xf>
    <xf numFmtId="0" fontId="9" fillId="0" borderId="3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/>
    </xf>
    <xf numFmtId="0" fontId="9" fillId="0" borderId="3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 vertical="center" wrapText="1"/>
    </xf>
    <xf numFmtId="0" fontId="9" fillId="0" borderId="3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9" fillId="0" borderId="4" xfId="0" applyFont="1" applyBorder="1" applyAlignment="1">
      <alignment horizontal="center"/>
    </xf>
    <xf numFmtId="0" fontId="3" fillId="9" borderId="3" xfId="0" applyFont="1" applyFill="1" applyBorder="1" applyAlignment="1">
      <alignment horizontal="center" vertical="center"/>
    </xf>
    <xf numFmtId="0" fontId="5" fillId="9" borderId="3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11" fillId="3" borderId="3" xfId="0" applyFont="1" applyFill="1" applyBorder="1" applyAlignment="1">
      <alignment horizontal="center" vertical="center" wrapText="1"/>
    </xf>
    <xf numFmtId="0" fontId="12" fillId="0" borderId="3" xfId="0" applyFont="1" applyFill="1" applyBorder="1" applyAlignment="1">
      <alignment horizontal="center"/>
    </xf>
    <xf numFmtId="0" fontId="13" fillId="0" borderId="3" xfId="0" applyFont="1" applyFill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/>
    </xf>
    <xf numFmtId="0" fontId="14" fillId="10" borderId="1" xfId="0" applyFont="1" applyFill="1" applyBorder="1" applyAlignment="1">
      <alignment horizontal="center" vertical="center"/>
    </xf>
    <xf numFmtId="0" fontId="14" fillId="10" borderId="2" xfId="0" applyFont="1" applyFill="1" applyBorder="1" applyAlignment="1">
      <alignment horizontal="center" vertical="center"/>
    </xf>
    <xf numFmtId="0" fontId="15" fillId="0" borderId="3" xfId="0" applyFont="1" applyBorder="1" applyAlignment="1">
      <alignment horizontal="center"/>
    </xf>
    <xf numFmtId="0" fontId="2" fillId="11" borderId="3" xfId="0" applyFont="1" applyFill="1" applyBorder="1" applyAlignment="1">
      <alignment horizontal="center" vertical="center"/>
    </xf>
    <xf numFmtId="20" fontId="2" fillId="11" borderId="4" xfId="0" applyNumberFormat="1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16" fillId="4" borderId="2" xfId="0" applyFont="1" applyFill="1" applyBorder="1" applyAlignment="1">
      <alignment horizontal="center" vertical="center"/>
    </xf>
    <xf numFmtId="0" fontId="16" fillId="4" borderId="14" xfId="0" applyFont="1" applyFill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7" xfId="0" applyFont="1" applyBorder="1" applyAlignment="1">
      <alignment vertical="center" wrapText="1"/>
    </xf>
    <xf numFmtId="0" fontId="5" fillId="0" borderId="10" xfId="0" applyFont="1" applyBorder="1" applyAlignment="1">
      <alignment vertical="center" wrapText="1"/>
    </xf>
    <xf numFmtId="0" fontId="5" fillId="0" borderId="12" xfId="0" applyFont="1" applyBorder="1" applyAlignment="1">
      <alignment vertical="center" wrapText="1"/>
    </xf>
    <xf numFmtId="0" fontId="5" fillId="0" borderId="14" xfId="0" applyFont="1" applyBorder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0" fontId="3" fillId="11" borderId="14" xfId="0" applyFont="1" applyFill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3" fillId="11" borderId="3" xfId="0" applyFont="1" applyFill="1" applyBorder="1" applyAlignment="1">
      <alignment horizontal="center" vertical="center"/>
    </xf>
    <xf numFmtId="0" fontId="11" fillId="11" borderId="3" xfId="0" applyFont="1" applyFill="1" applyBorder="1" applyAlignment="1">
      <alignment horizontal="center"/>
    </xf>
    <xf numFmtId="0" fontId="11" fillId="0" borderId="3" xfId="0" applyFont="1" applyBorder="1" applyAlignment="1">
      <alignment horizontal="center" vertical="center" wrapText="1"/>
    </xf>
    <xf numFmtId="0" fontId="18" fillId="0" borderId="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20" fontId="2" fillId="7" borderId="4" xfId="0" applyNumberFormat="1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 wrapText="1"/>
    </xf>
    <xf numFmtId="0" fontId="7" fillId="3" borderId="15" xfId="0" applyFont="1" applyFill="1" applyBorder="1" applyAlignment="1">
      <alignment horizontal="center" vertical="center" wrapText="1"/>
    </xf>
    <xf numFmtId="0" fontId="19" fillId="4" borderId="3" xfId="0" applyFont="1" applyFill="1" applyBorder="1" applyAlignment="1">
      <alignment horizontal="center" vertical="center"/>
    </xf>
    <xf numFmtId="0" fontId="20" fillId="0" borderId="9" xfId="0" applyFont="1" applyBorder="1" applyAlignment="1">
      <alignment horizontal="left" vertical="center"/>
    </xf>
    <xf numFmtId="0" fontId="3" fillId="7" borderId="1" xfId="0" applyFont="1" applyFill="1" applyBorder="1" applyAlignment="1">
      <alignment horizontal="center" vertical="center"/>
    </xf>
    <xf numFmtId="0" fontId="3" fillId="7" borderId="14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" fillId="7" borderId="3" xfId="0" applyFont="1" applyFill="1" applyBorder="1" applyAlignment="1">
      <alignment horizontal="center" vertical="center"/>
    </xf>
    <xf numFmtId="0" fontId="11" fillId="7" borderId="3" xfId="0" applyFont="1" applyFill="1" applyBorder="1" applyAlignment="1">
      <alignment horizontal="center"/>
    </xf>
    <xf numFmtId="0" fontId="20" fillId="0" borderId="0" xfId="0" applyFont="1" applyAlignment="1">
      <alignment horizontal="left" vertical="center"/>
    </xf>
    <xf numFmtId="0" fontId="14" fillId="10" borderId="14" xfId="0" applyFont="1" applyFill="1" applyBorder="1" applyAlignment="1">
      <alignment horizontal="center" vertical="center"/>
    </xf>
    <xf numFmtId="0" fontId="21" fillId="10" borderId="1" xfId="0" applyFont="1" applyFill="1" applyBorder="1" applyAlignment="1">
      <alignment horizontal="center" vertical="center"/>
    </xf>
    <xf numFmtId="0" fontId="21" fillId="10" borderId="2" xfId="0" applyFont="1" applyFill="1" applyBorder="1" applyAlignment="1">
      <alignment horizontal="center" vertical="center"/>
    </xf>
    <xf numFmtId="0" fontId="18" fillId="0" borderId="3" xfId="0" applyFont="1" applyBorder="1" applyAlignment="1">
      <alignment horizontal="center"/>
    </xf>
    <xf numFmtId="0" fontId="22" fillId="0" borderId="3" xfId="0" applyFont="1" applyBorder="1" applyAlignment="1">
      <alignment horizontal="center" vertical="center"/>
    </xf>
    <xf numFmtId="0" fontId="21" fillId="10" borderId="14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23" fillId="4" borderId="5" xfId="24" applyFill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14" xfId="0" applyFont="1" applyFill="1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Light16"/>
  <colors>
    <mruColors>
      <color rgb="00000000"/>
      <color rgb="00CC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5" Type="http://schemas.openxmlformats.org/officeDocument/2006/relationships/sharedStrings" Target="sharedStrings.xml"/><Relationship Id="rId34" Type="http://schemas.openxmlformats.org/officeDocument/2006/relationships/styles" Target="styles.xml"/><Relationship Id="rId33" Type="http://schemas.openxmlformats.org/officeDocument/2006/relationships/theme" Target="theme/theme1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70"/>
  <sheetViews>
    <sheetView topLeftCell="A49" workbookViewId="0">
      <selection activeCell="A57" sqref="$A57:$XFD70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20.125" style="2" customWidth="1"/>
    <col min="13" max="13" width="24" style="2" customWidth="1"/>
    <col min="14" max="16384" width="9" style="2"/>
  </cols>
  <sheetData>
    <row r="1" ht="21" customHeight="1" spans="1:11">
      <c r="A1" s="3"/>
      <c r="B1" s="4"/>
      <c r="C1" s="4"/>
      <c r="D1" s="4"/>
      <c r="E1" s="4"/>
      <c r="F1" s="4"/>
      <c r="G1" s="4"/>
      <c r="H1" s="4"/>
      <c r="I1" s="4"/>
      <c r="J1" s="4"/>
      <c r="K1" s="94"/>
    </row>
    <row r="2" ht="17.25" customHeight="1" spans="1:11">
      <c r="A2" s="5" t="s">
        <v>0</v>
      </c>
      <c r="B2" s="5"/>
      <c r="C2" s="6" t="s">
        <v>1</v>
      </c>
      <c r="D2" s="6"/>
      <c r="E2" s="6"/>
      <c r="F2" s="72" t="s">
        <v>2</v>
      </c>
      <c r="G2" s="72"/>
      <c r="H2" s="72"/>
      <c r="I2" s="95" t="s">
        <v>3</v>
      </c>
      <c r="J2" s="95"/>
      <c r="K2" s="95"/>
    </row>
    <row r="3" ht="20.25" spans="1:11">
      <c r="A3" s="7"/>
      <c r="B3" s="7"/>
      <c r="C3" s="8">
        <v>0</v>
      </c>
      <c r="D3" s="8">
        <v>0.166666666666667</v>
      </c>
      <c r="E3" s="8">
        <v>0.3125</v>
      </c>
      <c r="F3" s="73">
        <v>0.333333333333333</v>
      </c>
      <c r="G3" s="73">
        <v>0.5</v>
      </c>
      <c r="H3" s="73">
        <v>0.645833333333333</v>
      </c>
      <c r="I3" s="96">
        <v>0.666666666666667</v>
      </c>
      <c r="J3" s="96">
        <v>0.833333333333333</v>
      </c>
      <c r="K3" s="96">
        <v>0.979166666666667</v>
      </c>
    </row>
    <row r="4" ht="21.95" customHeight="1" spans="1:11">
      <c r="A4" s="9" t="s">
        <v>4</v>
      </c>
      <c r="B4" s="10" t="s">
        <v>5</v>
      </c>
      <c r="C4" s="11"/>
      <c r="D4" s="11"/>
      <c r="E4" s="11"/>
      <c r="F4" s="11"/>
      <c r="G4" s="11"/>
      <c r="H4" s="11"/>
      <c r="I4" s="11"/>
      <c r="J4" s="11"/>
      <c r="K4" s="11"/>
    </row>
    <row r="5" ht="21.95" customHeight="1" spans="1:11">
      <c r="A5" s="9"/>
      <c r="B5" s="12" t="s">
        <v>6</v>
      </c>
      <c r="C5" s="11"/>
      <c r="D5" s="11"/>
      <c r="E5" s="11"/>
      <c r="F5" s="11"/>
      <c r="G5" s="11"/>
      <c r="H5" s="11"/>
      <c r="I5" s="11"/>
      <c r="J5" s="11"/>
      <c r="K5" s="11"/>
    </row>
    <row r="6" ht="21.95" customHeight="1" spans="1:11">
      <c r="A6" s="9"/>
      <c r="B6" s="12" t="s">
        <v>7</v>
      </c>
      <c r="C6" s="114">
        <f>C4</f>
        <v>0</v>
      </c>
      <c r="D6" s="114"/>
      <c r="E6" s="114"/>
      <c r="F6" s="115">
        <f>F4-C4</f>
        <v>0</v>
      </c>
      <c r="G6" s="116"/>
      <c r="H6" s="117"/>
      <c r="I6" s="115">
        <f>I4-F4</f>
        <v>0</v>
      </c>
      <c r="J6" s="116"/>
      <c r="K6" s="117"/>
    </row>
    <row r="7" ht="21.95" customHeight="1" spans="1:11">
      <c r="A7" s="9"/>
      <c r="B7" s="12" t="s">
        <v>8</v>
      </c>
      <c r="C7" s="114">
        <f>C5</f>
        <v>0</v>
      </c>
      <c r="D7" s="114"/>
      <c r="E7" s="114"/>
      <c r="F7" s="115">
        <f>F5-C5</f>
        <v>0</v>
      </c>
      <c r="G7" s="116"/>
      <c r="H7" s="117"/>
      <c r="I7" s="115">
        <f>I5-F5</f>
        <v>0</v>
      </c>
      <c r="J7" s="116"/>
      <c r="K7" s="117"/>
    </row>
    <row r="8" ht="21.95" customHeight="1" spans="1:11">
      <c r="A8" s="9"/>
      <c r="B8" s="12" t="s">
        <v>9</v>
      </c>
      <c r="C8" s="11"/>
      <c r="D8" s="11"/>
      <c r="E8" s="11"/>
      <c r="F8" s="11"/>
      <c r="G8" s="11"/>
      <c r="H8" s="11"/>
      <c r="I8" s="11"/>
      <c r="J8" s="11"/>
      <c r="K8" s="11"/>
    </row>
    <row r="9" ht="21.95" customHeight="1" spans="1:11">
      <c r="A9" s="14" t="s">
        <v>10</v>
      </c>
      <c r="B9" s="15" t="s">
        <v>11</v>
      </c>
      <c r="C9" s="11"/>
      <c r="D9" s="11"/>
      <c r="E9" s="11"/>
      <c r="F9" s="11"/>
      <c r="G9" s="11"/>
      <c r="H9" s="11"/>
      <c r="I9" s="11"/>
      <c r="J9" s="11"/>
      <c r="K9" s="11"/>
    </row>
    <row r="10" ht="21.95" customHeight="1" spans="1:11">
      <c r="A10" s="14"/>
      <c r="B10" s="15" t="s">
        <v>12</v>
      </c>
      <c r="C10" s="11"/>
      <c r="D10" s="11"/>
      <c r="E10" s="11"/>
      <c r="F10" s="11"/>
      <c r="G10" s="11"/>
      <c r="H10" s="11"/>
      <c r="I10" s="11"/>
      <c r="J10" s="11"/>
      <c r="K10" s="11"/>
    </row>
    <row r="11" ht="21.95" customHeight="1" spans="1:11">
      <c r="A11" s="16" t="s">
        <v>13</v>
      </c>
      <c r="B11" s="17" t="s">
        <v>14</v>
      </c>
      <c r="C11" s="18"/>
      <c r="D11" s="18"/>
      <c r="E11" s="18"/>
      <c r="F11" s="18"/>
      <c r="G11" s="18"/>
      <c r="H11" s="18"/>
      <c r="I11" s="18"/>
      <c r="J11" s="18"/>
      <c r="K11" s="18"/>
    </row>
    <row r="12" ht="21.95" customHeight="1" spans="1:11">
      <c r="A12" s="16"/>
      <c r="B12" s="17" t="s">
        <v>15</v>
      </c>
      <c r="C12" s="18"/>
      <c r="D12" s="18"/>
      <c r="E12" s="18"/>
      <c r="F12" s="18"/>
      <c r="G12" s="18"/>
      <c r="H12" s="18"/>
      <c r="I12" s="18"/>
      <c r="J12" s="18"/>
      <c r="K12" s="18"/>
    </row>
    <row r="13" ht="21.95" customHeight="1" spans="1:11">
      <c r="A13" s="16"/>
      <c r="B13" s="17" t="s">
        <v>16</v>
      </c>
      <c r="C13" s="18" t="s">
        <v>17</v>
      </c>
      <c r="D13" s="18"/>
      <c r="E13" s="18"/>
      <c r="F13" s="18" t="s">
        <v>17</v>
      </c>
      <c r="G13" s="18"/>
      <c r="H13" s="18"/>
      <c r="I13" s="18" t="s">
        <v>17</v>
      </c>
      <c r="J13" s="18"/>
      <c r="K13" s="18"/>
    </row>
    <row r="14" ht="28.5" customHeight="1" spans="1:11">
      <c r="A14" s="16"/>
      <c r="B14" s="17"/>
      <c r="C14" s="18" t="s">
        <v>17</v>
      </c>
      <c r="D14" s="18"/>
      <c r="E14" s="18"/>
      <c r="F14" s="18" t="s">
        <v>17</v>
      </c>
      <c r="G14" s="18"/>
      <c r="H14" s="18"/>
      <c r="I14" s="18" t="s">
        <v>17</v>
      </c>
      <c r="J14" s="18"/>
      <c r="K14" s="18"/>
    </row>
    <row r="15" ht="21.95" customHeight="1" spans="1:11">
      <c r="A15" s="21" t="s">
        <v>18</v>
      </c>
      <c r="B15" s="22" t="s">
        <v>19</v>
      </c>
      <c r="C15" s="18"/>
      <c r="D15" s="18"/>
      <c r="E15" s="18"/>
      <c r="F15" s="18"/>
      <c r="G15" s="18"/>
      <c r="H15" s="18"/>
      <c r="I15" s="18"/>
      <c r="J15" s="18"/>
      <c r="K15" s="18"/>
    </row>
    <row r="16" ht="21.95" customHeight="1" spans="1:11">
      <c r="A16" s="21"/>
      <c r="B16" s="23" t="s">
        <v>20</v>
      </c>
      <c r="C16" s="79" t="s">
        <v>21</v>
      </c>
      <c r="D16" s="79"/>
      <c r="E16" s="79"/>
      <c r="F16" s="79" t="s">
        <v>21</v>
      </c>
      <c r="G16" s="79"/>
      <c r="H16" s="79"/>
      <c r="I16" s="79" t="s">
        <v>21</v>
      </c>
      <c r="J16" s="79"/>
      <c r="K16" s="79"/>
    </row>
    <row r="17" ht="21.95" customHeight="1" spans="1:11">
      <c r="A17" s="26" t="s">
        <v>22</v>
      </c>
      <c r="B17" s="27" t="s">
        <v>14</v>
      </c>
      <c r="C17" s="18"/>
      <c r="D17" s="18"/>
      <c r="E17" s="18"/>
      <c r="F17" s="18"/>
      <c r="G17" s="18"/>
      <c r="H17" s="18"/>
      <c r="I17" s="18"/>
      <c r="J17" s="18"/>
      <c r="K17" s="18"/>
    </row>
    <row r="18" ht="21.95" customHeight="1" spans="1:11">
      <c r="A18" s="26"/>
      <c r="B18" s="27" t="s">
        <v>15</v>
      </c>
      <c r="C18" s="18"/>
      <c r="D18" s="18"/>
      <c r="E18" s="18"/>
      <c r="F18" s="18"/>
      <c r="G18" s="18"/>
      <c r="H18" s="18"/>
      <c r="I18" s="18"/>
      <c r="J18" s="18"/>
      <c r="K18" s="18"/>
    </row>
    <row r="19" ht="21.95" customHeight="1" spans="1:11">
      <c r="A19" s="26"/>
      <c r="B19" s="27" t="s">
        <v>16</v>
      </c>
      <c r="C19" s="18" t="s">
        <v>17</v>
      </c>
      <c r="D19" s="18"/>
      <c r="E19" s="18"/>
      <c r="F19" s="18" t="s">
        <v>17</v>
      </c>
      <c r="G19" s="18"/>
      <c r="H19" s="18"/>
      <c r="I19" s="18" t="s">
        <v>17</v>
      </c>
      <c r="J19" s="18"/>
      <c r="K19" s="18"/>
    </row>
    <row r="20" ht="28.5" customHeight="1" spans="1:11">
      <c r="A20" s="26"/>
      <c r="B20" s="27"/>
      <c r="C20" s="18" t="s">
        <v>17</v>
      </c>
      <c r="D20" s="18"/>
      <c r="E20" s="18"/>
      <c r="F20" s="18" t="s">
        <v>17</v>
      </c>
      <c r="G20" s="18"/>
      <c r="H20" s="18"/>
      <c r="I20" s="18" t="s">
        <v>17</v>
      </c>
      <c r="J20" s="18"/>
      <c r="K20" s="18"/>
    </row>
    <row r="21" ht="21.95" customHeight="1" spans="1:11">
      <c r="A21" s="28" t="s">
        <v>23</v>
      </c>
      <c r="B21" s="22" t="s">
        <v>24</v>
      </c>
      <c r="C21" s="18"/>
      <c r="D21" s="18"/>
      <c r="E21" s="18"/>
      <c r="F21" s="18"/>
      <c r="G21" s="18"/>
      <c r="H21" s="18"/>
      <c r="I21" s="18"/>
      <c r="J21" s="18"/>
      <c r="K21" s="18"/>
    </row>
    <row r="22" ht="21.95" customHeight="1" spans="1:11">
      <c r="A22" s="28"/>
      <c r="B22" s="23" t="s">
        <v>25</v>
      </c>
      <c r="C22" s="79" t="s">
        <v>26</v>
      </c>
      <c r="D22" s="79"/>
      <c r="E22" s="79"/>
      <c r="F22" s="79" t="s">
        <v>26</v>
      </c>
      <c r="G22" s="79"/>
      <c r="H22" s="79"/>
      <c r="I22" s="79" t="s">
        <v>26</v>
      </c>
      <c r="J22" s="79"/>
      <c r="K22" s="79"/>
    </row>
    <row r="23" ht="21.95" customHeight="1" spans="1:11">
      <c r="A23" s="29" t="s">
        <v>27</v>
      </c>
      <c r="B23" s="30" t="s">
        <v>28</v>
      </c>
      <c r="C23" s="18"/>
      <c r="D23" s="18"/>
      <c r="E23" s="18"/>
      <c r="F23" s="18"/>
      <c r="G23" s="18"/>
      <c r="H23" s="18"/>
      <c r="I23" s="18"/>
      <c r="J23" s="18"/>
      <c r="K23" s="18"/>
    </row>
    <row r="24" ht="21.95" customHeight="1" spans="1:11">
      <c r="A24" s="29"/>
      <c r="B24" s="30" t="s">
        <v>29</v>
      </c>
      <c r="C24" s="18"/>
      <c r="D24" s="18"/>
      <c r="E24" s="18"/>
      <c r="F24" s="18"/>
      <c r="G24" s="18"/>
      <c r="H24" s="18"/>
      <c r="I24" s="18"/>
      <c r="J24" s="18"/>
      <c r="K24" s="18"/>
    </row>
    <row r="25" ht="21.95" customHeight="1" spans="1:11">
      <c r="A25" s="21" t="s">
        <v>30</v>
      </c>
      <c r="B25" s="22" t="s">
        <v>31</v>
      </c>
      <c r="C25" s="18"/>
      <c r="D25" s="18"/>
      <c r="E25" s="18"/>
      <c r="F25" s="18"/>
      <c r="G25" s="18"/>
      <c r="H25" s="18"/>
      <c r="I25" s="18"/>
      <c r="J25" s="18"/>
      <c r="K25" s="18"/>
    </row>
    <row r="26" ht="21.95" customHeight="1" spans="1:11">
      <c r="A26" s="21"/>
      <c r="B26" s="22" t="s">
        <v>32</v>
      </c>
      <c r="C26" s="18"/>
      <c r="D26" s="18"/>
      <c r="E26" s="18"/>
      <c r="F26" s="18"/>
      <c r="G26" s="18"/>
      <c r="H26" s="18"/>
      <c r="I26" s="18"/>
      <c r="J26" s="18"/>
      <c r="K26" s="18"/>
    </row>
    <row r="27" ht="21.95" customHeight="1" spans="1:11">
      <c r="A27" s="21"/>
      <c r="B27" s="22" t="s">
        <v>33</v>
      </c>
      <c r="C27" s="18"/>
      <c r="D27" s="18"/>
      <c r="E27" s="18"/>
      <c r="F27" s="18"/>
      <c r="G27" s="18"/>
      <c r="H27" s="18"/>
      <c r="I27" s="18"/>
      <c r="J27" s="18"/>
      <c r="K27" s="18"/>
    </row>
    <row r="28" ht="76.5" customHeight="1" spans="1:11">
      <c r="A28" s="31" t="s">
        <v>34</v>
      </c>
      <c r="B28" s="32"/>
      <c r="C28" s="33"/>
      <c r="D28" s="34"/>
      <c r="E28" s="80"/>
      <c r="F28" s="33"/>
      <c r="G28" s="34"/>
      <c r="H28" s="80"/>
      <c r="I28" s="33"/>
      <c r="J28" s="34"/>
      <c r="K28" s="80"/>
    </row>
    <row r="29" ht="24" customHeight="1" spans="1:11">
      <c r="A29" s="35"/>
      <c r="B29" s="36"/>
      <c r="C29" s="37"/>
      <c r="D29" s="38"/>
      <c r="E29" s="81"/>
      <c r="F29" s="37"/>
      <c r="G29" s="38"/>
      <c r="H29" s="81"/>
      <c r="I29" s="37"/>
      <c r="J29" s="38"/>
      <c r="K29" s="81"/>
    </row>
    <row r="30" spans="1:11">
      <c r="A30" s="39"/>
      <c r="B30" s="40"/>
      <c r="C30" s="41"/>
      <c r="D30" s="42"/>
      <c r="E30" s="82"/>
      <c r="F30" s="41"/>
      <c r="G30" s="42"/>
      <c r="H30" s="82"/>
      <c r="I30" s="41"/>
      <c r="J30" s="42"/>
      <c r="K30" s="82"/>
    </row>
    <row r="31" ht="14.25" spans="1:11">
      <c r="A31" s="43" t="s">
        <v>35</v>
      </c>
      <c r="B31" s="44"/>
      <c r="C31" s="45" t="s">
        <v>36</v>
      </c>
      <c r="D31" s="46"/>
      <c r="E31" s="83"/>
      <c r="F31" s="45" t="s">
        <v>36</v>
      </c>
      <c r="G31" s="46"/>
      <c r="H31" s="83"/>
      <c r="I31" s="45" t="s">
        <v>36</v>
      </c>
      <c r="J31" s="46"/>
      <c r="K31" s="83"/>
    </row>
    <row r="32" ht="18.75" spans="2:9">
      <c r="B32" s="47" t="s">
        <v>37</v>
      </c>
      <c r="C32" s="47"/>
      <c r="D32" s="47"/>
      <c r="E32" s="47"/>
      <c r="F32" s="47"/>
      <c r="G32" s="47"/>
      <c r="H32" s="47"/>
      <c r="I32" s="47"/>
    </row>
    <row r="33" ht="14.25" spans="1:10">
      <c r="A33" s="48"/>
      <c r="B33" s="49" t="s">
        <v>0</v>
      </c>
      <c r="C33" s="50" t="s">
        <v>38</v>
      </c>
      <c r="D33" s="50" t="s">
        <v>39</v>
      </c>
      <c r="E33" s="84" t="s">
        <v>40</v>
      </c>
      <c r="F33" s="85"/>
      <c r="G33" s="86" t="s">
        <v>41</v>
      </c>
      <c r="H33" s="87"/>
      <c r="I33" s="101" t="s">
        <v>42</v>
      </c>
      <c r="J33" s="102"/>
    </row>
    <row r="34" ht="15.75" spans="1:10">
      <c r="A34" s="51"/>
      <c r="B34" s="49" t="s">
        <v>43</v>
      </c>
      <c r="C34" s="52" t="s">
        <v>44</v>
      </c>
      <c r="D34" s="52" t="s">
        <v>45</v>
      </c>
      <c r="E34" s="18"/>
      <c r="F34" s="18"/>
      <c r="G34" s="18"/>
      <c r="H34" s="18"/>
      <c r="I34" s="18"/>
      <c r="J34" s="103"/>
    </row>
    <row r="35" ht="15.75" spans="1:10">
      <c r="A35" s="51"/>
      <c r="B35" s="49"/>
      <c r="C35" s="53" t="s">
        <v>46</v>
      </c>
      <c r="D35" s="53" t="s">
        <v>47</v>
      </c>
      <c r="E35" s="18"/>
      <c r="F35" s="18"/>
      <c r="G35" s="18"/>
      <c r="H35" s="18"/>
      <c r="I35" s="18"/>
      <c r="J35" s="103"/>
    </row>
    <row r="36" ht="15.75" spans="1:10">
      <c r="A36" s="51"/>
      <c r="B36" s="49"/>
      <c r="C36" s="52" t="s">
        <v>48</v>
      </c>
      <c r="D36" s="52" t="s">
        <v>49</v>
      </c>
      <c r="E36" s="18"/>
      <c r="F36" s="18"/>
      <c r="G36" s="18"/>
      <c r="H36" s="18"/>
      <c r="I36" s="18"/>
      <c r="J36" s="103"/>
    </row>
    <row r="37" ht="18.75" spans="1:10">
      <c r="A37" s="51"/>
      <c r="B37" s="49"/>
      <c r="C37" s="53" t="s">
        <v>50</v>
      </c>
      <c r="D37" s="52" t="s">
        <v>51</v>
      </c>
      <c r="E37" s="18"/>
      <c r="F37" s="18"/>
      <c r="G37" s="88"/>
      <c r="H37" s="18"/>
      <c r="I37" s="18"/>
      <c r="J37" s="103"/>
    </row>
    <row r="38" ht="14.25" spans="1:10">
      <c r="A38" s="51"/>
      <c r="B38" s="49"/>
      <c r="C38" s="54" t="s">
        <v>52</v>
      </c>
      <c r="D38" s="52" t="s">
        <v>53</v>
      </c>
      <c r="E38" s="88"/>
      <c r="F38" s="88"/>
      <c r="G38" s="88"/>
      <c r="H38" s="88"/>
      <c r="I38" s="18"/>
      <c r="J38" s="103"/>
    </row>
    <row r="39" ht="14.25" spans="1:10">
      <c r="A39" s="51"/>
      <c r="B39" s="49" t="s">
        <v>54</v>
      </c>
      <c r="C39" s="52" t="s">
        <v>44</v>
      </c>
      <c r="D39" s="52" t="s">
        <v>53</v>
      </c>
      <c r="E39" s="18"/>
      <c r="F39" s="18"/>
      <c r="G39" s="18"/>
      <c r="H39" s="18"/>
      <c r="I39" s="18"/>
      <c r="J39" s="103"/>
    </row>
    <row r="40" ht="15.75" spans="1:10">
      <c r="A40" s="51"/>
      <c r="B40" s="49"/>
      <c r="C40" s="53" t="s">
        <v>46</v>
      </c>
      <c r="D40" s="53" t="s">
        <v>55</v>
      </c>
      <c r="E40" s="18"/>
      <c r="F40" s="18"/>
      <c r="G40" s="18"/>
      <c r="H40" s="18"/>
      <c r="I40" s="18"/>
      <c r="J40" s="103"/>
    </row>
    <row r="41" ht="15.75" spans="1:10">
      <c r="A41" s="51"/>
      <c r="B41" s="49"/>
      <c r="C41" s="52" t="s">
        <v>48</v>
      </c>
      <c r="D41" s="52" t="s">
        <v>56</v>
      </c>
      <c r="E41" s="18"/>
      <c r="F41" s="18"/>
      <c r="G41" s="18"/>
      <c r="H41" s="18"/>
      <c r="I41" s="18"/>
      <c r="J41" s="103"/>
    </row>
    <row r="42" ht="15.75" spans="1:10">
      <c r="A42" s="51"/>
      <c r="B42" s="49"/>
      <c r="C42" s="55" t="s">
        <v>57</v>
      </c>
      <c r="D42" s="56" t="s">
        <v>58</v>
      </c>
      <c r="E42" s="18"/>
      <c r="F42" s="18"/>
      <c r="G42" s="18"/>
      <c r="H42" s="18"/>
      <c r="I42" s="18"/>
      <c r="J42" s="103"/>
    </row>
    <row r="43" ht="15.75" spans="1:10">
      <c r="A43" s="51"/>
      <c r="B43" s="49"/>
      <c r="C43" s="55" t="s">
        <v>59</v>
      </c>
      <c r="D43" s="57" t="s">
        <v>60</v>
      </c>
      <c r="E43" s="18"/>
      <c r="F43" s="18"/>
      <c r="G43" s="18"/>
      <c r="H43" s="18"/>
      <c r="I43" s="18"/>
      <c r="J43" s="103"/>
    </row>
    <row r="44" ht="18.75" spans="1:10">
      <c r="A44" s="51"/>
      <c r="B44" s="49"/>
      <c r="C44" s="53" t="s">
        <v>50</v>
      </c>
      <c r="D44" s="52" t="s">
        <v>61</v>
      </c>
      <c r="E44" s="18"/>
      <c r="F44" s="18"/>
      <c r="G44" s="18"/>
      <c r="H44" s="18"/>
      <c r="I44" s="18"/>
      <c r="J44" s="103"/>
    </row>
    <row r="45" ht="15.75" spans="1:10">
      <c r="A45" s="51"/>
      <c r="B45" s="49" t="s">
        <v>62</v>
      </c>
      <c r="C45" s="54" t="s">
        <v>63</v>
      </c>
      <c r="D45" s="52" t="s">
        <v>64</v>
      </c>
      <c r="E45" s="18"/>
      <c r="F45" s="18"/>
      <c r="G45" s="18"/>
      <c r="H45" s="18"/>
      <c r="I45" s="18"/>
      <c r="J45" s="103"/>
    </row>
    <row r="46" ht="18.75" spans="1:10">
      <c r="A46" s="51"/>
      <c r="B46" s="49"/>
      <c r="C46" s="53" t="s">
        <v>50</v>
      </c>
      <c r="D46" s="52" t="s">
        <v>51</v>
      </c>
      <c r="E46" s="18"/>
      <c r="F46" s="18"/>
      <c r="G46" s="18"/>
      <c r="H46" s="18"/>
      <c r="I46" s="18"/>
      <c r="J46" s="103"/>
    </row>
    <row r="47" ht="14.25" spans="1:10">
      <c r="A47" s="51"/>
      <c r="B47" s="49"/>
      <c r="C47" s="54" t="s">
        <v>52</v>
      </c>
      <c r="D47" s="52" t="s">
        <v>65</v>
      </c>
      <c r="E47" s="18"/>
      <c r="F47" s="18"/>
      <c r="G47" s="18"/>
      <c r="H47" s="18"/>
      <c r="I47" s="18"/>
      <c r="J47" s="103"/>
    </row>
    <row r="48" ht="15.75" spans="1:10">
      <c r="A48" s="51"/>
      <c r="B48" s="49" t="s">
        <v>66</v>
      </c>
      <c r="C48" s="54" t="s">
        <v>63</v>
      </c>
      <c r="D48" s="52" t="s">
        <v>64</v>
      </c>
      <c r="E48" s="18"/>
      <c r="F48" s="18"/>
      <c r="G48" s="18"/>
      <c r="H48" s="18"/>
      <c r="I48" s="18"/>
      <c r="J48" s="103"/>
    </row>
    <row r="49" ht="18.75" spans="1:10">
      <c r="A49" s="51"/>
      <c r="B49" s="49"/>
      <c r="C49" s="53" t="s">
        <v>50</v>
      </c>
      <c r="D49" s="52" t="s">
        <v>51</v>
      </c>
      <c r="E49" s="18"/>
      <c r="F49" s="18"/>
      <c r="G49" s="18"/>
      <c r="H49" s="18"/>
      <c r="I49" s="18"/>
      <c r="J49" s="103"/>
    </row>
    <row r="50" ht="14.25" spans="1:10">
      <c r="A50" s="51"/>
      <c r="B50" s="49"/>
      <c r="C50" s="54" t="s">
        <v>52</v>
      </c>
      <c r="D50" s="52" t="s">
        <v>65</v>
      </c>
      <c r="E50" s="18"/>
      <c r="F50" s="18"/>
      <c r="G50" s="18"/>
      <c r="H50" s="18"/>
      <c r="I50" s="18"/>
      <c r="J50" s="103"/>
    </row>
    <row r="51" ht="14.25" spans="1:10">
      <c r="A51" s="51"/>
      <c r="B51" s="49" t="s">
        <v>67</v>
      </c>
      <c r="C51" s="52" t="s">
        <v>44</v>
      </c>
      <c r="D51" s="18" t="s">
        <v>68</v>
      </c>
      <c r="E51" s="18"/>
      <c r="F51" s="18"/>
      <c r="G51" s="18"/>
      <c r="H51" s="18"/>
      <c r="I51" s="18"/>
      <c r="J51" s="103"/>
    </row>
    <row r="52" ht="15.75" spans="1:10">
      <c r="A52" s="51"/>
      <c r="B52" s="49"/>
      <c r="C52" s="53" t="s">
        <v>46</v>
      </c>
      <c r="D52" s="52" t="s">
        <v>69</v>
      </c>
      <c r="E52" s="18"/>
      <c r="F52" s="18"/>
      <c r="G52" s="18"/>
      <c r="H52" s="18"/>
      <c r="I52" s="18"/>
      <c r="J52" s="103"/>
    </row>
    <row r="53" ht="15.75" spans="1:10">
      <c r="A53" s="51"/>
      <c r="B53" s="49"/>
      <c r="C53" s="52" t="s">
        <v>48</v>
      </c>
      <c r="D53" s="52" t="s">
        <v>49</v>
      </c>
      <c r="E53" s="18"/>
      <c r="F53" s="18"/>
      <c r="G53" s="18"/>
      <c r="H53" s="18"/>
      <c r="I53" s="18"/>
      <c r="J53" s="103"/>
    </row>
    <row r="54" ht="18.75" spans="1:10">
      <c r="A54" s="51"/>
      <c r="B54" s="49"/>
      <c r="C54" s="53" t="s">
        <v>50</v>
      </c>
      <c r="D54" s="52" t="s">
        <v>51</v>
      </c>
      <c r="E54" s="18"/>
      <c r="F54" s="18"/>
      <c r="G54" s="18"/>
      <c r="H54" s="18"/>
      <c r="I54" s="18"/>
      <c r="J54" s="103"/>
    </row>
    <row r="55" ht="14.25" spans="1:10">
      <c r="A55" s="51"/>
      <c r="B55" s="58"/>
      <c r="C55" s="59" t="s">
        <v>52</v>
      </c>
      <c r="D55" s="52" t="s">
        <v>70</v>
      </c>
      <c r="E55" s="89"/>
      <c r="F55" s="89"/>
      <c r="G55" s="89"/>
      <c r="H55" s="18"/>
      <c r="I55" s="18"/>
      <c r="J55" s="103"/>
    </row>
    <row r="56" ht="14.25" spans="1:10">
      <c r="A56" s="60" t="s">
        <v>71</v>
      </c>
      <c r="B56" s="60" t="s">
        <v>72</v>
      </c>
      <c r="C56" s="61"/>
      <c r="D56" s="60" t="s">
        <v>44</v>
      </c>
      <c r="E56" s="61"/>
      <c r="F56" s="60" t="s">
        <v>73</v>
      </c>
      <c r="G56" s="61"/>
      <c r="H56" s="60" t="s">
        <v>74</v>
      </c>
      <c r="I56" s="61"/>
      <c r="J56" s="103"/>
    </row>
    <row r="57" ht="14.25" spans="1:13">
      <c r="A57" s="51"/>
      <c r="B57" s="62" t="s">
        <v>40</v>
      </c>
      <c r="C57" s="62"/>
      <c r="D57" s="62"/>
      <c r="E57" s="62"/>
      <c r="F57" s="90" t="s">
        <v>41</v>
      </c>
      <c r="G57" s="90"/>
      <c r="H57" s="90"/>
      <c r="I57" s="90"/>
      <c r="J57" s="104" t="s">
        <v>42</v>
      </c>
      <c r="K57" s="104"/>
      <c r="L57" s="104"/>
      <c r="M57" s="104"/>
    </row>
    <row r="58" ht="18.75" spans="1:13">
      <c r="A58" s="63" t="s">
        <v>38</v>
      </c>
      <c r="B58" s="64" t="s">
        <v>75</v>
      </c>
      <c r="C58" s="64" t="s">
        <v>76</v>
      </c>
      <c r="D58" s="64" t="s">
        <v>75</v>
      </c>
      <c r="E58" s="64" t="s">
        <v>76</v>
      </c>
      <c r="F58" s="91" t="s">
        <v>75</v>
      </c>
      <c r="G58" s="91" t="s">
        <v>76</v>
      </c>
      <c r="H58" s="91" t="s">
        <v>75</v>
      </c>
      <c r="I58" s="91" t="s">
        <v>76</v>
      </c>
      <c r="J58" s="105" t="s">
        <v>75</v>
      </c>
      <c r="K58" s="105" t="s">
        <v>76</v>
      </c>
      <c r="L58" s="105" t="s">
        <v>75</v>
      </c>
      <c r="M58" s="105" t="s">
        <v>76</v>
      </c>
    </row>
    <row r="59" ht="18.75" spans="1:13">
      <c r="A59" s="65" t="s">
        <v>77</v>
      </c>
      <c r="B59" s="66"/>
      <c r="C59" s="67"/>
      <c r="D59" s="68"/>
      <c r="E59" s="67"/>
      <c r="F59" s="67"/>
      <c r="G59" s="92"/>
      <c r="H59" s="67"/>
      <c r="I59" s="67"/>
      <c r="J59" s="103"/>
      <c r="K59" s="103"/>
      <c r="L59" s="103"/>
      <c r="M59" s="103"/>
    </row>
    <row r="60" ht="18.75" spans="1:13">
      <c r="A60" s="65" t="s">
        <v>78</v>
      </c>
      <c r="B60" s="66"/>
      <c r="C60" s="67"/>
      <c r="D60" s="68"/>
      <c r="E60" s="67"/>
      <c r="F60" s="67"/>
      <c r="G60" s="92"/>
      <c r="H60" s="67"/>
      <c r="I60" s="67"/>
      <c r="J60" s="103"/>
      <c r="K60" s="103"/>
      <c r="L60" s="103"/>
      <c r="M60" s="103"/>
    </row>
    <row r="61" ht="18.75" spans="1:13">
      <c r="A61" s="65" t="s">
        <v>79</v>
      </c>
      <c r="B61" s="66"/>
      <c r="C61" s="67"/>
      <c r="D61" s="68"/>
      <c r="E61" s="67"/>
      <c r="F61" s="67"/>
      <c r="G61" s="92"/>
      <c r="H61" s="67"/>
      <c r="I61" s="67"/>
      <c r="J61" s="103"/>
      <c r="K61" s="103"/>
      <c r="L61" s="103"/>
      <c r="M61" s="103"/>
    </row>
    <row r="62" ht="18.75" spans="1:13">
      <c r="A62" s="69"/>
      <c r="B62" s="70"/>
      <c r="C62" s="70"/>
      <c r="D62" s="70"/>
      <c r="E62" s="70"/>
      <c r="F62" s="70"/>
      <c r="G62" s="70"/>
      <c r="H62" s="70"/>
      <c r="I62" s="70"/>
      <c r="J62" s="70"/>
      <c r="K62" s="70"/>
      <c r="L62" s="70"/>
      <c r="M62" s="107"/>
    </row>
    <row r="63" ht="18.75" spans="1:13">
      <c r="A63" s="71" t="s">
        <v>80</v>
      </c>
      <c r="B63" s="67"/>
      <c r="C63" s="67"/>
      <c r="D63" s="68"/>
      <c r="E63" s="67"/>
      <c r="F63" s="67"/>
      <c r="G63" s="92"/>
      <c r="H63" s="67"/>
      <c r="I63" s="67"/>
      <c r="J63" s="103"/>
      <c r="K63" s="103"/>
      <c r="M63" s="103"/>
    </row>
    <row r="64" ht="18.75" spans="1:13">
      <c r="A64" s="71" t="s">
        <v>81</v>
      </c>
      <c r="B64" s="67"/>
      <c r="C64" s="67"/>
      <c r="D64" s="68"/>
      <c r="E64" s="67"/>
      <c r="F64" s="67"/>
      <c r="G64" s="93"/>
      <c r="H64" s="67"/>
      <c r="I64" s="67"/>
      <c r="J64" s="103"/>
      <c r="K64" s="103"/>
      <c r="L64" s="103"/>
      <c r="M64" s="103"/>
    </row>
    <row r="65" ht="18.75" spans="1:13">
      <c r="A65" s="71" t="s">
        <v>82</v>
      </c>
      <c r="B65" s="67"/>
      <c r="C65" s="67"/>
      <c r="D65" s="68"/>
      <c r="E65" s="67"/>
      <c r="F65" s="67"/>
      <c r="G65" s="92"/>
      <c r="H65" s="67"/>
      <c r="I65" s="67"/>
      <c r="J65" s="103"/>
      <c r="K65" s="103"/>
      <c r="M65" s="103"/>
    </row>
    <row r="66" ht="18.75" spans="1:13">
      <c r="A66" s="108"/>
      <c r="B66" s="109"/>
      <c r="C66" s="109"/>
      <c r="D66" s="109"/>
      <c r="E66" s="109"/>
      <c r="F66" s="109"/>
      <c r="G66" s="109"/>
      <c r="H66" s="109"/>
      <c r="I66" s="109"/>
      <c r="J66" s="109"/>
      <c r="K66" s="109"/>
      <c r="L66" s="109"/>
      <c r="M66" s="112"/>
    </row>
    <row r="67" ht="18.75" spans="1:13">
      <c r="A67" s="110" t="s">
        <v>83</v>
      </c>
      <c r="B67" s="67"/>
      <c r="C67" s="67"/>
      <c r="D67" s="68"/>
      <c r="E67" s="67"/>
      <c r="F67" s="67"/>
      <c r="G67" s="92"/>
      <c r="H67" s="67"/>
      <c r="I67" s="67"/>
      <c r="J67" s="103"/>
      <c r="K67" s="103"/>
      <c r="L67" s="103"/>
      <c r="M67" s="103"/>
    </row>
    <row r="68" ht="18.75" spans="1:13">
      <c r="A68" s="110" t="s">
        <v>84</v>
      </c>
      <c r="B68" s="111"/>
      <c r="C68" s="67"/>
      <c r="D68" s="68"/>
      <c r="E68" s="67"/>
      <c r="F68" s="67"/>
      <c r="G68" s="92"/>
      <c r="H68" s="67"/>
      <c r="I68" s="67"/>
      <c r="J68" s="103"/>
      <c r="K68" s="103"/>
      <c r="L68" s="103"/>
      <c r="M68" s="103"/>
    </row>
    <row r="69" ht="18.75" spans="1:13">
      <c r="A69" s="110" t="s">
        <v>85</v>
      </c>
      <c r="B69" s="111"/>
      <c r="C69" s="67"/>
      <c r="D69" s="68"/>
      <c r="E69" s="67"/>
      <c r="F69" s="67"/>
      <c r="G69" s="92"/>
      <c r="H69" s="67"/>
      <c r="I69" s="67"/>
      <c r="J69" s="103"/>
      <c r="K69" s="103"/>
      <c r="L69" s="103"/>
      <c r="M69" s="103"/>
    </row>
    <row r="70" ht="18.75" spans="1:13">
      <c r="A70" s="110" t="s">
        <v>86</v>
      </c>
      <c r="B70" s="67"/>
      <c r="C70" s="67"/>
      <c r="D70" s="68"/>
      <c r="E70" s="67"/>
      <c r="F70" s="67"/>
      <c r="G70" s="92"/>
      <c r="H70" s="67"/>
      <c r="I70" s="67"/>
      <c r="J70" s="103"/>
      <c r="K70" s="103"/>
      <c r="L70" s="103"/>
      <c r="M70" s="103"/>
    </row>
  </sheetData>
  <mergeCells count="92">
    <mergeCell ref="A1:K1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9:E9"/>
    <mergeCell ref="F9:H9"/>
    <mergeCell ref="I9:K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C20:E20"/>
    <mergeCell ref="F20:H20"/>
    <mergeCell ref="I20:K20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31:B31"/>
    <mergeCell ref="C31:E31"/>
    <mergeCell ref="F31:H31"/>
    <mergeCell ref="I31:K31"/>
    <mergeCell ref="B32:I32"/>
    <mergeCell ref="E33:F33"/>
    <mergeCell ref="G33:H33"/>
    <mergeCell ref="I33:J33"/>
    <mergeCell ref="B57:E57"/>
    <mergeCell ref="F57:I57"/>
    <mergeCell ref="J57:M57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B48:B50"/>
    <mergeCell ref="B51:B55"/>
    <mergeCell ref="A28:B30"/>
    <mergeCell ref="C28:E30"/>
    <mergeCell ref="F28:H30"/>
    <mergeCell ref="I28:K30"/>
    <mergeCell ref="A2:B3"/>
  </mergeCells>
  <pageMargins left="0.7" right="0.7" top="0.75" bottom="0.75" header="0.3" footer="0.3"/>
  <pageSetup paperSize="9" orientation="portrait" horizontalDpi="2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70"/>
  <sheetViews>
    <sheetView topLeftCell="A46" workbookViewId="0">
      <selection activeCell="J67" sqref="J67:J69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ht="21" customHeight="1" spans="1:11">
      <c r="A1" s="3"/>
      <c r="B1" s="4"/>
      <c r="C1" s="4"/>
      <c r="D1" s="4"/>
      <c r="E1" s="4"/>
      <c r="F1" s="4"/>
      <c r="G1" s="4"/>
      <c r="H1" s="4"/>
      <c r="I1" s="4"/>
      <c r="J1" s="4"/>
      <c r="K1" s="94"/>
    </row>
    <row r="2" ht="17.25" customHeight="1" spans="1:11">
      <c r="A2" s="5" t="s">
        <v>0</v>
      </c>
      <c r="B2" s="5"/>
      <c r="C2" s="6" t="s">
        <v>87</v>
      </c>
      <c r="D2" s="6"/>
      <c r="E2" s="6"/>
      <c r="F2" s="72" t="s">
        <v>88</v>
      </c>
      <c r="G2" s="72"/>
      <c r="H2" s="72"/>
      <c r="I2" s="95" t="s">
        <v>89</v>
      </c>
      <c r="J2" s="95"/>
      <c r="K2" s="95"/>
    </row>
    <row r="3" ht="20.25" spans="1:11">
      <c r="A3" s="7"/>
      <c r="B3" s="7"/>
      <c r="C3" s="8">
        <v>0</v>
      </c>
      <c r="D3" s="8">
        <v>0.166666666666667</v>
      </c>
      <c r="E3" s="8">
        <v>0.3125</v>
      </c>
      <c r="F3" s="73">
        <v>0.333333333333333</v>
      </c>
      <c r="G3" s="73">
        <v>0.5</v>
      </c>
      <c r="H3" s="73">
        <v>0.645833333333333</v>
      </c>
      <c r="I3" s="96">
        <v>0.666666666666667</v>
      </c>
      <c r="J3" s="96">
        <v>0.833333333333333</v>
      </c>
      <c r="K3" s="96">
        <v>0.979166666666667</v>
      </c>
    </row>
    <row r="4" ht="21.95" customHeight="1" spans="1:13">
      <c r="A4" s="9" t="s">
        <v>4</v>
      </c>
      <c r="B4" s="10" t="s">
        <v>5</v>
      </c>
      <c r="C4" s="11">
        <v>5340</v>
      </c>
      <c r="D4" s="11"/>
      <c r="E4" s="11"/>
      <c r="F4" s="11">
        <v>5340</v>
      </c>
      <c r="G4" s="11"/>
      <c r="H4" s="11"/>
      <c r="I4" s="11">
        <v>5340</v>
      </c>
      <c r="J4" s="11"/>
      <c r="K4" s="11"/>
      <c r="L4" s="97" t="s">
        <v>90</v>
      </c>
      <c r="M4" s="97" t="s">
        <v>91</v>
      </c>
    </row>
    <row r="5" ht="21.95" customHeight="1" spans="1:13">
      <c r="A5" s="9"/>
      <c r="B5" s="12" t="s">
        <v>6</v>
      </c>
      <c r="C5" s="11">
        <v>44850</v>
      </c>
      <c r="D5" s="11"/>
      <c r="E5" s="11"/>
      <c r="F5" s="11">
        <v>46850</v>
      </c>
      <c r="G5" s="11"/>
      <c r="H5" s="11"/>
      <c r="I5" s="11">
        <v>48830</v>
      </c>
      <c r="J5" s="11"/>
      <c r="K5" s="11"/>
      <c r="L5" s="98"/>
      <c r="M5" s="98"/>
    </row>
    <row r="6" ht="21.95" customHeight="1" spans="1:13">
      <c r="A6" s="9"/>
      <c r="B6" s="12" t="s">
        <v>7</v>
      </c>
      <c r="C6" s="13">
        <f>C4-'8日'!I4</f>
        <v>768</v>
      </c>
      <c r="D6" s="13"/>
      <c r="E6" s="13"/>
      <c r="F6" s="74">
        <f>F4-C4</f>
        <v>0</v>
      </c>
      <c r="G6" s="75"/>
      <c r="H6" s="76"/>
      <c r="I6" s="74">
        <f>I4-F4</f>
        <v>0</v>
      </c>
      <c r="J6" s="75"/>
      <c r="K6" s="76"/>
      <c r="L6" s="99">
        <f>C6+F6+I6</f>
        <v>768</v>
      </c>
      <c r="M6" s="99">
        <f>C7+F7+I7</f>
        <v>5880</v>
      </c>
    </row>
    <row r="7" ht="21.95" customHeight="1" spans="1:13">
      <c r="A7" s="9"/>
      <c r="B7" s="12" t="s">
        <v>8</v>
      </c>
      <c r="C7" s="13">
        <f>C5-'8日'!I5</f>
        <v>1900</v>
      </c>
      <c r="D7" s="13"/>
      <c r="E7" s="13"/>
      <c r="F7" s="74">
        <f>F5-C5</f>
        <v>2000</v>
      </c>
      <c r="G7" s="75"/>
      <c r="H7" s="76"/>
      <c r="I7" s="74">
        <f>I5-F5</f>
        <v>1980</v>
      </c>
      <c r="J7" s="75"/>
      <c r="K7" s="76"/>
      <c r="L7" s="99"/>
      <c r="M7" s="99"/>
    </row>
    <row r="8" ht="21.95" customHeight="1" spans="1:11">
      <c r="A8" s="9"/>
      <c r="B8" s="12" t="s">
        <v>9</v>
      </c>
      <c r="C8" s="11">
        <v>0</v>
      </c>
      <c r="D8" s="11"/>
      <c r="E8" s="11"/>
      <c r="F8" s="11">
        <v>0</v>
      </c>
      <c r="G8" s="11"/>
      <c r="H8" s="11"/>
      <c r="I8" s="11">
        <v>0</v>
      </c>
      <c r="J8" s="11"/>
      <c r="K8" s="11"/>
    </row>
    <row r="9" ht="21.95" customHeight="1" spans="1:15">
      <c r="A9" s="14" t="s">
        <v>10</v>
      </c>
      <c r="B9" s="15" t="s">
        <v>11</v>
      </c>
      <c r="C9" s="11">
        <v>38</v>
      </c>
      <c r="D9" s="11"/>
      <c r="E9" s="11"/>
      <c r="F9" s="11">
        <v>34</v>
      </c>
      <c r="G9" s="11"/>
      <c r="H9" s="11"/>
      <c r="I9" s="11">
        <v>38</v>
      </c>
      <c r="J9" s="11"/>
      <c r="K9" s="11"/>
      <c r="L9" s="100" t="s">
        <v>92</v>
      </c>
      <c r="M9" s="106"/>
      <c r="N9" s="106"/>
      <c r="O9" s="106"/>
    </row>
    <row r="10" ht="21.95" customHeight="1" spans="1:11">
      <c r="A10" s="14"/>
      <c r="B10" s="15" t="s">
        <v>12</v>
      </c>
      <c r="C10" s="11">
        <v>0</v>
      </c>
      <c r="D10" s="11"/>
      <c r="E10" s="11"/>
      <c r="F10" s="11">
        <v>0</v>
      </c>
      <c r="G10" s="11"/>
      <c r="H10" s="11"/>
      <c r="I10" s="11">
        <v>0</v>
      </c>
      <c r="J10" s="11"/>
      <c r="K10" s="11"/>
    </row>
    <row r="11" ht="21.95" customHeight="1" spans="1:11">
      <c r="A11" s="16" t="s">
        <v>13</v>
      </c>
      <c r="B11" s="17" t="s">
        <v>14</v>
      </c>
      <c r="C11" s="18" t="s">
        <v>93</v>
      </c>
      <c r="D11" s="18" t="s">
        <v>93</v>
      </c>
      <c r="E11" s="18" t="s">
        <v>93</v>
      </c>
      <c r="F11" s="18" t="s">
        <v>93</v>
      </c>
      <c r="G11" s="18" t="s">
        <v>93</v>
      </c>
      <c r="H11" s="18" t="s">
        <v>93</v>
      </c>
      <c r="I11" s="18" t="s">
        <v>93</v>
      </c>
      <c r="J11" s="18" t="s">
        <v>93</v>
      </c>
      <c r="K11" s="18" t="s">
        <v>93</v>
      </c>
    </row>
    <row r="12" ht="21.95" customHeight="1" spans="1:11">
      <c r="A12" s="16"/>
      <c r="B12" s="17" t="s">
        <v>15</v>
      </c>
      <c r="C12" s="18" t="s">
        <v>93</v>
      </c>
      <c r="D12" s="18" t="s">
        <v>93</v>
      </c>
      <c r="E12" s="18" t="s">
        <v>93</v>
      </c>
      <c r="F12" s="18" t="s">
        <v>93</v>
      </c>
      <c r="G12" s="18" t="s">
        <v>93</v>
      </c>
      <c r="H12" s="18" t="s">
        <v>93</v>
      </c>
      <c r="I12" s="18" t="s">
        <v>93</v>
      </c>
      <c r="J12" s="18" t="s">
        <v>93</v>
      </c>
      <c r="K12" s="18" t="s">
        <v>93</v>
      </c>
    </row>
    <row r="13" ht="21.95" customHeight="1" spans="1:11">
      <c r="A13" s="16"/>
      <c r="B13" s="17" t="s">
        <v>16</v>
      </c>
      <c r="C13" s="18" t="s">
        <v>17</v>
      </c>
      <c r="D13" s="18"/>
      <c r="E13" s="18"/>
      <c r="F13" s="18" t="s">
        <v>17</v>
      </c>
      <c r="G13" s="18"/>
      <c r="H13" s="18"/>
      <c r="I13" s="18" t="s">
        <v>17</v>
      </c>
      <c r="J13" s="18"/>
      <c r="K13" s="18"/>
    </row>
    <row r="14" ht="28.5" customHeight="1" spans="1:11">
      <c r="A14" s="16"/>
      <c r="B14" s="17"/>
      <c r="C14" s="18" t="s">
        <v>17</v>
      </c>
      <c r="D14" s="18"/>
      <c r="E14" s="18"/>
      <c r="F14" s="18" t="s">
        <v>17</v>
      </c>
      <c r="G14" s="18"/>
      <c r="H14" s="18"/>
      <c r="I14" s="18" t="s">
        <v>17</v>
      </c>
      <c r="J14" s="18"/>
      <c r="K14" s="18"/>
    </row>
    <row r="15" ht="21.95" customHeight="1" spans="1:11">
      <c r="A15" s="21" t="s">
        <v>18</v>
      </c>
      <c r="B15" s="22" t="s">
        <v>19</v>
      </c>
      <c r="C15" s="18" t="s">
        <v>93</v>
      </c>
      <c r="D15" s="18" t="s">
        <v>93</v>
      </c>
      <c r="E15" s="18" t="s">
        <v>93</v>
      </c>
      <c r="F15" s="18" t="s">
        <v>93</v>
      </c>
      <c r="G15" s="18" t="s">
        <v>93</v>
      </c>
      <c r="H15" s="18" t="s">
        <v>93</v>
      </c>
      <c r="I15" s="18" t="s">
        <v>93</v>
      </c>
      <c r="J15" s="18" t="s">
        <v>93</v>
      </c>
      <c r="K15" s="18" t="s">
        <v>93</v>
      </c>
    </row>
    <row r="16" ht="21.95" customHeight="1" spans="1:11">
      <c r="A16" s="21"/>
      <c r="B16" s="23" t="s">
        <v>20</v>
      </c>
      <c r="C16" s="79" t="s">
        <v>21</v>
      </c>
      <c r="D16" s="79"/>
      <c r="E16" s="79"/>
      <c r="F16" s="79" t="s">
        <v>21</v>
      </c>
      <c r="G16" s="79"/>
      <c r="H16" s="79"/>
      <c r="I16" s="79" t="s">
        <v>21</v>
      </c>
      <c r="J16" s="79"/>
      <c r="K16" s="79"/>
    </row>
    <row r="17" ht="21.95" customHeight="1" spans="1:11">
      <c r="A17" s="26" t="s">
        <v>22</v>
      </c>
      <c r="B17" s="27" t="s">
        <v>14</v>
      </c>
      <c r="C17" s="18" t="s">
        <v>93</v>
      </c>
      <c r="D17" s="18" t="s">
        <v>93</v>
      </c>
      <c r="E17" s="18" t="s">
        <v>93</v>
      </c>
      <c r="F17" s="18" t="s">
        <v>93</v>
      </c>
      <c r="G17" s="18" t="s">
        <v>93</v>
      </c>
      <c r="H17" s="18" t="s">
        <v>93</v>
      </c>
      <c r="I17" s="18" t="s">
        <v>93</v>
      </c>
      <c r="J17" s="18" t="s">
        <v>93</v>
      </c>
      <c r="K17" s="18" t="s">
        <v>93</v>
      </c>
    </row>
    <row r="18" ht="21.95" customHeight="1" spans="1:11">
      <c r="A18" s="26"/>
      <c r="B18" s="27" t="s">
        <v>15</v>
      </c>
      <c r="C18" s="18" t="s">
        <v>93</v>
      </c>
      <c r="D18" s="18" t="s">
        <v>93</v>
      </c>
      <c r="E18" s="18" t="s">
        <v>93</v>
      </c>
      <c r="F18" s="18" t="s">
        <v>93</v>
      </c>
      <c r="G18" s="18" t="s">
        <v>93</v>
      </c>
      <c r="H18" s="18" t="s">
        <v>93</v>
      </c>
      <c r="I18" s="18" t="s">
        <v>93</v>
      </c>
      <c r="J18" s="18" t="s">
        <v>93</v>
      </c>
      <c r="K18" s="18" t="s">
        <v>93</v>
      </c>
    </row>
    <row r="19" ht="21.95" customHeight="1" spans="1:11">
      <c r="A19" s="26"/>
      <c r="B19" s="27" t="s">
        <v>16</v>
      </c>
      <c r="C19" s="18" t="s">
        <v>17</v>
      </c>
      <c r="D19" s="18"/>
      <c r="E19" s="18"/>
      <c r="F19" s="18" t="s">
        <v>17</v>
      </c>
      <c r="G19" s="18"/>
      <c r="H19" s="18"/>
      <c r="I19" s="18" t="s">
        <v>17</v>
      </c>
      <c r="J19" s="18"/>
      <c r="K19" s="18"/>
    </row>
    <row r="20" ht="28.5" customHeight="1" spans="1:11">
      <c r="A20" s="26"/>
      <c r="B20" s="27"/>
      <c r="C20" s="18" t="s">
        <v>17</v>
      </c>
      <c r="D20" s="18"/>
      <c r="E20" s="18"/>
      <c r="F20" s="18" t="s">
        <v>17</v>
      </c>
      <c r="G20" s="18"/>
      <c r="H20" s="18"/>
      <c r="I20" s="18" t="s">
        <v>17</v>
      </c>
      <c r="J20" s="18"/>
      <c r="K20" s="18"/>
    </row>
    <row r="21" ht="21.95" customHeight="1" spans="1:11">
      <c r="A21" s="28" t="s">
        <v>23</v>
      </c>
      <c r="B21" s="22" t="s">
        <v>24</v>
      </c>
      <c r="C21" s="18" t="s">
        <v>93</v>
      </c>
      <c r="D21" s="18" t="s">
        <v>93</v>
      </c>
      <c r="E21" s="18" t="s">
        <v>93</v>
      </c>
      <c r="F21" s="18" t="s">
        <v>93</v>
      </c>
      <c r="G21" s="18" t="s">
        <v>93</v>
      </c>
      <c r="H21" s="18" t="s">
        <v>93</v>
      </c>
      <c r="I21" s="18" t="s">
        <v>93</v>
      </c>
      <c r="J21" s="18" t="s">
        <v>93</v>
      </c>
      <c r="K21" s="18" t="s">
        <v>93</v>
      </c>
    </row>
    <row r="22" ht="21.95" customHeight="1" spans="1:11">
      <c r="A22" s="28"/>
      <c r="B22" s="23" t="s">
        <v>25</v>
      </c>
      <c r="C22" s="79" t="s">
        <v>26</v>
      </c>
      <c r="D22" s="79"/>
      <c r="E22" s="79"/>
      <c r="F22" s="79" t="s">
        <v>26</v>
      </c>
      <c r="G22" s="79"/>
      <c r="H22" s="79"/>
      <c r="I22" s="79" t="s">
        <v>26</v>
      </c>
      <c r="J22" s="79"/>
      <c r="K22" s="79"/>
    </row>
    <row r="23" ht="21.95" customHeight="1" spans="1:11">
      <c r="A23" s="29" t="s">
        <v>27</v>
      </c>
      <c r="B23" s="30" t="s">
        <v>28</v>
      </c>
      <c r="C23" s="18">
        <v>1200</v>
      </c>
      <c r="D23" s="18"/>
      <c r="E23" s="18"/>
      <c r="F23" s="18">
        <v>1050</v>
      </c>
      <c r="G23" s="18"/>
      <c r="H23" s="18"/>
      <c r="I23" s="18">
        <v>1050</v>
      </c>
      <c r="J23" s="18"/>
      <c r="K23" s="18"/>
    </row>
    <row r="24" ht="21.95" customHeight="1" spans="1:11">
      <c r="A24" s="29"/>
      <c r="B24" s="30" t="s">
        <v>29</v>
      </c>
      <c r="C24" s="18">
        <f>1180+1160</f>
        <v>2340</v>
      </c>
      <c r="D24" s="18"/>
      <c r="E24" s="18"/>
      <c r="F24" s="18">
        <f>1180+1160</f>
        <v>2340</v>
      </c>
      <c r="G24" s="18"/>
      <c r="H24" s="18"/>
      <c r="I24" s="18">
        <f>1180+1160</f>
        <v>2340</v>
      </c>
      <c r="J24" s="18"/>
      <c r="K24" s="18"/>
    </row>
    <row r="25" ht="21.95" customHeight="1" spans="1:11">
      <c r="A25" s="21" t="s">
        <v>30</v>
      </c>
      <c r="B25" s="22" t="s">
        <v>31</v>
      </c>
      <c r="C25" s="18">
        <v>48</v>
      </c>
      <c r="D25" s="18"/>
      <c r="E25" s="18"/>
      <c r="F25" s="18">
        <v>48</v>
      </c>
      <c r="G25" s="18"/>
      <c r="H25" s="18"/>
      <c r="I25" s="18">
        <v>48</v>
      </c>
      <c r="J25" s="18"/>
      <c r="K25" s="18"/>
    </row>
    <row r="26" ht="21.95" customHeight="1" spans="1:11">
      <c r="A26" s="21"/>
      <c r="B26" s="22" t="s">
        <v>32</v>
      </c>
      <c r="C26" s="18">
        <v>708</v>
      </c>
      <c r="D26" s="18"/>
      <c r="E26" s="18"/>
      <c r="F26" s="18">
        <v>708</v>
      </c>
      <c r="G26" s="18"/>
      <c r="H26" s="18"/>
      <c r="I26" s="18">
        <v>708</v>
      </c>
      <c r="J26" s="18"/>
      <c r="K26" s="18"/>
    </row>
    <row r="27" ht="21.95" customHeight="1" spans="1:11">
      <c r="A27" s="21"/>
      <c r="B27" s="22" t="s">
        <v>33</v>
      </c>
      <c r="C27" s="18">
        <v>22</v>
      </c>
      <c r="D27" s="18"/>
      <c r="E27" s="18"/>
      <c r="F27" s="18">
        <v>22</v>
      </c>
      <c r="G27" s="18"/>
      <c r="H27" s="18"/>
      <c r="I27" s="18">
        <v>22</v>
      </c>
      <c r="J27" s="18"/>
      <c r="K27" s="18"/>
    </row>
    <row r="28" ht="76.5" customHeight="1" spans="1:11">
      <c r="A28" s="31" t="s">
        <v>34</v>
      </c>
      <c r="B28" s="32"/>
      <c r="C28" s="33"/>
      <c r="D28" s="34"/>
      <c r="E28" s="80"/>
      <c r="F28" s="33" t="s">
        <v>133</v>
      </c>
      <c r="G28" s="34"/>
      <c r="H28" s="80"/>
      <c r="I28" s="33"/>
      <c r="J28" s="34"/>
      <c r="K28" s="80"/>
    </row>
    <row r="29" ht="24" customHeight="1" spans="1:11">
      <c r="A29" s="35"/>
      <c r="B29" s="36"/>
      <c r="C29" s="37"/>
      <c r="D29" s="38"/>
      <c r="E29" s="81"/>
      <c r="F29" s="37"/>
      <c r="G29" s="38"/>
      <c r="H29" s="81"/>
      <c r="I29" s="37"/>
      <c r="J29" s="38"/>
      <c r="K29" s="81"/>
    </row>
    <row r="30" spans="1:11">
      <c r="A30" s="39"/>
      <c r="B30" s="40"/>
      <c r="C30" s="41"/>
      <c r="D30" s="42"/>
      <c r="E30" s="82"/>
      <c r="F30" s="41"/>
      <c r="G30" s="42"/>
      <c r="H30" s="82"/>
      <c r="I30" s="41"/>
      <c r="J30" s="42"/>
      <c r="K30" s="82"/>
    </row>
    <row r="31" ht="14.25" spans="1:11">
      <c r="A31" s="43" t="s">
        <v>35</v>
      </c>
      <c r="B31" s="44"/>
      <c r="C31" s="45" t="s">
        <v>36</v>
      </c>
      <c r="D31" s="46"/>
      <c r="E31" s="83"/>
      <c r="F31" s="45" t="s">
        <v>134</v>
      </c>
      <c r="G31" s="46"/>
      <c r="H31" s="83"/>
      <c r="I31" s="45" t="s">
        <v>118</v>
      </c>
      <c r="J31" s="46"/>
      <c r="K31" s="83"/>
    </row>
    <row r="32" ht="18.75" spans="2:9">
      <c r="B32" s="47" t="s">
        <v>37</v>
      </c>
      <c r="C32" s="47"/>
      <c r="D32" s="47"/>
      <c r="E32" s="47"/>
      <c r="F32" s="47"/>
      <c r="G32" s="47"/>
      <c r="H32" s="47"/>
      <c r="I32" s="47"/>
    </row>
    <row r="33" ht="14.25" spans="1:10">
      <c r="A33" s="48"/>
      <c r="B33" s="49" t="s">
        <v>0</v>
      </c>
      <c r="C33" s="50" t="s">
        <v>38</v>
      </c>
      <c r="D33" s="50" t="s">
        <v>39</v>
      </c>
      <c r="E33" s="84" t="s">
        <v>40</v>
      </c>
      <c r="F33" s="85"/>
      <c r="G33" s="86" t="s">
        <v>41</v>
      </c>
      <c r="H33" s="87"/>
      <c r="I33" s="101" t="s">
        <v>42</v>
      </c>
      <c r="J33" s="102"/>
    </row>
    <row r="34" ht="15.75" spans="1:10">
      <c r="A34" s="51"/>
      <c r="B34" s="49" t="s">
        <v>43</v>
      </c>
      <c r="C34" s="52" t="s">
        <v>44</v>
      </c>
      <c r="D34" s="52" t="s">
        <v>45</v>
      </c>
      <c r="E34" s="18"/>
      <c r="F34" s="18"/>
      <c r="G34" s="18"/>
      <c r="H34" s="18"/>
      <c r="I34" s="18"/>
      <c r="J34" s="103"/>
    </row>
    <row r="35" ht="15.75" spans="1:10">
      <c r="A35" s="51"/>
      <c r="B35" s="49"/>
      <c r="C35" s="53" t="s">
        <v>46</v>
      </c>
      <c r="D35" s="53" t="s">
        <v>47</v>
      </c>
      <c r="E35" s="18"/>
      <c r="F35" s="18"/>
      <c r="G35" s="18"/>
      <c r="H35" s="18"/>
      <c r="I35" s="18"/>
      <c r="J35" s="103"/>
    </row>
    <row r="36" ht="15.75" spans="1:10">
      <c r="A36" s="51"/>
      <c r="B36" s="49"/>
      <c r="C36" s="52" t="s">
        <v>48</v>
      </c>
      <c r="D36" s="52" t="s">
        <v>49</v>
      </c>
      <c r="E36" s="18"/>
      <c r="F36" s="18"/>
      <c r="G36" s="18"/>
      <c r="H36" s="18"/>
      <c r="I36" s="18"/>
      <c r="J36" s="103"/>
    </row>
    <row r="37" ht="18.75" spans="1:10">
      <c r="A37" s="51"/>
      <c r="B37" s="49"/>
      <c r="C37" s="53" t="s">
        <v>50</v>
      </c>
      <c r="D37" s="52" t="s">
        <v>51</v>
      </c>
      <c r="E37" s="18"/>
      <c r="F37" s="18"/>
      <c r="G37" s="88"/>
      <c r="H37" s="18"/>
      <c r="I37" s="18"/>
      <c r="J37" s="103"/>
    </row>
    <row r="38" ht="14.25" spans="1:10">
      <c r="A38" s="51"/>
      <c r="B38" s="49"/>
      <c r="C38" s="54" t="s">
        <v>52</v>
      </c>
      <c r="D38" s="52" t="s">
        <v>53</v>
      </c>
      <c r="E38" s="88"/>
      <c r="F38" s="88"/>
      <c r="G38" s="88"/>
      <c r="H38" s="88"/>
      <c r="I38" s="18"/>
      <c r="J38" s="103"/>
    </row>
    <row r="39" ht="14.25" spans="1:10">
      <c r="A39" s="51"/>
      <c r="B39" s="49" t="s">
        <v>54</v>
      </c>
      <c r="C39" s="52" t="s">
        <v>44</v>
      </c>
      <c r="D39" s="52" t="s">
        <v>53</v>
      </c>
      <c r="E39" s="18"/>
      <c r="F39" s="18"/>
      <c r="G39" s="18"/>
      <c r="H39" s="18"/>
      <c r="I39" s="18"/>
      <c r="J39" s="103"/>
    </row>
    <row r="40" ht="15.75" spans="1:10">
      <c r="A40" s="51"/>
      <c r="B40" s="49"/>
      <c r="C40" s="53" t="s">
        <v>46</v>
      </c>
      <c r="D40" s="53" t="s">
        <v>55</v>
      </c>
      <c r="E40" s="18"/>
      <c r="F40" s="18"/>
      <c r="G40" s="18"/>
      <c r="H40" s="18"/>
      <c r="I40" s="18"/>
      <c r="J40" s="103"/>
    </row>
    <row r="41" ht="15.75" spans="1:10">
      <c r="A41" s="51"/>
      <c r="B41" s="49"/>
      <c r="C41" s="52" t="s">
        <v>48</v>
      </c>
      <c r="D41" s="52" t="s">
        <v>56</v>
      </c>
      <c r="E41" s="18"/>
      <c r="F41" s="18"/>
      <c r="G41" s="18"/>
      <c r="H41" s="18"/>
      <c r="I41" s="18"/>
      <c r="J41" s="103"/>
    </row>
    <row r="42" ht="15.75" spans="1:10">
      <c r="A42" s="51"/>
      <c r="B42" s="49"/>
      <c r="C42" s="55" t="s">
        <v>57</v>
      </c>
      <c r="D42" s="56" t="s">
        <v>58</v>
      </c>
      <c r="E42" s="18"/>
      <c r="F42" s="18"/>
      <c r="G42" s="18"/>
      <c r="H42" s="18"/>
      <c r="I42" s="18"/>
      <c r="J42" s="103"/>
    </row>
    <row r="43" ht="15.75" spans="1:10">
      <c r="A43" s="51"/>
      <c r="B43" s="49"/>
      <c r="C43" s="55" t="s">
        <v>59</v>
      </c>
      <c r="D43" s="57" t="s">
        <v>60</v>
      </c>
      <c r="E43" s="18"/>
      <c r="F43" s="18"/>
      <c r="G43" s="18"/>
      <c r="H43" s="18"/>
      <c r="I43" s="18"/>
      <c r="J43" s="103"/>
    </row>
    <row r="44" ht="18.75" spans="1:10">
      <c r="A44" s="51"/>
      <c r="B44" s="49"/>
      <c r="C44" s="53" t="s">
        <v>50</v>
      </c>
      <c r="D44" s="52" t="s">
        <v>61</v>
      </c>
      <c r="E44" s="18"/>
      <c r="F44" s="18"/>
      <c r="G44" s="18"/>
      <c r="H44" s="18"/>
      <c r="I44" s="18"/>
      <c r="J44" s="103"/>
    </row>
    <row r="45" ht="15.75" spans="1:10">
      <c r="A45" s="51"/>
      <c r="B45" s="49" t="s">
        <v>62</v>
      </c>
      <c r="C45" s="54" t="s">
        <v>63</v>
      </c>
      <c r="D45" s="52" t="s">
        <v>64</v>
      </c>
      <c r="E45" s="18"/>
      <c r="F45" s="18"/>
      <c r="G45" s="18"/>
      <c r="H45" s="18"/>
      <c r="I45" s="18"/>
      <c r="J45" s="103"/>
    </row>
    <row r="46" ht="18.75" spans="1:10">
      <c r="A46" s="51"/>
      <c r="B46" s="49"/>
      <c r="C46" s="53" t="s">
        <v>50</v>
      </c>
      <c r="D46" s="52" t="s">
        <v>51</v>
      </c>
      <c r="E46" s="18"/>
      <c r="F46" s="18"/>
      <c r="G46" s="18"/>
      <c r="H46" s="18"/>
      <c r="I46" s="18"/>
      <c r="J46" s="103"/>
    </row>
    <row r="47" ht="14.25" spans="1:10">
      <c r="A47" s="51"/>
      <c r="B47" s="49"/>
      <c r="C47" s="54" t="s">
        <v>52</v>
      </c>
      <c r="D47" s="52" t="s">
        <v>65</v>
      </c>
      <c r="E47" s="18"/>
      <c r="F47" s="18"/>
      <c r="G47" s="18"/>
      <c r="H47" s="18"/>
      <c r="I47" s="18"/>
      <c r="J47" s="103"/>
    </row>
    <row r="48" ht="15.75" spans="1:10">
      <c r="A48" s="51"/>
      <c r="B48" s="49" t="s">
        <v>66</v>
      </c>
      <c r="C48" s="54" t="s">
        <v>63</v>
      </c>
      <c r="D48" s="52" t="s">
        <v>64</v>
      </c>
      <c r="E48" s="18"/>
      <c r="F48" s="18"/>
      <c r="G48" s="18"/>
      <c r="H48" s="18"/>
      <c r="I48" s="18"/>
      <c r="J48" s="103"/>
    </row>
    <row r="49" ht="18.75" spans="1:10">
      <c r="A49" s="51"/>
      <c r="B49" s="49"/>
      <c r="C49" s="53" t="s">
        <v>50</v>
      </c>
      <c r="D49" s="52" t="s">
        <v>51</v>
      </c>
      <c r="E49" s="18"/>
      <c r="F49" s="18"/>
      <c r="G49" s="18"/>
      <c r="H49" s="18"/>
      <c r="I49" s="18"/>
      <c r="J49" s="103"/>
    </row>
    <row r="50" ht="14.25" spans="1:10">
      <c r="A50" s="51"/>
      <c r="B50" s="49"/>
      <c r="C50" s="54" t="s">
        <v>52</v>
      </c>
      <c r="D50" s="52" t="s">
        <v>65</v>
      </c>
      <c r="E50" s="18"/>
      <c r="F50" s="18"/>
      <c r="G50" s="18"/>
      <c r="H50" s="18"/>
      <c r="I50" s="18"/>
      <c r="J50" s="103"/>
    </row>
    <row r="51" ht="14.25" spans="1:10">
      <c r="A51" s="51"/>
      <c r="B51" s="49" t="s">
        <v>67</v>
      </c>
      <c r="C51" s="52" t="s">
        <v>44</v>
      </c>
      <c r="D51" s="18" t="s">
        <v>68</v>
      </c>
      <c r="E51" s="18"/>
      <c r="F51" s="18"/>
      <c r="G51" s="18"/>
      <c r="H51" s="18"/>
      <c r="I51" s="18"/>
      <c r="J51" s="103"/>
    </row>
    <row r="52" ht="15.75" spans="1:10">
      <c r="A52" s="51"/>
      <c r="B52" s="49"/>
      <c r="C52" s="53" t="s">
        <v>46</v>
      </c>
      <c r="D52" s="52" t="s">
        <v>69</v>
      </c>
      <c r="E52" s="18"/>
      <c r="F52" s="18"/>
      <c r="G52" s="18"/>
      <c r="H52" s="18"/>
      <c r="I52" s="18"/>
      <c r="J52" s="103"/>
    </row>
    <row r="53" ht="15.75" spans="1:10">
      <c r="A53" s="51"/>
      <c r="B53" s="49"/>
      <c r="C53" s="52" t="s">
        <v>48</v>
      </c>
      <c r="D53" s="52" t="s">
        <v>49</v>
      </c>
      <c r="E53" s="18"/>
      <c r="F53" s="18"/>
      <c r="G53" s="18"/>
      <c r="H53" s="18"/>
      <c r="I53" s="18"/>
      <c r="J53" s="103"/>
    </row>
    <row r="54" ht="18.75" spans="1:10">
      <c r="A54" s="51"/>
      <c r="B54" s="49"/>
      <c r="C54" s="53" t="s">
        <v>50</v>
      </c>
      <c r="D54" s="52" t="s">
        <v>51</v>
      </c>
      <c r="E54" s="18"/>
      <c r="F54" s="18"/>
      <c r="G54" s="18"/>
      <c r="H54" s="18"/>
      <c r="I54" s="18"/>
      <c r="J54" s="103"/>
    </row>
    <row r="55" ht="14.25" spans="1:10">
      <c r="A55" s="51"/>
      <c r="B55" s="58"/>
      <c r="C55" s="59" t="s">
        <v>52</v>
      </c>
      <c r="D55" s="52" t="s">
        <v>70</v>
      </c>
      <c r="E55" s="89"/>
      <c r="F55" s="89"/>
      <c r="G55" s="89"/>
      <c r="H55" s="18"/>
      <c r="I55" s="18"/>
      <c r="J55" s="103"/>
    </row>
    <row r="56" ht="14.25" spans="1:10">
      <c r="A56" s="60" t="s">
        <v>71</v>
      </c>
      <c r="B56" s="60" t="s">
        <v>72</v>
      </c>
      <c r="C56" s="61">
        <v>7.5</v>
      </c>
      <c r="D56" s="60" t="s">
        <v>44</v>
      </c>
      <c r="E56" s="61">
        <v>75</v>
      </c>
      <c r="F56" s="60" t="s">
        <v>73</v>
      </c>
      <c r="G56" s="61">
        <v>80</v>
      </c>
      <c r="H56" s="60" t="s">
        <v>74</v>
      </c>
      <c r="I56" s="61">
        <v>0.01</v>
      </c>
      <c r="J56" s="103"/>
    </row>
    <row r="57" ht="14.25" spans="1:13">
      <c r="A57" s="51"/>
      <c r="B57" s="62" t="s">
        <v>40</v>
      </c>
      <c r="C57" s="62"/>
      <c r="D57" s="62"/>
      <c r="E57" s="62"/>
      <c r="F57" s="90" t="s">
        <v>41</v>
      </c>
      <c r="G57" s="90"/>
      <c r="H57" s="90"/>
      <c r="I57" s="90"/>
      <c r="J57" s="104" t="s">
        <v>42</v>
      </c>
      <c r="K57" s="104"/>
      <c r="L57" s="104"/>
      <c r="M57" s="104"/>
    </row>
    <row r="58" ht="18.75" spans="1:13">
      <c r="A58" s="63" t="s">
        <v>38</v>
      </c>
      <c r="B58" s="64" t="s">
        <v>75</v>
      </c>
      <c r="C58" s="64" t="s">
        <v>76</v>
      </c>
      <c r="D58" s="64" t="s">
        <v>75</v>
      </c>
      <c r="E58" s="64" t="s">
        <v>76</v>
      </c>
      <c r="F58" s="91" t="s">
        <v>75</v>
      </c>
      <c r="G58" s="91" t="s">
        <v>76</v>
      </c>
      <c r="H58" s="91" t="s">
        <v>75</v>
      </c>
      <c r="I58" s="91" t="s">
        <v>76</v>
      </c>
      <c r="J58" s="105" t="s">
        <v>75</v>
      </c>
      <c r="K58" s="105" t="s">
        <v>76</v>
      </c>
      <c r="L58" s="105" t="s">
        <v>75</v>
      </c>
      <c r="M58" s="105" t="s">
        <v>76</v>
      </c>
    </row>
    <row r="59" ht="18.75" spans="1:13">
      <c r="A59" s="65" t="s">
        <v>77</v>
      </c>
      <c r="B59" s="66"/>
      <c r="C59" s="67"/>
      <c r="D59" s="68"/>
      <c r="E59" s="67"/>
      <c r="F59" s="67"/>
      <c r="G59" s="92"/>
      <c r="H59" s="67"/>
      <c r="I59" s="67"/>
      <c r="J59" s="103">
        <v>6.4</v>
      </c>
      <c r="K59" s="103"/>
      <c r="L59" s="103">
        <v>9.2</v>
      </c>
      <c r="M59" s="103"/>
    </row>
    <row r="60" ht="18.75" spans="1:13">
      <c r="A60" s="65" t="s">
        <v>78</v>
      </c>
      <c r="B60" s="66">
        <v>14.99</v>
      </c>
      <c r="C60" s="67"/>
      <c r="D60" s="68">
        <v>15.28</v>
      </c>
      <c r="E60" s="67"/>
      <c r="F60" s="67">
        <v>16.7</v>
      </c>
      <c r="G60" s="92"/>
      <c r="H60" s="67">
        <v>17.2</v>
      </c>
      <c r="I60" s="67"/>
      <c r="J60" s="103"/>
      <c r="K60" s="103"/>
      <c r="L60" s="103"/>
      <c r="M60" s="103"/>
    </row>
    <row r="61" ht="18.75" spans="1:13">
      <c r="A61" s="65" t="s">
        <v>79</v>
      </c>
      <c r="B61" s="66">
        <v>30.6</v>
      </c>
      <c r="C61" s="67"/>
      <c r="D61" s="68">
        <v>30.3</v>
      </c>
      <c r="E61" s="67"/>
      <c r="F61" s="67">
        <v>34.6</v>
      </c>
      <c r="G61" s="92"/>
      <c r="H61" s="67">
        <v>35.8</v>
      </c>
      <c r="I61" s="67"/>
      <c r="J61" s="103">
        <v>31.1</v>
      </c>
      <c r="K61" s="103"/>
      <c r="L61" s="103">
        <v>37.3</v>
      </c>
      <c r="M61" s="103"/>
    </row>
    <row r="62" ht="18.75" spans="1:13">
      <c r="A62" s="69"/>
      <c r="B62" s="70"/>
      <c r="C62" s="70"/>
      <c r="D62" s="70"/>
      <c r="E62" s="70"/>
      <c r="F62" s="70"/>
      <c r="G62" s="70"/>
      <c r="H62" s="70"/>
      <c r="I62" s="70"/>
      <c r="J62" s="70"/>
      <c r="K62" s="70"/>
      <c r="L62" s="70"/>
      <c r="M62" s="107"/>
    </row>
    <row r="63" ht="18.75" spans="1:13">
      <c r="A63" s="71" t="s">
        <v>80</v>
      </c>
      <c r="B63" s="67"/>
      <c r="C63" s="67">
        <v>17.9</v>
      </c>
      <c r="D63" s="68"/>
      <c r="E63" s="67">
        <v>18.1</v>
      </c>
      <c r="F63" s="67"/>
      <c r="G63" s="92">
        <v>17.6</v>
      </c>
      <c r="H63" s="67"/>
      <c r="I63" s="67">
        <v>20.3</v>
      </c>
      <c r="J63" s="103"/>
      <c r="K63" s="103">
        <v>18.8</v>
      </c>
      <c r="M63" s="103">
        <v>18.5</v>
      </c>
    </row>
    <row r="64" ht="18.75" spans="1:13">
      <c r="A64" s="71" t="s">
        <v>81</v>
      </c>
      <c r="B64" s="67"/>
      <c r="C64" s="67"/>
      <c r="D64" s="68"/>
      <c r="E64" s="67"/>
      <c r="F64" s="67"/>
      <c r="G64" s="93"/>
      <c r="H64" s="67"/>
      <c r="I64" s="67"/>
      <c r="J64" s="103"/>
      <c r="K64" s="103"/>
      <c r="L64" s="103"/>
      <c r="M64" s="103"/>
    </row>
    <row r="65" ht="18.75" spans="1:13">
      <c r="A65" s="71" t="s">
        <v>82</v>
      </c>
      <c r="B65" s="67"/>
      <c r="C65" s="67">
        <v>24.3</v>
      </c>
      <c r="D65" s="68"/>
      <c r="E65" s="67">
        <v>24.9</v>
      </c>
      <c r="F65" s="67"/>
      <c r="G65" s="92">
        <v>23.7</v>
      </c>
      <c r="H65" s="67"/>
      <c r="I65" s="67">
        <v>25.5</v>
      </c>
      <c r="J65" s="103"/>
      <c r="K65" s="103">
        <v>26.4</v>
      </c>
      <c r="M65" s="103">
        <v>24.8</v>
      </c>
    </row>
    <row r="66" ht="18.75" spans="1:13">
      <c r="A66" s="108"/>
      <c r="B66" s="109"/>
      <c r="C66" s="109"/>
      <c r="D66" s="109"/>
      <c r="E66" s="109"/>
      <c r="F66" s="109"/>
      <c r="G66" s="109"/>
      <c r="H66" s="109"/>
      <c r="I66" s="109"/>
      <c r="J66" s="109"/>
      <c r="K66" s="109"/>
      <c r="L66" s="109"/>
      <c r="M66" s="112"/>
    </row>
    <row r="67" ht="18.75" spans="1:13">
      <c r="A67" s="110" t="s">
        <v>83</v>
      </c>
      <c r="B67" s="67">
        <v>1.96</v>
      </c>
      <c r="C67" s="67">
        <v>10.74</v>
      </c>
      <c r="D67" s="68">
        <v>1.57</v>
      </c>
      <c r="E67" s="67">
        <v>10.76</v>
      </c>
      <c r="F67" s="67">
        <v>0.88</v>
      </c>
      <c r="G67" s="92">
        <v>11.6</v>
      </c>
      <c r="H67" s="67">
        <v>0.95</v>
      </c>
      <c r="I67" s="67">
        <v>11.4</v>
      </c>
      <c r="J67" s="103">
        <v>1.59</v>
      </c>
      <c r="K67" s="103">
        <v>10.7</v>
      </c>
      <c r="L67" s="103">
        <v>1.26</v>
      </c>
      <c r="M67" s="103">
        <v>10.6</v>
      </c>
    </row>
    <row r="68" ht="18.75" spans="1:13">
      <c r="A68" s="110" t="s">
        <v>84</v>
      </c>
      <c r="B68" s="111">
        <v>1.27</v>
      </c>
      <c r="C68" s="67">
        <v>9.87</v>
      </c>
      <c r="D68" s="68">
        <v>1.06</v>
      </c>
      <c r="E68" s="67">
        <v>9.95</v>
      </c>
      <c r="F68" s="67">
        <v>1.12</v>
      </c>
      <c r="G68" s="92">
        <v>10.1</v>
      </c>
      <c r="H68" s="67">
        <v>1.1</v>
      </c>
      <c r="I68" s="67">
        <v>10.7</v>
      </c>
      <c r="J68" s="103">
        <v>1.31</v>
      </c>
      <c r="K68" s="103">
        <v>10.2</v>
      </c>
      <c r="L68" s="103">
        <v>1.02</v>
      </c>
      <c r="M68" s="103">
        <v>10.1</v>
      </c>
    </row>
    <row r="69" ht="18.75" spans="1:13">
      <c r="A69" s="110" t="s">
        <v>85</v>
      </c>
      <c r="B69" s="111">
        <v>2.24</v>
      </c>
      <c r="C69" s="67">
        <v>12.01</v>
      </c>
      <c r="D69" s="68">
        <v>1.83</v>
      </c>
      <c r="E69" s="67">
        <v>11.59</v>
      </c>
      <c r="F69" s="67">
        <v>1.7</v>
      </c>
      <c r="G69" s="92">
        <v>12.01</v>
      </c>
      <c r="H69" s="67">
        <v>1.52</v>
      </c>
      <c r="I69" s="67">
        <v>12.05</v>
      </c>
      <c r="J69" s="103">
        <v>1.87</v>
      </c>
      <c r="K69" s="103">
        <v>12.1</v>
      </c>
      <c r="L69" s="103">
        <v>1.75</v>
      </c>
      <c r="M69" s="103">
        <v>11.9</v>
      </c>
    </row>
    <row r="70" ht="18.75" spans="1:13">
      <c r="A70" s="110" t="s">
        <v>86</v>
      </c>
      <c r="B70" s="67"/>
      <c r="C70" s="67"/>
      <c r="D70" s="68"/>
      <c r="E70" s="67"/>
      <c r="F70" s="67"/>
      <c r="G70" s="92"/>
      <c r="H70" s="67"/>
      <c r="I70" s="67"/>
      <c r="J70" s="103"/>
      <c r="K70" s="103"/>
      <c r="L70" s="103"/>
      <c r="M70" s="103"/>
    </row>
  </sheetData>
  <mergeCells count="97">
    <mergeCell ref="A1:K1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C20:E20"/>
    <mergeCell ref="F20:H20"/>
    <mergeCell ref="I20:K20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31:B31"/>
    <mergeCell ref="C31:E31"/>
    <mergeCell ref="F31:H31"/>
    <mergeCell ref="I31:K31"/>
    <mergeCell ref="B32:I32"/>
    <mergeCell ref="E33:F33"/>
    <mergeCell ref="G33:H33"/>
    <mergeCell ref="I33:J33"/>
    <mergeCell ref="B57:E57"/>
    <mergeCell ref="F57:I57"/>
    <mergeCell ref="J57:M57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B48:B50"/>
    <mergeCell ref="B51:B55"/>
    <mergeCell ref="L4:L5"/>
    <mergeCell ref="L6:L7"/>
    <mergeCell ref="M4:M5"/>
    <mergeCell ref="M6:M7"/>
    <mergeCell ref="A2:B3"/>
    <mergeCell ref="A28:B30"/>
    <mergeCell ref="C28:E30"/>
    <mergeCell ref="F28:H30"/>
    <mergeCell ref="I28:K30"/>
  </mergeCells>
  <pageMargins left="0.7" right="0.7" top="0.75" bottom="0.75" header="0.3" footer="0.3"/>
  <pageSetup paperSize="9" orientation="portrait" horizontalDpi="200" verticalDpi="300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70"/>
  <sheetViews>
    <sheetView topLeftCell="A6" workbookViewId="0">
      <selection activeCell="C28" sqref="C28:E30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ht="21" customHeight="1" spans="1:11">
      <c r="A1" s="3"/>
      <c r="B1" s="4"/>
      <c r="C1" s="4"/>
      <c r="D1" s="4"/>
      <c r="E1" s="4"/>
      <c r="F1" s="4"/>
      <c r="G1" s="4"/>
      <c r="H1" s="4"/>
      <c r="I1" s="4"/>
      <c r="J1" s="4"/>
      <c r="K1" s="94"/>
    </row>
    <row r="2" ht="17.25" customHeight="1" spans="1:11">
      <c r="A2" s="5" t="s">
        <v>0</v>
      </c>
      <c r="B2" s="5"/>
      <c r="C2" s="6" t="s">
        <v>135</v>
      </c>
      <c r="D2" s="6"/>
      <c r="E2" s="6"/>
      <c r="F2" s="72" t="s">
        <v>88</v>
      </c>
      <c r="G2" s="72"/>
      <c r="H2" s="72"/>
      <c r="I2" s="95" t="s">
        <v>89</v>
      </c>
      <c r="J2" s="95"/>
      <c r="K2" s="95"/>
    </row>
    <row r="3" ht="20.25" spans="1:11">
      <c r="A3" s="7"/>
      <c r="B3" s="7"/>
      <c r="C3" s="8">
        <v>0</v>
      </c>
      <c r="D3" s="8">
        <v>0.166666666666667</v>
      </c>
      <c r="E3" s="8">
        <v>0.3125</v>
      </c>
      <c r="F3" s="73">
        <v>0.333333333333333</v>
      </c>
      <c r="G3" s="73">
        <v>0.5</v>
      </c>
      <c r="H3" s="73">
        <v>0.645833333333333</v>
      </c>
      <c r="I3" s="96">
        <v>0.666666666666667</v>
      </c>
      <c r="J3" s="96">
        <v>0.833333333333333</v>
      </c>
      <c r="K3" s="96">
        <v>0.979166666666667</v>
      </c>
    </row>
    <row r="4" ht="21.95" customHeight="1" spans="1:13">
      <c r="A4" s="9" t="s">
        <v>4</v>
      </c>
      <c r="B4" s="10" t="s">
        <v>5</v>
      </c>
      <c r="C4" s="11">
        <v>6100</v>
      </c>
      <c r="D4" s="11"/>
      <c r="E4" s="11"/>
      <c r="F4" s="11">
        <v>6500</v>
      </c>
      <c r="G4" s="11"/>
      <c r="H4" s="11"/>
      <c r="I4" s="11">
        <v>6500</v>
      </c>
      <c r="J4" s="11"/>
      <c r="K4" s="11"/>
      <c r="L4" s="97" t="s">
        <v>90</v>
      </c>
      <c r="M4" s="97" t="s">
        <v>91</v>
      </c>
    </row>
    <row r="5" ht="21.95" customHeight="1" spans="1:13">
      <c r="A5" s="9"/>
      <c r="B5" s="12" t="s">
        <v>6</v>
      </c>
      <c r="C5" s="11">
        <v>50600</v>
      </c>
      <c r="D5" s="11"/>
      <c r="E5" s="11"/>
      <c r="F5" s="11">
        <v>52650</v>
      </c>
      <c r="G5" s="11"/>
      <c r="H5" s="11"/>
      <c r="I5" s="11">
        <v>54470</v>
      </c>
      <c r="J5" s="11"/>
      <c r="K5" s="11"/>
      <c r="L5" s="98"/>
      <c r="M5" s="98"/>
    </row>
    <row r="6" ht="21.95" customHeight="1" spans="1:13">
      <c r="A6" s="9"/>
      <c r="B6" s="12" t="s">
        <v>7</v>
      </c>
      <c r="C6" s="13">
        <f>C4-'9日'!I4</f>
        <v>760</v>
      </c>
      <c r="D6" s="13"/>
      <c r="E6" s="13"/>
      <c r="F6" s="74">
        <f>F4-C4</f>
        <v>400</v>
      </c>
      <c r="G6" s="75"/>
      <c r="H6" s="76"/>
      <c r="I6" s="74">
        <f>I4-F4</f>
        <v>0</v>
      </c>
      <c r="J6" s="75"/>
      <c r="K6" s="76"/>
      <c r="L6" s="99">
        <f>C6+F6+I6</f>
        <v>1160</v>
      </c>
      <c r="M6" s="99">
        <f>C7+F7+I7</f>
        <v>5640</v>
      </c>
    </row>
    <row r="7" ht="21.95" customHeight="1" spans="1:13">
      <c r="A7" s="9"/>
      <c r="B7" s="12" t="s">
        <v>8</v>
      </c>
      <c r="C7" s="13">
        <f>C5-'9日'!I5</f>
        <v>1770</v>
      </c>
      <c r="D7" s="13"/>
      <c r="E7" s="13"/>
      <c r="F7" s="74">
        <f>F5-C5</f>
        <v>2050</v>
      </c>
      <c r="G7" s="75"/>
      <c r="H7" s="76"/>
      <c r="I7" s="74">
        <f>I5-F5</f>
        <v>1820</v>
      </c>
      <c r="J7" s="75"/>
      <c r="K7" s="76"/>
      <c r="L7" s="99"/>
      <c r="M7" s="99"/>
    </row>
    <row r="8" ht="21.95" customHeight="1" spans="1:11">
      <c r="A8" s="9"/>
      <c r="B8" s="12" t="s">
        <v>9</v>
      </c>
      <c r="C8" s="11">
        <v>0</v>
      </c>
      <c r="D8" s="11"/>
      <c r="E8" s="11"/>
      <c r="F8" s="11">
        <v>0</v>
      </c>
      <c r="G8" s="11"/>
      <c r="H8" s="11"/>
      <c r="I8" s="11">
        <v>0</v>
      </c>
      <c r="J8" s="11"/>
      <c r="K8" s="11"/>
    </row>
    <row r="9" ht="21.95" customHeight="1" spans="1:15">
      <c r="A9" s="14" t="s">
        <v>10</v>
      </c>
      <c r="B9" s="15" t="s">
        <v>11</v>
      </c>
      <c r="C9" s="11">
        <v>38</v>
      </c>
      <c r="D9" s="11"/>
      <c r="E9" s="11"/>
      <c r="F9" s="11">
        <v>34</v>
      </c>
      <c r="G9" s="11"/>
      <c r="H9" s="11"/>
      <c r="I9" s="11">
        <v>38</v>
      </c>
      <c r="J9" s="11"/>
      <c r="K9" s="11"/>
      <c r="L9" s="100" t="s">
        <v>92</v>
      </c>
      <c r="M9" s="106"/>
      <c r="N9" s="106"/>
      <c r="O9" s="106"/>
    </row>
    <row r="10" ht="21.95" customHeight="1" spans="1:11">
      <c r="A10" s="14"/>
      <c r="B10" s="15" t="s">
        <v>12</v>
      </c>
      <c r="C10" s="11">
        <v>0</v>
      </c>
      <c r="D10" s="11"/>
      <c r="E10" s="11"/>
      <c r="F10" s="11">
        <v>0</v>
      </c>
      <c r="G10" s="11"/>
      <c r="H10" s="11"/>
      <c r="I10" s="11">
        <v>0</v>
      </c>
      <c r="J10" s="11"/>
      <c r="K10" s="11"/>
    </row>
    <row r="11" ht="21.95" customHeight="1" spans="1:11">
      <c r="A11" s="16" t="s">
        <v>13</v>
      </c>
      <c r="B11" s="17" t="s">
        <v>14</v>
      </c>
      <c r="C11" s="18" t="s">
        <v>93</v>
      </c>
      <c r="D11" s="18" t="s">
        <v>93</v>
      </c>
      <c r="E11" s="18" t="s">
        <v>93</v>
      </c>
      <c r="F11" s="18" t="s">
        <v>93</v>
      </c>
      <c r="G11" s="18" t="s">
        <v>93</v>
      </c>
      <c r="H11" s="18" t="s">
        <v>93</v>
      </c>
      <c r="I11" s="18" t="s">
        <v>93</v>
      </c>
      <c r="J11" s="18" t="s">
        <v>93</v>
      </c>
      <c r="K11" s="18" t="s">
        <v>93</v>
      </c>
    </row>
    <row r="12" ht="21.95" customHeight="1" spans="1:11">
      <c r="A12" s="16"/>
      <c r="B12" s="17" t="s">
        <v>15</v>
      </c>
      <c r="C12" s="18" t="s">
        <v>93</v>
      </c>
      <c r="D12" s="18" t="s">
        <v>93</v>
      </c>
      <c r="E12" s="18" t="s">
        <v>93</v>
      </c>
      <c r="F12" s="18" t="s">
        <v>93</v>
      </c>
      <c r="G12" s="18" t="s">
        <v>93</v>
      </c>
      <c r="H12" s="18" t="s">
        <v>93</v>
      </c>
      <c r="I12" s="18" t="s">
        <v>93</v>
      </c>
      <c r="J12" s="18" t="s">
        <v>93</v>
      </c>
      <c r="K12" s="18" t="s">
        <v>93</v>
      </c>
    </row>
    <row r="13" ht="21.95" customHeight="1" spans="1:11">
      <c r="A13" s="16"/>
      <c r="B13" s="17" t="s">
        <v>16</v>
      </c>
      <c r="C13" s="18" t="s">
        <v>17</v>
      </c>
      <c r="D13" s="18"/>
      <c r="E13" s="18"/>
      <c r="F13" s="18" t="s">
        <v>17</v>
      </c>
      <c r="G13" s="18"/>
      <c r="H13" s="18"/>
      <c r="I13" s="18" t="s">
        <v>17</v>
      </c>
      <c r="J13" s="18"/>
      <c r="K13" s="18"/>
    </row>
    <row r="14" ht="28.5" customHeight="1" spans="1:11">
      <c r="A14" s="16"/>
      <c r="B14" s="17"/>
      <c r="C14" s="18" t="s">
        <v>17</v>
      </c>
      <c r="D14" s="18"/>
      <c r="E14" s="18"/>
      <c r="F14" s="18" t="s">
        <v>17</v>
      </c>
      <c r="G14" s="18"/>
      <c r="H14" s="18"/>
      <c r="I14" s="18" t="s">
        <v>17</v>
      </c>
      <c r="J14" s="18"/>
      <c r="K14" s="18"/>
    </row>
    <row r="15" ht="21.95" customHeight="1" spans="1:11">
      <c r="A15" s="21" t="s">
        <v>18</v>
      </c>
      <c r="B15" s="22" t="s">
        <v>19</v>
      </c>
      <c r="C15" s="18" t="s">
        <v>93</v>
      </c>
      <c r="D15" s="18" t="s">
        <v>93</v>
      </c>
      <c r="E15" s="18" t="s">
        <v>93</v>
      </c>
      <c r="F15" s="18" t="s">
        <v>93</v>
      </c>
      <c r="G15" s="18" t="s">
        <v>93</v>
      </c>
      <c r="H15" s="18" t="s">
        <v>93</v>
      </c>
      <c r="I15" s="18" t="s">
        <v>93</v>
      </c>
      <c r="J15" s="18" t="s">
        <v>93</v>
      </c>
      <c r="K15" s="18" t="s">
        <v>93</v>
      </c>
    </row>
    <row r="16" ht="21.95" customHeight="1" spans="1:11">
      <c r="A16" s="21"/>
      <c r="B16" s="23" t="s">
        <v>20</v>
      </c>
      <c r="C16" s="79" t="s">
        <v>21</v>
      </c>
      <c r="D16" s="79"/>
      <c r="E16" s="79"/>
      <c r="F16" s="79" t="s">
        <v>21</v>
      </c>
      <c r="G16" s="79"/>
      <c r="H16" s="79"/>
      <c r="I16" s="79" t="s">
        <v>21</v>
      </c>
      <c r="J16" s="79"/>
      <c r="K16" s="79"/>
    </row>
    <row r="17" ht="21.95" customHeight="1" spans="1:11">
      <c r="A17" s="26" t="s">
        <v>22</v>
      </c>
      <c r="B17" s="27" t="s">
        <v>14</v>
      </c>
      <c r="C17" s="18" t="s">
        <v>93</v>
      </c>
      <c r="D17" s="18" t="s">
        <v>93</v>
      </c>
      <c r="E17" s="18" t="s">
        <v>93</v>
      </c>
      <c r="F17" s="18" t="s">
        <v>93</v>
      </c>
      <c r="G17" s="18" t="s">
        <v>93</v>
      </c>
      <c r="H17" s="18" t="s">
        <v>93</v>
      </c>
      <c r="I17" s="18" t="s">
        <v>93</v>
      </c>
      <c r="J17" s="18" t="s">
        <v>93</v>
      </c>
      <c r="K17" s="18" t="s">
        <v>93</v>
      </c>
    </row>
    <row r="18" ht="21.95" customHeight="1" spans="1:11">
      <c r="A18" s="26"/>
      <c r="B18" s="27" t="s">
        <v>15</v>
      </c>
      <c r="C18" s="18" t="s">
        <v>93</v>
      </c>
      <c r="D18" s="18" t="s">
        <v>93</v>
      </c>
      <c r="E18" s="18" t="s">
        <v>93</v>
      </c>
      <c r="F18" s="18" t="s">
        <v>93</v>
      </c>
      <c r="G18" s="18" t="s">
        <v>93</v>
      </c>
      <c r="H18" s="18" t="s">
        <v>93</v>
      </c>
      <c r="I18" s="18" t="s">
        <v>93</v>
      </c>
      <c r="J18" s="18" t="s">
        <v>93</v>
      </c>
      <c r="K18" s="18" t="s">
        <v>93</v>
      </c>
    </row>
    <row r="19" ht="21.95" customHeight="1" spans="1:11">
      <c r="A19" s="26"/>
      <c r="B19" s="27" t="s">
        <v>16</v>
      </c>
      <c r="C19" s="18" t="s">
        <v>17</v>
      </c>
      <c r="D19" s="18"/>
      <c r="E19" s="18"/>
      <c r="F19" s="18" t="s">
        <v>17</v>
      </c>
      <c r="G19" s="18"/>
      <c r="H19" s="18"/>
      <c r="I19" s="18" t="s">
        <v>17</v>
      </c>
      <c r="J19" s="18"/>
      <c r="K19" s="18"/>
    </row>
    <row r="20" ht="28.5" customHeight="1" spans="1:11">
      <c r="A20" s="26"/>
      <c r="B20" s="27"/>
      <c r="C20" s="18" t="s">
        <v>17</v>
      </c>
      <c r="D20" s="18"/>
      <c r="E20" s="18"/>
      <c r="F20" s="18" t="s">
        <v>17</v>
      </c>
      <c r="G20" s="18"/>
      <c r="H20" s="18"/>
      <c r="I20" s="18" t="s">
        <v>17</v>
      </c>
      <c r="J20" s="18"/>
      <c r="K20" s="18"/>
    </row>
    <row r="21" ht="21.95" customHeight="1" spans="1:11">
      <c r="A21" s="28" t="s">
        <v>23</v>
      </c>
      <c r="B21" s="22" t="s">
        <v>24</v>
      </c>
      <c r="C21" s="18" t="s">
        <v>93</v>
      </c>
      <c r="D21" s="18" t="s">
        <v>93</v>
      </c>
      <c r="E21" s="18" t="s">
        <v>93</v>
      </c>
      <c r="F21" s="18" t="s">
        <v>93</v>
      </c>
      <c r="G21" s="18" t="s">
        <v>93</v>
      </c>
      <c r="H21" s="18" t="s">
        <v>93</v>
      </c>
      <c r="I21" s="18" t="s">
        <v>93</v>
      </c>
      <c r="J21" s="18" t="s">
        <v>93</v>
      </c>
      <c r="K21" s="18" t="s">
        <v>93</v>
      </c>
    </row>
    <row r="22" ht="34.5" customHeight="1" spans="1:11">
      <c r="A22" s="28"/>
      <c r="B22" s="23" t="s">
        <v>25</v>
      </c>
      <c r="C22" s="79" t="s">
        <v>26</v>
      </c>
      <c r="D22" s="79"/>
      <c r="E22" s="79"/>
      <c r="F22" s="79" t="s">
        <v>26</v>
      </c>
      <c r="G22" s="79"/>
      <c r="H22" s="79"/>
      <c r="I22" s="79" t="s">
        <v>26</v>
      </c>
      <c r="J22" s="79"/>
      <c r="K22" s="79"/>
    </row>
    <row r="23" ht="21.95" customHeight="1" spans="1:11">
      <c r="A23" s="29" t="s">
        <v>27</v>
      </c>
      <c r="B23" s="30" t="s">
        <v>28</v>
      </c>
      <c r="C23" s="18">
        <v>1050</v>
      </c>
      <c r="D23" s="18"/>
      <c r="E23" s="18"/>
      <c r="F23" s="18">
        <v>950</v>
      </c>
      <c r="G23" s="18"/>
      <c r="H23" s="18"/>
      <c r="I23" s="18">
        <v>920</v>
      </c>
      <c r="J23" s="18"/>
      <c r="K23" s="18"/>
    </row>
    <row r="24" ht="21.95" customHeight="1" spans="1:11">
      <c r="A24" s="29"/>
      <c r="B24" s="30" t="s">
        <v>29</v>
      </c>
      <c r="C24" s="18">
        <f>1180+1160</f>
        <v>2340</v>
      </c>
      <c r="D24" s="18"/>
      <c r="E24" s="18"/>
      <c r="F24" s="18">
        <f>1180+1160</f>
        <v>2340</v>
      </c>
      <c r="G24" s="18"/>
      <c r="H24" s="18"/>
      <c r="I24" s="18">
        <f>1120+1000</f>
        <v>2120</v>
      </c>
      <c r="J24" s="18"/>
      <c r="K24" s="18"/>
    </row>
    <row r="25" ht="21.95" customHeight="1" spans="1:11">
      <c r="A25" s="21" t="s">
        <v>30</v>
      </c>
      <c r="B25" s="22" t="s">
        <v>31</v>
      </c>
      <c r="C25" s="18">
        <v>48</v>
      </c>
      <c r="D25" s="18"/>
      <c r="E25" s="18"/>
      <c r="F25" s="18">
        <v>48</v>
      </c>
      <c r="G25" s="18"/>
      <c r="H25" s="18"/>
      <c r="I25" s="18">
        <v>48</v>
      </c>
      <c r="J25" s="18"/>
      <c r="K25" s="18"/>
    </row>
    <row r="26" ht="21.95" customHeight="1" spans="1:11">
      <c r="A26" s="21"/>
      <c r="B26" s="22" t="s">
        <v>32</v>
      </c>
      <c r="C26" s="18">
        <v>708</v>
      </c>
      <c r="D26" s="18"/>
      <c r="E26" s="18"/>
      <c r="F26" s="18">
        <v>708</v>
      </c>
      <c r="G26" s="18"/>
      <c r="H26" s="18"/>
      <c r="I26" s="18">
        <v>708</v>
      </c>
      <c r="J26" s="18"/>
      <c r="K26" s="18"/>
    </row>
    <row r="27" ht="21.95" customHeight="1" spans="1:11">
      <c r="A27" s="21"/>
      <c r="B27" s="22" t="s">
        <v>33</v>
      </c>
      <c r="C27" s="18">
        <v>22</v>
      </c>
      <c r="D27" s="18"/>
      <c r="E27" s="18"/>
      <c r="F27" s="18">
        <v>22</v>
      </c>
      <c r="G27" s="18"/>
      <c r="H27" s="18"/>
      <c r="I27" s="18">
        <v>22</v>
      </c>
      <c r="J27" s="18"/>
      <c r="K27" s="18"/>
    </row>
    <row r="28" ht="76.5" customHeight="1" spans="1:11">
      <c r="A28" s="31" t="s">
        <v>34</v>
      </c>
      <c r="B28" s="32"/>
      <c r="C28" s="33" t="s">
        <v>136</v>
      </c>
      <c r="D28" s="34"/>
      <c r="E28" s="80"/>
      <c r="F28" s="33" t="s">
        <v>137</v>
      </c>
      <c r="G28" s="34"/>
      <c r="H28" s="80"/>
      <c r="I28" s="33" t="s">
        <v>138</v>
      </c>
      <c r="J28" s="34"/>
      <c r="K28" s="80"/>
    </row>
    <row r="29" ht="24" customHeight="1" spans="1:11">
      <c r="A29" s="35"/>
      <c r="B29" s="36"/>
      <c r="C29" s="37"/>
      <c r="D29" s="38"/>
      <c r="E29" s="81"/>
      <c r="F29" s="37"/>
      <c r="G29" s="38"/>
      <c r="H29" s="81"/>
      <c r="I29" s="37"/>
      <c r="J29" s="38"/>
      <c r="K29" s="81"/>
    </row>
    <row r="30" spans="1:11">
      <c r="A30" s="39"/>
      <c r="B30" s="40"/>
      <c r="C30" s="41"/>
      <c r="D30" s="42"/>
      <c r="E30" s="82"/>
      <c r="F30" s="41"/>
      <c r="G30" s="42"/>
      <c r="H30" s="82"/>
      <c r="I30" s="41"/>
      <c r="J30" s="42"/>
      <c r="K30" s="82"/>
    </row>
    <row r="31" ht="14.25" spans="1:11">
      <c r="A31" s="43" t="s">
        <v>35</v>
      </c>
      <c r="B31" s="44"/>
      <c r="C31" s="45" t="s">
        <v>102</v>
      </c>
      <c r="D31" s="46"/>
      <c r="E31" s="83"/>
      <c r="F31" s="45" t="s">
        <v>139</v>
      </c>
      <c r="G31" s="46"/>
      <c r="H31" s="83"/>
      <c r="I31" s="45" t="s">
        <v>118</v>
      </c>
      <c r="J31" s="46"/>
      <c r="K31" s="83"/>
    </row>
    <row r="32" ht="18.75" spans="2:9">
      <c r="B32" s="47" t="s">
        <v>37</v>
      </c>
      <c r="C32" s="47"/>
      <c r="D32" s="47"/>
      <c r="E32" s="47"/>
      <c r="F32" s="47"/>
      <c r="G32" s="47"/>
      <c r="H32" s="47"/>
      <c r="I32" s="47"/>
    </row>
    <row r="33" ht="14.25" spans="1:10">
      <c r="A33" s="48"/>
      <c r="B33" s="49" t="s">
        <v>0</v>
      </c>
      <c r="C33" s="50" t="s">
        <v>38</v>
      </c>
      <c r="D33" s="50" t="s">
        <v>39</v>
      </c>
      <c r="E33" s="84" t="s">
        <v>40</v>
      </c>
      <c r="F33" s="85"/>
      <c r="G33" s="86" t="s">
        <v>41</v>
      </c>
      <c r="H33" s="87"/>
      <c r="I33" s="101" t="s">
        <v>42</v>
      </c>
      <c r="J33" s="102"/>
    </row>
    <row r="34" ht="15.75" spans="1:10">
      <c r="A34" s="51"/>
      <c r="B34" s="49" t="s">
        <v>43</v>
      </c>
      <c r="C34" s="52" t="s">
        <v>44</v>
      </c>
      <c r="D34" s="52" t="s">
        <v>45</v>
      </c>
      <c r="E34" s="18"/>
      <c r="F34" s="18"/>
      <c r="G34" s="18"/>
      <c r="H34" s="18"/>
      <c r="I34" s="18"/>
      <c r="J34" s="103"/>
    </row>
    <row r="35" ht="15.75" spans="1:10">
      <c r="A35" s="51"/>
      <c r="B35" s="49"/>
      <c r="C35" s="53" t="s">
        <v>46</v>
      </c>
      <c r="D35" s="53" t="s">
        <v>47</v>
      </c>
      <c r="E35" s="18"/>
      <c r="F35" s="18"/>
      <c r="G35" s="18"/>
      <c r="H35" s="18"/>
      <c r="I35" s="18"/>
      <c r="J35" s="103"/>
    </row>
    <row r="36" ht="15.75" spans="1:10">
      <c r="A36" s="51"/>
      <c r="B36" s="49"/>
      <c r="C36" s="52" t="s">
        <v>48</v>
      </c>
      <c r="D36" s="52" t="s">
        <v>49</v>
      </c>
      <c r="E36" s="18"/>
      <c r="F36" s="18"/>
      <c r="G36" s="18"/>
      <c r="H36" s="18"/>
      <c r="I36" s="18"/>
      <c r="J36" s="103"/>
    </row>
    <row r="37" ht="18.75" spans="1:10">
      <c r="A37" s="51"/>
      <c r="B37" s="49"/>
      <c r="C37" s="53" t="s">
        <v>50</v>
      </c>
      <c r="D37" s="52" t="s">
        <v>51</v>
      </c>
      <c r="E37" s="18"/>
      <c r="F37" s="18"/>
      <c r="G37" s="88"/>
      <c r="H37" s="18"/>
      <c r="I37" s="18"/>
      <c r="J37" s="103"/>
    </row>
    <row r="38" ht="14.25" spans="1:10">
      <c r="A38" s="51"/>
      <c r="B38" s="49"/>
      <c r="C38" s="54" t="s">
        <v>52</v>
      </c>
      <c r="D38" s="52" t="s">
        <v>53</v>
      </c>
      <c r="E38" s="88"/>
      <c r="F38" s="88"/>
      <c r="G38" s="88"/>
      <c r="H38" s="88"/>
      <c r="I38" s="18"/>
      <c r="J38" s="103"/>
    </row>
    <row r="39" ht="14.25" spans="1:10">
      <c r="A39" s="51"/>
      <c r="B39" s="49" t="s">
        <v>54</v>
      </c>
      <c r="C39" s="52" t="s">
        <v>44</v>
      </c>
      <c r="D39" s="52" t="s">
        <v>53</v>
      </c>
      <c r="E39" s="18"/>
      <c r="F39" s="18"/>
      <c r="G39" s="18"/>
      <c r="H39" s="18"/>
      <c r="I39" s="18"/>
      <c r="J39" s="103"/>
    </row>
    <row r="40" ht="15.75" spans="1:10">
      <c r="A40" s="51"/>
      <c r="B40" s="49"/>
      <c r="C40" s="53" t="s">
        <v>46</v>
      </c>
      <c r="D40" s="53" t="s">
        <v>55</v>
      </c>
      <c r="E40" s="18"/>
      <c r="F40" s="18"/>
      <c r="G40" s="18"/>
      <c r="H40" s="18"/>
      <c r="I40" s="18"/>
      <c r="J40" s="103"/>
    </row>
    <row r="41" ht="15.75" spans="1:10">
      <c r="A41" s="51"/>
      <c r="B41" s="49"/>
      <c r="C41" s="52" t="s">
        <v>48</v>
      </c>
      <c r="D41" s="52" t="s">
        <v>56</v>
      </c>
      <c r="E41" s="18"/>
      <c r="F41" s="18"/>
      <c r="G41" s="18"/>
      <c r="H41" s="18"/>
      <c r="I41" s="18"/>
      <c r="J41" s="103"/>
    </row>
    <row r="42" ht="15.75" spans="1:10">
      <c r="A42" s="51"/>
      <c r="B42" s="49"/>
      <c r="C42" s="55" t="s">
        <v>57</v>
      </c>
      <c r="D42" s="56" t="s">
        <v>58</v>
      </c>
      <c r="E42" s="18"/>
      <c r="F42" s="18"/>
      <c r="G42" s="18"/>
      <c r="H42" s="18"/>
      <c r="I42" s="18"/>
      <c r="J42" s="103"/>
    </row>
    <row r="43" ht="15.75" spans="1:10">
      <c r="A43" s="51"/>
      <c r="B43" s="49"/>
      <c r="C43" s="55" t="s">
        <v>59</v>
      </c>
      <c r="D43" s="57" t="s">
        <v>60</v>
      </c>
      <c r="E43" s="18"/>
      <c r="F43" s="18"/>
      <c r="G43" s="18"/>
      <c r="H43" s="18"/>
      <c r="I43" s="18"/>
      <c r="J43" s="103"/>
    </row>
    <row r="44" ht="18.75" spans="1:10">
      <c r="A44" s="51"/>
      <c r="B44" s="49"/>
      <c r="C44" s="53" t="s">
        <v>50</v>
      </c>
      <c r="D44" s="52" t="s">
        <v>61</v>
      </c>
      <c r="E44" s="18"/>
      <c r="F44" s="18"/>
      <c r="G44" s="18"/>
      <c r="H44" s="18"/>
      <c r="I44" s="18"/>
      <c r="J44" s="103"/>
    </row>
    <row r="45" ht="15.75" spans="1:10">
      <c r="A45" s="51"/>
      <c r="B45" s="49" t="s">
        <v>62</v>
      </c>
      <c r="C45" s="54" t="s">
        <v>63</v>
      </c>
      <c r="D45" s="52" t="s">
        <v>64</v>
      </c>
      <c r="E45" s="18"/>
      <c r="F45" s="18"/>
      <c r="G45" s="18"/>
      <c r="H45" s="18"/>
      <c r="I45" s="18"/>
      <c r="J45" s="103"/>
    </row>
    <row r="46" ht="18.75" spans="1:10">
      <c r="A46" s="51"/>
      <c r="B46" s="49"/>
      <c r="C46" s="53" t="s">
        <v>50</v>
      </c>
      <c r="D46" s="52" t="s">
        <v>51</v>
      </c>
      <c r="E46" s="18"/>
      <c r="F46" s="18"/>
      <c r="G46" s="18"/>
      <c r="H46" s="18"/>
      <c r="I46" s="18"/>
      <c r="J46" s="103"/>
    </row>
    <row r="47" ht="14.25" spans="1:10">
      <c r="A47" s="51"/>
      <c r="B47" s="49"/>
      <c r="C47" s="54" t="s">
        <v>52</v>
      </c>
      <c r="D47" s="52" t="s">
        <v>65</v>
      </c>
      <c r="E47" s="18"/>
      <c r="F47" s="18"/>
      <c r="G47" s="18"/>
      <c r="H47" s="18"/>
      <c r="I47" s="18"/>
      <c r="J47" s="103"/>
    </row>
    <row r="48" ht="15.75" spans="1:10">
      <c r="A48" s="51"/>
      <c r="B48" s="49" t="s">
        <v>66</v>
      </c>
      <c r="C48" s="54" t="s">
        <v>63</v>
      </c>
      <c r="D48" s="52" t="s">
        <v>64</v>
      </c>
      <c r="E48" s="18"/>
      <c r="F48" s="18"/>
      <c r="G48" s="18"/>
      <c r="H48" s="18"/>
      <c r="I48" s="18"/>
      <c r="J48" s="103"/>
    </row>
    <row r="49" ht="18.75" spans="1:10">
      <c r="A49" s="51"/>
      <c r="B49" s="49"/>
      <c r="C49" s="53" t="s">
        <v>50</v>
      </c>
      <c r="D49" s="52" t="s">
        <v>51</v>
      </c>
      <c r="E49" s="18"/>
      <c r="F49" s="18"/>
      <c r="G49" s="18"/>
      <c r="H49" s="18"/>
      <c r="I49" s="18"/>
      <c r="J49" s="103"/>
    </row>
    <row r="50" ht="14.25" spans="1:10">
      <c r="A50" s="51"/>
      <c r="B50" s="49"/>
      <c r="C50" s="54" t="s">
        <v>52</v>
      </c>
      <c r="D50" s="52" t="s">
        <v>65</v>
      </c>
      <c r="E50" s="18"/>
      <c r="F50" s="18"/>
      <c r="G50" s="18"/>
      <c r="H50" s="18"/>
      <c r="I50" s="18"/>
      <c r="J50" s="103"/>
    </row>
    <row r="51" ht="14.25" spans="1:10">
      <c r="A51" s="51"/>
      <c r="B51" s="49" t="s">
        <v>67</v>
      </c>
      <c r="C51" s="52" t="s">
        <v>44</v>
      </c>
      <c r="D51" s="18" t="s">
        <v>68</v>
      </c>
      <c r="E51" s="18"/>
      <c r="F51" s="18"/>
      <c r="G51" s="18"/>
      <c r="H51" s="18"/>
      <c r="I51" s="18"/>
      <c r="J51" s="103"/>
    </row>
    <row r="52" ht="15.75" spans="1:10">
      <c r="A52" s="51"/>
      <c r="B52" s="49"/>
      <c r="C52" s="53" t="s">
        <v>46</v>
      </c>
      <c r="D52" s="52" t="s">
        <v>69</v>
      </c>
      <c r="E52" s="18"/>
      <c r="F52" s="18"/>
      <c r="G52" s="18"/>
      <c r="H52" s="18"/>
      <c r="I52" s="18"/>
      <c r="J52" s="103"/>
    </row>
    <row r="53" ht="15.75" spans="1:10">
      <c r="A53" s="51"/>
      <c r="B53" s="49"/>
      <c r="C53" s="52" t="s">
        <v>48</v>
      </c>
      <c r="D53" s="52" t="s">
        <v>49</v>
      </c>
      <c r="E53" s="18"/>
      <c r="F53" s="18"/>
      <c r="G53" s="18"/>
      <c r="H53" s="18"/>
      <c r="I53" s="18"/>
      <c r="J53" s="103"/>
    </row>
    <row r="54" ht="18.75" spans="1:10">
      <c r="A54" s="51"/>
      <c r="B54" s="49"/>
      <c r="C54" s="53" t="s">
        <v>50</v>
      </c>
      <c r="D54" s="52" t="s">
        <v>51</v>
      </c>
      <c r="E54" s="18"/>
      <c r="F54" s="18"/>
      <c r="G54" s="18"/>
      <c r="H54" s="18"/>
      <c r="I54" s="18"/>
      <c r="J54" s="103"/>
    </row>
    <row r="55" ht="14.25" spans="1:10">
      <c r="A55" s="51"/>
      <c r="B55" s="58"/>
      <c r="C55" s="59" t="s">
        <v>52</v>
      </c>
      <c r="D55" s="52" t="s">
        <v>70</v>
      </c>
      <c r="E55" s="89"/>
      <c r="F55" s="89"/>
      <c r="G55" s="89"/>
      <c r="H55" s="18"/>
      <c r="I55" s="18"/>
      <c r="J55" s="103"/>
    </row>
    <row r="56" ht="14.25" spans="1:10">
      <c r="A56" s="60" t="s">
        <v>71</v>
      </c>
      <c r="B56" s="60" t="s">
        <v>72</v>
      </c>
      <c r="C56" s="61">
        <v>8.12</v>
      </c>
      <c r="D56" s="60" t="s">
        <v>44</v>
      </c>
      <c r="E56" s="61">
        <v>74</v>
      </c>
      <c r="F56" s="60" t="s">
        <v>73</v>
      </c>
      <c r="G56" s="61">
        <v>71.65</v>
      </c>
      <c r="H56" s="60" t="s">
        <v>74</v>
      </c>
      <c r="I56" s="61">
        <v>0</v>
      </c>
      <c r="J56" s="103"/>
    </row>
    <row r="57" ht="14.25" spans="1:13">
      <c r="A57" s="51"/>
      <c r="B57" s="62" t="s">
        <v>40</v>
      </c>
      <c r="C57" s="62"/>
      <c r="D57" s="62"/>
      <c r="E57" s="62"/>
      <c r="F57" s="90" t="s">
        <v>41</v>
      </c>
      <c r="G57" s="90"/>
      <c r="H57" s="90"/>
      <c r="I57" s="90"/>
      <c r="J57" s="104" t="s">
        <v>42</v>
      </c>
      <c r="K57" s="104"/>
      <c r="L57" s="104"/>
      <c r="M57" s="104"/>
    </row>
    <row r="58" ht="18.75" spans="1:13">
      <c r="A58" s="63" t="s">
        <v>38</v>
      </c>
      <c r="B58" s="64" t="s">
        <v>75</v>
      </c>
      <c r="C58" s="64" t="s">
        <v>76</v>
      </c>
      <c r="D58" s="64" t="s">
        <v>75</v>
      </c>
      <c r="E58" s="64" t="s">
        <v>76</v>
      </c>
      <c r="F58" s="91" t="s">
        <v>75</v>
      </c>
      <c r="G58" s="91" t="s">
        <v>76</v>
      </c>
      <c r="H58" s="91" t="s">
        <v>75</v>
      </c>
      <c r="I58" s="91" t="s">
        <v>76</v>
      </c>
      <c r="J58" s="105" t="s">
        <v>75</v>
      </c>
      <c r="K58" s="105" t="s">
        <v>76</v>
      </c>
      <c r="L58" s="105" t="s">
        <v>75</v>
      </c>
      <c r="M58" s="105" t="s">
        <v>76</v>
      </c>
    </row>
    <row r="59" ht="18.75" spans="1:13">
      <c r="A59" s="65" t="s">
        <v>77</v>
      </c>
      <c r="B59" s="66">
        <v>10.24</v>
      </c>
      <c r="C59" s="67"/>
      <c r="D59" s="68">
        <v>11</v>
      </c>
      <c r="E59" s="67"/>
      <c r="F59" s="67">
        <v>10.82</v>
      </c>
      <c r="G59" s="92"/>
      <c r="H59" s="67">
        <v>11.52</v>
      </c>
      <c r="I59" s="67"/>
      <c r="J59" s="103">
        <v>12.5</v>
      </c>
      <c r="K59" s="103"/>
      <c r="L59" s="103">
        <v>17.1</v>
      </c>
      <c r="M59" s="103"/>
    </row>
    <row r="60" ht="18.75" spans="1:13">
      <c r="A60" s="65" t="s">
        <v>78</v>
      </c>
      <c r="B60" s="66"/>
      <c r="C60" s="67"/>
      <c r="D60" s="68">
        <v>35.1</v>
      </c>
      <c r="E60" s="67"/>
      <c r="F60" s="67">
        <v>13.95</v>
      </c>
      <c r="G60" s="92"/>
      <c r="H60" s="67">
        <v>13.31</v>
      </c>
      <c r="I60" s="67"/>
      <c r="J60" s="103">
        <v>14.1</v>
      </c>
      <c r="K60" s="103"/>
      <c r="L60" s="103">
        <v>15.2</v>
      </c>
      <c r="M60" s="103"/>
    </row>
    <row r="61" ht="18.75" spans="1:13">
      <c r="A61" s="65" t="s">
        <v>79</v>
      </c>
      <c r="B61" s="66">
        <v>35.7</v>
      </c>
      <c r="C61" s="67"/>
      <c r="D61" s="68"/>
      <c r="E61" s="67"/>
      <c r="F61" s="67"/>
      <c r="G61" s="92"/>
      <c r="H61" s="67"/>
      <c r="I61" s="67"/>
      <c r="J61" s="103"/>
      <c r="K61" s="103"/>
      <c r="L61" s="103"/>
      <c r="M61" s="103"/>
    </row>
    <row r="62" ht="18.75" spans="1:13">
      <c r="A62" s="69"/>
      <c r="B62" s="70"/>
      <c r="C62" s="70"/>
      <c r="D62" s="70"/>
      <c r="E62" s="70"/>
      <c r="F62" s="70"/>
      <c r="G62" s="70"/>
      <c r="H62" s="70"/>
      <c r="I62" s="70"/>
      <c r="J62" s="70"/>
      <c r="K62" s="70"/>
      <c r="L62" s="70"/>
      <c r="M62" s="107"/>
    </row>
    <row r="63" ht="18.75" spans="1:13">
      <c r="A63" s="71" t="s">
        <v>80</v>
      </c>
      <c r="B63" s="67"/>
      <c r="C63" s="67">
        <v>19.1</v>
      </c>
      <c r="D63" s="68"/>
      <c r="E63" s="67"/>
      <c r="F63" s="67"/>
      <c r="G63" s="92"/>
      <c r="H63" s="67"/>
      <c r="I63" s="67"/>
      <c r="J63" s="103"/>
      <c r="K63" s="103">
        <v>17.6</v>
      </c>
      <c r="M63" s="103">
        <v>17.1</v>
      </c>
    </row>
    <row r="64" ht="18.75" spans="1:13">
      <c r="A64" s="71" t="s">
        <v>81</v>
      </c>
      <c r="B64" s="67"/>
      <c r="C64" s="67"/>
      <c r="D64" s="68"/>
      <c r="E64" s="67">
        <v>21.4</v>
      </c>
      <c r="F64" s="67"/>
      <c r="G64" s="93">
        <v>38.2</v>
      </c>
      <c r="H64" s="67"/>
      <c r="I64" s="67">
        <v>35.9</v>
      </c>
      <c r="J64" s="103"/>
      <c r="K64" s="103">
        <v>37.9</v>
      </c>
      <c r="L64" s="103"/>
      <c r="M64" s="103">
        <v>37.3</v>
      </c>
    </row>
    <row r="65" ht="18.75" spans="1:13">
      <c r="A65" s="71" t="s">
        <v>82</v>
      </c>
      <c r="B65" s="67"/>
      <c r="C65" s="67">
        <v>25.75</v>
      </c>
      <c r="D65" s="68"/>
      <c r="E65" s="67">
        <v>27.4</v>
      </c>
      <c r="F65" s="67"/>
      <c r="G65" s="92">
        <v>25.7</v>
      </c>
      <c r="H65" s="67"/>
      <c r="I65" s="67">
        <v>26</v>
      </c>
      <c r="J65" s="103"/>
      <c r="K65" s="103"/>
      <c r="M65" s="103"/>
    </row>
    <row r="66" ht="18.75" spans="1:13">
      <c r="A66" s="108"/>
      <c r="B66" s="109"/>
      <c r="C66" s="109"/>
      <c r="D66" s="109"/>
      <c r="E66" s="109"/>
      <c r="F66" s="109"/>
      <c r="G66" s="109"/>
      <c r="H66" s="109"/>
      <c r="I66" s="109"/>
      <c r="J66" s="109"/>
      <c r="K66" s="109"/>
      <c r="L66" s="109"/>
      <c r="M66" s="112"/>
    </row>
    <row r="67" ht="18.75" spans="1:13">
      <c r="A67" s="110" t="s">
        <v>83</v>
      </c>
      <c r="B67" s="67">
        <v>2.1</v>
      </c>
      <c r="C67" s="67">
        <v>10.45</v>
      </c>
      <c r="D67" s="68">
        <v>1.97</v>
      </c>
      <c r="E67" s="67">
        <v>10.73</v>
      </c>
      <c r="F67" s="67">
        <v>2.26</v>
      </c>
      <c r="G67" s="92">
        <v>10.9</v>
      </c>
      <c r="H67" s="67">
        <v>1.96</v>
      </c>
      <c r="I67" s="67">
        <v>11</v>
      </c>
      <c r="J67" s="103">
        <v>1.92</v>
      </c>
      <c r="K67" s="103">
        <v>11.2</v>
      </c>
      <c r="L67" s="103">
        <v>1.76</v>
      </c>
      <c r="M67" s="103">
        <v>11.1</v>
      </c>
    </row>
    <row r="68" ht="18.75" spans="1:13">
      <c r="A68" s="110" t="s">
        <v>84</v>
      </c>
      <c r="B68" s="111">
        <v>1.79</v>
      </c>
      <c r="C68" s="67">
        <v>10.39</v>
      </c>
      <c r="D68" s="68">
        <v>1.23</v>
      </c>
      <c r="E68" s="67">
        <v>9.9</v>
      </c>
      <c r="F68" s="67">
        <v>1.45</v>
      </c>
      <c r="G68" s="92">
        <v>10</v>
      </c>
      <c r="H68" s="67">
        <v>1.05</v>
      </c>
      <c r="I68" s="67">
        <v>10.2</v>
      </c>
      <c r="J68" s="103">
        <v>1.38</v>
      </c>
      <c r="K68" s="103">
        <v>10.5</v>
      </c>
      <c r="L68" s="103">
        <v>1.14</v>
      </c>
      <c r="M68" s="103">
        <v>9.9</v>
      </c>
    </row>
    <row r="69" ht="18.75" spans="1:13">
      <c r="A69" s="110" t="s">
        <v>85</v>
      </c>
      <c r="B69" s="111">
        <v>2.14</v>
      </c>
      <c r="C69" s="67">
        <v>11.78</v>
      </c>
      <c r="D69" s="68">
        <v>2.36</v>
      </c>
      <c r="E69" s="67">
        <v>11.9</v>
      </c>
      <c r="F69" s="67">
        <v>1.85</v>
      </c>
      <c r="G69" s="92">
        <v>12.1</v>
      </c>
      <c r="H69" s="67">
        <v>1.62</v>
      </c>
      <c r="I69" s="67">
        <v>11.8</v>
      </c>
      <c r="J69" s="103"/>
      <c r="K69" s="103"/>
      <c r="L69" s="103"/>
      <c r="M69" s="103"/>
    </row>
    <row r="70" ht="18.75" spans="1:13">
      <c r="A70" s="110" t="s">
        <v>86</v>
      </c>
      <c r="B70" s="67"/>
      <c r="C70" s="67"/>
      <c r="D70" s="68"/>
      <c r="E70" s="67"/>
      <c r="F70" s="67"/>
      <c r="G70" s="92"/>
      <c r="H70" s="67"/>
      <c r="I70" s="67"/>
      <c r="J70" s="103"/>
      <c r="K70" s="103"/>
      <c r="L70" s="103"/>
      <c r="M70" s="103"/>
    </row>
  </sheetData>
  <mergeCells count="97">
    <mergeCell ref="A1:K1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C20:E20"/>
    <mergeCell ref="F20:H20"/>
    <mergeCell ref="I20:K20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31:B31"/>
    <mergeCell ref="C31:E31"/>
    <mergeCell ref="F31:H31"/>
    <mergeCell ref="I31:K31"/>
    <mergeCell ref="B32:I32"/>
    <mergeCell ref="E33:F33"/>
    <mergeCell ref="G33:H33"/>
    <mergeCell ref="I33:J33"/>
    <mergeCell ref="B57:E57"/>
    <mergeCell ref="F57:I57"/>
    <mergeCell ref="J57:M57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B48:B50"/>
    <mergeCell ref="B51:B55"/>
    <mergeCell ref="L4:L5"/>
    <mergeCell ref="L6:L7"/>
    <mergeCell ref="M4:M5"/>
    <mergeCell ref="M6:M7"/>
    <mergeCell ref="A2:B3"/>
    <mergeCell ref="A28:B30"/>
    <mergeCell ref="C28:E30"/>
    <mergeCell ref="F28:H30"/>
    <mergeCell ref="I28:K30"/>
  </mergeCells>
  <pageMargins left="0.7" right="0.7" top="0.75" bottom="0.75" header="0.3" footer="0.3"/>
  <pageSetup paperSize="9" orientation="portrait" horizontalDpi="200" verticalDpi="300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70"/>
  <sheetViews>
    <sheetView topLeftCell="A10" workbookViewId="0">
      <selection activeCell="C28" sqref="C28:E30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ht="21" customHeight="1" spans="1:11">
      <c r="A1" s="3"/>
      <c r="B1" s="4"/>
      <c r="C1" s="4"/>
      <c r="D1" s="4"/>
      <c r="E1" s="4"/>
      <c r="F1" s="4"/>
      <c r="G1" s="4"/>
      <c r="H1" s="4"/>
      <c r="I1" s="4"/>
      <c r="J1" s="4"/>
      <c r="K1" s="94"/>
    </row>
    <row r="2" ht="17.25" customHeight="1" spans="1:11">
      <c r="A2" s="5" t="s">
        <v>0</v>
      </c>
      <c r="B2" s="5"/>
      <c r="C2" s="6" t="s">
        <v>1</v>
      </c>
      <c r="D2" s="6"/>
      <c r="E2" s="6"/>
      <c r="F2" s="72" t="s">
        <v>105</v>
      </c>
      <c r="G2" s="72"/>
      <c r="H2" s="72"/>
      <c r="I2" s="95" t="s">
        <v>106</v>
      </c>
      <c r="J2" s="95"/>
      <c r="K2" s="95"/>
    </row>
    <row r="3" ht="20.25" spans="1:11">
      <c r="A3" s="7"/>
      <c r="B3" s="7"/>
      <c r="C3" s="8">
        <v>0</v>
      </c>
      <c r="D3" s="8">
        <v>0.166666666666667</v>
      </c>
      <c r="E3" s="8">
        <v>0.3125</v>
      </c>
      <c r="F3" s="73">
        <v>0.333333333333333</v>
      </c>
      <c r="G3" s="73">
        <v>0.5</v>
      </c>
      <c r="H3" s="73">
        <v>0.645833333333333</v>
      </c>
      <c r="I3" s="96">
        <v>0.666666666666667</v>
      </c>
      <c r="J3" s="96">
        <v>0.833333333333333</v>
      </c>
      <c r="K3" s="96">
        <v>0.979166666666667</v>
      </c>
    </row>
    <row r="4" ht="21.95" customHeight="1" spans="1:13">
      <c r="A4" s="9" t="s">
        <v>4</v>
      </c>
      <c r="B4" s="10" t="s">
        <v>5</v>
      </c>
      <c r="C4" s="11">
        <v>6510</v>
      </c>
      <c r="D4" s="11"/>
      <c r="E4" s="11"/>
      <c r="F4" s="11">
        <v>6680</v>
      </c>
      <c r="G4" s="11"/>
      <c r="H4" s="11"/>
      <c r="I4" s="11">
        <v>6680</v>
      </c>
      <c r="J4" s="11"/>
      <c r="K4" s="11"/>
      <c r="L4" s="97" t="s">
        <v>90</v>
      </c>
      <c r="M4" s="97" t="s">
        <v>91</v>
      </c>
    </row>
    <row r="5" ht="21.95" customHeight="1" spans="1:13">
      <c r="A5" s="9"/>
      <c r="B5" s="12" t="s">
        <v>6</v>
      </c>
      <c r="C5" s="11">
        <v>56380</v>
      </c>
      <c r="D5" s="11"/>
      <c r="E5" s="11"/>
      <c r="F5" s="11">
        <v>58300</v>
      </c>
      <c r="G5" s="11"/>
      <c r="H5" s="11"/>
      <c r="I5" s="11">
        <v>60320</v>
      </c>
      <c r="J5" s="11"/>
      <c r="K5" s="11"/>
      <c r="L5" s="98"/>
      <c r="M5" s="98"/>
    </row>
    <row r="6" ht="21.95" customHeight="1" spans="1:13">
      <c r="A6" s="9"/>
      <c r="B6" s="12" t="s">
        <v>7</v>
      </c>
      <c r="C6" s="13">
        <f>C4-'10日'!I4</f>
        <v>10</v>
      </c>
      <c r="D6" s="13"/>
      <c r="E6" s="13"/>
      <c r="F6" s="74">
        <f>F4-C4</f>
        <v>170</v>
      </c>
      <c r="G6" s="75"/>
      <c r="H6" s="76"/>
      <c r="I6" s="74">
        <f>I4-F4</f>
        <v>0</v>
      </c>
      <c r="J6" s="75"/>
      <c r="K6" s="76"/>
      <c r="L6" s="99">
        <f>C6+F6+I6</f>
        <v>180</v>
      </c>
      <c r="M6" s="99">
        <f>C7+F7+I7</f>
        <v>5850</v>
      </c>
    </row>
    <row r="7" ht="21.95" customHeight="1" spans="1:13">
      <c r="A7" s="9"/>
      <c r="B7" s="12" t="s">
        <v>8</v>
      </c>
      <c r="C7" s="13">
        <f>C5-'10日'!I5</f>
        <v>1910</v>
      </c>
      <c r="D7" s="13"/>
      <c r="E7" s="13"/>
      <c r="F7" s="74">
        <f>F5-C5</f>
        <v>1920</v>
      </c>
      <c r="G7" s="75"/>
      <c r="H7" s="76"/>
      <c r="I7" s="74">
        <f>I5-F5</f>
        <v>2020</v>
      </c>
      <c r="J7" s="75"/>
      <c r="K7" s="76"/>
      <c r="L7" s="99"/>
      <c r="M7" s="99"/>
    </row>
    <row r="8" ht="21.95" customHeight="1" spans="1:11">
      <c r="A8" s="9"/>
      <c r="B8" s="12" t="s">
        <v>9</v>
      </c>
      <c r="C8" s="11">
        <v>0</v>
      </c>
      <c r="D8" s="11"/>
      <c r="E8" s="11"/>
      <c r="F8" s="11">
        <v>0</v>
      </c>
      <c r="G8" s="11"/>
      <c r="H8" s="11"/>
      <c r="I8" s="11">
        <v>0</v>
      </c>
      <c r="J8" s="11"/>
      <c r="K8" s="11"/>
    </row>
    <row r="9" ht="21.95" customHeight="1" spans="1:15">
      <c r="A9" s="14" t="s">
        <v>10</v>
      </c>
      <c r="B9" s="15" t="s">
        <v>11</v>
      </c>
      <c r="C9" s="11">
        <v>38</v>
      </c>
      <c r="D9" s="11"/>
      <c r="E9" s="11"/>
      <c r="F9" s="11">
        <v>34</v>
      </c>
      <c r="G9" s="11"/>
      <c r="H9" s="11"/>
      <c r="I9" s="11">
        <v>38</v>
      </c>
      <c r="J9" s="11"/>
      <c r="K9" s="11"/>
      <c r="L9" s="100" t="s">
        <v>92</v>
      </c>
      <c r="M9" s="106"/>
      <c r="N9" s="106"/>
      <c r="O9" s="106"/>
    </row>
    <row r="10" ht="21.95" customHeight="1" spans="1:11">
      <c r="A10" s="14"/>
      <c r="B10" s="15" t="s">
        <v>12</v>
      </c>
      <c r="C10" s="11">
        <v>0</v>
      </c>
      <c r="D10" s="11"/>
      <c r="E10" s="11"/>
      <c r="F10" s="11">
        <v>0</v>
      </c>
      <c r="G10" s="11"/>
      <c r="H10" s="11"/>
      <c r="I10" s="11">
        <v>0</v>
      </c>
      <c r="J10" s="11"/>
      <c r="K10" s="11"/>
    </row>
    <row r="11" ht="21.95" customHeight="1" spans="1:11">
      <c r="A11" s="16" t="s">
        <v>13</v>
      </c>
      <c r="B11" s="17" t="s">
        <v>14</v>
      </c>
      <c r="C11" s="18" t="s">
        <v>93</v>
      </c>
      <c r="D11" s="18" t="s">
        <v>93</v>
      </c>
      <c r="E11" s="18" t="s">
        <v>93</v>
      </c>
      <c r="F11" s="18" t="s">
        <v>93</v>
      </c>
      <c r="G11" s="18" t="s">
        <v>93</v>
      </c>
      <c r="H11" s="18" t="s">
        <v>93</v>
      </c>
      <c r="I11" s="18" t="s">
        <v>93</v>
      </c>
      <c r="J11" s="18" t="s">
        <v>93</v>
      </c>
      <c r="K11" s="18" t="s">
        <v>93</v>
      </c>
    </row>
    <row r="12" ht="21.95" customHeight="1" spans="1:11">
      <c r="A12" s="16"/>
      <c r="B12" s="17" t="s">
        <v>15</v>
      </c>
      <c r="C12" s="18" t="s">
        <v>93</v>
      </c>
      <c r="D12" s="18" t="s">
        <v>93</v>
      </c>
      <c r="E12" s="18" t="s">
        <v>93</v>
      </c>
      <c r="F12" s="18" t="s">
        <v>93</v>
      </c>
      <c r="G12" s="18" t="s">
        <v>93</v>
      </c>
      <c r="H12" s="18" t="s">
        <v>93</v>
      </c>
      <c r="I12" s="18" t="s">
        <v>93</v>
      </c>
      <c r="J12" s="18" t="s">
        <v>93</v>
      </c>
      <c r="K12" s="18" t="s">
        <v>93</v>
      </c>
    </row>
    <row r="13" ht="21.95" customHeight="1" spans="1:11">
      <c r="A13" s="16"/>
      <c r="B13" s="17" t="s">
        <v>16</v>
      </c>
      <c r="C13" s="18" t="s">
        <v>17</v>
      </c>
      <c r="D13" s="18"/>
      <c r="E13" s="18"/>
      <c r="F13" s="18" t="s">
        <v>17</v>
      </c>
      <c r="G13" s="18"/>
      <c r="H13" s="18"/>
      <c r="I13" s="18" t="s">
        <v>17</v>
      </c>
      <c r="J13" s="18"/>
      <c r="K13" s="18"/>
    </row>
    <row r="14" ht="28.5" customHeight="1" spans="1:11">
      <c r="A14" s="16"/>
      <c r="B14" s="17"/>
      <c r="C14" s="18" t="s">
        <v>17</v>
      </c>
      <c r="D14" s="18"/>
      <c r="E14" s="18"/>
      <c r="F14" s="18" t="s">
        <v>17</v>
      </c>
      <c r="G14" s="18"/>
      <c r="H14" s="18"/>
      <c r="I14" s="18" t="s">
        <v>17</v>
      </c>
      <c r="J14" s="18"/>
      <c r="K14" s="18"/>
    </row>
    <row r="15" ht="21.95" customHeight="1" spans="1:11">
      <c r="A15" s="21" t="s">
        <v>18</v>
      </c>
      <c r="B15" s="22" t="s">
        <v>19</v>
      </c>
      <c r="C15" s="18" t="s">
        <v>93</v>
      </c>
      <c r="D15" s="18" t="s">
        <v>93</v>
      </c>
      <c r="E15" s="18" t="s">
        <v>93</v>
      </c>
      <c r="F15" s="18" t="s">
        <v>93</v>
      </c>
      <c r="G15" s="18" t="s">
        <v>93</v>
      </c>
      <c r="H15" s="18" t="s">
        <v>93</v>
      </c>
      <c r="I15" s="18" t="s">
        <v>93</v>
      </c>
      <c r="J15" s="18" t="s">
        <v>93</v>
      </c>
      <c r="K15" s="18" t="s">
        <v>93</v>
      </c>
    </row>
    <row r="16" ht="33" customHeight="1" spans="1:11">
      <c r="A16" s="21"/>
      <c r="B16" s="23" t="s">
        <v>20</v>
      </c>
      <c r="C16" s="79" t="s">
        <v>21</v>
      </c>
      <c r="D16" s="79"/>
      <c r="E16" s="79"/>
      <c r="F16" s="79" t="s">
        <v>21</v>
      </c>
      <c r="G16" s="79"/>
      <c r="H16" s="79"/>
      <c r="I16" s="79" t="s">
        <v>21</v>
      </c>
      <c r="J16" s="79"/>
      <c r="K16" s="79"/>
    </row>
    <row r="17" ht="21.95" customHeight="1" spans="1:11">
      <c r="A17" s="26" t="s">
        <v>22</v>
      </c>
      <c r="B17" s="27" t="s">
        <v>14</v>
      </c>
      <c r="C17" s="18" t="s">
        <v>93</v>
      </c>
      <c r="D17" s="18" t="s">
        <v>93</v>
      </c>
      <c r="E17" s="18" t="s">
        <v>93</v>
      </c>
      <c r="F17" s="18" t="s">
        <v>93</v>
      </c>
      <c r="G17" s="18" t="s">
        <v>93</v>
      </c>
      <c r="H17" s="18" t="s">
        <v>93</v>
      </c>
      <c r="I17" s="18" t="s">
        <v>93</v>
      </c>
      <c r="J17" s="18" t="s">
        <v>93</v>
      </c>
      <c r="K17" s="18" t="s">
        <v>93</v>
      </c>
    </row>
    <row r="18" ht="21.95" customHeight="1" spans="1:11">
      <c r="A18" s="26"/>
      <c r="B18" s="27" t="s">
        <v>15</v>
      </c>
      <c r="C18" s="18" t="s">
        <v>93</v>
      </c>
      <c r="D18" s="18" t="s">
        <v>93</v>
      </c>
      <c r="E18" s="18" t="s">
        <v>93</v>
      </c>
      <c r="F18" s="18" t="s">
        <v>93</v>
      </c>
      <c r="G18" s="18" t="s">
        <v>93</v>
      </c>
      <c r="H18" s="18" t="s">
        <v>93</v>
      </c>
      <c r="I18" s="18" t="s">
        <v>93</v>
      </c>
      <c r="J18" s="18" t="s">
        <v>93</v>
      </c>
      <c r="K18" s="18" t="s">
        <v>93</v>
      </c>
    </row>
    <row r="19" ht="21.95" customHeight="1" spans="1:11">
      <c r="A19" s="26"/>
      <c r="B19" s="27" t="s">
        <v>16</v>
      </c>
      <c r="C19" s="18" t="s">
        <v>17</v>
      </c>
      <c r="D19" s="18"/>
      <c r="E19" s="18"/>
      <c r="F19" s="18" t="s">
        <v>17</v>
      </c>
      <c r="G19" s="18"/>
      <c r="H19" s="18"/>
      <c r="I19" s="18" t="s">
        <v>17</v>
      </c>
      <c r="J19" s="18"/>
      <c r="K19" s="18"/>
    </row>
    <row r="20" ht="28.5" customHeight="1" spans="1:11">
      <c r="A20" s="26"/>
      <c r="B20" s="27"/>
      <c r="C20" s="18" t="s">
        <v>17</v>
      </c>
      <c r="D20" s="18"/>
      <c r="E20" s="18"/>
      <c r="F20" s="18" t="s">
        <v>17</v>
      </c>
      <c r="G20" s="18"/>
      <c r="H20" s="18"/>
      <c r="I20" s="18" t="s">
        <v>17</v>
      </c>
      <c r="J20" s="18"/>
      <c r="K20" s="18"/>
    </row>
    <row r="21" ht="21.95" customHeight="1" spans="1:11">
      <c r="A21" s="28" t="s">
        <v>23</v>
      </c>
      <c r="B21" s="22" t="s">
        <v>24</v>
      </c>
      <c r="C21" s="18" t="s">
        <v>93</v>
      </c>
      <c r="D21" s="18" t="s">
        <v>93</v>
      </c>
      <c r="E21" s="18" t="s">
        <v>93</v>
      </c>
      <c r="F21" s="18" t="s">
        <v>93</v>
      </c>
      <c r="G21" s="18" t="s">
        <v>93</v>
      </c>
      <c r="H21" s="18" t="s">
        <v>93</v>
      </c>
      <c r="I21" s="18" t="s">
        <v>93</v>
      </c>
      <c r="J21" s="18" t="s">
        <v>93</v>
      </c>
      <c r="K21" s="18" t="s">
        <v>93</v>
      </c>
    </row>
    <row r="22" ht="42.75" customHeight="1" spans="1:11">
      <c r="A22" s="28"/>
      <c r="B22" s="23" t="s">
        <v>25</v>
      </c>
      <c r="C22" s="79" t="s">
        <v>26</v>
      </c>
      <c r="D22" s="79"/>
      <c r="E22" s="79"/>
      <c r="F22" s="79" t="s">
        <v>26</v>
      </c>
      <c r="G22" s="79"/>
      <c r="H22" s="79"/>
      <c r="I22" s="79" t="s">
        <v>26</v>
      </c>
      <c r="J22" s="79"/>
      <c r="K22" s="79"/>
    </row>
    <row r="23" ht="21.95" customHeight="1" spans="1:11">
      <c r="A23" s="29" t="s">
        <v>27</v>
      </c>
      <c r="B23" s="30" t="s">
        <v>28</v>
      </c>
      <c r="C23" s="18">
        <v>800</v>
      </c>
      <c r="D23" s="18"/>
      <c r="E23" s="18"/>
      <c r="F23" s="18">
        <v>700</v>
      </c>
      <c r="G23" s="18"/>
      <c r="H23" s="18"/>
      <c r="I23" s="18">
        <v>2900</v>
      </c>
      <c r="J23" s="18"/>
      <c r="K23" s="18"/>
    </row>
    <row r="24" ht="21.95" customHeight="1" spans="1:11">
      <c r="A24" s="29"/>
      <c r="B24" s="30" t="s">
        <v>29</v>
      </c>
      <c r="C24" s="18">
        <v>2050</v>
      </c>
      <c r="D24" s="18"/>
      <c r="E24" s="18"/>
      <c r="F24" s="18">
        <v>2050</v>
      </c>
      <c r="G24" s="18"/>
      <c r="H24" s="18"/>
      <c r="I24" s="18">
        <v>2050</v>
      </c>
      <c r="J24" s="18"/>
      <c r="K24" s="18"/>
    </row>
    <row r="25" ht="21.95" customHeight="1" spans="1:11">
      <c r="A25" s="21" t="s">
        <v>30</v>
      </c>
      <c r="B25" s="22" t="s">
        <v>31</v>
      </c>
      <c r="C25" s="18">
        <v>48</v>
      </c>
      <c r="D25" s="18"/>
      <c r="E25" s="18"/>
      <c r="F25" s="18">
        <v>48</v>
      </c>
      <c r="G25" s="18"/>
      <c r="H25" s="18"/>
      <c r="I25" s="18">
        <v>48</v>
      </c>
      <c r="J25" s="18"/>
      <c r="K25" s="18"/>
    </row>
    <row r="26" ht="21.95" customHeight="1" spans="1:11">
      <c r="A26" s="21"/>
      <c r="B26" s="22" t="s">
        <v>32</v>
      </c>
      <c r="C26" s="18">
        <v>708</v>
      </c>
      <c r="D26" s="18"/>
      <c r="E26" s="18"/>
      <c r="F26" s="18">
        <v>708</v>
      </c>
      <c r="G26" s="18"/>
      <c r="H26" s="18"/>
      <c r="I26" s="18">
        <v>708</v>
      </c>
      <c r="J26" s="18"/>
      <c r="K26" s="18"/>
    </row>
    <row r="27" ht="21.95" customHeight="1" spans="1:11">
      <c r="A27" s="21"/>
      <c r="B27" s="22" t="s">
        <v>33</v>
      </c>
      <c r="C27" s="18">
        <v>22</v>
      </c>
      <c r="D27" s="18"/>
      <c r="E27" s="18"/>
      <c r="F27" s="18">
        <v>22</v>
      </c>
      <c r="G27" s="18"/>
      <c r="H27" s="18"/>
      <c r="I27" s="18">
        <v>22</v>
      </c>
      <c r="J27" s="18"/>
      <c r="K27" s="18"/>
    </row>
    <row r="28" ht="76.5" customHeight="1" spans="1:11">
      <c r="A28" s="31" t="s">
        <v>34</v>
      </c>
      <c r="B28" s="32"/>
      <c r="C28" s="33" t="s">
        <v>140</v>
      </c>
      <c r="D28" s="34"/>
      <c r="E28" s="80"/>
      <c r="F28" s="33" t="s">
        <v>141</v>
      </c>
      <c r="G28" s="34"/>
      <c r="H28" s="80"/>
      <c r="I28" s="33" t="s">
        <v>142</v>
      </c>
      <c r="J28" s="34"/>
      <c r="K28" s="80"/>
    </row>
    <row r="29" ht="24" customHeight="1" spans="1:11">
      <c r="A29" s="35"/>
      <c r="B29" s="36"/>
      <c r="C29" s="37"/>
      <c r="D29" s="38"/>
      <c r="E29" s="81"/>
      <c r="F29" s="37"/>
      <c r="G29" s="38"/>
      <c r="H29" s="81"/>
      <c r="I29" s="37"/>
      <c r="J29" s="38"/>
      <c r="K29" s="81"/>
    </row>
    <row r="30" customHeight="1" spans="1:11">
      <c r="A30" s="39"/>
      <c r="B30" s="40"/>
      <c r="C30" s="41"/>
      <c r="D30" s="42"/>
      <c r="E30" s="82"/>
      <c r="F30" s="41"/>
      <c r="G30" s="42"/>
      <c r="H30" s="82"/>
      <c r="I30" s="41"/>
      <c r="J30" s="42"/>
      <c r="K30" s="82"/>
    </row>
    <row r="31" ht="14.25" spans="1:11">
      <c r="A31" s="43" t="s">
        <v>35</v>
      </c>
      <c r="B31" s="44"/>
      <c r="C31" s="45" t="s">
        <v>108</v>
      </c>
      <c r="D31" s="46"/>
      <c r="E31" s="83"/>
      <c r="F31" s="45" t="s">
        <v>109</v>
      </c>
      <c r="G31" s="46"/>
      <c r="H31" s="83"/>
      <c r="I31" s="45" t="s">
        <v>139</v>
      </c>
      <c r="J31" s="46"/>
      <c r="K31" s="83"/>
    </row>
    <row r="32" ht="18.75" spans="2:9">
      <c r="B32" s="47" t="s">
        <v>37</v>
      </c>
      <c r="C32" s="47"/>
      <c r="D32" s="47"/>
      <c r="E32" s="47"/>
      <c r="F32" s="47"/>
      <c r="G32" s="47"/>
      <c r="H32" s="47"/>
      <c r="I32" s="47"/>
    </row>
    <row r="33" ht="14.25" spans="1:10">
      <c r="A33" s="48"/>
      <c r="B33" s="49" t="s">
        <v>0</v>
      </c>
      <c r="C33" s="50" t="s">
        <v>38</v>
      </c>
      <c r="D33" s="50" t="s">
        <v>39</v>
      </c>
      <c r="E33" s="84" t="s">
        <v>40</v>
      </c>
      <c r="F33" s="85"/>
      <c r="G33" s="86" t="s">
        <v>41</v>
      </c>
      <c r="H33" s="87"/>
      <c r="I33" s="101" t="s">
        <v>42</v>
      </c>
      <c r="J33" s="102"/>
    </row>
    <row r="34" ht="15.75" spans="1:10">
      <c r="A34" s="51"/>
      <c r="B34" s="49" t="s">
        <v>43</v>
      </c>
      <c r="C34" s="52" t="s">
        <v>44</v>
      </c>
      <c r="D34" s="52" t="s">
        <v>45</v>
      </c>
      <c r="E34" s="18"/>
      <c r="F34" s="18"/>
      <c r="G34" s="18"/>
      <c r="H34" s="18"/>
      <c r="I34" s="18"/>
      <c r="J34" s="103"/>
    </row>
    <row r="35" ht="15.75" spans="1:10">
      <c r="A35" s="51"/>
      <c r="B35" s="49"/>
      <c r="C35" s="53" t="s">
        <v>46</v>
      </c>
      <c r="D35" s="53" t="s">
        <v>47</v>
      </c>
      <c r="E35" s="18"/>
      <c r="F35" s="18"/>
      <c r="G35" s="18"/>
      <c r="H35" s="18"/>
      <c r="I35" s="18"/>
      <c r="J35" s="103"/>
    </row>
    <row r="36" ht="15.75" spans="1:10">
      <c r="A36" s="51"/>
      <c r="B36" s="49"/>
      <c r="C36" s="52" t="s">
        <v>48</v>
      </c>
      <c r="D36" s="52" t="s">
        <v>49</v>
      </c>
      <c r="E36" s="18"/>
      <c r="F36" s="18"/>
      <c r="G36" s="18"/>
      <c r="H36" s="18"/>
      <c r="I36" s="18"/>
      <c r="J36" s="103"/>
    </row>
    <row r="37" ht="18.75" spans="1:10">
      <c r="A37" s="51"/>
      <c r="B37" s="49"/>
      <c r="C37" s="53" t="s">
        <v>50</v>
      </c>
      <c r="D37" s="52" t="s">
        <v>51</v>
      </c>
      <c r="E37" s="18"/>
      <c r="F37" s="18"/>
      <c r="G37" s="88"/>
      <c r="H37" s="18"/>
      <c r="I37" s="18"/>
      <c r="J37" s="103"/>
    </row>
    <row r="38" ht="14.25" spans="1:10">
      <c r="A38" s="51"/>
      <c r="B38" s="49"/>
      <c r="C38" s="54" t="s">
        <v>52</v>
      </c>
      <c r="D38" s="52" t="s">
        <v>53</v>
      </c>
      <c r="E38" s="88"/>
      <c r="F38" s="88"/>
      <c r="G38" s="88"/>
      <c r="H38" s="88"/>
      <c r="I38" s="18"/>
      <c r="J38" s="103"/>
    </row>
    <row r="39" ht="14.25" spans="1:10">
      <c r="A39" s="51"/>
      <c r="B39" s="49" t="s">
        <v>54</v>
      </c>
      <c r="C39" s="52" t="s">
        <v>44</v>
      </c>
      <c r="D39" s="52" t="s">
        <v>53</v>
      </c>
      <c r="E39" s="18"/>
      <c r="F39" s="18"/>
      <c r="G39" s="18"/>
      <c r="H39" s="18"/>
      <c r="I39" s="18"/>
      <c r="J39" s="103"/>
    </row>
    <row r="40" ht="15.75" spans="1:10">
      <c r="A40" s="51"/>
      <c r="B40" s="49"/>
      <c r="C40" s="53" t="s">
        <v>46</v>
      </c>
      <c r="D40" s="53" t="s">
        <v>55</v>
      </c>
      <c r="E40" s="18"/>
      <c r="F40" s="18"/>
      <c r="G40" s="18"/>
      <c r="H40" s="18"/>
      <c r="I40" s="18"/>
      <c r="J40" s="103"/>
    </row>
    <row r="41" ht="15.75" spans="1:10">
      <c r="A41" s="51"/>
      <c r="B41" s="49"/>
      <c r="C41" s="52" t="s">
        <v>48</v>
      </c>
      <c r="D41" s="52" t="s">
        <v>56</v>
      </c>
      <c r="E41" s="18"/>
      <c r="F41" s="18"/>
      <c r="G41" s="18"/>
      <c r="H41" s="18"/>
      <c r="I41" s="18"/>
      <c r="J41" s="103"/>
    </row>
    <row r="42" ht="15.75" spans="1:10">
      <c r="A42" s="51"/>
      <c r="B42" s="49"/>
      <c r="C42" s="55" t="s">
        <v>57</v>
      </c>
      <c r="D42" s="56" t="s">
        <v>58</v>
      </c>
      <c r="E42" s="18"/>
      <c r="F42" s="18"/>
      <c r="G42" s="18"/>
      <c r="H42" s="18"/>
      <c r="I42" s="18"/>
      <c r="J42" s="103"/>
    </row>
    <row r="43" ht="15.75" spans="1:10">
      <c r="A43" s="51"/>
      <c r="B43" s="49"/>
      <c r="C43" s="55" t="s">
        <v>59</v>
      </c>
      <c r="D43" s="57" t="s">
        <v>60</v>
      </c>
      <c r="E43" s="18"/>
      <c r="F43" s="18"/>
      <c r="G43" s="18"/>
      <c r="H43" s="18"/>
      <c r="I43" s="18"/>
      <c r="J43" s="103"/>
    </row>
    <row r="44" ht="18.75" spans="1:10">
      <c r="A44" s="51"/>
      <c r="B44" s="49"/>
      <c r="C44" s="53" t="s">
        <v>50</v>
      </c>
      <c r="D44" s="52" t="s">
        <v>61</v>
      </c>
      <c r="E44" s="18"/>
      <c r="F44" s="18"/>
      <c r="G44" s="18"/>
      <c r="H44" s="18"/>
      <c r="I44" s="18"/>
      <c r="J44" s="103"/>
    </row>
    <row r="45" ht="15.75" spans="1:10">
      <c r="A45" s="51"/>
      <c r="B45" s="49" t="s">
        <v>62</v>
      </c>
      <c r="C45" s="54" t="s">
        <v>63</v>
      </c>
      <c r="D45" s="52" t="s">
        <v>64</v>
      </c>
      <c r="E45" s="18"/>
      <c r="F45" s="18"/>
      <c r="G45" s="18"/>
      <c r="H45" s="18"/>
      <c r="I45" s="18"/>
      <c r="J45" s="103"/>
    </row>
    <row r="46" ht="18.75" spans="1:10">
      <c r="A46" s="51"/>
      <c r="B46" s="49"/>
      <c r="C46" s="53" t="s">
        <v>50</v>
      </c>
      <c r="D46" s="52" t="s">
        <v>51</v>
      </c>
      <c r="E46" s="18"/>
      <c r="F46" s="18"/>
      <c r="G46" s="18"/>
      <c r="H46" s="18"/>
      <c r="I46" s="18"/>
      <c r="J46" s="103"/>
    </row>
    <row r="47" ht="14.25" spans="1:10">
      <c r="A47" s="51"/>
      <c r="B47" s="49"/>
      <c r="C47" s="54" t="s">
        <v>52</v>
      </c>
      <c r="D47" s="52" t="s">
        <v>65</v>
      </c>
      <c r="E47" s="18"/>
      <c r="F47" s="18"/>
      <c r="G47" s="18"/>
      <c r="H47" s="18"/>
      <c r="I47" s="18"/>
      <c r="J47" s="103"/>
    </row>
    <row r="48" ht="15.75" spans="1:10">
      <c r="A48" s="51"/>
      <c r="B48" s="49" t="s">
        <v>66</v>
      </c>
      <c r="C48" s="54" t="s">
        <v>63</v>
      </c>
      <c r="D48" s="52" t="s">
        <v>64</v>
      </c>
      <c r="E48" s="18"/>
      <c r="F48" s="18"/>
      <c r="G48" s="18"/>
      <c r="H48" s="18"/>
      <c r="I48" s="18"/>
      <c r="J48" s="103"/>
    </row>
    <row r="49" ht="18.75" spans="1:10">
      <c r="A49" s="51"/>
      <c r="B49" s="49"/>
      <c r="C49" s="53" t="s">
        <v>50</v>
      </c>
      <c r="D49" s="52" t="s">
        <v>51</v>
      </c>
      <c r="E49" s="18"/>
      <c r="F49" s="18"/>
      <c r="G49" s="18"/>
      <c r="H49" s="18"/>
      <c r="I49" s="18"/>
      <c r="J49" s="103"/>
    </row>
    <row r="50" ht="14.25" spans="1:10">
      <c r="A50" s="51"/>
      <c r="B50" s="49"/>
      <c r="C50" s="54" t="s">
        <v>52</v>
      </c>
      <c r="D50" s="52" t="s">
        <v>65</v>
      </c>
      <c r="E50" s="18"/>
      <c r="F50" s="18"/>
      <c r="G50" s="18"/>
      <c r="H50" s="18"/>
      <c r="I50" s="18"/>
      <c r="J50" s="103"/>
    </row>
    <row r="51" ht="14.25" spans="1:10">
      <c r="A51" s="51"/>
      <c r="B51" s="49" t="s">
        <v>67</v>
      </c>
      <c r="C51" s="52" t="s">
        <v>44</v>
      </c>
      <c r="D51" s="18" t="s">
        <v>68</v>
      </c>
      <c r="E51" s="18"/>
      <c r="F51" s="18"/>
      <c r="G51" s="18"/>
      <c r="H51" s="18"/>
      <c r="I51" s="18"/>
      <c r="J51" s="103"/>
    </row>
    <row r="52" ht="15.75" spans="1:10">
      <c r="A52" s="51"/>
      <c r="B52" s="49"/>
      <c r="C52" s="53" t="s">
        <v>46</v>
      </c>
      <c r="D52" s="52" t="s">
        <v>69</v>
      </c>
      <c r="E52" s="18"/>
      <c r="F52" s="18"/>
      <c r="G52" s="18"/>
      <c r="H52" s="18"/>
      <c r="I52" s="18"/>
      <c r="J52" s="103"/>
    </row>
    <row r="53" ht="15.75" spans="1:10">
      <c r="A53" s="51"/>
      <c r="B53" s="49"/>
      <c r="C53" s="52" t="s">
        <v>48</v>
      </c>
      <c r="D53" s="52" t="s">
        <v>49</v>
      </c>
      <c r="E53" s="18"/>
      <c r="F53" s="18"/>
      <c r="G53" s="18"/>
      <c r="H53" s="18"/>
      <c r="I53" s="18"/>
      <c r="J53" s="103"/>
    </row>
    <row r="54" ht="18.75" spans="1:10">
      <c r="A54" s="51"/>
      <c r="B54" s="49"/>
      <c r="C54" s="53" t="s">
        <v>50</v>
      </c>
      <c r="D54" s="52" t="s">
        <v>51</v>
      </c>
      <c r="E54" s="18"/>
      <c r="F54" s="18"/>
      <c r="G54" s="18"/>
      <c r="H54" s="18"/>
      <c r="I54" s="18"/>
      <c r="J54" s="103"/>
    </row>
    <row r="55" ht="14.25" spans="1:10">
      <c r="A55" s="51"/>
      <c r="B55" s="58"/>
      <c r="C55" s="59" t="s">
        <v>52</v>
      </c>
      <c r="D55" s="52" t="s">
        <v>70</v>
      </c>
      <c r="E55" s="89"/>
      <c r="F55" s="89"/>
      <c r="G55" s="89"/>
      <c r="H55" s="18"/>
      <c r="I55" s="18"/>
      <c r="J55" s="103"/>
    </row>
    <row r="56" ht="14.25" spans="1:10">
      <c r="A56" s="60" t="s">
        <v>71</v>
      </c>
      <c r="B56" s="60" t="s">
        <v>72</v>
      </c>
      <c r="C56" s="61">
        <v>7.74</v>
      </c>
      <c r="D56" s="60" t="s">
        <v>44</v>
      </c>
      <c r="E56" s="61">
        <v>76</v>
      </c>
      <c r="F56" s="60" t="s">
        <v>73</v>
      </c>
      <c r="G56" s="61">
        <v>81</v>
      </c>
      <c r="H56" s="60" t="s">
        <v>74</v>
      </c>
      <c r="I56" s="61">
        <v>0.01</v>
      </c>
      <c r="J56" s="103"/>
    </row>
    <row r="57" ht="14.25" spans="1:13">
      <c r="A57" s="51"/>
      <c r="B57" s="62" t="s">
        <v>40</v>
      </c>
      <c r="C57" s="62"/>
      <c r="D57" s="62"/>
      <c r="E57" s="62"/>
      <c r="F57" s="90" t="s">
        <v>41</v>
      </c>
      <c r="G57" s="90"/>
      <c r="H57" s="90"/>
      <c r="I57" s="90"/>
      <c r="J57" s="104" t="s">
        <v>42</v>
      </c>
      <c r="K57" s="104"/>
      <c r="L57" s="104"/>
      <c r="M57" s="104"/>
    </row>
    <row r="58" ht="18.75" spans="1:13">
      <c r="A58" s="63" t="s">
        <v>38</v>
      </c>
      <c r="B58" s="64" t="s">
        <v>75</v>
      </c>
      <c r="C58" s="64" t="s">
        <v>76</v>
      </c>
      <c r="D58" s="64" t="s">
        <v>75</v>
      </c>
      <c r="E58" s="64" t="s">
        <v>76</v>
      </c>
      <c r="F58" s="91" t="s">
        <v>75</v>
      </c>
      <c r="G58" s="91" t="s">
        <v>76</v>
      </c>
      <c r="H58" s="91" t="s">
        <v>75</v>
      </c>
      <c r="I58" s="91" t="s">
        <v>76</v>
      </c>
      <c r="J58" s="105" t="s">
        <v>75</v>
      </c>
      <c r="K58" s="105" t="s">
        <v>76</v>
      </c>
      <c r="L58" s="105" t="s">
        <v>75</v>
      </c>
      <c r="M58" s="105" t="s">
        <v>76</v>
      </c>
    </row>
    <row r="59" ht="18.75" spans="1:13">
      <c r="A59" s="65" t="s">
        <v>77</v>
      </c>
      <c r="B59" s="66"/>
      <c r="C59" s="67"/>
      <c r="D59" s="68"/>
      <c r="E59" s="67"/>
      <c r="F59" s="67">
        <v>9.09</v>
      </c>
      <c r="G59" s="92"/>
      <c r="H59" s="67">
        <v>11.7</v>
      </c>
      <c r="I59" s="67"/>
      <c r="J59" s="103">
        <v>13.54</v>
      </c>
      <c r="K59" s="103"/>
      <c r="L59" s="103">
        <v>15.74</v>
      </c>
      <c r="M59" s="103"/>
    </row>
    <row r="60" ht="18.75" spans="1:13">
      <c r="A60" s="65" t="s">
        <v>78</v>
      </c>
      <c r="B60" s="66">
        <v>16.78</v>
      </c>
      <c r="C60" s="67"/>
      <c r="D60" s="68">
        <v>18.46</v>
      </c>
      <c r="E60" s="67"/>
      <c r="F60" s="67"/>
      <c r="G60" s="92"/>
      <c r="H60" s="67"/>
      <c r="I60" s="67"/>
      <c r="J60" s="103"/>
      <c r="K60" s="103"/>
      <c r="L60" s="103"/>
      <c r="M60" s="103"/>
    </row>
    <row r="61" ht="18.75" spans="1:13">
      <c r="A61" s="65" t="s">
        <v>79</v>
      </c>
      <c r="B61" s="66">
        <v>18.23</v>
      </c>
      <c r="C61" s="67"/>
      <c r="D61" s="68">
        <v>20.6</v>
      </c>
      <c r="E61" s="67"/>
      <c r="F61" s="67">
        <v>20.49</v>
      </c>
      <c r="G61" s="92"/>
      <c r="H61" s="67">
        <v>21.2</v>
      </c>
      <c r="I61" s="67"/>
      <c r="J61" s="103">
        <v>24.07</v>
      </c>
      <c r="K61" s="103"/>
      <c r="L61" s="103">
        <v>28.4</v>
      </c>
      <c r="M61" s="103"/>
    </row>
    <row r="62" ht="18.75" spans="1:13">
      <c r="A62" s="69"/>
      <c r="B62" s="70"/>
      <c r="C62" s="70"/>
      <c r="D62" s="70"/>
      <c r="E62" s="70"/>
      <c r="F62" s="70"/>
      <c r="G62" s="70"/>
      <c r="H62" s="70"/>
      <c r="I62" s="70"/>
      <c r="J62" s="70"/>
      <c r="K62" s="70"/>
      <c r="L62" s="70"/>
      <c r="M62" s="107"/>
    </row>
    <row r="63" ht="18.75" spans="1:13">
      <c r="A63" s="71" t="s">
        <v>80</v>
      </c>
      <c r="B63" s="67"/>
      <c r="C63" s="67">
        <v>16.49</v>
      </c>
      <c r="D63" s="68"/>
      <c r="E63" s="67">
        <v>17.07</v>
      </c>
      <c r="F63" s="67"/>
      <c r="G63" s="92">
        <v>16.49</v>
      </c>
      <c r="H63" s="67"/>
      <c r="I63" s="67">
        <v>17.1</v>
      </c>
      <c r="J63" s="103"/>
      <c r="K63" s="103">
        <v>18.2</v>
      </c>
      <c r="M63" s="103">
        <v>20.8</v>
      </c>
    </row>
    <row r="64" ht="18.75" spans="1:13">
      <c r="A64" s="71" t="s">
        <v>81</v>
      </c>
      <c r="B64" s="67"/>
      <c r="C64" s="67"/>
      <c r="D64" s="68"/>
      <c r="E64" s="67"/>
      <c r="F64" s="67"/>
      <c r="G64" s="93"/>
      <c r="H64" s="67"/>
      <c r="I64" s="67"/>
      <c r="J64" s="103"/>
      <c r="K64" s="103"/>
      <c r="L64" s="103"/>
      <c r="M64" s="103"/>
    </row>
    <row r="65" ht="18.75" spans="1:13">
      <c r="A65" s="71" t="s">
        <v>82</v>
      </c>
      <c r="B65" s="67"/>
      <c r="C65" s="67">
        <v>48.03</v>
      </c>
      <c r="D65" s="68"/>
      <c r="E65" s="67">
        <v>48.7</v>
      </c>
      <c r="F65" s="67"/>
      <c r="G65" s="92">
        <v>48.9</v>
      </c>
      <c r="H65" s="67"/>
      <c r="I65" s="67">
        <v>51.8</v>
      </c>
      <c r="J65" s="103"/>
      <c r="K65" s="103">
        <v>53.8</v>
      </c>
      <c r="M65" s="103">
        <v>72.6</v>
      </c>
    </row>
    <row r="66" ht="18.75" spans="1:13">
      <c r="A66" s="108"/>
      <c r="B66" s="109"/>
      <c r="C66" s="109"/>
      <c r="D66" s="109"/>
      <c r="E66" s="109"/>
      <c r="F66" s="109"/>
      <c r="G66" s="109"/>
      <c r="H66" s="109"/>
      <c r="I66" s="109"/>
      <c r="J66" s="109"/>
      <c r="K66" s="109"/>
      <c r="L66" s="109"/>
      <c r="M66" s="112"/>
    </row>
    <row r="67" ht="18.75" spans="1:13">
      <c r="A67" s="110" t="s">
        <v>83</v>
      </c>
      <c r="B67" s="67">
        <v>2.3</v>
      </c>
      <c r="C67" s="67">
        <v>10.88</v>
      </c>
      <c r="D67" s="68">
        <v>2.77</v>
      </c>
      <c r="E67" s="67">
        <v>10.53</v>
      </c>
      <c r="F67" s="67">
        <v>2.45</v>
      </c>
      <c r="G67" s="92">
        <v>10.71</v>
      </c>
      <c r="H67" s="67">
        <v>1.99</v>
      </c>
      <c r="I67" s="67">
        <v>10.9</v>
      </c>
      <c r="J67" s="103">
        <v>1.79</v>
      </c>
      <c r="K67" s="103">
        <v>10.8</v>
      </c>
      <c r="L67" s="103">
        <v>1.93</v>
      </c>
      <c r="M67" s="103">
        <v>10.7</v>
      </c>
    </row>
    <row r="68" ht="18.75" spans="1:13">
      <c r="A68" s="110" t="s">
        <v>84</v>
      </c>
      <c r="B68" s="111">
        <v>1.78</v>
      </c>
      <c r="C68" s="67">
        <v>9.73</v>
      </c>
      <c r="D68" s="68">
        <v>1.34</v>
      </c>
      <c r="E68" s="67">
        <v>10.01</v>
      </c>
      <c r="F68" s="67">
        <v>1.29</v>
      </c>
      <c r="G68" s="92">
        <v>9.95</v>
      </c>
      <c r="H68" s="67">
        <v>0.93</v>
      </c>
      <c r="I68" s="67">
        <v>10.04</v>
      </c>
      <c r="J68" s="103">
        <v>1.06</v>
      </c>
      <c r="K68" s="103">
        <v>10.3</v>
      </c>
      <c r="L68" s="103">
        <v>0.85</v>
      </c>
      <c r="M68" s="103">
        <v>9.8</v>
      </c>
    </row>
    <row r="69" ht="18.75" spans="1:13">
      <c r="A69" s="110" t="s">
        <v>85</v>
      </c>
      <c r="B69" s="111">
        <v>1.6</v>
      </c>
      <c r="C69" s="67">
        <v>12.11</v>
      </c>
      <c r="D69" s="68">
        <v>1.54</v>
      </c>
      <c r="E69" s="67">
        <v>12.01</v>
      </c>
      <c r="F69" s="67">
        <v>1.81</v>
      </c>
      <c r="G69" s="92">
        <v>11.89</v>
      </c>
      <c r="H69" s="67">
        <v>1.67</v>
      </c>
      <c r="I69" s="67">
        <v>11.59</v>
      </c>
      <c r="J69" s="103">
        <v>1.58</v>
      </c>
      <c r="K69" s="103">
        <v>11.6</v>
      </c>
      <c r="L69" s="103">
        <v>1.42</v>
      </c>
      <c r="M69" s="103">
        <v>11.9</v>
      </c>
    </row>
    <row r="70" ht="18.75" spans="1:13">
      <c r="A70" s="110" t="s">
        <v>86</v>
      </c>
      <c r="B70" s="67"/>
      <c r="C70" s="67"/>
      <c r="D70" s="68"/>
      <c r="E70" s="67"/>
      <c r="F70" s="67"/>
      <c r="G70" s="92"/>
      <c r="H70" s="67"/>
      <c r="I70" s="67"/>
      <c r="J70" s="103"/>
      <c r="K70" s="103"/>
      <c r="L70" s="103"/>
      <c r="M70" s="103"/>
    </row>
  </sheetData>
  <mergeCells count="97">
    <mergeCell ref="A1:K1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C20:E20"/>
    <mergeCell ref="F20:H20"/>
    <mergeCell ref="I20:K20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31:B31"/>
    <mergeCell ref="C31:E31"/>
    <mergeCell ref="F31:H31"/>
    <mergeCell ref="I31:K31"/>
    <mergeCell ref="B32:I32"/>
    <mergeCell ref="E33:F33"/>
    <mergeCell ref="G33:H33"/>
    <mergeCell ref="I33:J33"/>
    <mergeCell ref="B57:E57"/>
    <mergeCell ref="F57:I57"/>
    <mergeCell ref="J57:M57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B48:B50"/>
    <mergeCell ref="B51:B55"/>
    <mergeCell ref="L4:L5"/>
    <mergeCell ref="L6:L7"/>
    <mergeCell ref="M4:M5"/>
    <mergeCell ref="M6:M7"/>
    <mergeCell ref="A2:B3"/>
    <mergeCell ref="A28:B30"/>
    <mergeCell ref="C28:E30"/>
    <mergeCell ref="F28:H30"/>
    <mergeCell ref="I28:K30"/>
  </mergeCells>
  <pageMargins left="0.7" right="0.7" top="0.75" bottom="0.75" header="0.3" footer="0.3"/>
  <pageSetup paperSize="9" orientation="portrait" horizontalDpi="200" verticalDpi="300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70"/>
  <sheetViews>
    <sheetView topLeftCell="A19" workbookViewId="0">
      <selection activeCell="I28" sqref="I28:K30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ht="21" customHeight="1" spans="1:11">
      <c r="A1" s="3"/>
      <c r="B1" s="4"/>
      <c r="C1" s="4"/>
      <c r="D1" s="4"/>
      <c r="E1" s="4"/>
      <c r="F1" s="4"/>
      <c r="G1" s="4"/>
      <c r="H1" s="4"/>
      <c r="I1" s="4"/>
      <c r="J1" s="4"/>
      <c r="K1" s="94"/>
    </row>
    <row r="2" ht="17.25" customHeight="1" spans="1:11">
      <c r="A2" s="5" t="s">
        <v>0</v>
      </c>
      <c r="B2" s="5"/>
      <c r="C2" s="6" t="s">
        <v>104</v>
      </c>
      <c r="D2" s="6"/>
      <c r="E2" s="6"/>
      <c r="F2" s="72" t="s">
        <v>105</v>
      </c>
      <c r="G2" s="72"/>
      <c r="H2" s="72"/>
      <c r="I2" s="95" t="s">
        <v>106</v>
      </c>
      <c r="J2" s="95"/>
      <c r="K2" s="95"/>
    </row>
    <row r="3" ht="20.25" spans="1:11">
      <c r="A3" s="7"/>
      <c r="B3" s="7"/>
      <c r="C3" s="8">
        <v>0</v>
      </c>
      <c r="D3" s="8">
        <v>0.166666666666667</v>
      </c>
      <c r="E3" s="8">
        <v>0.3125</v>
      </c>
      <c r="F3" s="73">
        <v>0.333333333333333</v>
      </c>
      <c r="G3" s="73">
        <v>0.5</v>
      </c>
      <c r="H3" s="73">
        <v>0.645833333333333</v>
      </c>
      <c r="I3" s="96">
        <v>0.666666666666667</v>
      </c>
      <c r="J3" s="96">
        <v>0.833333333333333</v>
      </c>
      <c r="K3" s="96">
        <v>0.979166666666667</v>
      </c>
    </row>
    <row r="4" ht="21.95" customHeight="1" spans="1:13">
      <c r="A4" s="9" t="s">
        <v>4</v>
      </c>
      <c r="B4" s="10" t="s">
        <v>5</v>
      </c>
      <c r="C4" s="11">
        <v>6680</v>
      </c>
      <c r="D4" s="11"/>
      <c r="E4" s="11"/>
      <c r="F4" s="11">
        <v>6680</v>
      </c>
      <c r="G4" s="11"/>
      <c r="H4" s="11"/>
      <c r="I4" s="11">
        <v>6681</v>
      </c>
      <c r="J4" s="11"/>
      <c r="K4" s="11"/>
      <c r="L4" s="97" t="s">
        <v>90</v>
      </c>
      <c r="M4" s="97" t="s">
        <v>91</v>
      </c>
    </row>
    <row r="5" ht="21.95" customHeight="1" spans="1:13">
      <c r="A5" s="9"/>
      <c r="B5" s="12" t="s">
        <v>6</v>
      </c>
      <c r="C5" s="11">
        <v>62060</v>
      </c>
      <c r="D5" s="11"/>
      <c r="E5" s="11"/>
      <c r="F5" s="11">
        <v>63900</v>
      </c>
      <c r="G5" s="11"/>
      <c r="H5" s="11"/>
      <c r="I5" s="11">
        <v>65800</v>
      </c>
      <c r="J5" s="11"/>
      <c r="K5" s="11"/>
      <c r="L5" s="98"/>
      <c r="M5" s="98"/>
    </row>
    <row r="6" ht="21.95" customHeight="1" spans="1:13">
      <c r="A6" s="9"/>
      <c r="B6" s="12" t="s">
        <v>7</v>
      </c>
      <c r="C6" s="13">
        <f>C4-'11日'!I4</f>
        <v>0</v>
      </c>
      <c r="D6" s="13"/>
      <c r="E6" s="13"/>
      <c r="F6" s="74">
        <f>F4-C4</f>
        <v>0</v>
      </c>
      <c r="G6" s="75"/>
      <c r="H6" s="76"/>
      <c r="I6" s="74">
        <f>I4-F4</f>
        <v>1</v>
      </c>
      <c r="J6" s="75"/>
      <c r="K6" s="76"/>
      <c r="L6" s="99">
        <f>C6+F6+I6</f>
        <v>1</v>
      </c>
      <c r="M6" s="99">
        <f>C7+F7+I7</f>
        <v>5480</v>
      </c>
    </row>
    <row r="7" ht="21.95" customHeight="1" spans="1:13">
      <c r="A7" s="9"/>
      <c r="B7" s="12" t="s">
        <v>8</v>
      </c>
      <c r="C7" s="13">
        <f>C5-'11日'!I5</f>
        <v>1740</v>
      </c>
      <c r="D7" s="13"/>
      <c r="E7" s="13"/>
      <c r="F7" s="74">
        <f>F5-C5</f>
        <v>1840</v>
      </c>
      <c r="G7" s="75"/>
      <c r="H7" s="76"/>
      <c r="I7" s="74">
        <f>I5-F5</f>
        <v>1900</v>
      </c>
      <c r="J7" s="75"/>
      <c r="K7" s="76"/>
      <c r="L7" s="99"/>
      <c r="M7" s="99"/>
    </row>
    <row r="8" ht="21.95" customHeight="1" spans="1:11">
      <c r="A8" s="9"/>
      <c r="B8" s="12" t="s">
        <v>9</v>
      </c>
      <c r="C8" s="11">
        <v>0</v>
      </c>
      <c r="D8" s="11"/>
      <c r="E8" s="11"/>
      <c r="F8" s="11">
        <v>0</v>
      </c>
      <c r="G8" s="11"/>
      <c r="H8" s="11"/>
      <c r="I8" s="11">
        <v>0</v>
      </c>
      <c r="J8" s="11"/>
      <c r="K8" s="11"/>
    </row>
    <row r="9" ht="21.95" customHeight="1" spans="1:15">
      <c r="A9" s="14" t="s">
        <v>10</v>
      </c>
      <c r="B9" s="15" t="s">
        <v>11</v>
      </c>
      <c r="C9" s="11">
        <v>38</v>
      </c>
      <c r="D9" s="11"/>
      <c r="E9" s="11"/>
      <c r="F9" s="11">
        <v>34</v>
      </c>
      <c r="G9" s="11"/>
      <c r="H9" s="11"/>
      <c r="I9" s="11">
        <v>38</v>
      </c>
      <c r="J9" s="11"/>
      <c r="K9" s="11"/>
      <c r="L9" s="100" t="s">
        <v>92</v>
      </c>
      <c r="M9" s="106"/>
      <c r="N9" s="106"/>
      <c r="O9" s="106"/>
    </row>
    <row r="10" ht="21.95" customHeight="1" spans="1:11">
      <c r="A10" s="14"/>
      <c r="B10" s="15" t="s">
        <v>12</v>
      </c>
      <c r="C10" s="11">
        <v>0</v>
      </c>
      <c r="D10" s="11"/>
      <c r="E10" s="11"/>
      <c r="F10" s="11">
        <v>0</v>
      </c>
      <c r="G10" s="11"/>
      <c r="H10" s="11"/>
      <c r="I10" s="11">
        <v>0</v>
      </c>
      <c r="J10" s="11"/>
      <c r="K10" s="11"/>
    </row>
    <row r="11" ht="21.95" customHeight="1" spans="1:11">
      <c r="A11" s="16" t="s">
        <v>13</v>
      </c>
      <c r="B11" s="17" t="s">
        <v>14</v>
      </c>
      <c r="C11" s="18" t="s">
        <v>93</v>
      </c>
      <c r="D11" s="18" t="s">
        <v>93</v>
      </c>
      <c r="E11" s="18" t="s">
        <v>93</v>
      </c>
      <c r="F11" s="18" t="s">
        <v>93</v>
      </c>
      <c r="G11" s="18" t="s">
        <v>93</v>
      </c>
      <c r="H11" s="18" t="s">
        <v>93</v>
      </c>
      <c r="I11" s="18" t="s">
        <v>93</v>
      </c>
      <c r="J11" s="18" t="s">
        <v>93</v>
      </c>
      <c r="K11" s="18" t="s">
        <v>93</v>
      </c>
    </row>
    <row r="12" ht="21.95" customHeight="1" spans="1:11">
      <c r="A12" s="16"/>
      <c r="B12" s="17" t="s">
        <v>15</v>
      </c>
      <c r="C12" s="18" t="s">
        <v>93</v>
      </c>
      <c r="D12" s="18" t="s">
        <v>93</v>
      </c>
      <c r="E12" s="18" t="s">
        <v>93</v>
      </c>
      <c r="F12" s="18" t="s">
        <v>93</v>
      </c>
      <c r="G12" s="18" t="s">
        <v>93</v>
      </c>
      <c r="H12" s="18" t="s">
        <v>93</v>
      </c>
      <c r="I12" s="18" t="s">
        <v>93</v>
      </c>
      <c r="J12" s="18" t="s">
        <v>93</v>
      </c>
      <c r="K12" s="18" t="s">
        <v>93</v>
      </c>
    </row>
    <row r="13" ht="21.95" customHeight="1" spans="1:11">
      <c r="A13" s="16"/>
      <c r="B13" s="17" t="s">
        <v>16</v>
      </c>
      <c r="C13" s="18" t="s">
        <v>17</v>
      </c>
      <c r="D13" s="18"/>
      <c r="E13" s="18"/>
      <c r="F13" s="18" t="s">
        <v>17</v>
      </c>
      <c r="G13" s="18"/>
      <c r="H13" s="18"/>
      <c r="I13" s="18" t="s">
        <v>17</v>
      </c>
      <c r="J13" s="18"/>
      <c r="K13" s="18"/>
    </row>
    <row r="14" ht="28.5" customHeight="1" spans="1:11">
      <c r="A14" s="16"/>
      <c r="B14" s="17"/>
      <c r="C14" s="18" t="s">
        <v>17</v>
      </c>
      <c r="D14" s="18"/>
      <c r="E14" s="18"/>
      <c r="F14" s="18" t="s">
        <v>17</v>
      </c>
      <c r="G14" s="18"/>
      <c r="H14" s="18"/>
      <c r="I14" s="18" t="s">
        <v>17</v>
      </c>
      <c r="J14" s="18"/>
      <c r="K14" s="18"/>
    </row>
    <row r="15" ht="21.95" customHeight="1" spans="1:11">
      <c r="A15" s="21" t="s">
        <v>18</v>
      </c>
      <c r="B15" s="22" t="s">
        <v>19</v>
      </c>
      <c r="C15" s="18" t="s">
        <v>93</v>
      </c>
      <c r="D15" s="18" t="s">
        <v>93</v>
      </c>
      <c r="E15" s="18" t="s">
        <v>93</v>
      </c>
      <c r="F15" s="18" t="s">
        <v>93</v>
      </c>
      <c r="G15" s="18" t="s">
        <v>93</v>
      </c>
      <c r="H15" s="18" t="s">
        <v>93</v>
      </c>
      <c r="I15" s="18" t="s">
        <v>93</v>
      </c>
      <c r="J15" s="18" t="s">
        <v>93</v>
      </c>
      <c r="K15" s="18" t="s">
        <v>93</v>
      </c>
    </row>
    <row r="16" ht="21.95" customHeight="1" spans="1:11">
      <c r="A16" s="21"/>
      <c r="B16" s="23" t="s">
        <v>20</v>
      </c>
      <c r="C16" s="79" t="s">
        <v>21</v>
      </c>
      <c r="D16" s="79"/>
      <c r="E16" s="79"/>
      <c r="F16" s="79" t="s">
        <v>21</v>
      </c>
      <c r="G16" s="79"/>
      <c r="H16" s="79"/>
      <c r="I16" s="79" t="s">
        <v>21</v>
      </c>
      <c r="J16" s="79"/>
      <c r="K16" s="79"/>
    </row>
    <row r="17" ht="21.95" customHeight="1" spans="1:11">
      <c r="A17" s="26" t="s">
        <v>22</v>
      </c>
      <c r="B17" s="27" t="s">
        <v>14</v>
      </c>
      <c r="C17" s="18" t="s">
        <v>93</v>
      </c>
      <c r="D17" s="18" t="s">
        <v>93</v>
      </c>
      <c r="E17" s="18" t="s">
        <v>93</v>
      </c>
      <c r="F17" s="18" t="s">
        <v>93</v>
      </c>
      <c r="G17" s="18" t="s">
        <v>93</v>
      </c>
      <c r="H17" s="18" t="s">
        <v>93</v>
      </c>
      <c r="I17" s="18" t="s">
        <v>93</v>
      </c>
      <c r="J17" s="18" t="s">
        <v>93</v>
      </c>
      <c r="K17" s="18" t="s">
        <v>93</v>
      </c>
    </row>
    <row r="18" ht="21.95" customHeight="1" spans="1:11">
      <c r="A18" s="26"/>
      <c r="B18" s="27" t="s">
        <v>15</v>
      </c>
      <c r="C18" s="18" t="s">
        <v>93</v>
      </c>
      <c r="D18" s="18" t="s">
        <v>93</v>
      </c>
      <c r="E18" s="18" t="s">
        <v>93</v>
      </c>
      <c r="F18" s="18" t="s">
        <v>93</v>
      </c>
      <c r="G18" s="18" t="s">
        <v>93</v>
      </c>
      <c r="H18" s="18" t="s">
        <v>93</v>
      </c>
      <c r="I18" s="18" t="s">
        <v>93</v>
      </c>
      <c r="J18" s="18" t="s">
        <v>93</v>
      </c>
      <c r="K18" s="18" t="s">
        <v>93</v>
      </c>
    </row>
    <row r="19" ht="21.95" customHeight="1" spans="1:11">
      <c r="A19" s="26"/>
      <c r="B19" s="27" t="s">
        <v>16</v>
      </c>
      <c r="C19" s="18" t="s">
        <v>17</v>
      </c>
      <c r="D19" s="18"/>
      <c r="E19" s="18"/>
      <c r="F19" s="18" t="s">
        <v>17</v>
      </c>
      <c r="G19" s="18"/>
      <c r="H19" s="18"/>
      <c r="I19" s="18" t="s">
        <v>17</v>
      </c>
      <c r="J19" s="18"/>
      <c r="K19" s="18"/>
    </row>
    <row r="20" ht="28.5" customHeight="1" spans="1:11">
      <c r="A20" s="26"/>
      <c r="B20" s="27"/>
      <c r="C20" s="18" t="s">
        <v>17</v>
      </c>
      <c r="D20" s="18"/>
      <c r="E20" s="18"/>
      <c r="F20" s="18" t="s">
        <v>17</v>
      </c>
      <c r="G20" s="18"/>
      <c r="H20" s="18"/>
      <c r="I20" s="18" t="s">
        <v>17</v>
      </c>
      <c r="J20" s="18"/>
      <c r="K20" s="18"/>
    </row>
    <row r="21" ht="21.95" customHeight="1" spans="1:11">
      <c r="A21" s="28" t="s">
        <v>23</v>
      </c>
      <c r="B21" s="22" t="s">
        <v>24</v>
      </c>
      <c r="C21" s="18" t="s">
        <v>93</v>
      </c>
      <c r="D21" s="18" t="s">
        <v>93</v>
      </c>
      <c r="E21" s="18" t="s">
        <v>93</v>
      </c>
      <c r="F21" s="18" t="s">
        <v>93</v>
      </c>
      <c r="G21" s="18" t="s">
        <v>93</v>
      </c>
      <c r="H21" s="18" t="s">
        <v>93</v>
      </c>
      <c r="I21" s="18" t="s">
        <v>93</v>
      </c>
      <c r="J21" s="18" t="s">
        <v>93</v>
      </c>
      <c r="K21" s="18" t="s">
        <v>93</v>
      </c>
    </row>
    <row r="22" ht="21.95" customHeight="1" spans="1:11">
      <c r="A22" s="28"/>
      <c r="B22" s="23" t="s">
        <v>25</v>
      </c>
      <c r="C22" s="79" t="s">
        <v>26</v>
      </c>
      <c r="D22" s="79"/>
      <c r="E22" s="79"/>
      <c r="F22" s="79" t="s">
        <v>26</v>
      </c>
      <c r="G22" s="79"/>
      <c r="H22" s="79"/>
      <c r="I22" s="79" t="s">
        <v>26</v>
      </c>
      <c r="J22" s="79"/>
      <c r="K22" s="79"/>
    </row>
    <row r="23" ht="21.95" customHeight="1" spans="1:11">
      <c r="A23" s="29" t="s">
        <v>27</v>
      </c>
      <c r="B23" s="30" t="s">
        <v>28</v>
      </c>
      <c r="C23" s="18">
        <v>2850</v>
      </c>
      <c r="D23" s="18"/>
      <c r="E23" s="18"/>
      <c r="F23" s="18">
        <v>2850</v>
      </c>
      <c r="G23" s="18"/>
      <c r="H23" s="18"/>
      <c r="I23" s="18">
        <v>2800</v>
      </c>
      <c r="J23" s="18"/>
      <c r="K23" s="18"/>
    </row>
    <row r="24" ht="21.95" customHeight="1" spans="1:11">
      <c r="A24" s="29"/>
      <c r="B24" s="30" t="s">
        <v>29</v>
      </c>
      <c r="C24" s="18">
        <v>2030</v>
      </c>
      <c r="D24" s="18"/>
      <c r="E24" s="18"/>
      <c r="F24" s="18">
        <v>2030</v>
      </c>
      <c r="G24" s="18"/>
      <c r="H24" s="18"/>
      <c r="I24" s="18">
        <v>1800</v>
      </c>
      <c r="J24" s="18"/>
      <c r="K24" s="18"/>
    </row>
    <row r="25" ht="21.95" customHeight="1" spans="1:11">
      <c r="A25" s="21" t="s">
        <v>30</v>
      </c>
      <c r="B25" s="22" t="s">
        <v>31</v>
      </c>
      <c r="C25" s="18">
        <v>48</v>
      </c>
      <c r="D25" s="18"/>
      <c r="E25" s="18"/>
      <c r="F25" s="18">
        <v>48</v>
      </c>
      <c r="G25" s="18"/>
      <c r="H25" s="18"/>
      <c r="I25" s="18">
        <v>48</v>
      </c>
      <c r="J25" s="18"/>
      <c r="K25" s="18"/>
    </row>
    <row r="26" ht="21.95" customHeight="1" spans="1:11">
      <c r="A26" s="21"/>
      <c r="B26" s="22" t="s">
        <v>32</v>
      </c>
      <c r="C26" s="18">
        <v>708</v>
      </c>
      <c r="D26" s="18"/>
      <c r="E26" s="18"/>
      <c r="F26" s="18">
        <v>708</v>
      </c>
      <c r="G26" s="18"/>
      <c r="H26" s="18"/>
      <c r="I26" s="18">
        <v>708</v>
      </c>
      <c r="J26" s="18"/>
      <c r="K26" s="18"/>
    </row>
    <row r="27" ht="21.95" customHeight="1" spans="1:11">
      <c r="A27" s="21"/>
      <c r="B27" s="22" t="s">
        <v>33</v>
      </c>
      <c r="C27" s="18">
        <v>22</v>
      </c>
      <c r="D27" s="18"/>
      <c r="E27" s="18"/>
      <c r="F27" s="18">
        <v>22</v>
      </c>
      <c r="G27" s="18"/>
      <c r="H27" s="18"/>
      <c r="I27" s="18">
        <v>22</v>
      </c>
      <c r="J27" s="18"/>
      <c r="K27" s="18"/>
    </row>
    <row r="28" ht="76.5" customHeight="1" spans="1:11">
      <c r="A28" s="31" t="s">
        <v>34</v>
      </c>
      <c r="B28" s="32"/>
      <c r="C28" s="33" t="s">
        <v>143</v>
      </c>
      <c r="D28" s="34"/>
      <c r="E28" s="80"/>
      <c r="F28" s="33"/>
      <c r="G28" s="34"/>
      <c r="H28" s="80"/>
      <c r="I28" s="33" t="s">
        <v>144</v>
      </c>
      <c r="J28" s="34"/>
      <c r="K28" s="80"/>
    </row>
    <row r="29" ht="24" customHeight="1" spans="1:11">
      <c r="A29" s="35"/>
      <c r="B29" s="36"/>
      <c r="C29" s="37"/>
      <c r="D29" s="38"/>
      <c r="E29" s="81"/>
      <c r="F29" s="37"/>
      <c r="G29" s="38"/>
      <c r="H29" s="81"/>
      <c r="I29" s="37"/>
      <c r="J29" s="38"/>
      <c r="K29" s="81"/>
    </row>
    <row r="30" spans="1:11">
      <c r="A30" s="39"/>
      <c r="B30" s="40"/>
      <c r="C30" s="41"/>
      <c r="D30" s="42"/>
      <c r="E30" s="82"/>
      <c r="F30" s="41"/>
      <c r="G30" s="42"/>
      <c r="H30" s="82"/>
      <c r="I30" s="41"/>
      <c r="J30" s="42"/>
      <c r="K30" s="82"/>
    </row>
    <row r="31" ht="14.25" spans="1:11">
      <c r="A31" s="43" t="s">
        <v>35</v>
      </c>
      <c r="B31" s="44"/>
      <c r="C31" s="45" t="s">
        <v>113</v>
      </c>
      <c r="D31" s="46"/>
      <c r="E31" s="83"/>
      <c r="F31" s="45" t="s">
        <v>145</v>
      </c>
      <c r="G31" s="46"/>
      <c r="H31" s="83"/>
      <c r="I31" s="45" t="s">
        <v>146</v>
      </c>
      <c r="J31" s="46"/>
      <c r="K31" s="83"/>
    </row>
    <row r="32" ht="18.75" spans="2:9">
      <c r="B32" s="47" t="s">
        <v>37</v>
      </c>
      <c r="C32" s="47"/>
      <c r="D32" s="47"/>
      <c r="E32" s="47"/>
      <c r="F32" s="47"/>
      <c r="G32" s="47"/>
      <c r="H32" s="47"/>
      <c r="I32" s="47"/>
    </row>
    <row r="33" ht="14.25" spans="1:10">
      <c r="A33" s="48"/>
      <c r="B33" s="49" t="s">
        <v>0</v>
      </c>
      <c r="C33" s="50" t="s">
        <v>38</v>
      </c>
      <c r="D33" s="50" t="s">
        <v>39</v>
      </c>
      <c r="E33" s="84" t="s">
        <v>40</v>
      </c>
      <c r="F33" s="85"/>
      <c r="G33" s="86" t="s">
        <v>41</v>
      </c>
      <c r="H33" s="87"/>
      <c r="I33" s="101" t="s">
        <v>42</v>
      </c>
      <c r="J33" s="102"/>
    </row>
    <row r="34" ht="15.75" spans="1:10">
      <c r="A34" s="51"/>
      <c r="B34" s="49" t="s">
        <v>43</v>
      </c>
      <c r="C34" s="52" t="s">
        <v>44</v>
      </c>
      <c r="D34" s="52" t="s">
        <v>45</v>
      </c>
      <c r="E34" s="18"/>
      <c r="F34" s="18"/>
      <c r="G34" s="18"/>
      <c r="H34" s="18"/>
      <c r="I34" s="18"/>
      <c r="J34" s="103"/>
    </row>
    <row r="35" ht="15.75" spans="1:10">
      <c r="A35" s="51"/>
      <c r="B35" s="49"/>
      <c r="C35" s="53" t="s">
        <v>46</v>
      </c>
      <c r="D35" s="53" t="s">
        <v>47</v>
      </c>
      <c r="E35" s="18"/>
      <c r="F35" s="18"/>
      <c r="G35" s="18"/>
      <c r="H35" s="18"/>
      <c r="I35" s="18"/>
      <c r="J35" s="103"/>
    </row>
    <row r="36" ht="15.75" spans="1:10">
      <c r="A36" s="51"/>
      <c r="B36" s="49"/>
      <c r="C36" s="52" t="s">
        <v>48</v>
      </c>
      <c r="D36" s="52" t="s">
        <v>49</v>
      </c>
      <c r="E36" s="18"/>
      <c r="F36" s="18"/>
      <c r="G36" s="18"/>
      <c r="H36" s="18"/>
      <c r="I36" s="18"/>
      <c r="J36" s="103"/>
    </row>
    <row r="37" ht="18.75" spans="1:10">
      <c r="A37" s="51"/>
      <c r="B37" s="49"/>
      <c r="C37" s="53" t="s">
        <v>50</v>
      </c>
      <c r="D37" s="52" t="s">
        <v>51</v>
      </c>
      <c r="E37" s="18"/>
      <c r="F37" s="18"/>
      <c r="G37" s="88"/>
      <c r="H37" s="18"/>
      <c r="I37" s="18"/>
      <c r="J37" s="103"/>
    </row>
    <row r="38" ht="14.25" spans="1:10">
      <c r="A38" s="51"/>
      <c r="B38" s="49"/>
      <c r="C38" s="54" t="s">
        <v>52</v>
      </c>
      <c r="D38" s="52" t="s">
        <v>53</v>
      </c>
      <c r="E38" s="88"/>
      <c r="F38" s="88"/>
      <c r="G38" s="88"/>
      <c r="H38" s="88"/>
      <c r="I38" s="18"/>
      <c r="J38" s="103"/>
    </row>
    <row r="39" ht="14.25" spans="1:10">
      <c r="A39" s="51"/>
      <c r="B39" s="49" t="s">
        <v>54</v>
      </c>
      <c r="C39" s="52" t="s">
        <v>44</v>
      </c>
      <c r="D39" s="52" t="s">
        <v>53</v>
      </c>
      <c r="E39" s="18"/>
      <c r="F39" s="18"/>
      <c r="G39" s="18"/>
      <c r="H39" s="18"/>
      <c r="I39" s="18"/>
      <c r="J39" s="103"/>
    </row>
    <row r="40" ht="15.75" spans="1:10">
      <c r="A40" s="51"/>
      <c r="B40" s="49"/>
      <c r="C40" s="53" t="s">
        <v>46</v>
      </c>
      <c r="D40" s="53" t="s">
        <v>55</v>
      </c>
      <c r="E40" s="18"/>
      <c r="F40" s="18"/>
      <c r="G40" s="18"/>
      <c r="H40" s="18"/>
      <c r="I40" s="18"/>
      <c r="J40" s="103"/>
    </row>
    <row r="41" ht="15.75" spans="1:10">
      <c r="A41" s="51"/>
      <c r="B41" s="49"/>
      <c r="C41" s="52" t="s">
        <v>48</v>
      </c>
      <c r="D41" s="52" t="s">
        <v>56</v>
      </c>
      <c r="E41" s="18"/>
      <c r="F41" s="18"/>
      <c r="G41" s="18"/>
      <c r="H41" s="18"/>
      <c r="I41" s="18"/>
      <c r="J41" s="103"/>
    </row>
    <row r="42" ht="15.75" spans="1:10">
      <c r="A42" s="51"/>
      <c r="B42" s="49"/>
      <c r="C42" s="55" t="s">
        <v>57</v>
      </c>
      <c r="D42" s="56" t="s">
        <v>58</v>
      </c>
      <c r="E42" s="18"/>
      <c r="F42" s="18"/>
      <c r="G42" s="18"/>
      <c r="H42" s="18"/>
      <c r="I42" s="18"/>
      <c r="J42" s="103"/>
    </row>
    <row r="43" ht="15.75" spans="1:10">
      <c r="A43" s="51"/>
      <c r="B43" s="49"/>
      <c r="C43" s="55" t="s">
        <v>59</v>
      </c>
      <c r="D43" s="57" t="s">
        <v>60</v>
      </c>
      <c r="E43" s="18"/>
      <c r="F43" s="18"/>
      <c r="G43" s="18"/>
      <c r="H43" s="18"/>
      <c r="I43" s="18"/>
      <c r="J43" s="103"/>
    </row>
    <row r="44" ht="18.75" spans="1:10">
      <c r="A44" s="51"/>
      <c r="B44" s="49"/>
      <c r="C44" s="53" t="s">
        <v>50</v>
      </c>
      <c r="D44" s="52" t="s">
        <v>61</v>
      </c>
      <c r="E44" s="18"/>
      <c r="F44" s="18"/>
      <c r="G44" s="18"/>
      <c r="H44" s="18"/>
      <c r="I44" s="18"/>
      <c r="J44" s="103"/>
    </row>
    <row r="45" ht="15.75" spans="1:10">
      <c r="A45" s="51"/>
      <c r="B45" s="49" t="s">
        <v>62</v>
      </c>
      <c r="C45" s="54" t="s">
        <v>63</v>
      </c>
      <c r="D45" s="52" t="s">
        <v>64</v>
      </c>
      <c r="E45" s="18"/>
      <c r="F45" s="18"/>
      <c r="G45" s="18"/>
      <c r="H45" s="18"/>
      <c r="I45" s="18"/>
      <c r="J45" s="103"/>
    </row>
    <row r="46" ht="18.75" spans="1:10">
      <c r="A46" s="51"/>
      <c r="B46" s="49"/>
      <c r="C46" s="53" t="s">
        <v>50</v>
      </c>
      <c r="D46" s="52" t="s">
        <v>51</v>
      </c>
      <c r="E46" s="18"/>
      <c r="F46" s="18"/>
      <c r="G46" s="18"/>
      <c r="H46" s="18"/>
      <c r="I46" s="18"/>
      <c r="J46" s="103"/>
    </row>
    <row r="47" ht="14.25" spans="1:10">
      <c r="A47" s="51"/>
      <c r="B47" s="49"/>
      <c r="C47" s="54" t="s">
        <v>52</v>
      </c>
      <c r="D47" s="52" t="s">
        <v>65</v>
      </c>
      <c r="E47" s="18"/>
      <c r="F47" s="18"/>
      <c r="G47" s="18"/>
      <c r="H47" s="18"/>
      <c r="I47" s="18"/>
      <c r="J47" s="103"/>
    </row>
    <row r="48" ht="15.75" spans="1:10">
      <c r="A48" s="51"/>
      <c r="B48" s="49" t="s">
        <v>66</v>
      </c>
      <c r="C48" s="54" t="s">
        <v>63</v>
      </c>
      <c r="D48" s="52" t="s">
        <v>64</v>
      </c>
      <c r="E48" s="18"/>
      <c r="F48" s="18"/>
      <c r="G48" s="18"/>
      <c r="H48" s="18"/>
      <c r="I48" s="18"/>
      <c r="J48" s="103"/>
    </row>
    <row r="49" ht="18.75" spans="1:10">
      <c r="A49" s="51"/>
      <c r="B49" s="49"/>
      <c r="C49" s="53" t="s">
        <v>50</v>
      </c>
      <c r="D49" s="52" t="s">
        <v>51</v>
      </c>
      <c r="E49" s="18"/>
      <c r="F49" s="18"/>
      <c r="G49" s="18"/>
      <c r="H49" s="18"/>
      <c r="I49" s="18"/>
      <c r="J49" s="103"/>
    </row>
    <row r="50" ht="14.25" spans="1:10">
      <c r="A50" s="51"/>
      <c r="B50" s="49"/>
      <c r="C50" s="54" t="s">
        <v>52</v>
      </c>
      <c r="D50" s="52" t="s">
        <v>65</v>
      </c>
      <c r="E50" s="18"/>
      <c r="F50" s="18"/>
      <c r="G50" s="18"/>
      <c r="H50" s="18"/>
      <c r="I50" s="18"/>
      <c r="J50" s="103"/>
    </row>
    <row r="51" ht="14.25" spans="1:10">
      <c r="A51" s="51"/>
      <c r="B51" s="49" t="s">
        <v>67</v>
      </c>
      <c r="C51" s="52" t="s">
        <v>44</v>
      </c>
      <c r="D51" s="18" t="s">
        <v>68</v>
      </c>
      <c r="E51" s="18"/>
      <c r="F51" s="18"/>
      <c r="G51" s="18"/>
      <c r="H51" s="18"/>
      <c r="I51" s="18"/>
      <c r="J51" s="103"/>
    </row>
    <row r="52" ht="15.75" spans="1:10">
      <c r="A52" s="51"/>
      <c r="B52" s="49"/>
      <c r="C52" s="53" t="s">
        <v>46</v>
      </c>
      <c r="D52" s="52" t="s">
        <v>69</v>
      </c>
      <c r="E52" s="18"/>
      <c r="F52" s="18"/>
      <c r="G52" s="18"/>
      <c r="H52" s="18"/>
      <c r="I52" s="18"/>
      <c r="J52" s="103"/>
    </row>
    <row r="53" ht="15.75" spans="1:10">
      <c r="A53" s="51"/>
      <c r="B53" s="49"/>
      <c r="C53" s="52" t="s">
        <v>48</v>
      </c>
      <c r="D53" s="52" t="s">
        <v>49</v>
      </c>
      <c r="E53" s="18"/>
      <c r="F53" s="18"/>
      <c r="G53" s="18"/>
      <c r="H53" s="18"/>
      <c r="I53" s="18"/>
      <c r="J53" s="103"/>
    </row>
    <row r="54" ht="18.75" spans="1:10">
      <c r="A54" s="51"/>
      <c r="B54" s="49"/>
      <c r="C54" s="53" t="s">
        <v>50</v>
      </c>
      <c r="D54" s="52" t="s">
        <v>51</v>
      </c>
      <c r="E54" s="18"/>
      <c r="F54" s="18"/>
      <c r="G54" s="18"/>
      <c r="H54" s="18"/>
      <c r="I54" s="18"/>
      <c r="J54" s="103"/>
    </row>
    <row r="55" ht="14.25" spans="1:10">
      <c r="A55" s="51"/>
      <c r="B55" s="58"/>
      <c r="C55" s="59" t="s">
        <v>52</v>
      </c>
      <c r="D55" s="52" t="s">
        <v>70</v>
      </c>
      <c r="E55" s="89"/>
      <c r="F55" s="89"/>
      <c r="G55" s="89"/>
      <c r="H55" s="18"/>
      <c r="I55" s="18"/>
      <c r="J55" s="103"/>
    </row>
    <row r="56" ht="14.25" spans="1:10">
      <c r="A56" s="60" t="s">
        <v>71</v>
      </c>
      <c r="B56" s="60" t="s">
        <v>72</v>
      </c>
      <c r="C56" s="61">
        <v>7.59</v>
      </c>
      <c r="D56" s="60" t="s">
        <v>44</v>
      </c>
      <c r="E56" s="61">
        <v>80</v>
      </c>
      <c r="F56" s="60" t="s">
        <v>73</v>
      </c>
      <c r="G56" s="61">
        <v>83</v>
      </c>
      <c r="H56" s="60" t="s">
        <v>74</v>
      </c>
      <c r="I56" s="61">
        <v>0.01</v>
      </c>
      <c r="J56" s="103"/>
    </row>
    <row r="57" ht="14.25" spans="1:13">
      <c r="A57" s="51"/>
      <c r="B57" s="62" t="s">
        <v>40</v>
      </c>
      <c r="C57" s="62"/>
      <c r="D57" s="62"/>
      <c r="E57" s="62"/>
      <c r="F57" s="90" t="s">
        <v>41</v>
      </c>
      <c r="G57" s="90"/>
      <c r="H57" s="90"/>
      <c r="I57" s="90"/>
      <c r="J57" s="104" t="s">
        <v>42</v>
      </c>
      <c r="K57" s="104"/>
      <c r="L57" s="104"/>
      <c r="M57" s="104"/>
    </row>
    <row r="58" ht="18.75" spans="1:13">
      <c r="A58" s="63" t="s">
        <v>38</v>
      </c>
      <c r="B58" s="64" t="s">
        <v>75</v>
      </c>
      <c r="C58" s="64" t="s">
        <v>76</v>
      </c>
      <c r="D58" s="64" t="s">
        <v>75</v>
      </c>
      <c r="E58" s="64" t="s">
        <v>76</v>
      </c>
      <c r="F58" s="91" t="s">
        <v>75</v>
      </c>
      <c r="G58" s="91" t="s">
        <v>76</v>
      </c>
      <c r="H58" s="91" t="s">
        <v>75</v>
      </c>
      <c r="I58" s="91" t="s">
        <v>76</v>
      </c>
      <c r="J58" s="105" t="s">
        <v>75</v>
      </c>
      <c r="K58" s="105" t="s">
        <v>76</v>
      </c>
      <c r="L58" s="105" t="s">
        <v>75</v>
      </c>
      <c r="M58" s="105" t="s">
        <v>76</v>
      </c>
    </row>
    <row r="59" ht="18.75" spans="1:13">
      <c r="A59" s="65" t="s">
        <v>77</v>
      </c>
      <c r="B59" s="66">
        <v>17.59</v>
      </c>
      <c r="C59" s="67"/>
      <c r="D59" s="68">
        <v>60.74</v>
      </c>
      <c r="E59" s="67"/>
      <c r="F59" s="67"/>
      <c r="G59" s="92"/>
      <c r="H59" s="67"/>
      <c r="I59" s="67"/>
      <c r="J59" s="103"/>
      <c r="K59" s="103"/>
      <c r="L59" s="103"/>
      <c r="M59" s="103"/>
    </row>
    <row r="60" ht="18.75" spans="1:13">
      <c r="A60" s="65" t="s">
        <v>78</v>
      </c>
      <c r="B60" s="66"/>
      <c r="C60" s="67"/>
      <c r="D60" s="68"/>
      <c r="E60" s="67"/>
      <c r="F60" s="67">
        <v>18.06</v>
      </c>
      <c r="G60" s="92"/>
      <c r="H60" s="67">
        <v>16.7</v>
      </c>
      <c r="I60" s="67"/>
      <c r="J60" s="103">
        <v>17.77</v>
      </c>
      <c r="K60" s="103"/>
      <c r="L60" s="103">
        <v>18.92</v>
      </c>
      <c r="M60" s="103"/>
    </row>
    <row r="61" ht="18.75" spans="1:13">
      <c r="A61" s="65" t="s">
        <v>79</v>
      </c>
      <c r="B61" s="66">
        <v>28.08</v>
      </c>
      <c r="C61" s="67"/>
      <c r="D61" s="68">
        <v>31.2</v>
      </c>
      <c r="E61" s="67"/>
      <c r="F61" s="67">
        <v>26.74</v>
      </c>
      <c r="G61" s="92"/>
      <c r="H61" s="67">
        <v>23.1</v>
      </c>
      <c r="I61" s="67"/>
      <c r="J61" s="103">
        <v>26.27</v>
      </c>
      <c r="K61" s="103"/>
      <c r="L61" s="103">
        <v>65.97</v>
      </c>
      <c r="M61" s="103"/>
    </row>
    <row r="62" ht="18.75" spans="1:13">
      <c r="A62" s="69"/>
      <c r="B62" s="70"/>
      <c r="C62" s="70"/>
      <c r="D62" s="70"/>
      <c r="E62" s="70"/>
      <c r="F62" s="70"/>
      <c r="G62" s="70"/>
      <c r="H62" s="70"/>
      <c r="I62" s="70"/>
      <c r="J62" s="70"/>
      <c r="K62" s="70"/>
      <c r="L62" s="70"/>
      <c r="M62" s="107"/>
    </row>
    <row r="63" ht="18.75" spans="1:13">
      <c r="A63" s="71" t="s">
        <v>80</v>
      </c>
      <c r="B63" s="67"/>
      <c r="C63" s="67">
        <v>81.68</v>
      </c>
      <c r="D63" s="68"/>
      <c r="E63" s="67">
        <v>42.52</v>
      </c>
      <c r="F63" s="67"/>
      <c r="G63" s="92">
        <v>31.83</v>
      </c>
      <c r="H63" s="67"/>
      <c r="I63" s="67">
        <v>30.21</v>
      </c>
      <c r="J63" s="103"/>
      <c r="K63" s="103">
        <v>30.4</v>
      </c>
      <c r="M63" s="103">
        <v>29.2</v>
      </c>
    </row>
    <row r="64" ht="18.75" spans="1:13">
      <c r="A64" s="71" t="s">
        <v>81</v>
      </c>
      <c r="B64" s="67"/>
      <c r="C64" s="67">
        <v>25.92</v>
      </c>
      <c r="D64" s="68"/>
      <c r="E64" s="67">
        <v>27.26</v>
      </c>
      <c r="F64" s="67"/>
      <c r="G64" s="93">
        <v>40.5</v>
      </c>
      <c r="H64" s="67"/>
      <c r="I64" s="67">
        <v>38.4</v>
      </c>
      <c r="J64" s="103"/>
      <c r="K64" s="103">
        <v>38.7</v>
      </c>
      <c r="L64" s="103"/>
      <c r="M64" s="103">
        <v>38</v>
      </c>
    </row>
    <row r="65" ht="18.75" spans="1:13">
      <c r="A65" s="71" t="s">
        <v>82</v>
      </c>
      <c r="B65" s="67"/>
      <c r="C65" s="67">
        <v>37.05</v>
      </c>
      <c r="D65" s="68"/>
      <c r="E65" s="67">
        <v>43.8</v>
      </c>
      <c r="F65" s="67"/>
      <c r="G65" s="92">
        <v>68.58</v>
      </c>
      <c r="H65" s="67"/>
      <c r="I65" s="67">
        <v>65.1</v>
      </c>
      <c r="J65" s="103"/>
      <c r="K65" s="103">
        <v>59.3</v>
      </c>
      <c r="M65" s="103">
        <v>62</v>
      </c>
    </row>
    <row r="66" ht="18.75" spans="1:13">
      <c r="A66" s="108"/>
      <c r="B66" s="109"/>
      <c r="C66" s="109"/>
      <c r="D66" s="109"/>
      <c r="E66" s="109"/>
      <c r="F66" s="109"/>
      <c r="G66" s="109"/>
      <c r="H66" s="109"/>
      <c r="I66" s="109"/>
      <c r="J66" s="109"/>
      <c r="K66" s="109"/>
      <c r="L66" s="109"/>
      <c r="M66" s="112"/>
    </row>
    <row r="67" ht="18.75" spans="1:13">
      <c r="A67" s="110" t="s">
        <v>83</v>
      </c>
      <c r="B67" s="67">
        <v>1.82</v>
      </c>
      <c r="C67" s="67">
        <v>11.6</v>
      </c>
      <c r="D67" s="67">
        <v>1.78</v>
      </c>
      <c r="E67" s="67">
        <v>11.09</v>
      </c>
      <c r="F67" s="67">
        <v>1.57</v>
      </c>
      <c r="G67" s="92">
        <v>10.42</v>
      </c>
      <c r="H67" s="67">
        <v>2.14</v>
      </c>
      <c r="I67" s="67">
        <v>10.25</v>
      </c>
      <c r="J67" s="103">
        <v>1.58</v>
      </c>
      <c r="K67" s="103">
        <v>10.6</v>
      </c>
      <c r="L67" s="103">
        <v>1.86</v>
      </c>
      <c r="M67" s="103">
        <v>10.8</v>
      </c>
    </row>
    <row r="68" ht="18.75" spans="1:13">
      <c r="A68" s="110" t="s">
        <v>84</v>
      </c>
      <c r="B68" s="67">
        <v>1.04</v>
      </c>
      <c r="C68" s="67">
        <v>9.53</v>
      </c>
      <c r="D68" s="67">
        <v>1.02</v>
      </c>
      <c r="E68" s="67">
        <v>9.65</v>
      </c>
      <c r="F68" s="67">
        <v>1.21</v>
      </c>
      <c r="G68" s="92">
        <v>10.16</v>
      </c>
      <c r="H68" s="67">
        <v>1.43</v>
      </c>
      <c r="I68" s="67">
        <v>9.98</v>
      </c>
      <c r="J68" s="103">
        <v>0.97</v>
      </c>
      <c r="K68" s="103">
        <v>9.6</v>
      </c>
      <c r="L68" s="103">
        <v>1.18</v>
      </c>
      <c r="M68" s="103">
        <v>9.9</v>
      </c>
    </row>
    <row r="69" ht="18.75" spans="1:13">
      <c r="A69" s="110" t="s">
        <v>85</v>
      </c>
      <c r="B69" s="67">
        <v>1.25</v>
      </c>
      <c r="C69" s="67">
        <v>11.97</v>
      </c>
      <c r="D69" s="67">
        <v>1.14</v>
      </c>
      <c r="E69" s="67">
        <v>11.92</v>
      </c>
      <c r="F69" s="67">
        <v>1.84</v>
      </c>
      <c r="G69" s="92">
        <v>12.01</v>
      </c>
      <c r="H69" s="67">
        <v>2.05</v>
      </c>
      <c r="I69" s="67">
        <v>11.81</v>
      </c>
      <c r="J69" s="103">
        <v>1.66</v>
      </c>
      <c r="K69" s="103">
        <v>11.7</v>
      </c>
      <c r="L69" s="103">
        <v>2.07</v>
      </c>
      <c r="M69" s="103">
        <v>12</v>
      </c>
    </row>
    <row r="70" ht="18.75" spans="1:13">
      <c r="A70" s="110" t="s">
        <v>86</v>
      </c>
      <c r="B70" s="67"/>
      <c r="C70" s="67"/>
      <c r="D70" s="68"/>
      <c r="E70" s="67"/>
      <c r="F70" s="67"/>
      <c r="G70" s="92"/>
      <c r="H70" s="67"/>
      <c r="I70" s="67"/>
      <c r="J70" s="103"/>
      <c r="K70" s="103"/>
      <c r="L70" s="103"/>
      <c r="M70" s="103"/>
    </row>
  </sheetData>
  <mergeCells count="97">
    <mergeCell ref="A1:K1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C20:E20"/>
    <mergeCell ref="F20:H20"/>
    <mergeCell ref="I20:K20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31:B31"/>
    <mergeCell ref="C31:E31"/>
    <mergeCell ref="F31:H31"/>
    <mergeCell ref="I31:K31"/>
    <mergeCell ref="B32:I32"/>
    <mergeCell ref="E33:F33"/>
    <mergeCell ref="G33:H33"/>
    <mergeCell ref="I33:J33"/>
    <mergeCell ref="B57:E57"/>
    <mergeCell ref="F57:I57"/>
    <mergeCell ref="J57:M57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B48:B50"/>
    <mergeCell ref="B51:B55"/>
    <mergeCell ref="L4:L5"/>
    <mergeCell ref="L6:L7"/>
    <mergeCell ref="M4:M5"/>
    <mergeCell ref="M6:M7"/>
    <mergeCell ref="A2:B3"/>
    <mergeCell ref="A28:B30"/>
    <mergeCell ref="C28:E30"/>
    <mergeCell ref="F28:H30"/>
    <mergeCell ref="I28:K30"/>
  </mergeCells>
  <pageMargins left="0.7" right="0.7" top="0.75" bottom="0.75" header="0.3" footer="0.3"/>
  <pageSetup paperSize="9" orientation="portrait" horizontalDpi="200" verticalDpi="300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70"/>
  <sheetViews>
    <sheetView topLeftCell="A7" workbookViewId="0">
      <selection activeCell="I28" sqref="I28:K30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ht="21" customHeight="1" spans="1:11">
      <c r="A1" s="3"/>
      <c r="B1" s="4"/>
      <c r="C1" s="4"/>
      <c r="D1" s="4"/>
      <c r="E1" s="4"/>
      <c r="F1" s="4"/>
      <c r="G1" s="4"/>
      <c r="H1" s="4"/>
      <c r="I1" s="4"/>
      <c r="J1" s="4"/>
      <c r="K1" s="94"/>
    </row>
    <row r="2" ht="17.25" customHeight="1" spans="1:11">
      <c r="A2" s="5" t="s">
        <v>0</v>
      </c>
      <c r="B2" s="5"/>
      <c r="C2" s="6" t="s">
        <v>114</v>
      </c>
      <c r="D2" s="6"/>
      <c r="E2" s="6"/>
      <c r="F2" s="72" t="s">
        <v>115</v>
      </c>
      <c r="G2" s="72"/>
      <c r="H2" s="72"/>
      <c r="I2" s="95" t="s">
        <v>116</v>
      </c>
      <c r="J2" s="95"/>
      <c r="K2" s="95"/>
    </row>
    <row r="3" ht="20.25" spans="1:11">
      <c r="A3" s="7"/>
      <c r="B3" s="7"/>
      <c r="C3" s="8">
        <v>0</v>
      </c>
      <c r="D3" s="8">
        <v>0.166666666666667</v>
      </c>
      <c r="E3" s="8">
        <v>0.3125</v>
      </c>
      <c r="F3" s="73">
        <v>0.333333333333333</v>
      </c>
      <c r="G3" s="73">
        <v>0.5</v>
      </c>
      <c r="H3" s="73">
        <v>0.645833333333333</v>
      </c>
      <c r="I3" s="96">
        <v>0.666666666666667</v>
      </c>
      <c r="J3" s="96">
        <v>0.833333333333333</v>
      </c>
      <c r="K3" s="96">
        <v>0.979166666666667</v>
      </c>
    </row>
    <row r="4" ht="21.95" customHeight="1" spans="1:13">
      <c r="A4" s="9" t="s">
        <v>4</v>
      </c>
      <c r="B4" s="10" t="s">
        <v>5</v>
      </c>
      <c r="C4" s="11">
        <v>6681</v>
      </c>
      <c r="D4" s="11"/>
      <c r="E4" s="11"/>
      <c r="F4" s="11">
        <v>7200</v>
      </c>
      <c r="G4" s="11"/>
      <c r="H4" s="11"/>
      <c r="I4" s="11">
        <v>8100</v>
      </c>
      <c r="J4" s="11"/>
      <c r="K4" s="11"/>
      <c r="L4" s="97" t="s">
        <v>90</v>
      </c>
      <c r="M4" s="97" t="s">
        <v>91</v>
      </c>
    </row>
    <row r="5" ht="21.95" customHeight="1" spans="1:13">
      <c r="A5" s="9"/>
      <c r="B5" s="12" t="s">
        <v>6</v>
      </c>
      <c r="C5" s="11">
        <v>67880</v>
      </c>
      <c r="D5" s="11"/>
      <c r="E5" s="11"/>
      <c r="F5" s="11">
        <v>69700</v>
      </c>
      <c r="G5" s="11"/>
      <c r="H5" s="11"/>
      <c r="I5" s="11">
        <v>71750</v>
      </c>
      <c r="J5" s="11"/>
      <c r="K5" s="11"/>
      <c r="L5" s="98"/>
      <c r="M5" s="98"/>
    </row>
    <row r="6" ht="21.95" customHeight="1" spans="1:13">
      <c r="A6" s="9"/>
      <c r="B6" s="12" t="s">
        <v>7</v>
      </c>
      <c r="C6" s="13">
        <f>C4-'12日'!I4</f>
        <v>0</v>
      </c>
      <c r="D6" s="13"/>
      <c r="E6" s="13"/>
      <c r="F6" s="74">
        <f>F4-C4</f>
        <v>519</v>
      </c>
      <c r="G6" s="75"/>
      <c r="H6" s="76"/>
      <c r="I6" s="74">
        <f>I4-F4</f>
        <v>900</v>
      </c>
      <c r="J6" s="75"/>
      <c r="K6" s="76"/>
      <c r="L6" s="99">
        <f>C6+F6+I6</f>
        <v>1419</v>
      </c>
      <c r="M6" s="99">
        <f>C7+F7+I7</f>
        <v>5950</v>
      </c>
    </row>
    <row r="7" ht="21.95" customHeight="1" spans="1:13">
      <c r="A7" s="9"/>
      <c r="B7" s="12" t="s">
        <v>8</v>
      </c>
      <c r="C7" s="13">
        <f>C5-'12日'!I5</f>
        <v>2080</v>
      </c>
      <c r="D7" s="13"/>
      <c r="E7" s="13"/>
      <c r="F7" s="74">
        <f>F5-C5</f>
        <v>1820</v>
      </c>
      <c r="G7" s="75"/>
      <c r="H7" s="76"/>
      <c r="I7" s="74">
        <f>I5-F5</f>
        <v>2050</v>
      </c>
      <c r="J7" s="75"/>
      <c r="K7" s="76"/>
      <c r="L7" s="99"/>
      <c r="M7" s="99"/>
    </row>
    <row r="8" ht="21.95" customHeight="1" spans="1:11">
      <c r="A8" s="9"/>
      <c r="B8" s="12" t="s">
        <v>9</v>
      </c>
      <c r="C8" s="11">
        <v>0</v>
      </c>
      <c r="D8" s="11"/>
      <c r="E8" s="11"/>
      <c r="F8" s="11">
        <v>0</v>
      </c>
      <c r="G8" s="11"/>
      <c r="H8" s="11"/>
      <c r="I8" s="11">
        <v>0</v>
      </c>
      <c r="J8" s="11"/>
      <c r="K8" s="11"/>
    </row>
    <row r="9" ht="21.95" customHeight="1" spans="1:15">
      <c r="A9" s="14" t="s">
        <v>10</v>
      </c>
      <c r="B9" s="15" t="s">
        <v>11</v>
      </c>
      <c r="C9" s="11">
        <v>38</v>
      </c>
      <c r="D9" s="11"/>
      <c r="E9" s="11"/>
      <c r="F9" s="11">
        <v>34</v>
      </c>
      <c r="G9" s="11"/>
      <c r="H9" s="11"/>
      <c r="I9" s="11">
        <v>38</v>
      </c>
      <c r="J9" s="11"/>
      <c r="K9" s="11"/>
      <c r="L9" s="100" t="s">
        <v>92</v>
      </c>
      <c r="M9" s="106"/>
      <c r="N9" s="106"/>
      <c r="O9" s="106"/>
    </row>
    <row r="10" ht="21.95" customHeight="1" spans="1:11">
      <c r="A10" s="14"/>
      <c r="B10" s="15" t="s">
        <v>12</v>
      </c>
      <c r="C10" s="11">
        <v>0</v>
      </c>
      <c r="D10" s="11"/>
      <c r="E10" s="11"/>
      <c r="F10" s="11">
        <v>0</v>
      </c>
      <c r="G10" s="11"/>
      <c r="H10" s="11"/>
      <c r="I10" s="11">
        <v>0</v>
      </c>
      <c r="J10" s="11"/>
      <c r="K10" s="11"/>
    </row>
    <row r="11" ht="21.95" customHeight="1" spans="1:11">
      <c r="A11" s="16" t="s">
        <v>13</v>
      </c>
      <c r="B11" s="17" t="s">
        <v>14</v>
      </c>
      <c r="C11" s="18" t="s">
        <v>93</v>
      </c>
      <c r="D11" s="18" t="s">
        <v>93</v>
      </c>
      <c r="E11" s="18" t="s">
        <v>93</v>
      </c>
      <c r="F11" s="18" t="s">
        <v>93</v>
      </c>
      <c r="G11" s="18" t="s">
        <v>93</v>
      </c>
      <c r="H11" s="18" t="s">
        <v>93</v>
      </c>
      <c r="I11" s="18" t="s">
        <v>93</v>
      </c>
      <c r="J11" s="18" t="s">
        <v>93</v>
      </c>
      <c r="K11" s="18" t="s">
        <v>93</v>
      </c>
    </row>
    <row r="12" ht="21.95" customHeight="1" spans="1:11">
      <c r="A12" s="16"/>
      <c r="B12" s="17" t="s">
        <v>15</v>
      </c>
      <c r="C12" s="18" t="s">
        <v>93</v>
      </c>
      <c r="D12" s="18" t="s">
        <v>93</v>
      </c>
      <c r="E12" s="18" t="s">
        <v>93</v>
      </c>
      <c r="F12" s="18" t="s">
        <v>93</v>
      </c>
      <c r="G12" s="18" t="s">
        <v>93</v>
      </c>
      <c r="H12" s="18" t="s">
        <v>93</v>
      </c>
      <c r="I12" s="18" t="s">
        <v>93</v>
      </c>
      <c r="J12" s="18" t="s">
        <v>93</v>
      </c>
      <c r="K12" s="18" t="s">
        <v>93</v>
      </c>
    </row>
    <row r="13" ht="21.95" customHeight="1" spans="1:11">
      <c r="A13" s="16"/>
      <c r="B13" s="17" t="s">
        <v>16</v>
      </c>
      <c r="C13" s="18" t="s">
        <v>17</v>
      </c>
      <c r="D13" s="18"/>
      <c r="E13" s="18"/>
      <c r="F13" s="18" t="s">
        <v>17</v>
      </c>
      <c r="G13" s="18"/>
      <c r="H13" s="18"/>
      <c r="I13" s="18" t="s">
        <v>17</v>
      </c>
      <c r="J13" s="18"/>
      <c r="K13" s="18"/>
    </row>
    <row r="14" ht="28.5" customHeight="1" spans="1:11">
      <c r="A14" s="16"/>
      <c r="B14" s="17"/>
      <c r="C14" s="18" t="s">
        <v>17</v>
      </c>
      <c r="D14" s="18"/>
      <c r="E14" s="18"/>
      <c r="F14" s="18" t="s">
        <v>17</v>
      </c>
      <c r="G14" s="18"/>
      <c r="H14" s="18"/>
      <c r="I14" s="18" t="s">
        <v>17</v>
      </c>
      <c r="J14" s="18"/>
      <c r="K14" s="18"/>
    </row>
    <row r="15" ht="21.95" customHeight="1" spans="1:11">
      <c r="A15" s="21" t="s">
        <v>18</v>
      </c>
      <c r="B15" s="22" t="s">
        <v>19</v>
      </c>
      <c r="C15" s="18" t="s">
        <v>93</v>
      </c>
      <c r="D15" s="18" t="s">
        <v>93</v>
      </c>
      <c r="E15" s="18" t="s">
        <v>93</v>
      </c>
      <c r="F15" s="18" t="s">
        <v>93</v>
      </c>
      <c r="G15" s="18" t="s">
        <v>93</v>
      </c>
      <c r="H15" s="18" t="s">
        <v>93</v>
      </c>
      <c r="I15" s="18" t="s">
        <v>93</v>
      </c>
      <c r="J15" s="18" t="s">
        <v>93</v>
      </c>
      <c r="K15" s="18" t="s">
        <v>93</v>
      </c>
    </row>
    <row r="16" ht="21.95" customHeight="1" spans="1:11">
      <c r="A16" s="21"/>
      <c r="B16" s="23" t="s">
        <v>20</v>
      </c>
      <c r="C16" s="79" t="s">
        <v>21</v>
      </c>
      <c r="D16" s="79"/>
      <c r="E16" s="79"/>
      <c r="F16" s="79" t="s">
        <v>21</v>
      </c>
      <c r="G16" s="79"/>
      <c r="H16" s="79"/>
      <c r="I16" s="79" t="s">
        <v>21</v>
      </c>
      <c r="J16" s="79"/>
      <c r="K16" s="79"/>
    </row>
    <row r="17" ht="21.95" customHeight="1" spans="1:11">
      <c r="A17" s="26" t="s">
        <v>22</v>
      </c>
      <c r="B17" s="27" t="s">
        <v>14</v>
      </c>
      <c r="C17" s="18" t="s">
        <v>93</v>
      </c>
      <c r="D17" s="18" t="s">
        <v>93</v>
      </c>
      <c r="E17" s="18" t="s">
        <v>93</v>
      </c>
      <c r="F17" s="18" t="s">
        <v>93</v>
      </c>
      <c r="G17" s="18" t="s">
        <v>93</v>
      </c>
      <c r="H17" s="18" t="s">
        <v>93</v>
      </c>
      <c r="I17" s="18" t="s">
        <v>93</v>
      </c>
      <c r="J17" s="18" t="s">
        <v>93</v>
      </c>
      <c r="K17" s="18" t="s">
        <v>93</v>
      </c>
    </row>
    <row r="18" ht="21.95" customHeight="1" spans="1:11">
      <c r="A18" s="26"/>
      <c r="B18" s="27" t="s">
        <v>15</v>
      </c>
      <c r="C18" s="18" t="s">
        <v>93</v>
      </c>
      <c r="D18" s="18" t="s">
        <v>93</v>
      </c>
      <c r="E18" s="18" t="s">
        <v>93</v>
      </c>
      <c r="F18" s="18" t="s">
        <v>93</v>
      </c>
      <c r="G18" s="18" t="s">
        <v>93</v>
      </c>
      <c r="H18" s="18" t="s">
        <v>93</v>
      </c>
      <c r="I18" s="18" t="s">
        <v>93</v>
      </c>
      <c r="J18" s="18" t="s">
        <v>93</v>
      </c>
      <c r="K18" s="18" t="s">
        <v>93</v>
      </c>
    </row>
    <row r="19" ht="21.95" customHeight="1" spans="1:11">
      <c r="A19" s="26"/>
      <c r="B19" s="27" t="s">
        <v>16</v>
      </c>
      <c r="C19" s="18" t="s">
        <v>17</v>
      </c>
      <c r="D19" s="18"/>
      <c r="E19" s="18"/>
      <c r="F19" s="18" t="s">
        <v>17</v>
      </c>
      <c r="G19" s="18"/>
      <c r="H19" s="18"/>
      <c r="I19" s="18" t="s">
        <v>17</v>
      </c>
      <c r="J19" s="18"/>
      <c r="K19" s="18"/>
    </row>
    <row r="20" ht="28.5" customHeight="1" spans="1:11">
      <c r="A20" s="26"/>
      <c r="B20" s="27"/>
      <c r="C20" s="18" t="s">
        <v>17</v>
      </c>
      <c r="D20" s="18"/>
      <c r="E20" s="18"/>
      <c r="F20" s="18" t="s">
        <v>17</v>
      </c>
      <c r="G20" s="18"/>
      <c r="H20" s="18"/>
      <c r="I20" s="18" t="s">
        <v>17</v>
      </c>
      <c r="J20" s="18"/>
      <c r="K20" s="18"/>
    </row>
    <row r="21" ht="21.95" customHeight="1" spans="1:11">
      <c r="A21" s="28" t="s">
        <v>23</v>
      </c>
      <c r="B21" s="22" t="s">
        <v>24</v>
      </c>
      <c r="C21" s="18" t="s">
        <v>93</v>
      </c>
      <c r="D21" s="18" t="s">
        <v>93</v>
      </c>
      <c r="E21" s="18" t="s">
        <v>93</v>
      </c>
      <c r="F21" s="18" t="s">
        <v>93</v>
      </c>
      <c r="G21" s="18" t="s">
        <v>93</v>
      </c>
      <c r="H21" s="18" t="s">
        <v>93</v>
      </c>
      <c r="I21" s="18" t="s">
        <v>93</v>
      </c>
      <c r="J21" s="18" t="s">
        <v>93</v>
      </c>
      <c r="K21" s="18" t="s">
        <v>93</v>
      </c>
    </row>
    <row r="22" ht="21.95" customHeight="1" spans="1:11">
      <c r="A22" s="28"/>
      <c r="B22" s="23" t="s">
        <v>25</v>
      </c>
      <c r="C22" s="79" t="s">
        <v>26</v>
      </c>
      <c r="D22" s="79"/>
      <c r="E22" s="79"/>
      <c r="F22" s="79" t="s">
        <v>26</v>
      </c>
      <c r="G22" s="79"/>
      <c r="H22" s="79"/>
      <c r="I22" s="79" t="s">
        <v>26</v>
      </c>
      <c r="J22" s="79"/>
      <c r="K22" s="79"/>
    </row>
    <row r="23" ht="21.95" customHeight="1" spans="1:11">
      <c r="A23" s="29" t="s">
        <v>27</v>
      </c>
      <c r="B23" s="30" t="s">
        <v>28</v>
      </c>
      <c r="C23" s="18">
        <v>2700</v>
      </c>
      <c r="D23" s="18"/>
      <c r="E23" s="18"/>
      <c r="F23" s="18">
        <v>2630</v>
      </c>
      <c r="G23" s="18"/>
      <c r="H23" s="18"/>
      <c r="I23" s="18">
        <v>2300</v>
      </c>
      <c r="J23" s="18"/>
      <c r="K23" s="18"/>
    </row>
    <row r="24" ht="21.95" customHeight="1" spans="1:11">
      <c r="A24" s="29"/>
      <c r="B24" s="30" t="s">
        <v>29</v>
      </c>
      <c r="C24" s="18">
        <v>1800</v>
      </c>
      <c r="D24" s="18"/>
      <c r="E24" s="18"/>
      <c r="F24" s="18">
        <v>1640</v>
      </c>
      <c r="G24" s="18"/>
      <c r="H24" s="18"/>
      <c r="I24" s="18">
        <v>1600</v>
      </c>
      <c r="J24" s="18"/>
      <c r="K24" s="18"/>
    </row>
    <row r="25" ht="21.95" customHeight="1" spans="1:11">
      <c r="A25" s="21" t="s">
        <v>30</v>
      </c>
      <c r="B25" s="22" t="s">
        <v>31</v>
      </c>
      <c r="C25" s="18">
        <v>48</v>
      </c>
      <c r="D25" s="18"/>
      <c r="E25" s="18"/>
      <c r="F25" s="18">
        <v>48</v>
      </c>
      <c r="G25" s="18"/>
      <c r="H25" s="18"/>
      <c r="I25" s="18">
        <v>48</v>
      </c>
      <c r="J25" s="18"/>
      <c r="K25" s="18"/>
    </row>
    <row r="26" ht="21.95" customHeight="1" spans="1:11">
      <c r="A26" s="21"/>
      <c r="B26" s="22" t="s">
        <v>32</v>
      </c>
      <c r="C26" s="18">
        <v>708</v>
      </c>
      <c r="D26" s="18"/>
      <c r="E26" s="18"/>
      <c r="F26" s="18">
        <v>708</v>
      </c>
      <c r="G26" s="18"/>
      <c r="H26" s="18"/>
      <c r="I26" s="18">
        <v>708</v>
      </c>
      <c r="J26" s="18"/>
      <c r="K26" s="18"/>
    </row>
    <row r="27" ht="21.95" customHeight="1" spans="1:11">
      <c r="A27" s="21"/>
      <c r="B27" s="22" t="s">
        <v>33</v>
      </c>
      <c r="C27" s="18">
        <v>22</v>
      </c>
      <c r="D27" s="18"/>
      <c r="E27" s="18"/>
      <c r="F27" s="18">
        <v>22</v>
      </c>
      <c r="G27" s="18"/>
      <c r="H27" s="18"/>
      <c r="I27" s="18">
        <v>22</v>
      </c>
      <c r="J27" s="18"/>
      <c r="K27" s="18"/>
    </row>
    <row r="28" ht="76.5" customHeight="1" spans="1:11">
      <c r="A28" s="31" t="s">
        <v>34</v>
      </c>
      <c r="B28" s="32"/>
      <c r="C28" s="33" t="s">
        <v>147</v>
      </c>
      <c r="D28" s="34"/>
      <c r="E28" s="80"/>
      <c r="F28" s="33" t="s">
        <v>148</v>
      </c>
      <c r="G28" s="34"/>
      <c r="H28" s="80"/>
      <c r="I28" s="33" t="s">
        <v>149</v>
      </c>
      <c r="J28" s="34"/>
      <c r="K28" s="80"/>
    </row>
    <row r="29" ht="24" customHeight="1" spans="1:11">
      <c r="A29" s="35"/>
      <c r="B29" s="36"/>
      <c r="C29" s="37"/>
      <c r="D29" s="38"/>
      <c r="E29" s="81"/>
      <c r="F29" s="37"/>
      <c r="G29" s="38"/>
      <c r="H29" s="81"/>
      <c r="I29" s="37"/>
      <c r="J29" s="38"/>
      <c r="K29" s="81"/>
    </row>
    <row r="30" spans="1:11">
      <c r="A30" s="39"/>
      <c r="B30" s="40"/>
      <c r="C30" s="41"/>
      <c r="D30" s="42"/>
      <c r="E30" s="82"/>
      <c r="F30" s="41"/>
      <c r="G30" s="42"/>
      <c r="H30" s="82"/>
      <c r="I30" s="41"/>
      <c r="J30" s="42"/>
      <c r="K30" s="82"/>
    </row>
    <row r="31" ht="14.25" spans="1:11">
      <c r="A31" s="43" t="s">
        <v>35</v>
      </c>
      <c r="B31" s="44"/>
      <c r="C31" s="45" t="s">
        <v>99</v>
      </c>
      <c r="D31" s="46"/>
      <c r="E31" s="83"/>
      <c r="F31" s="45" t="s">
        <v>150</v>
      </c>
      <c r="G31" s="46"/>
      <c r="H31" s="83"/>
      <c r="I31" s="45" t="s">
        <v>102</v>
      </c>
      <c r="J31" s="46"/>
      <c r="K31" s="83"/>
    </row>
    <row r="32" ht="18.75" spans="2:9">
      <c r="B32" s="47" t="s">
        <v>37</v>
      </c>
      <c r="C32" s="47"/>
      <c r="D32" s="47"/>
      <c r="E32" s="47"/>
      <c r="F32" s="47"/>
      <c r="G32" s="47"/>
      <c r="H32" s="47"/>
      <c r="I32" s="47"/>
    </row>
    <row r="33" ht="14.25" spans="1:10">
      <c r="A33" s="48"/>
      <c r="B33" s="49" t="s">
        <v>0</v>
      </c>
      <c r="C33" s="50" t="s">
        <v>38</v>
      </c>
      <c r="D33" s="50" t="s">
        <v>39</v>
      </c>
      <c r="E33" s="84" t="s">
        <v>40</v>
      </c>
      <c r="F33" s="85"/>
      <c r="G33" s="86" t="s">
        <v>41</v>
      </c>
      <c r="H33" s="87"/>
      <c r="I33" s="101" t="s">
        <v>42</v>
      </c>
      <c r="J33" s="102"/>
    </row>
    <row r="34" ht="15.75" spans="1:10">
      <c r="A34" s="51"/>
      <c r="B34" s="49" t="s">
        <v>43</v>
      </c>
      <c r="C34" s="52" t="s">
        <v>44</v>
      </c>
      <c r="D34" s="52" t="s">
        <v>45</v>
      </c>
      <c r="E34" s="18"/>
      <c r="F34" s="18"/>
      <c r="G34" s="18"/>
      <c r="H34" s="18"/>
      <c r="I34" s="18"/>
      <c r="J34" s="103"/>
    </row>
    <row r="35" ht="15.75" spans="1:10">
      <c r="A35" s="51"/>
      <c r="B35" s="49"/>
      <c r="C35" s="53" t="s">
        <v>46</v>
      </c>
      <c r="D35" s="53" t="s">
        <v>47</v>
      </c>
      <c r="E35" s="18"/>
      <c r="F35" s="18"/>
      <c r="G35" s="18"/>
      <c r="H35" s="18"/>
      <c r="I35" s="18"/>
      <c r="J35" s="103"/>
    </row>
    <row r="36" ht="15.75" spans="1:10">
      <c r="A36" s="51"/>
      <c r="B36" s="49"/>
      <c r="C36" s="52" t="s">
        <v>48</v>
      </c>
      <c r="D36" s="52" t="s">
        <v>49</v>
      </c>
      <c r="E36" s="18"/>
      <c r="F36" s="18"/>
      <c r="G36" s="18"/>
      <c r="H36" s="18"/>
      <c r="I36" s="18"/>
      <c r="J36" s="103"/>
    </row>
    <row r="37" ht="18.75" spans="1:10">
      <c r="A37" s="51"/>
      <c r="B37" s="49"/>
      <c r="C37" s="53" t="s">
        <v>50</v>
      </c>
      <c r="D37" s="52" t="s">
        <v>51</v>
      </c>
      <c r="E37" s="18"/>
      <c r="F37" s="18"/>
      <c r="G37" s="88"/>
      <c r="H37" s="18"/>
      <c r="I37" s="18"/>
      <c r="J37" s="103"/>
    </row>
    <row r="38" ht="14.25" spans="1:10">
      <c r="A38" s="51"/>
      <c r="B38" s="49"/>
      <c r="C38" s="54" t="s">
        <v>52</v>
      </c>
      <c r="D38" s="52" t="s">
        <v>53</v>
      </c>
      <c r="E38" s="88"/>
      <c r="F38" s="88"/>
      <c r="G38" s="88"/>
      <c r="H38" s="88"/>
      <c r="I38" s="18"/>
      <c r="J38" s="103"/>
    </row>
    <row r="39" ht="14.25" spans="1:10">
      <c r="A39" s="51"/>
      <c r="B39" s="49" t="s">
        <v>54</v>
      </c>
      <c r="C39" s="52" t="s">
        <v>44</v>
      </c>
      <c r="D39" s="52" t="s">
        <v>53</v>
      </c>
      <c r="E39" s="18"/>
      <c r="F39" s="18"/>
      <c r="G39" s="18"/>
      <c r="H39" s="18"/>
      <c r="I39" s="18"/>
      <c r="J39" s="103"/>
    </row>
    <row r="40" ht="15.75" spans="1:10">
      <c r="A40" s="51"/>
      <c r="B40" s="49"/>
      <c r="C40" s="53" t="s">
        <v>46</v>
      </c>
      <c r="D40" s="53" t="s">
        <v>55</v>
      </c>
      <c r="E40" s="18"/>
      <c r="F40" s="18"/>
      <c r="G40" s="18"/>
      <c r="H40" s="18"/>
      <c r="I40" s="18"/>
      <c r="J40" s="103"/>
    </row>
    <row r="41" ht="15.75" spans="1:10">
      <c r="A41" s="51"/>
      <c r="B41" s="49"/>
      <c r="C41" s="52" t="s">
        <v>48</v>
      </c>
      <c r="D41" s="52" t="s">
        <v>56</v>
      </c>
      <c r="E41" s="18"/>
      <c r="F41" s="18"/>
      <c r="G41" s="18"/>
      <c r="H41" s="18"/>
      <c r="I41" s="18"/>
      <c r="J41" s="103"/>
    </row>
    <row r="42" ht="15.75" spans="1:10">
      <c r="A42" s="51"/>
      <c r="B42" s="49"/>
      <c r="C42" s="55" t="s">
        <v>57</v>
      </c>
      <c r="D42" s="56" t="s">
        <v>58</v>
      </c>
      <c r="E42" s="18"/>
      <c r="F42" s="18"/>
      <c r="G42" s="18"/>
      <c r="H42" s="18"/>
      <c r="I42" s="18"/>
      <c r="J42" s="103"/>
    </row>
    <row r="43" ht="15.75" spans="1:10">
      <c r="A43" s="51"/>
      <c r="B43" s="49"/>
      <c r="C43" s="55" t="s">
        <v>59</v>
      </c>
      <c r="D43" s="57" t="s">
        <v>60</v>
      </c>
      <c r="E43" s="18"/>
      <c r="F43" s="18"/>
      <c r="G43" s="18"/>
      <c r="H43" s="18"/>
      <c r="I43" s="18"/>
      <c r="J43" s="103"/>
    </row>
    <row r="44" ht="18.75" spans="1:10">
      <c r="A44" s="51"/>
      <c r="B44" s="49"/>
      <c r="C44" s="53" t="s">
        <v>50</v>
      </c>
      <c r="D44" s="52" t="s">
        <v>61</v>
      </c>
      <c r="E44" s="18"/>
      <c r="F44" s="18"/>
      <c r="G44" s="18"/>
      <c r="H44" s="18"/>
      <c r="I44" s="18"/>
      <c r="J44" s="103"/>
    </row>
    <row r="45" ht="15.75" spans="1:10">
      <c r="A45" s="51"/>
      <c r="B45" s="49" t="s">
        <v>62</v>
      </c>
      <c r="C45" s="54" t="s">
        <v>63</v>
      </c>
      <c r="D45" s="52" t="s">
        <v>64</v>
      </c>
      <c r="E45" s="18"/>
      <c r="F45" s="18"/>
      <c r="G45" s="18"/>
      <c r="H45" s="18"/>
      <c r="I45" s="18"/>
      <c r="J45" s="103"/>
    </row>
    <row r="46" ht="18.75" spans="1:10">
      <c r="A46" s="51"/>
      <c r="B46" s="49"/>
      <c r="C46" s="53" t="s">
        <v>50</v>
      </c>
      <c r="D46" s="52" t="s">
        <v>51</v>
      </c>
      <c r="E46" s="18"/>
      <c r="F46" s="18"/>
      <c r="G46" s="18"/>
      <c r="H46" s="18"/>
      <c r="I46" s="18"/>
      <c r="J46" s="103"/>
    </row>
    <row r="47" ht="14.25" spans="1:10">
      <c r="A47" s="51"/>
      <c r="B47" s="49"/>
      <c r="C47" s="54" t="s">
        <v>52</v>
      </c>
      <c r="D47" s="52" t="s">
        <v>65</v>
      </c>
      <c r="E47" s="18"/>
      <c r="F47" s="18"/>
      <c r="G47" s="18"/>
      <c r="H47" s="18"/>
      <c r="I47" s="18"/>
      <c r="J47" s="103"/>
    </row>
    <row r="48" ht="15.75" spans="1:10">
      <c r="A48" s="51"/>
      <c r="B48" s="49" t="s">
        <v>66</v>
      </c>
      <c r="C48" s="54" t="s">
        <v>63</v>
      </c>
      <c r="D48" s="52" t="s">
        <v>64</v>
      </c>
      <c r="E48" s="18"/>
      <c r="F48" s="18"/>
      <c r="G48" s="18"/>
      <c r="H48" s="18"/>
      <c r="I48" s="18"/>
      <c r="J48" s="103"/>
    </row>
    <row r="49" ht="18.75" spans="1:10">
      <c r="A49" s="51"/>
      <c r="B49" s="49"/>
      <c r="C49" s="53" t="s">
        <v>50</v>
      </c>
      <c r="D49" s="52" t="s">
        <v>51</v>
      </c>
      <c r="E49" s="18"/>
      <c r="F49" s="18"/>
      <c r="G49" s="18"/>
      <c r="H49" s="18"/>
      <c r="I49" s="18"/>
      <c r="J49" s="103"/>
    </row>
    <row r="50" ht="14.25" spans="1:10">
      <c r="A50" s="51"/>
      <c r="B50" s="49"/>
      <c r="C50" s="54" t="s">
        <v>52</v>
      </c>
      <c r="D50" s="52" t="s">
        <v>65</v>
      </c>
      <c r="E50" s="18"/>
      <c r="F50" s="18"/>
      <c r="G50" s="18"/>
      <c r="H50" s="18"/>
      <c r="I50" s="18"/>
      <c r="J50" s="103"/>
    </row>
    <row r="51" ht="14.25" spans="1:10">
      <c r="A51" s="51"/>
      <c r="B51" s="49" t="s">
        <v>67</v>
      </c>
      <c r="C51" s="52" t="s">
        <v>44</v>
      </c>
      <c r="D51" s="18" t="s">
        <v>68</v>
      </c>
      <c r="E51" s="18"/>
      <c r="F51" s="18"/>
      <c r="G51" s="18"/>
      <c r="H51" s="18"/>
      <c r="I51" s="18"/>
      <c r="J51" s="103"/>
    </row>
    <row r="52" ht="15.75" spans="1:10">
      <c r="A52" s="51"/>
      <c r="B52" s="49"/>
      <c r="C52" s="53" t="s">
        <v>46</v>
      </c>
      <c r="D52" s="52" t="s">
        <v>69</v>
      </c>
      <c r="E52" s="18"/>
      <c r="F52" s="18"/>
      <c r="G52" s="18"/>
      <c r="H52" s="18"/>
      <c r="I52" s="18"/>
      <c r="J52" s="103"/>
    </row>
    <row r="53" ht="15.75" spans="1:10">
      <c r="A53" s="51"/>
      <c r="B53" s="49"/>
      <c r="C53" s="52" t="s">
        <v>48</v>
      </c>
      <c r="D53" s="52" t="s">
        <v>49</v>
      </c>
      <c r="E53" s="18"/>
      <c r="F53" s="18"/>
      <c r="G53" s="18"/>
      <c r="H53" s="18"/>
      <c r="I53" s="18"/>
      <c r="J53" s="103"/>
    </row>
    <row r="54" ht="18.75" spans="1:10">
      <c r="A54" s="51"/>
      <c r="B54" s="49"/>
      <c r="C54" s="53" t="s">
        <v>50</v>
      </c>
      <c r="D54" s="52" t="s">
        <v>51</v>
      </c>
      <c r="E54" s="18"/>
      <c r="F54" s="18"/>
      <c r="G54" s="18"/>
      <c r="H54" s="18"/>
      <c r="I54" s="18"/>
      <c r="J54" s="103"/>
    </row>
    <row r="55" ht="14.25" spans="1:10">
      <c r="A55" s="51"/>
      <c r="B55" s="58"/>
      <c r="C55" s="59" t="s">
        <v>52</v>
      </c>
      <c r="D55" s="52" t="s">
        <v>70</v>
      </c>
      <c r="E55" s="89"/>
      <c r="F55" s="89"/>
      <c r="G55" s="89"/>
      <c r="H55" s="18"/>
      <c r="I55" s="18"/>
      <c r="J55" s="103"/>
    </row>
    <row r="56" ht="14.25" spans="1:10">
      <c r="A56" s="60" t="s">
        <v>71</v>
      </c>
      <c r="B56" s="60" t="s">
        <v>72</v>
      </c>
      <c r="C56" s="61">
        <v>7.3</v>
      </c>
      <c r="D56" s="60" t="s">
        <v>44</v>
      </c>
      <c r="E56" s="61">
        <v>82</v>
      </c>
      <c r="F56" s="60" t="s">
        <v>73</v>
      </c>
      <c r="G56" s="61">
        <v>74</v>
      </c>
      <c r="H56" s="60" t="s">
        <v>74</v>
      </c>
      <c r="I56" s="61">
        <v>0.01</v>
      </c>
      <c r="J56" s="103"/>
    </row>
    <row r="57" ht="14.25" spans="1:13">
      <c r="A57" s="51"/>
      <c r="B57" s="62" t="s">
        <v>40</v>
      </c>
      <c r="C57" s="62"/>
      <c r="D57" s="62"/>
      <c r="E57" s="62"/>
      <c r="F57" s="90" t="s">
        <v>41</v>
      </c>
      <c r="G57" s="90"/>
      <c r="H57" s="90"/>
      <c r="I57" s="90"/>
      <c r="J57" s="104" t="s">
        <v>42</v>
      </c>
      <c r="K57" s="104"/>
      <c r="L57" s="104"/>
      <c r="M57" s="104"/>
    </row>
    <row r="58" ht="18.75" spans="1:13">
      <c r="A58" s="63" t="s">
        <v>38</v>
      </c>
      <c r="B58" s="64" t="s">
        <v>75</v>
      </c>
      <c r="C58" s="64" t="s">
        <v>76</v>
      </c>
      <c r="D58" s="64" t="s">
        <v>75</v>
      </c>
      <c r="E58" s="64" t="s">
        <v>76</v>
      </c>
      <c r="F58" s="91" t="s">
        <v>75</v>
      </c>
      <c r="G58" s="91" t="s">
        <v>76</v>
      </c>
      <c r="H58" s="91" t="s">
        <v>75</v>
      </c>
      <c r="I58" s="91" t="s">
        <v>76</v>
      </c>
      <c r="J58" s="105" t="s">
        <v>75</v>
      </c>
      <c r="K58" s="105" t="s">
        <v>76</v>
      </c>
      <c r="L58" s="105" t="s">
        <v>75</v>
      </c>
      <c r="M58" s="105" t="s">
        <v>76</v>
      </c>
    </row>
    <row r="59" ht="18.75" spans="1:13">
      <c r="A59" s="65" t="s">
        <v>77</v>
      </c>
      <c r="B59" s="66">
        <v>14.2</v>
      </c>
      <c r="C59" s="67"/>
      <c r="D59" s="68">
        <v>16.3</v>
      </c>
      <c r="E59" s="67"/>
      <c r="F59" s="67">
        <v>17.07</v>
      </c>
      <c r="G59" s="92"/>
      <c r="H59" s="67">
        <v>17.36</v>
      </c>
      <c r="I59" s="67"/>
      <c r="J59" s="103">
        <v>21.53</v>
      </c>
      <c r="K59" s="103"/>
      <c r="L59" s="103">
        <v>10.16</v>
      </c>
      <c r="M59" s="103"/>
    </row>
    <row r="60" ht="18.75" spans="1:13">
      <c r="A60" s="65" t="s">
        <v>78</v>
      </c>
      <c r="B60" s="66">
        <v>20.8</v>
      </c>
      <c r="C60" s="67"/>
      <c r="D60" s="68">
        <v>26.5</v>
      </c>
      <c r="E60" s="67"/>
      <c r="F60" s="67"/>
      <c r="G60" s="92"/>
      <c r="H60" s="67"/>
      <c r="I60" s="67"/>
      <c r="J60" s="103"/>
      <c r="K60" s="103"/>
      <c r="L60" s="103"/>
      <c r="M60" s="103"/>
    </row>
    <row r="61" ht="18.75" spans="1:13">
      <c r="A61" s="65" t="s">
        <v>79</v>
      </c>
      <c r="B61" s="66"/>
      <c r="C61" s="67"/>
      <c r="D61" s="68"/>
      <c r="E61" s="67"/>
      <c r="F61" s="67">
        <v>11.86</v>
      </c>
      <c r="G61" s="92"/>
      <c r="H61" s="67">
        <v>12.2</v>
      </c>
      <c r="I61" s="67"/>
      <c r="J61" s="103">
        <v>14.9</v>
      </c>
      <c r="K61" s="103"/>
      <c r="L61" s="103">
        <v>17.88</v>
      </c>
      <c r="M61" s="103"/>
    </row>
    <row r="62" ht="18.75" spans="1:13">
      <c r="A62" s="69"/>
      <c r="B62" s="70"/>
      <c r="C62" s="70"/>
      <c r="D62" s="70"/>
      <c r="E62" s="70"/>
      <c r="F62" s="70"/>
      <c r="G62" s="70"/>
      <c r="H62" s="70"/>
      <c r="I62" s="70"/>
      <c r="J62" s="70"/>
      <c r="K62" s="70"/>
      <c r="L62" s="70"/>
      <c r="M62" s="107"/>
    </row>
    <row r="63" ht="18.75" spans="1:13">
      <c r="A63" s="71" t="s">
        <v>80</v>
      </c>
      <c r="B63" s="67"/>
      <c r="C63" s="67">
        <v>30.1</v>
      </c>
      <c r="D63" s="68"/>
      <c r="E63" s="67">
        <v>31.5</v>
      </c>
      <c r="F63" s="67"/>
      <c r="G63" s="92">
        <v>31.43</v>
      </c>
      <c r="H63" s="67"/>
      <c r="I63" s="67">
        <v>45.59</v>
      </c>
      <c r="J63" s="103"/>
      <c r="K63" s="103">
        <v>40.2</v>
      </c>
      <c r="M63" s="103">
        <v>44.6</v>
      </c>
    </row>
    <row r="64" ht="18.75" spans="1:13">
      <c r="A64" s="71" t="s">
        <v>81</v>
      </c>
      <c r="B64" s="67"/>
      <c r="C64" s="67">
        <v>36.7</v>
      </c>
      <c r="D64" s="68"/>
      <c r="E64" s="67">
        <v>36.7</v>
      </c>
      <c r="F64" s="67"/>
      <c r="G64" s="93"/>
      <c r="H64" s="67"/>
      <c r="I64" s="67"/>
      <c r="J64" s="103"/>
      <c r="K64" s="103">
        <v>19.1</v>
      </c>
      <c r="L64" s="103"/>
      <c r="M64" s="103">
        <v>19.39</v>
      </c>
    </row>
    <row r="65" ht="18.75" spans="1:13">
      <c r="A65" s="71" t="s">
        <v>82</v>
      </c>
      <c r="B65" s="67"/>
      <c r="C65" s="67">
        <v>59.3</v>
      </c>
      <c r="D65" s="68"/>
      <c r="E65" s="67">
        <v>59.1</v>
      </c>
      <c r="F65" s="67"/>
      <c r="G65" s="92">
        <v>57.87</v>
      </c>
      <c r="H65" s="67"/>
      <c r="I65" s="67">
        <v>48.9</v>
      </c>
      <c r="J65" s="103"/>
      <c r="K65" s="103">
        <v>89</v>
      </c>
      <c r="M65" s="103">
        <v>37.9</v>
      </c>
    </row>
    <row r="66" ht="18.75" spans="1:13">
      <c r="A66" s="108"/>
      <c r="B66" s="109"/>
      <c r="C66" s="109"/>
      <c r="D66" s="109"/>
      <c r="E66" s="109"/>
      <c r="F66" s="109"/>
      <c r="G66" s="109"/>
      <c r="H66" s="109"/>
      <c r="I66" s="109"/>
      <c r="J66" s="109"/>
      <c r="K66" s="109"/>
      <c r="L66" s="109"/>
      <c r="M66" s="112"/>
    </row>
    <row r="67" ht="18.75" spans="1:13">
      <c r="A67" s="110" t="s">
        <v>83</v>
      </c>
      <c r="B67" s="67">
        <v>1.95</v>
      </c>
      <c r="C67" s="67">
        <v>11</v>
      </c>
      <c r="D67" s="68">
        <v>2.06</v>
      </c>
      <c r="E67" s="67">
        <v>10.8</v>
      </c>
      <c r="F67" s="67">
        <v>0.97</v>
      </c>
      <c r="G67" s="92">
        <v>11.07</v>
      </c>
      <c r="H67" s="67">
        <v>1.1</v>
      </c>
      <c r="I67" s="67">
        <v>16.3</v>
      </c>
      <c r="J67" s="103">
        <v>1.78</v>
      </c>
      <c r="K67" s="103">
        <v>10.97</v>
      </c>
      <c r="L67" s="103">
        <v>2.28</v>
      </c>
      <c r="M67" s="103">
        <v>10.88</v>
      </c>
    </row>
    <row r="68" ht="18.75" spans="1:13">
      <c r="A68" s="110" t="s">
        <v>84</v>
      </c>
      <c r="B68" s="111">
        <v>1.43</v>
      </c>
      <c r="C68" s="67">
        <v>9.9</v>
      </c>
      <c r="D68" s="68">
        <v>1.18</v>
      </c>
      <c r="E68" s="67">
        <v>9.8</v>
      </c>
      <c r="F68" s="67">
        <v>1.12</v>
      </c>
      <c r="G68" s="92">
        <v>9.84</v>
      </c>
      <c r="H68" s="67">
        <v>1</v>
      </c>
      <c r="I68" s="67">
        <v>9.9</v>
      </c>
      <c r="J68" s="103">
        <v>1.45</v>
      </c>
      <c r="K68" s="103">
        <v>9.75</v>
      </c>
      <c r="L68" s="103">
        <v>1.87</v>
      </c>
      <c r="M68" s="103">
        <v>9.95</v>
      </c>
    </row>
    <row r="69" ht="18.75" spans="1:13">
      <c r="A69" s="110" t="s">
        <v>85</v>
      </c>
      <c r="B69" s="111">
        <v>2.11</v>
      </c>
      <c r="C69" s="67">
        <v>11.9</v>
      </c>
      <c r="D69" s="68">
        <v>2.73</v>
      </c>
      <c r="E69" s="67">
        <v>12</v>
      </c>
      <c r="F69" s="67">
        <v>1.4</v>
      </c>
      <c r="G69" s="92">
        <v>12.01</v>
      </c>
      <c r="H69" s="67">
        <v>1.42</v>
      </c>
      <c r="I69" s="67">
        <v>11.6</v>
      </c>
      <c r="J69" s="103">
        <v>1.91</v>
      </c>
      <c r="K69" s="103">
        <v>11.79</v>
      </c>
      <c r="L69" s="103">
        <v>2.51</v>
      </c>
      <c r="M69" s="103">
        <v>11.87</v>
      </c>
    </row>
    <row r="70" ht="18.75" spans="1:13">
      <c r="A70" s="110" t="s">
        <v>86</v>
      </c>
      <c r="B70" s="67"/>
      <c r="C70" s="67"/>
      <c r="D70" s="68"/>
      <c r="E70" s="67"/>
      <c r="F70" s="67"/>
      <c r="G70" s="92"/>
      <c r="H70" s="67"/>
      <c r="I70" s="67"/>
      <c r="J70" s="103"/>
      <c r="K70" s="103"/>
      <c r="L70" s="103"/>
      <c r="M70" s="103"/>
    </row>
  </sheetData>
  <mergeCells count="97">
    <mergeCell ref="A1:K1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C20:E20"/>
    <mergeCell ref="F20:H20"/>
    <mergeCell ref="I20:K20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31:B31"/>
    <mergeCell ref="C31:E31"/>
    <mergeCell ref="F31:H31"/>
    <mergeCell ref="I31:K31"/>
    <mergeCell ref="B32:I32"/>
    <mergeCell ref="E33:F33"/>
    <mergeCell ref="G33:H33"/>
    <mergeCell ref="I33:J33"/>
    <mergeCell ref="B57:E57"/>
    <mergeCell ref="F57:I57"/>
    <mergeCell ref="J57:M57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B48:B50"/>
    <mergeCell ref="B51:B55"/>
    <mergeCell ref="L4:L5"/>
    <mergeCell ref="L6:L7"/>
    <mergeCell ref="M4:M5"/>
    <mergeCell ref="M6:M7"/>
    <mergeCell ref="A2:B3"/>
    <mergeCell ref="A28:B30"/>
    <mergeCell ref="C28:E30"/>
    <mergeCell ref="F28:H30"/>
    <mergeCell ref="I28:K30"/>
  </mergeCells>
  <pageMargins left="0.7" right="0.7" top="0.75" bottom="0.75" header="0.3" footer="0.3"/>
  <pageSetup paperSize="9" orientation="portrait" horizontalDpi="200" verticalDpi="300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70"/>
  <sheetViews>
    <sheetView topLeftCell="A13" workbookViewId="0">
      <selection activeCell="I28" sqref="I28:K30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ht="21" customHeight="1" spans="1:11">
      <c r="A1" s="3"/>
      <c r="B1" s="4"/>
      <c r="C1" s="4"/>
      <c r="D1" s="4"/>
      <c r="E1" s="4"/>
      <c r="F1" s="4"/>
      <c r="G1" s="4"/>
      <c r="H1" s="4"/>
      <c r="I1" s="4"/>
      <c r="J1" s="4"/>
      <c r="K1" s="94"/>
    </row>
    <row r="2" ht="17.25" customHeight="1" spans="1:11">
      <c r="A2" s="5" t="s">
        <v>0</v>
      </c>
      <c r="B2" s="5"/>
      <c r="C2" s="6" t="s">
        <v>114</v>
      </c>
      <c r="D2" s="6"/>
      <c r="E2" s="6"/>
      <c r="F2" s="72" t="s">
        <v>115</v>
      </c>
      <c r="G2" s="72"/>
      <c r="H2" s="72"/>
      <c r="I2" s="95" t="s">
        <v>116</v>
      </c>
      <c r="J2" s="95"/>
      <c r="K2" s="95"/>
    </row>
    <row r="3" ht="20.25" spans="1:11">
      <c r="A3" s="7"/>
      <c r="B3" s="7"/>
      <c r="C3" s="8">
        <v>0</v>
      </c>
      <c r="D3" s="8">
        <v>0.166666666666667</v>
      </c>
      <c r="E3" s="8">
        <v>0.3125</v>
      </c>
      <c r="F3" s="73">
        <v>0.333333333333333</v>
      </c>
      <c r="G3" s="73">
        <v>0.5</v>
      </c>
      <c r="H3" s="73">
        <v>0.645833333333333</v>
      </c>
      <c r="I3" s="96">
        <v>0.666666666666667</v>
      </c>
      <c r="J3" s="96">
        <v>0.833333333333333</v>
      </c>
      <c r="K3" s="96">
        <v>0.979166666666667</v>
      </c>
    </row>
    <row r="4" ht="21.95" customHeight="1" spans="1:13">
      <c r="A4" s="9" t="s">
        <v>4</v>
      </c>
      <c r="B4" s="10" t="s">
        <v>5</v>
      </c>
      <c r="C4" s="11">
        <v>8230</v>
      </c>
      <c r="D4" s="11"/>
      <c r="E4" s="11"/>
      <c r="F4" s="11">
        <v>8900</v>
      </c>
      <c r="G4" s="11"/>
      <c r="H4" s="11"/>
      <c r="I4" s="11">
        <v>9630</v>
      </c>
      <c r="J4" s="11"/>
      <c r="K4" s="11"/>
      <c r="L4" s="97" t="s">
        <v>90</v>
      </c>
      <c r="M4" s="97" t="s">
        <v>91</v>
      </c>
    </row>
    <row r="5" ht="21.95" customHeight="1" spans="1:13">
      <c r="A5" s="9"/>
      <c r="B5" s="12" t="s">
        <v>6</v>
      </c>
      <c r="C5" s="11">
        <v>73850</v>
      </c>
      <c r="D5" s="11"/>
      <c r="E5" s="11"/>
      <c r="F5" s="11">
        <v>75950</v>
      </c>
      <c r="G5" s="11"/>
      <c r="H5" s="11"/>
      <c r="I5" s="11">
        <v>78160</v>
      </c>
      <c r="J5" s="11"/>
      <c r="K5" s="11"/>
      <c r="L5" s="98"/>
      <c r="M5" s="98"/>
    </row>
    <row r="6" ht="21.95" customHeight="1" spans="1:13">
      <c r="A6" s="9"/>
      <c r="B6" s="12" t="s">
        <v>7</v>
      </c>
      <c r="C6" s="13">
        <f>C4-'13日'!I4</f>
        <v>130</v>
      </c>
      <c r="D6" s="13"/>
      <c r="E6" s="13"/>
      <c r="F6" s="74">
        <f>F4-C4</f>
        <v>670</v>
      </c>
      <c r="G6" s="75"/>
      <c r="H6" s="76"/>
      <c r="I6" s="74">
        <f>I4-F4</f>
        <v>730</v>
      </c>
      <c r="J6" s="75"/>
      <c r="K6" s="76"/>
      <c r="L6" s="99">
        <f>C6+F6+I6</f>
        <v>1530</v>
      </c>
      <c r="M6" s="99">
        <f>C7+F7+I7</f>
        <v>6410</v>
      </c>
    </row>
    <row r="7" ht="21.95" customHeight="1" spans="1:13">
      <c r="A7" s="9"/>
      <c r="B7" s="12" t="s">
        <v>8</v>
      </c>
      <c r="C7" s="13">
        <f>C5-'13日'!I5</f>
        <v>2100</v>
      </c>
      <c r="D7" s="13"/>
      <c r="E7" s="13"/>
      <c r="F7" s="74">
        <f>F5-C5</f>
        <v>2100</v>
      </c>
      <c r="G7" s="75"/>
      <c r="H7" s="76"/>
      <c r="I7" s="74">
        <f>I5-F5</f>
        <v>2210</v>
      </c>
      <c r="J7" s="75"/>
      <c r="K7" s="76"/>
      <c r="L7" s="99"/>
      <c r="M7" s="99"/>
    </row>
    <row r="8" ht="21.95" customHeight="1" spans="1:11">
      <c r="A8" s="9"/>
      <c r="B8" s="12" t="s">
        <v>9</v>
      </c>
      <c r="C8" s="11">
        <v>0</v>
      </c>
      <c r="D8" s="11"/>
      <c r="E8" s="11"/>
      <c r="F8" s="11">
        <v>0</v>
      </c>
      <c r="G8" s="11"/>
      <c r="H8" s="11"/>
      <c r="I8" s="11">
        <v>0</v>
      </c>
      <c r="J8" s="11"/>
      <c r="K8" s="11"/>
    </row>
    <row r="9" ht="21.95" customHeight="1" spans="1:15">
      <c r="A9" s="14" t="s">
        <v>10</v>
      </c>
      <c r="B9" s="15" t="s">
        <v>11</v>
      </c>
      <c r="C9" s="11">
        <v>38</v>
      </c>
      <c r="D9" s="11"/>
      <c r="E9" s="11"/>
      <c r="F9" s="11">
        <v>34</v>
      </c>
      <c r="G9" s="11"/>
      <c r="H9" s="11"/>
      <c r="I9" s="11">
        <v>38</v>
      </c>
      <c r="J9" s="11"/>
      <c r="K9" s="11"/>
      <c r="L9" s="100" t="s">
        <v>92</v>
      </c>
      <c r="M9" s="106"/>
      <c r="N9" s="106"/>
      <c r="O9" s="106"/>
    </row>
    <row r="10" ht="21.95" customHeight="1" spans="1:11">
      <c r="A10" s="14"/>
      <c r="B10" s="15" t="s">
        <v>12</v>
      </c>
      <c r="C10" s="11">
        <v>0</v>
      </c>
      <c r="D10" s="11"/>
      <c r="E10" s="11"/>
      <c r="F10" s="11">
        <v>0</v>
      </c>
      <c r="G10" s="11"/>
      <c r="H10" s="11"/>
      <c r="I10" s="11">
        <v>0</v>
      </c>
      <c r="J10" s="11"/>
      <c r="K10" s="11"/>
    </row>
    <row r="11" ht="21.95" customHeight="1" spans="1:11">
      <c r="A11" s="16" t="s">
        <v>13</v>
      </c>
      <c r="B11" s="17" t="s">
        <v>14</v>
      </c>
      <c r="C11" s="18" t="s">
        <v>93</v>
      </c>
      <c r="D11" s="18" t="s">
        <v>93</v>
      </c>
      <c r="E11" s="18" t="s">
        <v>93</v>
      </c>
      <c r="F11" s="18" t="s">
        <v>93</v>
      </c>
      <c r="G11" s="18" t="s">
        <v>93</v>
      </c>
      <c r="H11" s="18" t="s">
        <v>93</v>
      </c>
      <c r="I11" s="18" t="s">
        <v>93</v>
      </c>
      <c r="J11" s="18" t="s">
        <v>93</v>
      </c>
      <c r="K11" s="18" t="s">
        <v>93</v>
      </c>
    </row>
    <row r="12" ht="21.95" customHeight="1" spans="1:11">
      <c r="A12" s="16"/>
      <c r="B12" s="17" t="s">
        <v>15</v>
      </c>
      <c r="C12" s="18" t="s">
        <v>93</v>
      </c>
      <c r="D12" s="18" t="s">
        <v>93</v>
      </c>
      <c r="E12" s="18" t="s">
        <v>93</v>
      </c>
      <c r="F12" s="18" t="s">
        <v>93</v>
      </c>
      <c r="G12" s="18" t="s">
        <v>93</v>
      </c>
      <c r="H12" s="18" t="s">
        <v>93</v>
      </c>
      <c r="I12" s="18" t="s">
        <v>93</v>
      </c>
      <c r="J12" s="18" t="s">
        <v>93</v>
      </c>
      <c r="K12" s="18" t="s">
        <v>93</v>
      </c>
    </row>
    <row r="13" ht="21.95" customHeight="1" spans="1:11">
      <c r="A13" s="16"/>
      <c r="B13" s="17" t="s">
        <v>16</v>
      </c>
      <c r="C13" s="18" t="s">
        <v>17</v>
      </c>
      <c r="D13" s="18"/>
      <c r="E13" s="18"/>
      <c r="F13" s="18" t="s">
        <v>17</v>
      </c>
      <c r="G13" s="18"/>
      <c r="H13" s="18"/>
      <c r="I13" s="18" t="s">
        <v>17</v>
      </c>
      <c r="J13" s="18"/>
      <c r="K13" s="18"/>
    </row>
    <row r="14" ht="28.5" customHeight="1" spans="1:11">
      <c r="A14" s="16"/>
      <c r="B14" s="17"/>
      <c r="C14" s="18" t="s">
        <v>17</v>
      </c>
      <c r="D14" s="18"/>
      <c r="E14" s="18"/>
      <c r="F14" s="18" t="s">
        <v>17</v>
      </c>
      <c r="G14" s="18"/>
      <c r="H14" s="18"/>
      <c r="I14" s="18" t="s">
        <v>17</v>
      </c>
      <c r="J14" s="18"/>
      <c r="K14" s="18"/>
    </row>
    <row r="15" ht="21.95" customHeight="1" spans="1:11">
      <c r="A15" s="21" t="s">
        <v>18</v>
      </c>
      <c r="B15" s="22" t="s">
        <v>19</v>
      </c>
      <c r="C15" s="18" t="s">
        <v>93</v>
      </c>
      <c r="D15" s="18" t="s">
        <v>93</v>
      </c>
      <c r="E15" s="18" t="s">
        <v>93</v>
      </c>
      <c r="F15" s="18" t="s">
        <v>93</v>
      </c>
      <c r="G15" s="18" t="s">
        <v>93</v>
      </c>
      <c r="H15" s="18" t="s">
        <v>93</v>
      </c>
      <c r="I15" s="18" t="s">
        <v>93</v>
      </c>
      <c r="J15" s="18" t="s">
        <v>93</v>
      </c>
      <c r="K15" s="18" t="s">
        <v>93</v>
      </c>
    </row>
    <row r="16" ht="21.95" customHeight="1" spans="1:11">
      <c r="A16" s="21"/>
      <c r="B16" s="23" t="s">
        <v>20</v>
      </c>
      <c r="C16" s="79" t="s">
        <v>21</v>
      </c>
      <c r="D16" s="79"/>
      <c r="E16" s="79"/>
      <c r="F16" s="79" t="s">
        <v>21</v>
      </c>
      <c r="G16" s="79"/>
      <c r="H16" s="79"/>
      <c r="I16" s="79" t="s">
        <v>21</v>
      </c>
      <c r="J16" s="79"/>
      <c r="K16" s="79"/>
    </row>
    <row r="17" ht="21.95" customHeight="1" spans="1:11">
      <c r="A17" s="26" t="s">
        <v>22</v>
      </c>
      <c r="B17" s="27" t="s">
        <v>14</v>
      </c>
      <c r="C17" s="18" t="s">
        <v>93</v>
      </c>
      <c r="D17" s="18" t="s">
        <v>93</v>
      </c>
      <c r="E17" s="18" t="s">
        <v>93</v>
      </c>
      <c r="F17" s="18" t="s">
        <v>93</v>
      </c>
      <c r="G17" s="18" t="s">
        <v>93</v>
      </c>
      <c r="H17" s="18" t="s">
        <v>93</v>
      </c>
      <c r="I17" s="18" t="s">
        <v>93</v>
      </c>
      <c r="J17" s="18" t="s">
        <v>93</v>
      </c>
      <c r="K17" s="18" t="s">
        <v>93</v>
      </c>
    </row>
    <row r="18" ht="21.95" customHeight="1" spans="1:11">
      <c r="A18" s="26"/>
      <c r="B18" s="27" t="s">
        <v>15</v>
      </c>
      <c r="C18" s="18" t="s">
        <v>93</v>
      </c>
      <c r="D18" s="18" t="s">
        <v>93</v>
      </c>
      <c r="E18" s="18" t="s">
        <v>93</v>
      </c>
      <c r="F18" s="18" t="s">
        <v>93</v>
      </c>
      <c r="G18" s="18" t="s">
        <v>93</v>
      </c>
      <c r="H18" s="18" t="s">
        <v>93</v>
      </c>
      <c r="I18" s="18" t="s">
        <v>93</v>
      </c>
      <c r="J18" s="18" t="s">
        <v>93</v>
      </c>
      <c r="K18" s="18" t="s">
        <v>93</v>
      </c>
    </row>
    <row r="19" ht="21.95" customHeight="1" spans="1:11">
      <c r="A19" s="26"/>
      <c r="B19" s="27" t="s">
        <v>16</v>
      </c>
      <c r="C19" s="18" t="s">
        <v>17</v>
      </c>
      <c r="D19" s="18"/>
      <c r="E19" s="18"/>
      <c r="F19" s="18" t="s">
        <v>17</v>
      </c>
      <c r="G19" s="18"/>
      <c r="H19" s="18"/>
      <c r="I19" s="18" t="s">
        <v>17</v>
      </c>
      <c r="J19" s="18"/>
      <c r="K19" s="18"/>
    </row>
    <row r="20" ht="28.5" customHeight="1" spans="1:11">
      <c r="A20" s="26"/>
      <c r="B20" s="27"/>
      <c r="C20" s="18" t="s">
        <v>17</v>
      </c>
      <c r="D20" s="18"/>
      <c r="E20" s="18"/>
      <c r="F20" s="18" t="s">
        <v>17</v>
      </c>
      <c r="G20" s="18"/>
      <c r="H20" s="18"/>
      <c r="I20" s="18" t="s">
        <v>17</v>
      </c>
      <c r="J20" s="18"/>
      <c r="K20" s="18"/>
    </row>
    <row r="21" ht="21.95" customHeight="1" spans="1:11">
      <c r="A21" s="28" t="s">
        <v>23</v>
      </c>
      <c r="B21" s="22" t="s">
        <v>24</v>
      </c>
      <c r="C21" s="18" t="s">
        <v>93</v>
      </c>
      <c r="D21" s="18" t="s">
        <v>93</v>
      </c>
      <c r="E21" s="18" t="s">
        <v>93</v>
      </c>
      <c r="F21" s="18" t="s">
        <v>93</v>
      </c>
      <c r="G21" s="18" t="s">
        <v>93</v>
      </c>
      <c r="H21" s="18" t="s">
        <v>93</v>
      </c>
      <c r="I21" s="18" t="s">
        <v>93</v>
      </c>
      <c r="J21" s="18" t="s">
        <v>93</v>
      </c>
      <c r="K21" s="18" t="s">
        <v>93</v>
      </c>
    </row>
    <row r="22" ht="21.95" customHeight="1" spans="1:11">
      <c r="A22" s="28"/>
      <c r="B22" s="23" t="s">
        <v>25</v>
      </c>
      <c r="C22" s="79" t="s">
        <v>26</v>
      </c>
      <c r="D22" s="79"/>
      <c r="E22" s="79"/>
      <c r="F22" s="79" t="s">
        <v>26</v>
      </c>
      <c r="G22" s="79"/>
      <c r="H22" s="79"/>
      <c r="I22" s="79" t="s">
        <v>26</v>
      </c>
      <c r="J22" s="79"/>
      <c r="K22" s="79"/>
    </row>
    <row r="23" ht="21.95" customHeight="1" spans="1:11">
      <c r="A23" s="29" t="s">
        <v>27</v>
      </c>
      <c r="B23" s="30" t="s">
        <v>28</v>
      </c>
      <c r="C23" s="18">
        <v>2300</v>
      </c>
      <c r="D23" s="18"/>
      <c r="E23" s="18"/>
      <c r="F23" s="18">
        <v>2130</v>
      </c>
      <c r="G23" s="18"/>
      <c r="H23" s="18"/>
      <c r="I23" s="18">
        <v>2050</v>
      </c>
      <c r="J23" s="18"/>
      <c r="K23" s="18"/>
    </row>
    <row r="24" ht="21.95" customHeight="1" spans="1:11">
      <c r="A24" s="29"/>
      <c r="B24" s="30" t="s">
        <v>29</v>
      </c>
      <c r="C24" s="18">
        <v>1600</v>
      </c>
      <c r="D24" s="18"/>
      <c r="E24" s="18"/>
      <c r="F24" s="18">
        <v>1500</v>
      </c>
      <c r="G24" s="18"/>
      <c r="H24" s="18"/>
      <c r="I24" s="18">
        <v>1350</v>
      </c>
      <c r="J24" s="18"/>
      <c r="K24" s="18"/>
    </row>
    <row r="25" ht="21.95" customHeight="1" spans="1:11">
      <c r="A25" s="21" t="s">
        <v>30</v>
      </c>
      <c r="B25" s="22" t="s">
        <v>31</v>
      </c>
      <c r="C25" s="18">
        <v>48</v>
      </c>
      <c r="D25" s="18"/>
      <c r="E25" s="18"/>
      <c r="F25" s="18">
        <v>48</v>
      </c>
      <c r="G25" s="18"/>
      <c r="H25" s="18"/>
      <c r="I25" s="18">
        <v>48</v>
      </c>
      <c r="J25" s="18"/>
      <c r="K25" s="18"/>
    </row>
    <row r="26" ht="21.95" customHeight="1" spans="1:11">
      <c r="A26" s="21"/>
      <c r="B26" s="22" t="s">
        <v>32</v>
      </c>
      <c r="C26" s="18">
        <v>708</v>
      </c>
      <c r="D26" s="18"/>
      <c r="E26" s="18"/>
      <c r="F26" s="18">
        <v>708</v>
      </c>
      <c r="G26" s="18"/>
      <c r="H26" s="18"/>
      <c r="I26" s="18">
        <v>708</v>
      </c>
      <c r="J26" s="18"/>
      <c r="K26" s="18"/>
    </row>
    <row r="27" ht="21.95" customHeight="1" spans="1:11">
      <c r="A27" s="21"/>
      <c r="B27" s="22" t="s">
        <v>33</v>
      </c>
      <c r="C27" s="18">
        <v>22</v>
      </c>
      <c r="D27" s="18"/>
      <c r="E27" s="18"/>
      <c r="F27" s="18">
        <v>22</v>
      </c>
      <c r="G27" s="18"/>
      <c r="H27" s="18"/>
      <c r="I27" s="18">
        <v>22</v>
      </c>
      <c r="J27" s="18"/>
      <c r="K27" s="18"/>
    </row>
    <row r="28" ht="76.5" customHeight="1" spans="1:11">
      <c r="A28" s="31" t="s">
        <v>34</v>
      </c>
      <c r="B28" s="32"/>
      <c r="C28" s="33"/>
      <c r="D28" s="34"/>
      <c r="E28" s="80"/>
      <c r="F28" s="33" t="s">
        <v>151</v>
      </c>
      <c r="G28" s="34"/>
      <c r="H28" s="80"/>
      <c r="I28" s="33" t="s">
        <v>152</v>
      </c>
      <c r="J28" s="34"/>
      <c r="K28" s="80"/>
    </row>
    <row r="29" ht="24" customHeight="1" spans="1:11">
      <c r="A29" s="35"/>
      <c r="B29" s="36"/>
      <c r="C29" s="37"/>
      <c r="D29" s="38"/>
      <c r="E29" s="81"/>
      <c r="F29" s="37"/>
      <c r="G29" s="38"/>
      <c r="H29" s="81"/>
      <c r="I29" s="37"/>
      <c r="J29" s="38"/>
      <c r="K29" s="81"/>
    </row>
    <row r="30" ht="20.25" customHeight="1" spans="1:11">
      <c r="A30" s="39"/>
      <c r="B30" s="40"/>
      <c r="C30" s="41"/>
      <c r="D30" s="42"/>
      <c r="E30" s="82"/>
      <c r="F30" s="41"/>
      <c r="G30" s="42"/>
      <c r="H30" s="82"/>
      <c r="I30" s="41"/>
      <c r="J30" s="42"/>
      <c r="K30" s="82"/>
    </row>
    <row r="31" ht="14.25" customHeight="1" spans="1:11">
      <c r="A31" s="43" t="s">
        <v>35</v>
      </c>
      <c r="B31" s="44"/>
      <c r="C31" s="45" t="s">
        <v>153</v>
      </c>
      <c r="D31" s="46"/>
      <c r="E31" s="83"/>
      <c r="F31" s="45" t="s">
        <v>121</v>
      </c>
      <c r="G31" s="46"/>
      <c r="H31" s="83"/>
      <c r="I31" s="45" t="s">
        <v>102</v>
      </c>
      <c r="J31" s="46"/>
      <c r="K31" s="83"/>
    </row>
    <row r="32" ht="18.75" spans="2:9">
      <c r="B32" s="47" t="s">
        <v>37</v>
      </c>
      <c r="C32" s="47"/>
      <c r="D32" s="47"/>
      <c r="E32" s="47"/>
      <c r="F32" s="47"/>
      <c r="G32" s="47"/>
      <c r="H32" s="47"/>
      <c r="I32" s="47"/>
    </row>
    <row r="33" ht="14.25" spans="1:10">
      <c r="A33" s="48"/>
      <c r="B33" s="49" t="s">
        <v>0</v>
      </c>
      <c r="C33" s="50" t="s">
        <v>38</v>
      </c>
      <c r="D33" s="50" t="s">
        <v>39</v>
      </c>
      <c r="E33" s="84" t="s">
        <v>40</v>
      </c>
      <c r="F33" s="85"/>
      <c r="G33" s="86" t="s">
        <v>41</v>
      </c>
      <c r="H33" s="87"/>
      <c r="I33" s="101" t="s">
        <v>42</v>
      </c>
      <c r="J33" s="102"/>
    </row>
    <row r="34" ht="15.75" spans="1:10">
      <c r="A34" s="51"/>
      <c r="B34" s="49" t="s">
        <v>43</v>
      </c>
      <c r="C34" s="52" t="s">
        <v>44</v>
      </c>
      <c r="D34" s="52" t="s">
        <v>45</v>
      </c>
      <c r="E34" s="18"/>
      <c r="F34" s="18"/>
      <c r="G34" s="18"/>
      <c r="H34" s="18"/>
      <c r="I34" s="18"/>
      <c r="J34" s="103"/>
    </row>
    <row r="35" ht="15.75" spans="1:10">
      <c r="A35" s="51"/>
      <c r="B35" s="49"/>
      <c r="C35" s="53" t="s">
        <v>46</v>
      </c>
      <c r="D35" s="53" t="s">
        <v>47</v>
      </c>
      <c r="E35" s="18"/>
      <c r="F35" s="18"/>
      <c r="G35" s="18"/>
      <c r="H35" s="18"/>
      <c r="I35" s="18"/>
      <c r="J35" s="103"/>
    </row>
    <row r="36" ht="15.75" spans="1:10">
      <c r="A36" s="51"/>
      <c r="B36" s="49"/>
      <c r="C36" s="52" t="s">
        <v>48</v>
      </c>
      <c r="D36" s="52" t="s">
        <v>49</v>
      </c>
      <c r="E36" s="18"/>
      <c r="F36" s="18"/>
      <c r="G36" s="18"/>
      <c r="H36" s="18"/>
      <c r="I36" s="18"/>
      <c r="J36" s="103"/>
    </row>
    <row r="37" ht="18.75" spans="1:10">
      <c r="A37" s="51"/>
      <c r="B37" s="49"/>
      <c r="C37" s="53" t="s">
        <v>50</v>
      </c>
      <c r="D37" s="52" t="s">
        <v>51</v>
      </c>
      <c r="E37" s="18"/>
      <c r="F37" s="18"/>
      <c r="G37" s="88"/>
      <c r="H37" s="18"/>
      <c r="I37" s="18"/>
      <c r="J37" s="103"/>
    </row>
    <row r="38" ht="14.25" spans="1:10">
      <c r="A38" s="51"/>
      <c r="B38" s="49"/>
      <c r="C38" s="54" t="s">
        <v>52</v>
      </c>
      <c r="D38" s="52" t="s">
        <v>53</v>
      </c>
      <c r="E38" s="88"/>
      <c r="F38" s="88"/>
      <c r="G38" s="88"/>
      <c r="H38" s="88"/>
      <c r="I38" s="18"/>
      <c r="J38" s="103"/>
    </row>
    <row r="39" ht="14.25" spans="1:10">
      <c r="A39" s="51"/>
      <c r="B39" s="49" t="s">
        <v>54</v>
      </c>
      <c r="C39" s="52" t="s">
        <v>44</v>
      </c>
      <c r="D39" s="52" t="s">
        <v>53</v>
      </c>
      <c r="E39" s="18"/>
      <c r="F39" s="18"/>
      <c r="G39" s="18"/>
      <c r="H39" s="18"/>
      <c r="I39" s="18"/>
      <c r="J39" s="103"/>
    </row>
    <row r="40" ht="15.75" spans="1:10">
      <c r="A40" s="51"/>
      <c r="B40" s="49"/>
      <c r="C40" s="53" t="s">
        <v>46</v>
      </c>
      <c r="D40" s="53" t="s">
        <v>55</v>
      </c>
      <c r="E40" s="18"/>
      <c r="F40" s="18"/>
      <c r="G40" s="18"/>
      <c r="H40" s="18"/>
      <c r="I40" s="18"/>
      <c r="J40" s="103"/>
    </row>
    <row r="41" ht="15.75" spans="1:10">
      <c r="A41" s="51"/>
      <c r="B41" s="49"/>
      <c r="C41" s="52" t="s">
        <v>48</v>
      </c>
      <c r="D41" s="52" t="s">
        <v>56</v>
      </c>
      <c r="E41" s="18"/>
      <c r="F41" s="18"/>
      <c r="G41" s="18"/>
      <c r="H41" s="18"/>
      <c r="I41" s="18"/>
      <c r="J41" s="103"/>
    </row>
    <row r="42" ht="15.75" spans="1:10">
      <c r="A42" s="51"/>
      <c r="B42" s="49"/>
      <c r="C42" s="55" t="s">
        <v>57</v>
      </c>
      <c r="D42" s="56" t="s">
        <v>58</v>
      </c>
      <c r="E42" s="18"/>
      <c r="F42" s="18"/>
      <c r="G42" s="18"/>
      <c r="H42" s="18"/>
      <c r="I42" s="18"/>
      <c r="J42" s="103"/>
    </row>
    <row r="43" ht="15.75" spans="1:10">
      <c r="A43" s="51"/>
      <c r="B43" s="49"/>
      <c r="C43" s="55" t="s">
        <v>59</v>
      </c>
      <c r="D43" s="57" t="s">
        <v>60</v>
      </c>
      <c r="E43" s="18"/>
      <c r="F43" s="18"/>
      <c r="G43" s="18"/>
      <c r="H43" s="18"/>
      <c r="I43" s="18"/>
      <c r="J43" s="103"/>
    </row>
    <row r="44" ht="18.75" spans="1:10">
      <c r="A44" s="51"/>
      <c r="B44" s="49"/>
      <c r="C44" s="53" t="s">
        <v>50</v>
      </c>
      <c r="D44" s="52" t="s">
        <v>61</v>
      </c>
      <c r="E44" s="18"/>
      <c r="F44" s="18"/>
      <c r="G44" s="18"/>
      <c r="H44" s="18"/>
      <c r="I44" s="18"/>
      <c r="J44" s="103"/>
    </row>
    <row r="45" ht="15.75" spans="1:10">
      <c r="A45" s="51"/>
      <c r="B45" s="49" t="s">
        <v>62</v>
      </c>
      <c r="C45" s="54" t="s">
        <v>63</v>
      </c>
      <c r="D45" s="52" t="s">
        <v>64</v>
      </c>
      <c r="E45" s="18"/>
      <c r="F45" s="18"/>
      <c r="G45" s="18"/>
      <c r="H45" s="18"/>
      <c r="I45" s="18"/>
      <c r="J45" s="103"/>
    </row>
    <row r="46" ht="18.75" spans="1:10">
      <c r="A46" s="51"/>
      <c r="B46" s="49"/>
      <c r="C46" s="53" t="s">
        <v>50</v>
      </c>
      <c r="D46" s="52" t="s">
        <v>51</v>
      </c>
      <c r="E46" s="18"/>
      <c r="F46" s="18"/>
      <c r="G46" s="18"/>
      <c r="H46" s="18"/>
      <c r="I46" s="18"/>
      <c r="J46" s="103"/>
    </row>
    <row r="47" ht="14.25" spans="1:10">
      <c r="A47" s="51"/>
      <c r="B47" s="49"/>
      <c r="C47" s="54" t="s">
        <v>52</v>
      </c>
      <c r="D47" s="52" t="s">
        <v>65</v>
      </c>
      <c r="E47" s="18"/>
      <c r="F47" s="18"/>
      <c r="G47" s="18"/>
      <c r="H47" s="18"/>
      <c r="I47" s="18"/>
      <c r="J47" s="103"/>
    </row>
    <row r="48" ht="15.75" spans="1:10">
      <c r="A48" s="51"/>
      <c r="B48" s="49" t="s">
        <v>66</v>
      </c>
      <c r="C48" s="54" t="s">
        <v>63</v>
      </c>
      <c r="D48" s="52" t="s">
        <v>64</v>
      </c>
      <c r="E48" s="18"/>
      <c r="F48" s="18"/>
      <c r="G48" s="18"/>
      <c r="H48" s="18"/>
      <c r="I48" s="18"/>
      <c r="J48" s="103"/>
    </row>
    <row r="49" ht="18.75" spans="1:10">
      <c r="A49" s="51"/>
      <c r="B49" s="49"/>
      <c r="C49" s="53" t="s">
        <v>50</v>
      </c>
      <c r="D49" s="52" t="s">
        <v>51</v>
      </c>
      <c r="E49" s="18"/>
      <c r="F49" s="18"/>
      <c r="G49" s="18"/>
      <c r="H49" s="18"/>
      <c r="I49" s="18"/>
      <c r="J49" s="103"/>
    </row>
    <row r="50" ht="14.25" spans="1:10">
      <c r="A50" s="51"/>
      <c r="B50" s="49"/>
      <c r="C50" s="54" t="s">
        <v>52</v>
      </c>
      <c r="D50" s="52" t="s">
        <v>65</v>
      </c>
      <c r="E50" s="18"/>
      <c r="F50" s="18"/>
      <c r="G50" s="18"/>
      <c r="H50" s="18"/>
      <c r="I50" s="18"/>
      <c r="J50" s="103"/>
    </row>
    <row r="51" ht="14.25" spans="1:10">
      <c r="A51" s="51"/>
      <c r="B51" s="49" t="s">
        <v>67</v>
      </c>
      <c r="C51" s="52" t="s">
        <v>44</v>
      </c>
      <c r="D51" s="18" t="s">
        <v>68</v>
      </c>
      <c r="E51" s="18"/>
      <c r="F51" s="18"/>
      <c r="G51" s="18"/>
      <c r="H51" s="18"/>
      <c r="I51" s="18"/>
      <c r="J51" s="103"/>
    </row>
    <row r="52" ht="15.75" spans="1:10">
      <c r="A52" s="51"/>
      <c r="B52" s="49"/>
      <c r="C52" s="53" t="s">
        <v>46</v>
      </c>
      <c r="D52" s="52" t="s">
        <v>69</v>
      </c>
      <c r="E52" s="18"/>
      <c r="F52" s="18"/>
      <c r="G52" s="18"/>
      <c r="H52" s="18"/>
      <c r="I52" s="18"/>
      <c r="J52" s="103"/>
    </row>
    <row r="53" ht="15.75" spans="1:10">
      <c r="A53" s="51"/>
      <c r="B53" s="49"/>
      <c r="C53" s="52" t="s">
        <v>48</v>
      </c>
      <c r="D53" s="52" t="s">
        <v>49</v>
      </c>
      <c r="E53" s="18"/>
      <c r="F53" s="18"/>
      <c r="G53" s="18"/>
      <c r="H53" s="18"/>
      <c r="I53" s="18"/>
      <c r="J53" s="103"/>
    </row>
    <row r="54" ht="18.75" spans="1:10">
      <c r="A54" s="51"/>
      <c r="B54" s="49"/>
      <c r="C54" s="53" t="s">
        <v>50</v>
      </c>
      <c r="D54" s="52" t="s">
        <v>51</v>
      </c>
      <c r="E54" s="18"/>
      <c r="F54" s="18"/>
      <c r="G54" s="18"/>
      <c r="H54" s="18"/>
      <c r="I54" s="18"/>
      <c r="J54" s="103"/>
    </row>
    <row r="55" ht="14.25" spans="1:10">
      <c r="A55" s="51"/>
      <c r="B55" s="58"/>
      <c r="C55" s="59" t="s">
        <v>52</v>
      </c>
      <c r="D55" s="52" t="s">
        <v>70</v>
      </c>
      <c r="E55" s="89"/>
      <c r="F55" s="89"/>
      <c r="G55" s="89"/>
      <c r="H55" s="18"/>
      <c r="I55" s="18"/>
      <c r="J55" s="103"/>
    </row>
    <row r="56" ht="14.25" spans="1:10">
      <c r="A56" s="60" t="s">
        <v>71</v>
      </c>
      <c r="B56" s="60" t="s">
        <v>72</v>
      </c>
      <c r="C56" s="61">
        <v>7.2</v>
      </c>
      <c r="D56" s="60" t="s">
        <v>44</v>
      </c>
      <c r="E56" s="61">
        <v>84</v>
      </c>
      <c r="F56" s="60" t="s">
        <v>73</v>
      </c>
      <c r="G56" s="61">
        <v>72</v>
      </c>
      <c r="H56" s="60" t="s">
        <v>74</v>
      </c>
      <c r="I56" s="61">
        <v>0.01</v>
      </c>
      <c r="J56" s="103"/>
    </row>
    <row r="57" ht="14.25" spans="1:13">
      <c r="A57" s="51"/>
      <c r="B57" s="62" t="s">
        <v>40</v>
      </c>
      <c r="C57" s="62"/>
      <c r="D57" s="62"/>
      <c r="E57" s="62"/>
      <c r="F57" s="90" t="s">
        <v>41</v>
      </c>
      <c r="G57" s="90"/>
      <c r="H57" s="90"/>
      <c r="I57" s="90"/>
      <c r="J57" s="104" t="s">
        <v>42</v>
      </c>
      <c r="K57" s="104"/>
      <c r="L57" s="104"/>
      <c r="M57" s="104"/>
    </row>
    <row r="58" ht="18.75" spans="1:13">
      <c r="A58" s="63" t="s">
        <v>38</v>
      </c>
      <c r="B58" s="64" t="s">
        <v>75</v>
      </c>
      <c r="C58" s="64" t="s">
        <v>76</v>
      </c>
      <c r="D58" s="64" t="s">
        <v>75</v>
      </c>
      <c r="E58" s="64" t="s">
        <v>76</v>
      </c>
      <c r="F58" s="91" t="s">
        <v>75</v>
      </c>
      <c r="G58" s="91" t="s">
        <v>76</v>
      </c>
      <c r="H58" s="91" t="s">
        <v>75</v>
      </c>
      <c r="I58" s="91" t="s">
        <v>76</v>
      </c>
      <c r="J58" s="105" t="s">
        <v>75</v>
      </c>
      <c r="K58" s="105" t="s">
        <v>76</v>
      </c>
      <c r="L58" s="105" t="s">
        <v>75</v>
      </c>
      <c r="M58" s="105" t="s">
        <v>76</v>
      </c>
    </row>
    <row r="59" ht="18.75" spans="1:13">
      <c r="A59" s="65" t="s">
        <v>77</v>
      </c>
      <c r="B59" s="66">
        <v>13.6</v>
      </c>
      <c r="C59" s="67"/>
      <c r="D59" s="68">
        <v>14.9</v>
      </c>
      <c r="E59" s="67"/>
      <c r="F59" s="67">
        <v>12.4</v>
      </c>
      <c r="G59" s="92"/>
      <c r="H59" s="67">
        <v>14.4</v>
      </c>
      <c r="I59" s="67"/>
      <c r="J59" s="103">
        <v>34</v>
      </c>
      <c r="K59" s="103"/>
      <c r="L59" s="103"/>
      <c r="M59" s="103"/>
    </row>
    <row r="60" ht="18.75" spans="1:13">
      <c r="A60" s="65" t="s">
        <v>78</v>
      </c>
      <c r="B60" s="66"/>
      <c r="C60" s="67"/>
      <c r="D60" s="68"/>
      <c r="E60" s="67"/>
      <c r="F60" s="67"/>
      <c r="G60" s="92"/>
      <c r="H60" s="67">
        <v>87.6</v>
      </c>
      <c r="I60" s="67"/>
      <c r="J60" s="103">
        <v>17.5</v>
      </c>
      <c r="K60" s="103"/>
      <c r="L60" s="103">
        <v>18.32</v>
      </c>
      <c r="M60" s="103"/>
    </row>
    <row r="61" ht="18.75" spans="1:13">
      <c r="A61" s="65" t="s">
        <v>79</v>
      </c>
      <c r="B61" s="66">
        <v>18.1</v>
      </c>
      <c r="C61" s="67"/>
      <c r="D61" s="68">
        <v>17.7</v>
      </c>
      <c r="E61" s="67"/>
      <c r="F61" s="67">
        <v>53.1</v>
      </c>
      <c r="G61" s="92"/>
      <c r="H61" s="67"/>
      <c r="I61" s="67"/>
      <c r="J61" s="103"/>
      <c r="K61" s="103"/>
      <c r="L61" s="103">
        <v>9.32</v>
      </c>
      <c r="M61" s="103"/>
    </row>
    <row r="62" ht="18.75" spans="1:13">
      <c r="A62" s="69"/>
      <c r="B62" s="70"/>
      <c r="C62" s="70"/>
      <c r="D62" s="70"/>
      <c r="E62" s="70"/>
      <c r="F62" s="70"/>
      <c r="G62" s="70"/>
      <c r="H62" s="70"/>
      <c r="I62" s="70"/>
      <c r="J62" s="70"/>
      <c r="K62" s="70"/>
      <c r="L62" s="70"/>
      <c r="M62" s="107"/>
    </row>
    <row r="63" ht="18.75" spans="1:13">
      <c r="A63" s="71" t="s">
        <v>80</v>
      </c>
      <c r="B63" s="67"/>
      <c r="C63" s="67">
        <v>35.1</v>
      </c>
      <c r="D63" s="68"/>
      <c r="E63" s="67">
        <v>35.4</v>
      </c>
      <c r="F63" s="67"/>
      <c r="G63" s="92">
        <v>36.2</v>
      </c>
      <c r="H63" s="67"/>
      <c r="I63" s="67"/>
      <c r="J63" s="103"/>
      <c r="K63" s="103">
        <v>16.3</v>
      </c>
      <c r="M63" s="103">
        <v>18.52</v>
      </c>
    </row>
    <row r="64" ht="18.75" spans="1:13">
      <c r="A64" s="71" t="s">
        <v>81</v>
      </c>
      <c r="B64" s="67"/>
      <c r="C64" s="67">
        <v>19.3</v>
      </c>
      <c r="D64" s="68"/>
      <c r="E64" s="67">
        <v>18.8</v>
      </c>
      <c r="F64" s="67"/>
      <c r="G64" s="93">
        <v>15.5</v>
      </c>
      <c r="H64" s="67"/>
      <c r="I64" s="67">
        <v>18.8</v>
      </c>
      <c r="J64" s="103"/>
      <c r="K64" s="103">
        <v>21.5</v>
      </c>
      <c r="L64" s="103"/>
      <c r="M64" s="103"/>
    </row>
    <row r="65" ht="18.75" spans="1:13">
      <c r="A65" s="71" t="s">
        <v>82</v>
      </c>
      <c r="B65" s="67"/>
      <c r="C65" s="67">
        <v>17.5</v>
      </c>
      <c r="D65" s="68"/>
      <c r="E65" s="67">
        <v>37.6</v>
      </c>
      <c r="F65" s="67"/>
      <c r="G65" s="92">
        <v>35.4</v>
      </c>
      <c r="H65" s="67"/>
      <c r="I65" s="67">
        <v>39.6</v>
      </c>
      <c r="J65" s="103"/>
      <c r="K65" s="103">
        <v>39.1</v>
      </c>
      <c r="M65" s="103">
        <v>40.8</v>
      </c>
    </row>
    <row r="66" ht="18.75" spans="1:13">
      <c r="A66" s="108"/>
      <c r="B66" s="109"/>
      <c r="C66" s="109"/>
      <c r="D66" s="109"/>
      <c r="E66" s="109"/>
      <c r="F66" s="109"/>
      <c r="G66" s="109"/>
      <c r="H66" s="109"/>
      <c r="I66" s="109"/>
      <c r="J66" s="109"/>
      <c r="K66" s="109"/>
      <c r="L66" s="109"/>
      <c r="M66" s="112"/>
    </row>
    <row r="67" ht="18.75" spans="1:13">
      <c r="A67" s="110" t="s">
        <v>83</v>
      </c>
      <c r="B67" s="67">
        <v>1.91</v>
      </c>
      <c r="C67" s="67">
        <v>10.8</v>
      </c>
      <c r="D67" s="68">
        <v>1.74</v>
      </c>
      <c r="E67" s="67">
        <v>10.7</v>
      </c>
      <c r="F67" s="67">
        <v>1.1</v>
      </c>
      <c r="G67" s="92">
        <v>10.7</v>
      </c>
      <c r="H67" s="67">
        <v>1.04</v>
      </c>
      <c r="I67" s="67">
        <v>10.88</v>
      </c>
      <c r="J67" s="103">
        <v>1.71</v>
      </c>
      <c r="K67" s="103">
        <v>10.74</v>
      </c>
      <c r="L67" s="103">
        <v>1.43</v>
      </c>
      <c r="M67" s="103">
        <v>13</v>
      </c>
    </row>
    <row r="68" ht="18.75" spans="1:13">
      <c r="A68" s="110" t="s">
        <v>84</v>
      </c>
      <c r="B68" s="111">
        <v>1.54</v>
      </c>
      <c r="C68" s="67">
        <v>9.8</v>
      </c>
      <c r="D68" s="68">
        <v>1.29</v>
      </c>
      <c r="E68" s="67">
        <v>10.1</v>
      </c>
      <c r="F68" s="67">
        <v>1.04</v>
      </c>
      <c r="G68" s="92">
        <v>10.01</v>
      </c>
      <c r="H68" s="67">
        <v>1.5</v>
      </c>
      <c r="I68" s="67">
        <v>10.04</v>
      </c>
      <c r="J68" s="103">
        <v>1.06</v>
      </c>
      <c r="K68" s="103">
        <v>9.98</v>
      </c>
      <c r="L68" s="103">
        <v>0.91</v>
      </c>
      <c r="M68" s="103">
        <v>10.91</v>
      </c>
    </row>
    <row r="69" ht="18.75" spans="1:13">
      <c r="A69" s="110" t="s">
        <v>85</v>
      </c>
      <c r="B69" s="111">
        <v>2.23</v>
      </c>
      <c r="C69" s="67">
        <v>12.1</v>
      </c>
      <c r="D69" s="68">
        <v>2.03</v>
      </c>
      <c r="E69" s="67">
        <v>12</v>
      </c>
      <c r="F69" s="67">
        <v>1.4</v>
      </c>
      <c r="G69" s="92">
        <v>11.8</v>
      </c>
      <c r="H69" s="67">
        <v>1.2</v>
      </c>
      <c r="I69" s="67">
        <v>12.01</v>
      </c>
      <c r="J69" s="103">
        <v>1.38</v>
      </c>
      <c r="K69" s="103">
        <v>12.01</v>
      </c>
      <c r="L69" s="103">
        <v>1.59</v>
      </c>
      <c r="M69" s="103">
        <v>11.89</v>
      </c>
    </row>
    <row r="70" ht="18.75" spans="1:13">
      <c r="A70" s="110" t="s">
        <v>86</v>
      </c>
      <c r="B70" s="67"/>
      <c r="C70" s="67"/>
      <c r="D70" s="68"/>
      <c r="E70" s="67"/>
      <c r="F70" s="67"/>
      <c r="G70" s="92"/>
      <c r="H70" s="67"/>
      <c r="I70" s="67"/>
      <c r="J70" s="103"/>
      <c r="K70" s="103"/>
      <c r="L70" s="103"/>
      <c r="M70" s="103"/>
    </row>
  </sheetData>
  <mergeCells count="97">
    <mergeCell ref="A1:K1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C20:E20"/>
    <mergeCell ref="F20:H20"/>
    <mergeCell ref="I20:K20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31:B31"/>
    <mergeCell ref="C31:E31"/>
    <mergeCell ref="F31:H31"/>
    <mergeCell ref="I31:K31"/>
    <mergeCell ref="B32:I32"/>
    <mergeCell ref="E33:F33"/>
    <mergeCell ref="G33:H33"/>
    <mergeCell ref="I33:J33"/>
    <mergeCell ref="B57:E57"/>
    <mergeCell ref="F57:I57"/>
    <mergeCell ref="J57:M57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B48:B50"/>
    <mergeCell ref="B51:B55"/>
    <mergeCell ref="L4:L5"/>
    <mergeCell ref="L6:L7"/>
    <mergeCell ref="M4:M5"/>
    <mergeCell ref="M6:M7"/>
    <mergeCell ref="A2:B3"/>
    <mergeCell ref="A28:B30"/>
    <mergeCell ref="C28:E30"/>
    <mergeCell ref="F28:H30"/>
    <mergeCell ref="I28:K30"/>
  </mergeCells>
  <pageMargins left="0.7" right="0.7" top="0.75" bottom="0.75" header="0.3" footer="0.3"/>
  <pageSetup paperSize="9" orientation="portrait" horizontalDpi="200" verticalDpi="300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70"/>
  <sheetViews>
    <sheetView topLeftCell="A19" workbookViewId="0">
      <selection activeCell="F28" sqref="F28:H30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ht="21" customHeight="1" spans="1:11">
      <c r="A1" s="3"/>
      <c r="B1" s="4"/>
      <c r="C1" s="4"/>
      <c r="D1" s="4"/>
      <c r="E1" s="4"/>
      <c r="F1" s="4"/>
      <c r="G1" s="4"/>
      <c r="H1" s="4"/>
      <c r="I1" s="4"/>
      <c r="J1" s="4"/>
      <c r="K1" s="94"/>
    </row>
    <row r="2" ht="17.25" customHeight="1" spans="1:11">
      <c r="A2" s="5" t="s">
        <v>0</v>
      </c>
      <c r="B2" s="5"/>
      <c r="C2" s="6" t="s">
        <v>122</v>
      </c>
      <c r="D2" s="6"/>
      <c r="E2" s="6"/>
      <c r="F2" s="72" t="s">
        <v>123</v>
      </c>
      <c r="G2" s="72"/>
      <c r="H2" s="72"/>
      <c r="I2" s="95" t="s">
        <v>124</v>
      </c>
      <c r="J2" s="95"/>
      <c r="K2" s="95"/>
    </row>
    <row r="3" ht="20.25" spans="1:11">
      <c r="A3" s="7"/>
      <c r="B3" s="7"/>
      <c r="C3" s="8">
        <v>0</v>
      </c>
      <c r="D3" s="8">
        <v>0.166666666666667</v>
      </c>
      <c r="E3" s="8">
        <v>0.3125</v>
      </c>
      <c r="F3" s="73">
        <v>0.333333333333333</v>
      </c>
      <c r="G3" s="73">
        <v>0.5</v>
      </c>
      <c r="H3" s="73">
        <v>0.645833333333333</v>
      </c>
      <c r="I3" s="96">
        <v>0.666666666666667</v>
      </c>
      <c r="J3" s="96">
        <v>0.833333333333333</v>
      </c>
      <c r="K3" s="96">
        <v>0.979166666666667</v>
      </c>
    </row>
    <row r="4" ht="21.95" customHeight="1" spans="1:13">
      <c r="A4" s="9" t="s">
        <v>4</v>
      </c>
      <c r="B4" s="10" t="s">
        <v>5</v>
      </c>
      <c r="C4" s="11">
        <v>10870</v>
      </c>
      <c r="D4" s="11"/>
      <c r="E4" s="11"/>
      <c r="F4" s="11">
        <v>10870</v>
      </c>
      <c r="G4" s="11"/>
      <c r="H4" s="11"/>
      <c r="I4" s="11">
        <v>11600</v>
      </c>
      <c r="J4" s="11"/>
      <c r="K4" s="11"/>
      <c r="L4" s="97" t="s">
        <v>90</v>
      </c>
      <c r="M4" s="97" t="s">
        <v>91</v>
      </c>
    </row>
    <row r="5" ht="21.95" customHeight="1" spans="1:13">
      <c r="A5" s="9"/>
      <c r="B5" s="12" t="s">
        <v>6</v>
      </c>
      <c r="C5" s="11">
        <v>80160</v>
      </c>
      <c r="D5" s="11"/>
      <c r="E5" s="11"/>
      <c r="F5" s="11">
        <v>82100</v>
      </c>
      <c r="G5" s="11"/>
      <c r="H5" s="11"/>
      <c r="I5" s="11">
        <v>84300</v>
      </c>
      <c r="J5" s="11"/>
      <c r="K5" s="11"/>
      <c r="L5" s="98"/>
      <c r="M5" s="98"/>
    </row>
    <row r="6" ht="21.95" customHeight="1" spans="1:13">
      <c r="A6" s="9"/>
      <c r="B6" s="12" t="s">
        <v>7</v>
      </c>
      <c r="C6" s="13">
        <f>C4-'14日'!I4</f>
        <v>1240</v>
      </c>
      <c r="D6" s="13"/>
      <c r="E6" s="13"/>
      <c r="F6" s="74">
        <f>F4-C4</f>
        <v>0</v>
      </c>
      <c r="G6" s="75"/>
      <c r="H6" s="76"/>
      <c r="I6" s="74">
        <f>I4-F4</f>
        <v>730</v>
      </c>
      <c r="J6" s="75"/>
      <c r="K6" s="76"/>
      <c r="L6" s="99">
        <f>C6+F6+I6</f>
        <v>1970</v>
      </c>
      <c r="M6" s="99">
        <f>C7+F7+I7</f>
        <v>6140</v>
      </c>
    </row>
    <row r="7" ht="21.95" customHeight="1" spans="1:13">
      <c r="A7" s="9"/>
      <c r="B7" s="12" t="s">
        <v>8</v>
      </c>
      <c r="C7" s="13">
        <f>C5-'14日'!I5</f>
        <v>2000</v>
      </c>
      <c r="D7" s="13"/>
      <c r="E7" s="13"/>
      <c r="F7" s="74">
        <f>F5-C5</f>
        <v>1940</v>
      </c>
      <c r="G7" s="75"/>
      <c r="H7" s="76"/>
      <c r="I7" s="74">
        <f>I5-F5</f>
        <v>2200</v>
      </c>
      <c r="J7" s="75"/>
      <c r="K7" s="76"/>
      <c r="L7" s="99"/>
      <c r="M7" s="99"/>
    </row>
    <row r="8" ht="21.95" customHeight="1" spans="1:11">
      <c r="A8" s="9"/>
      <c r="B8" s="12" t="s">
        <v>9</v>
      </c>
      <c r="C8" s="11">
        <v>0</v>
      </c>
      <c r="D8" s="11"/>
      <c r="E8" s="11"/>
      <c r="F8" s="11">
        <v>0</v>
      </c>
      <c r="G8" s="11"/>
      <c r="H8" s="11"/>
      <c r="I8" s="11">
        <v>0</v>
      </c>
      <c r="J8" s="11"/>
      <c r="K8" s="11"/>
    </row>
    <row r="9" ht="21.95" customHeight="1" spans="1:15">
      <c r="A9" s="14" t="s">
        <v>10</v>
      </c>
      <c r="B9" s="15" t="s">
        <v>11</v>
      </c>
      <c r="C9" s="11">
        <v>38</v>
      </c>
      <c r="D9" s="11"/>
      <c r="E9" s="11"/>
      <c r="F9" s="11">
        <v>34</v>
      </c>
      <c r="G9" s="11"/>
      <c r="H9" s="11"/>
      <c r="I9" s="11">
        <v>38</v>
      </c>
      <c r="J9" s="11"/>
      <c r="K9" s="11"/>
      <c r="L9" s="100" t="s">
        <v>92</v>
      </c>
      <c r="M9" s="106"/>
      <c r="N9" s="106"/>
      <c r="O9" s="106"/>
    </row>
    <row r="10" ht="21.95" customHeight="1" spans="1:11">
      <c r="A10" s="14"/>
      <c r="B10" s="15" t="s">
        <v>12</v>
      </c>
      <c r="C10" s="11">
        <v>0</v>
      </c>
      <c r="D10" s="11"/>
      <c r="E10" s="11"/>
      <c r="F10" s="11">
        <v>0</v>
      </c>
      <c r="G10" s="11"/>
      <c r="H10" s="11"/>
      <c r="I10" s="11">
        <v>0</v>
      </c>
      <c r="J10" s="11"/>
      <c r="K10" s="11"/>
    </row>
    <row r="11" ht="21.95" customHeight="1" spans="1:11">
      <c r="A11" s="16" t="s">
        <v>13</v>
      </c>
      <c r="B11" s="17" t="s">
        <v>14</v>
      </c>
      <c r="C11" s="18" t="s">
        <v>93</v>
      </c>
      <c r="D11" s="18" t="s">
        <v>93</v>
      </c>
      <c r="E11" s="18" t="s">
        <v>93</v>
      </c>
      <c r="F11" s="18" t="s">
        <v>93</v>
      </c>
      <c r="G11" s="18" t="s">
        <v>93</v>
      </c>
      <c r="H11" s="18" t="s">
        <v>93</v>
      </c>
      <c r="I11" s="18" t="s">
        <v>93</v>
      </c>
      <c r="J11" s="18" t="s">
        <v>93</v>
      </c>
      <c r="K11" s="18" t="s">
        <v>93</v>
      </c>
    </row>
    <row r="12" ht="21.95" customHeight="1" spans="1:11">
      <c r="A12" s="16"/>
      <c r="B12" s="17" t="s">
        <v>15</v>
      </c>
      <c r="C12" s="18" t="s">
        <v>93</v>
      </c>
      <c r="D12" s="18" t="s">
        <v>93</v>
      </c>
      <c r="E12" s="18" t="s">
        <v>93</v>
      </c>
      <c r="F12" s="18" t="s">
        <v>93</v>
      </c>
      <c r="G12" s="18" t="s">
        <v>93</v>
      </c>
      <c r="H12" s="18" t="s">
        <v>93</v>
      </c>
      <c r="I12" s="18" t="s">
        <v>93</v>
      </c>
      <c r="J12" s="18" t="s">
        <v>93</v>
      </c>
      <c r="K12" s="18" t="s">
        <v>93</v>
      </c>
    </row>
    <row r="13" ht="21.95" customHeight="1" spans="1:11">
      <c r="A13" s="16"/>
      <c r="B13" s="17" t="s">
        <v>16</v>
      </c>
      <c r="C13" s="18" t="s">
        <v>17</v>
      </c>
      <c r="D13" s="18"/>
      <c r="E13" s="18"/>
      <c r="F13" s="18" t="s">
        <v>17</v>
      </c>
      <c r="G13" s="18"/>
      <c r="H13" s="18"/>
      <c r="I13" s="18" t="s">
        <v>17</v>
      </c>
      <c r="J13" s="18"/>
      <c r="K13" s="18"/>
    </row>
    <row r="14" ht="28.5" customHeight="1" spans="1:11">
      <c r="A14" s="16"/>
      <c r="B14" s="17"/>
      <c r="C14" s="18" t="s">
        <v>17</v>
      </c>
      <c r="D14" s="18"/>
      <c r="E14" s="18"/>
      <c r="F14" s="18" t="s">
        <v>17</v>
      </c>
      <c r="G14" s="18"/>
      <c r="H14" s="18"/>
      <c r="I14" s="18" t="s">
        <v>17</v>
      </c>
      <c r="J14" s="18"/>
      <c r="K14" s="18"/>
    </row>
    <row r="15" ht="21.95" customHeight="1" spans="1:11">
      <c r="A15" s="21" t="s">
        <v>18</v>
      </c>
      <c r="B15" s="22" t="s">
        <v>19</v>
      </c>
      <c r="C15" s="18" t="s">
        <v>93</v>
      </c>
      <c r="D15" s="18" t="s">
        <v>93</v>
      </c>
      <c r="E15" s="18" t="s">
        <v>93</v>
      </c>
      <c r="F15" s="18" t="s">
        <v>93</v>
      </c>
      <c r="G15" s="18" t="s">
        <v>93</v>
      </c>
      <c r="H15" s="18" t="s">
        <v>93</v>
      </c>
      <c r="I15" s="18" t="s">
        <v>93</v>
      </c>
      <c r="J15" s="18" t="s">
        <v>93</v>
      </c>
      <c r="K15" s="18" t="s">
        <v>93</v>
      </c>
    </row>
    <row r="16" ht="21.95" customHeight="1" spans="1:11">
      <c r="A16" s="21"/>
      <c r="B16" s="23" t="s">
        <v>20</v>
      </c>
      <c r="C16" s="79" t="s">
        <v>21</v>
      </c>
      <c r="D16" s="79"/>
      <c r="E16" s="79"/>
      <c r="F16" s="79" t="s">
        <v>21</v>
      </c>
      <c r="G16" s="79"/>
      <c r="H16" s="79"/>
      <c r="I16" s="79" t="s">
        <v>21</v>
      </c>
      <c r="J16" s="79"/>
      <c r="K16" s="79"/>
    </row>
    <row r="17" ht="21.95" customHeight="1" spans="1:11">
      <c r="A17" s="26" t="s">
        <v>22</v>
      </c>
      <c r="B17" s="27" t="s">
        <v>14</v>
      </c>
      <c r="C17" s="18" t="s">
        <v>93</v>
      </c>
      <c r="D17" s="18" t="s">
        <v>93</v>
      </c>
      <c r="E17" s="18" t="s">
        <v>93</v>
      </c>
      <c r="F17" s="18" t="s">
        <v>93</v>
      </c>
      <c r="G17" s="18" t="s">
        <v>93</v>
      </c>
      <c r="H17" s="18" t="s">
        <v>93</v>
      </c>
      <c r="I17" s="18" t="s">
        <v>93</v>
      </c>
      <c r="J17" s="18" t="s">
        <v>93</v>
      </c>
      <c r="K17" s="18" t="s">
        <v>93</v>
      </c>
    </row>
    <row r="18" ht="21.95" customHeight="1" spans="1:11">
      <c r="A18" s="26"/>
      <c r="B18" s="27" t="s">
        <v>15</v>
      </c>
      <c r="C18" s="18" t="s">
        <v>93</v>
      </c>
      <c r="D18" s="18" t="s">
        <v>93</v>
      </c>
      <c r="E18" s="18" t="s">
        <v>93</v>
      </c>
      <c r="F18" s="18" t="s">
        <v>93</v>
      </c>
      <c r="G18" s="18" t="s">
        <v>93</v>
      </c>
      <c r="H18" s="18" t="s">
        <v>93</v>
      </c>
      <c r="I18" s="18" t="s">
        <v>93</v>
      </c>
      <c r="J18" s="18" t="s">
        <v>93</v>
      </c>
      <c r="K18" s="18" t="s">
        <v>93</v>
      </c>
    </row>
    <row r="19" ht="21.95" customHeight="1" spans="1:11">
      <c r="A19" s="26"/>
      <c r="B19" s="27" t="s">
        <v>16</v>
      </c>
      <c r="C19" s="18" t="s">
        <v>17</v>
      </c>
      <c r="D19" s="18"/>
      <c r="E19" s="18"/>
      <c r="F19" s="18" t="s">
        <v>17</v>
      </c>
      <c r="G19" s="18"/>
      <c r="H19" s="18"/>
      <c r="I19" s="18" t="s">
        <v>17</v>
      </c>
      <c r="J19" s="18"/>
      <c r="K19" s="18"/>
    </row>
    <row r="20" ht="28.5" customHeight="1" spans="1:11">
      <c r="A20" s="26"/>
      <c r="B20" s="27"/>
      <c r="C20" s="18" t="s">
        <v>17</v>
      </c>
      <c r="D20" s="18"/>
      <c r="E20" s="18"/>
      <c r="F20" s="18" t="s">
        <v>17</v>
      </c>
      <c r="G20" s="18"/>
      <c r="H20" s="18"/>
      <c r="I20" s="18" t="s">
        <v>17</v>
      </c>
      <c r="J20" s="18"/>
      <c r="K20" s="18"/>
    </row>
    <row r="21" ht="21.95" customHeight="1" spans="1:11">
      <c r="A21" s="28" t="s">
        <v>23</v>
      </c>
      <c r="B21" s="22" t="s">
        <v>24</v>
      </c>
      <c r="C21" s="18" t="s">
        <v>93</v>
      </c>
      <c r="D21" s="18" t="s">
        <v>93</v>
      </c>
      <c r="E21" s="18" t="s">
        <v>93</v>
      </c>
      <c r="F21" s="18" t="s">
        <v>93</v>
      </c>
      <c r="G21" s="18" t="s">
        <v>93</v>
      </c>
      <c r="H21" s="18" t="s">
        <v>93</v>
      </c>
      <c r="I21" s="18" t="s">
        <v>93</v>
      </c>
      <c r="J21" s="18" t="s">
        <v>93</v>
      </c>
      <c r="K21" s="18" t="s">
        <v>93</v>
      </c>
    </row>
    <row r="22" ht="36.75" customHeight="1" spans="1:11">
      <c r="A22" s="28"/>
      <c r="B22" s="23" t="s">
        <v>25</v>
      </c>
      <c r="C22" s="79" t="s">
        <v>26</v>
      </c>
      <c r="D22" s="79"/>
      <c r="E22" s="79"/>
      <c r="F22" s="79" t="s">
        <v>26</v>
      </c>
      <c r="G22" s="79"/>
      <c r="H22" s="79"/>
      <c r="I22" s="79" t="s">
        <v>26</v>
      </c>
      <c r="J22" s="79"/>
      <c r="K22" s="79"/>
    </row>
    <row r="23" ht="21.95" customHeight="1" spans="1:11">
      <c r="A23" s="29" t="s">
        <v>27</v>
      </c>
      <c r="B23" s="30" t="s">
        <v>28</v>
      </c>
      <c r="C23" s="18">
        <v>1900</v>
      </c>
      <c r="D23" s="18"/>
      <c r="E23" s="18"/>
      <c r="F23" s="18">
        <v>1810</v>
      </c>
      <c r="G23" s="18"/>
      <c r="H23" s="18"/>
      <c r="I23" s="18">
        <v>1650</v>
      </c>
      <c r="J23" s="18"/>
      <c r="K23" s="18"/>
    </row>
    <row r="24" ht="21.95" customHeight="1" spans="1:11">
      <c r="A24" s="29"/>
      <c r="B24" s="30" t="s">
        <v>29</v>
      </c>
      <c r="C24" s="18">
        <v>1350</v>
      </c>
      <c r="D24" s="18"/>
      <c r="E24" s="18"/>
      <c r="F24" s="18">
        <v>1280</v>
      </c>
      <c r="G24" s="18"/>
      <c r="H24" s="18"/>
      <c r="I24" s="18">
        <v>1200</v>
      </c>
      <c r="J24" s="18"/>
      <c r="K24" s="18"/>
    </row>
    <row r="25" ht="21.95" customHeight="1" spans="1:11">
      <c r="A25" s="21" t="s">
        <v>30</v>
      </c>
      <c r="B25" s="22" t="s">
        <v>31</v>
      </c>
      <c r="C25" s="18">
        <v>48</v>
      </c>
      <c r="D25" s="18"/>
      <c r="E25" s="18"/>
      <c r="F25" s="18">
        <v>48</v>
      </c>
      <c r="G25" s="18"/>
      <c r="H25" s="18"/>
      <c r="I25" s="18">
        <v>48</v>
      </c>
      <c r="J25" s="18"/>
      <c r="K25" s="18"/>
    </row>
    <row r="26" ht="21.95" customHeight="1" spans="1:11">
      <c r="A26" s="21"/>
      <c r="B26" s="22" t="s">
        <v>32</v>
      </c>
      <c r="C26" s="18">
        <v>708</v>
      </c>
      <c r="D26" s="18"/>
      <c r="E26" s="18"/>
      <c r="F26" s="18">
        <v>708</v>
      </c>
      <c r="G26" s="18"/>
      <c r="H26" s="18"/>
      <c r="I26" s="18">
        <v>708</v>
      </c>
      <c r="J26" s="18"/>
      <c r="K26" s="18"/>
    </row>
    <row r="27" ht="21.95" customHeight="1" spans="1:11">
      <c r="A27" s="21"/>
      <c r="B27" s="22" t="s">
        <v>33</v>
      </c>
      <c r="C27" s="18">
        <v>22</v>
      </c>
      <c r="D27" s="18"/>
      <c r="E27" s="18"/>
      <c r="F27" s="18">
        <v>22</v>
      </c>
      <c r="G27" s="18"/>
      <c r="H27" s="18"/>
      <c r="I27" s="18">
        <v>22</v>
      </c>
      <c r="J27" s="18"/>
      <c r="K27" s="18"/>
    </row>
    <row r="28" ht="76.5" customHeight="1" spans="1:11">
      <c r="A28" s="31" t="s">
        <v>34</v>
      </c>
      <c r="B28" s="32"/>
      <c r="C28" s="33" t="s">
        <v>154</v>
      </c>
      <c r="D28" s="34"/>
      <c r="E28" s="80"/>
      <c r="F28" s="33" t="s">
        <v>155</v>
      </c>
      <c r="G28" s="34"/>
      <c r="H28" s="80"/>
      <c r="I28" s="33" t="s">
        <v>156</v>
      </c>
      <c r="J28" s="34"/>
      <c r="K28" s="80"/>
    </row>
    <row r="29" ht="24" customHeight="1" spans="1:11">
      <c r="A29" s="35"/>
      <c r="B29" s="36"/>
      <c r="C29" s="37"/>
      <c r="D29" s="38"/>
      <c r="E29" s="81"/>
      <c r="F29" s="37"/>
      <c r="G29" s="38"/>
      <c r="H29" s="81"/>
      <c r="I29" s="37"/>
      <c r="J29" s="38"/>
      <c r="K29" s="81"/>
    </row>
    <row r="30" ht="20.25" customHeight="1" spans="1:11">
      <c r="A30" s="39"/>
      <c r="B30" s="40"/>
      <c r="C30" s="41"/>
      <c r="D30" s="42"/>
      <c r="E30" s="82"/>
      <c r="F30" s="41"/>
      <c r="G30" s="42"/>
      <c r="H30" s="82"/>
      <c r="I30" s="41"/>
      <c r="J30" s="42"/>
      <c r="K30" s="82"/>
    </row>
    <row r="31" ht="14.25" spans="1:11">
      <c r="A31" s="43" t="s">
        <v>35</v>
      </c>
      <c r="B31" s="44"/>
      <c r="C31" s="45" t="s">
        <v>146</v>
      </c>
      <c r="D31" s="46"/>
      <c r="E31" s="83"/>
      <c r="F31" s="45" t="s">
        <v>157</v>
      </c>
      <c r="G31" s="46"/>
      <c r="H31" s="83"/>
      <c r="I31" s="45" t="s">
        <v>108</v>
      </c>
      <c r="J31" s="46"/>
      <c r="K31" s="83"/>
    </row>
    <row r="32" ht="18.75" spans="2:9">
      <c r="B32" s="47" t="s">
        <v>37</v>
      </c>
      <c r="C32" s="47"/>
      <c r="D32" s="47"/>
      <c r="E32" s="47"/>
      <c r="F32" s="47"/>
      <c r="G32" s="47"/>
      <c r="H32" s="47"/>
      <c r="I32" s="47"/>
    </row>
    <row r="33" ht="14.25" spans="1:10">
      <c r="A33" s="48"/>
      <c r="B33" s="49" t="s">
        <v>0</v>
      </c>
      <c r="C33" s="50" t="s">
        <v>38</v>
      </c>
      <c r="D33" s="50" t="s">
        <v>39</v>
      </c>
      <c r="E33" s="84" t="s">
        <v>40</v>
      </c>
      <c r="F33" s="85"/>
      <c r="G33" s="86" t="s">
        <v>41</v>
      </c>
      <c r="H33" s="87"/>
      <c r="I33" s="101" t="s">
        <v>42</v>
      </c>
      <c r="J33" s="102"/>
    </row>
    <row r="34" ht="15.75" spans="1:10">
      <c r="A34" s="51"/>
      <c r="B34" s="49" t="s">
        <v>43</v>
      </c>
      <c r="C34" s="52" t="s">
        <v>44</v>
      </c>
      <c r="D34" s="52" t="s">
        <v>45</v>
      </c>
      <c r="E34" s="18"/>
      <c r="F34" s="18"/>
      <c r="G34" s="18"/>
      <c r="H34" s="18"/>
      <c r="I34" s="18"/>
      <c r="J34" s="103"/>
    </row>
    <row r="35" ht="15.75" spans="1:10">
      <c r="A35" s="51"/>
      <c r="B35" s="49"/>
      <c r="C35" s="53" t="s">
        <v>46</v>
      </c>
      <c r="D35" s="53" t="s">
        <v>47</v>
      </c>
      <c r="E35" s="18"/>
      <c r="F35" s="18"/>
      <c r="G35" s="18"/>
      <c r="H35" s="18"/>
      <c r="I35" s="18"/>
      <c r="J35" s="103"/>
    </row>
    <row r="36" ht="15.75" spans="1:10">
      <c r="A36" s="51"/>
      <c r="B36" s="49"/>
      <c r="C36" s="52" t="s">
        <v>48</v>
      </c>
      <c r="D36" s="52" t="s">
        <v>49</v>
      </c>
      <c r="E36" s="18"/>
      <c r="F36" s="18"/>
      <c r="G36" s="18"/>
      <c r="H36" s="18"/>
      <c r="I36" s="18"/>
      <c r="J36" s="103"/>
    </row>
    <row r="37" ht="18.75" spans="1:10">
      <c r="A37" s="51"/>
      <c r="B37" s="49"/>
      <c r="C37" s="53" t="s">
        <v>50</v>
      </c>
      <c r="D37" s="52" t="s">
        <v>51</v>
      </c>
      <c r="E37" s="18"/>
      <c r="F37" s="18"/>
      <c r="G37" s="88"/>
      <c r="H37" s="18"/>
      <c r="I37" s="18"/>
      <c r="J37" s="103"/>
    </row>
    <row r="38" ht="14.25" spans="1:10">
      <c r="A38" s="51"/>
      <c r="B38" s="49"/>
      <c r="C38" s="54" t="s">
        <v>52</v>
      </c>
      <c r="D38" s="52" t="s">
        <v>53</v>
      </c>
      <c r="E38" s="88"/>
      <c r="F38" s="88"/>
      <c r="G38" s="88"/>
      <c r="H38" s="88"/>
      <c r="I38" s="18"/>
      <c r="J38" s="103"/>
    </row>
    <row r="39" ht="14.25" spans="1:10">
      <c r="A39" s="51"/>
      <c r="B39" s="49" t="s">
        <v>54</v>
      </c>
      <c r="C39" s="52" t="s">
        <v>44</v>
      </c>
      <c r="D39" s="52" t="s">
        <v>53</v>
      </c>
      <c r="E39" s="18"/>
      <c r="F39" s="18"/>
      <c r="G39" s="18"/>
      <c r="H39" s="18"/>
      <c r="I39" s="18"/>
      <c r="J39" s="103"/>
    </row>
    <row r="40" ht="15.75" spans="1:10">
      <c r="A40" s="51"/>
      <c r="B40" s="49"/>
      <c r="C40" s="53" t="s">
        <v>46</v>
      </c>
      <c r="D40" s="53" t="s">
        <v>55</v>
      </c>
      <c r="E40" s="18"/>
      <c r="F40" s="18"/>
      <c r="G40" s="18"/>
      <c r="H40" s="18"/>
      <c r="I40" s="18"/>
      <c r="J40" s="103"/>
    </row>
    <row r="41" ht="15.75" spans="1:10">
      <c r="A41" s="51"/>
      <c r="B41" s="49"/>
      <c r="C41" s="52" t="s">
        <v>48</v>
      </c>
      <c r="D41" s="52" t="s">
        <v>56</v>
      </c>
      <c r="E41" s="18"/>
      <c r="F41" s="18"/>
      <c r="G41" s="18"/>
      <c r="H41" s="18"/>
      <c r="I41" s="18"/>
      <c r="J41" s="103"/>
    </row>
    <row r="42" ht="15.75" spans="1:10">
      <c r="A42" s="51"/>
      <c r="B42" s="49"/>
      <c r="C42" s="55" t="s">
        <v>57</v>
      </c>
      <c r="D42" s="56" t="s">
        <v>58</v>
      </c>
      <c r="E42" s="18"/>
      <c r="F42" s="18"/>
      <c r="G42" s="18"/>
      <c r="H42" s="18"/>
      <c r="I42" s="18"/>
      <c r="J42" s="103"/>
    </row>
    <row r="43" ht="15.75" spans="1:10">
      <c r="A43" s="51"/>
      <c r="B43" s="49"/>
      <c r="C43" s="55" t="s">
        <v>59</v>
      </c>
      <c r="D43" s="57" t="s">
        <v>60</v>
      </c>
      <c r="E43" s="18"/>
      <c r="F43" s="18"/>
      <c r="G43" s="18"/>
      <c r="H43" s="18"/>
      <c r="I43" s="18"/>
      <c r="J43" s="103"/>
    </row>
    <row r="44" ht="18.75" spans="1:10">
      <c r="A44" s="51"/>
      <c r="B44" s="49"/>
      <c r="C44" s="53" t="s">
        <v>50</v>
      </c>
      <c r="D44" s="52" t="s">
        <v>61</v>
      </c>
      <c r="E44" s="18"/>
      <c r="F44" s="18"/>
      <c r="G44" s="18"/>
      <c r="H44" s="18"/>
      <c r="I44" s="18"/>
      <c r="J44" s="103"/>
    </row>
    <row r="45" ht="15.75" spans="1:10">
      <c r="A45" s="51"/>
      <c r="B45" s="49" t="s">
        <v>62</v>
      </c>
      <c r="C45" s="54" t="s">
        <v>63</v>
      </c>
      <c r="D45" s="52" t="s">
        <v>64</v>
      </c>
      <c r="E45" s="18"/>
      <c r="F45" s="18"/>
      <c r="G45" s="18"/>
      <c r="H45" s="18"/>
      <c r="I45" s="18"/>
      <c r="J45" s="103"/>
    </row>
    <row r="46" ht="18.75" spans="1:10">
      <c r="A46" s="51"/>
      <c r="B46" s="49"/>
      <c r="C46" s="53" t="s">
        <v>50</v>
      </c>
      <c r="D46" s="52" t="s">
        <v>51</v>
      </c>
      <c r="E46" s="18"/>
      <c r="F46" s="18"/>
      <c r="G46" s="18"/>
      <c r="H46" s="18"/>
      <c r="I46" s="18"/>
      <c r="J46" s="103"/>
    </row>
    <row r="47" ht="14.25" spans="1:10">
      <c r="A47" s="51"/>
      <c r="B47" s="49"/>
      <c r="C47" s="54" t="s">
        <v>52</v>
      </c>
      <c r="D47" s="52" t="s">
        <v>65</v>
      </c>
      <c r="E47" s="18"/>
      <c r="F47" s="18"/>
      <c r="G47" s="18"/>
      <c r="H47" s="18"/>
      <c r="I47" s="18"/>
      <c r="J47" s="103"/>
    </row>
    <row r="48" ht="15.75" spans="1:10">
      <c r="A48" s="51"/>
      <c r="B48" s="49" t="s">
        <v>66</v>
      </c>
      <c r="C48" s="54" t="s">
        <v>63</v>
      </c>
      <c r="D48" s="52" t="s">
        <v>64</v>
      </c>
      <c r="E48" s="18"/>
      <c r="F48" s="18"/>
      <c r="G48" s="18"/>
      <c r="H48" s="18"/>
      <c r="I48" s="18"/>
      <c r="J48" s="103"/>
    </row>
    <row r="49" ht="18.75" spans="1:10">
      <c r="A49" s="51"/>
      <c r="B49" s="49"/>
      <c r="C49" s="53" t="s">
        <v>50</v>
      </c>
      <c r="D49" s="52" t="s">
        <v>51</v>
      </c>
      <c r="E49" s="18"/>
      <c r="F49" s="18"/>
      <c r="G49" s="18"/>
      <c r="H49" s="18"/>
      <c r="I49" s="18"/>
      <c r="J49" s="103"/>
    </row>
    <row r="50" ht="14.25" spans="1:10">
      <c r="A50" s="51"/>
      <c r="B50" s="49"/>
      <c r="C50" s="54" t="s">
        <v>52</v>
      </c>
      <c r="D50" s="52" t="s">
        <v>65</v>
      </c>
      <c r="E50" s="18"/>
      <c r="F50" s="18"/>
      <c r="G50" s="18"/>
      <c r="H50" s="18"/>
      <c r="I50" s="18"/>
      <c r="J50" s="103"/>
    </row>
    <row r="51" ht="14.25" spans="1:10">
      <c r="A51" s="51"/>
      <c r="B51" s="49" t="s">
        <v>67</v>
      </c>
      <c r="C51" s="52" t="s">
        <v>44</v>
      </c>
      <c r="D51" s="18" t="s">
        <v>68</v>
      </c>
      <c r="E51" s="18"/>
      <c r="F51" s="18"/>
      <c r="G51" s="18"/>
      <c r="H51" s="18"/>
      <c r="I51" s="18"/>
      <c r="J51" s="103"/>
    </row>
    <row r="52" ht="15.75" spans="1:10">
      <c r="A52" s="51"/>
      <c r="B52" s="49"/>
      <c r="C52" s="53" t="s">
        <v>46</v>
      </c>
      <c r="D52" s="52" t="s">
        <v>69</v>
      </c>
      <c r="E52" s="18"/>
      <c r="F52" s="18"/>
      <c r="G52" s="18"/>
      <c r="H52" s="18"/>
      <c r="I52" s="18"/>
      <c r="J52" s="103"/>
    </row>
    <row r="53" ht="15.75" spans="1:10">
      <c r="A53" s="51"/>
      <c r="B53" s="49"/>
      <c r="C53" s="52" t="s">
        <v>48</v>
      </c>
      <c r="D53" s="52" t="s">
        <v>49</v>
      </c>
      <c r="E53" s="18"/>
      <c r="F53" s="18"/>
      <c r="G53" s="18"/>
      <c r="H53" s="18"/>
      <c r="I53" s="18"/>
      <c r="J53" s="103"/>
    </row>
    <row r="54" ht="18.75" spans="1:10">
      <c r="A54" s="51"/>
      <c r="B54" s="49"/>
      <c r="C54" s="53" t="s">
        <v>50</v>
      </c>
      <c r="D54" s="52" t="s">
        <v>51</v>
      </c>
      <c r="E54" s="18"/>
      <c r="F54" s="18"/>
      <c r="G54" s="18"/>
      <c r="H54" s="18"/>
      <c r="I54" s="18"/>
      <c r="J54" s="103"/>
    </row>
    <row r="55" ht="14.25" spans="1:10">
      <c r="A55" s="51"/>
      <c r="B55" s="58"/>
      <c r="C55" s="59" t="s">
        <v>52</v>
      </c>
      <c r="D55" s="52" t="s">
        <v>70</v>
      </c>
      <c r="E55" s="89"/>
      <c r="F55" s="89"/>
      <c r="G55" s="89"/>
      <c r="H55" s="18"/>
      <c r="I55" s="18"/>
      <c r="J55" s="103"/>
    </row>
    <row r="56" ht="14.25" spans="1:10">
      <c r="A56" s="60" t="s">
        <v>71</v>
      </c>
      <c r="B56" s="60" t="s">
        <v>72</v>
      </c>
      <c r="C56" s="61">
        <v>7.4</v>
      </c>
      <c r="D56" s="60" t="s">
        <v>44</v>
      </c>
      <c r="E56" s="61">
        <v>75</v>
      </c>
      <c r="F56" s="60" t="s">
        <v>73</v>
      </c>
      <c r="G56" s="61">
        <v>86</v>
      </c>
      <c r="H56" s="60" t="s">
        <v>74</v>
      </c>
      <c r="I56" s="61">
        <v>0.01</v>
      </c>
      <c r="J56" s="103"/>
    </row>
    <row r="57" ht="14.25" spans="1:13">
      <c r="A57" s="51"/>
      <c r="B57" s="62" t="s">
        <v>40</v>
      </c>
      <c r="C57" s="62"/>
      <c r="D57" s="62"/>
      <c r="E57" s="62"/>
      <c r="F57" s="90" t="s">
        <v>41</v>
      </c>
      <c r="G57" s="90"/>
      <c r="H57" s="90"/>
      <c r="I57" s="90"/>
      <c r="J57" s="104" t="s">
        <v>42</v>
      </c>
      <c r="K57" s="104"/>
      <c r="L57" s="104"/>
      <c r="M57" s="104"/>
    </row>
    <row r="58" ht="18.75" spans="1:13">
      <c r="A58" s="63" t="s">
        <v>38</v>
      </c>
      <c r="B58" s="64" t="s">
        <v>75</v>
      </c>
      <c r="C58" s="64" t="s">
        <v>76</v>
      </c>
      <c r="D58" s="64" t="s">
        <v>75</v>
      </c>
      <c r="E58" s="64" t="s">
        <v>76</v>
      </c>
      <c r="F58" s="91" t="s">
        <v>75</v>
      </c>
      <c r="G58" s="91" t="s">
        <v>76</v>
      </c>
      <c r="H58" s="91" t="s">
        <v>75</v>
      </c>
      <c r="I58" s="91" t="s">
        <v>76</v>
      </c>
      <c r="J58" s="105" t="s">
        <v>75</v>
      </c>
      <c r="K58" s="105" t="s">
        <v>76</v>
      </c>
      <c r="L58" s="105" t="s">
        <v>75</v>
      </c>
      <c r="M58" s="105" t="s">
        <v>76</v>
      </c>
    </row>
    <row r="59" ht="18.75" spans="1:13">
      <c r="A59" s="65" t="s">
        <v>77</v>
      </c>
      <c r="B59" s="66"/>
      <c r="C59" s="67"/>
      <c r="D59" s="68"/>
      <c r="E59" s="67"/>
      <c r="F59" s="67">
        <v>13.7</v>
      </c>
      <c r="G59" s="92"/>
      <c r="H59" s="67">
        <v>15.3</v>
      </c>
      <c r="I59" s="67"/>
      <c r="J59" s="103"/>
      <c r="K59" s="103"/>
      <c r="L59" s="103"/>
      <c r="M59" s="103"/>
    </row>
    <row r="60" ht="18.75" spans="1:13">
      <c r="A60" s="65" t="s">
        <v>78</v>
      </c>
      <c r="B60" s="66">
        <v>20.31</v>
      </c>
      <c r="C60" s="67"/>
      <c r="D60" s="68">
        <v>60</v>
      </c>
      <c r="E60" s="67"/>
      <c r="F60" s="67"/>
      <c r="G60" s="92"/>
      <c r="H60" s="67"/>
      <c r="I60" s="67"/>
      <c r="J60" s="103">
        <v>13.2</v>
      </c>
      <c r="K60" s="103"/>
      <c r="L60" s="103">
        <v>7.48</v>
      </c>
      <c r="M60" s="103"/>
    </row>
    <row r="61" ht="18.75" spans="1:13">
      <c r="A61" s="65" t="s">
        <v>79</v>
      </c>
      <c r="B61" s="66">
        <v>12.09</v>
      </c>
      <c r="C61" s="67"/>
      <c r="D61" s="68">
        <v>13.08</v>
      </c>
      <c r="E61" s="67"/>
      <c r="F61" s="67">
        <v>14.8</v>
      </c>
      <c r="G61" s="92"/>
      <c r="H61" s="67">
        <v>15.9</v>
      </c>
      <c r="I61" s="67"/>
      <c r="J61" s="103">
        <v>16.68</v>
      </c>
      <c r="K61" s="103"/>
      <c r="L61" s="103">
        <v>17.13</v>
      </c>
      <c r="M61" s="103"/>
    </row>
    <row r="62" ht="18.75" spans="1:13">
      <c r="A62" s="69"/>
      <c r="B62" s="70"/>
      <c r="C62" s="70"/>
      <c r="D62" s="70"/>
      <c r="E62" s="70"/>
      <c r="F62" s="70"/>
      <c r="G62" s="70"/>
      <c r="H62" s="70"/>
      <c r="I62" s="70"/>
      <c r="J62" s="70"/>
      <c r="K62" s="70"/>
      <c r="L62" s="70"/>
      <c r="M62" s="107"/>
    </row>
    <row r="63" ht="18.75" spans="1:13">
      <c r="A63" s="71" t="s">
        <v>80</v>
      </c>
      <c r="B63" s="67"/>
      <c r="C63" s="67">
        <v>15.9</v>
      </c>
      <c r="D63" s="68"/>
      <c r="E63" s="67">
        <v>17.36</v>
      </c>
      <c r="F63" s="67"/>
      <c r="G63" s="92">
        <v>16.4</v>
      </c>
      <c r="H63" s="67"/>
      <c r="I63" s="67">
        <v>17.3</v>
      </c>
      <c r="J63" s="103"/>
      <c r="K63" s="103">
        <v>12.34</v>
      </c>
      <c r="M63" s="103">
        <v>17.65</v>
      </c>
    </row>
    <row r="64" ht="18.75" spans="1:13">
      <c r="A64" s="71" t="s">
        <v>81</v>
      </c>
      <c r="B64" s="67"/>
      <c r="C64" s="67">
        <v>30</v>
      </c>
      <c r="D64" s="68"/>
      <c r="E64" s="67">
        <v>31.83</v>
      </c>
      <c r="F64" s="67"/>
      <c r="G64" s="93">
        <v>31.8</v>
      </c>
      <c r="H64" s="67"/>
      <c r="I64" s="67">
        <v>31.8</v>
      </c>
      <c r="J64" s="103"/>
      <c r="K64" s="103">
        <v>15.7</v>
      </c>
      <c r="L64" s="103"/>
      <c r="M64" s="103">
        <v>33.56</v>
      </c>
    </row>
    <row r="65" ht="18.75" spans="1:13">
      <c r="A65" s="71" t="s">
        <v>82</v>
      </c>
      <c r="B65" s="67"/>
      <c r="C65" s="67">
        <v>39.4</v>
      </c>
      <c r="D65" s="68"/>
      <c r="E65" s="67">
        <v>40.22</v>
      </c>
      <c r="F65" s="67"/>
      <c r="G65" s="92">
        <v>43.1</v>
      </c>
      <c r="H65" s="67"/>
      <c r="I65" s="67">
        <v>41.09</v>
      </c>
      <c r="J65" s="103"/>
      <c r="K65" s="103"/>
      <c r="M65" s="103">
        <v>26.17</v>
      </c>
    </row>
    <row r="66" ht="18.75" spans="1:13">
      <c r="A66" s="108"/>
      <c r="B66" s="109"/>
      <c r="C66" s="109"/>
      <c r="D66" s="109"/>
      <c r="E66" s="109"/>
      <c r="F66" s="109"/>
      <c r="G66" s="109"/>
      <c r="H66" s="109"/>
      <c r="I66" s="109"/>
      <c r="J66" s="109"/>
      <c r="K66" s="109"/>
      <c r="L66" s="109"/>
      <c r="M66" s="112"/>
    </row>
    <row r="67" ht="18.75" spans="1:13">
      <c r="A67" s="110" t="s">
        <v>83</v>
      </c>
      <c r="B67" s="67">
        <v>2.24</v>
      </c>
      <c r="C67" s="67">
        <v>11.4</v>
      </c>
      <c r="D67" s="68">
        <v>1.88</v>
      </c>
      <c r="E67" s="67">
        <v>10.13</v>
      </c>
      <c r="F67" s="67">
        <v>1.5</v>
      </c>
      <c r="G67" s="92">
        <v>11</v>
      </c>
      <c r="H67" s="67">
        <v>1.3</v>
      </c>
      <c r="I67" s="67">
        <v>11.7</v>
      </c>
      <c r="J67" s="103">
        <v>2.06</v>
      </c>
      <c r="K67" s="103">
        <v>10.64</v>
      </c>
      <c r="L67" s="103">
        <v>2.11</v>
      </c>
      <c r="M67" s="103">
        <v>10.78</v>
      </c>
    </row>
    <row r="68" ht="18.75" spans="1:13">
      <c r="A68" s="110" t="s">
        <v>84</v>
      </c>
      <c r="B68" s="111">
        <v>1.43</v>
      </c>
      <c r="C68" s="67">
        <v>10</v>
      </c>
      <c r="D68" s="68">
        <v>0.97</v>
      </c>
      <c r="E68" s="67">
        <v>10.85</v>
      </c>
      <c r="F68" s="67">
        <v>1.25</v>
      </c>
      <c r="G68" s="92">
        <v>9.9</v>
      </c>
      <c r="H68" s="67">
        <v>1.42</v>
      </c>
      <c r="I68" s="67">
        <v>10.2</v>
      </c>
      <c r="J68" s="103">
        <v>1.88</v>
      </c>
      <c r="K68" s="103">
        <v>10.1</v>
      </c>
      <c r="L68" s="103">
        <v>1.78</v>
      </c>
      <c r="M68" s="103">
        <v>9.66</v>
      </c>
    </row>
    <row r="69" ht="18.75" spans="1:13">
      <c r="A69" s="110" t="s">
        <v>85</v>
      </c>
      <c r="B69" s="111">
        <v>1.88</v>
      </c>
      <c r="C69" s="67">
        <v>11.9</v>
      </c>
      <c r="D69" s="68">
        <v>2.01</v>
      </c>
      <c r="E69" s="67">
        <v>11.6</v>
      </c>
      <c r="F69" s="67">
        <v>1.94</v>
      </c>
      <c r="G69" s="92">
        <v>12.01</v>
      </c>
      <c r="H69" s="67">
        <v>1.5</v>
      </c>
      <c r="I69" s="67">
        <v>12.01</v>
      </c>
      <c r="J69" s="103"/>
      <c r="K69" s="103"/>
      <c r="L69" s="103">
        <v>1.64</v>
      </c>
      <c r="M69" s="103">
        <v>12.01</v>
      </c>
    </row>
    <row r="70" ht="18.75" spans="1:13">
      <c r="A70" s="110" t="s">
        <v>86</v>
      </c>
      <c r="B70" s="67"/>
      <c r="C70" s="67"/>
      <c r="D70" s="68"/>
      <c r="E70" s="67"/>
      <c r="F70" s="67"/>
      <c r="G70" s="92"/>
      <c r="H70" s="67"/>
      <c r="I70" s="67"/>
      <c r="J70" s="103"/>
      <c r="K70" s="103"/>
      <c r="L70" s="103"/>
      <c r="M70" s="103"/>
    </row>
  </sheetData>
  <mergeCells count="97">
    <mergeCell ref="A1:K1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C20:E20"/>
    <mergeCell ref="F20:H20"/>
    <mergeCell ref="I20:K20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31:B31"/>
    <mergeCell ref="C31:E31"/>
    <mergeCell ref="F31:H31"/>
    <mergeCell ref="I31:K31"/>
    <mergeCell ref="B32:I32"/>
    <mergeCell ref="E33:F33"/>
    <mergeCell ref="G33:H33"/>
    <mergeCell ref="I33:J33"/>
    <mergeCell ref="B57:E57"/>
    <mergeCell ref="F57:I57"/>
    <mergeCell ref="J57:M57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B48:B50"/>
    <mergeCell ref="B51:B55"/>
    <mergeCell ref="L4:L5"/>
    <mergeCell ref="L6:L7"/>
    <mergeCell ref="M4:M5"/>
    <mergeCell ref="M6:M7"/>
    <mergeCell ref="A2:B3"/>
    <mergeCell ref="A28:B30"/>
    <mergeCell ref="C28:E30"/>
    <mergeCell ref="F28:H30"/>
    <mergeCell ref="I28:K30"/>
  </mergeCells>
  <pageMargins left="0.7" right="0.7" top="0.75" bottom="0.75" header="0.3" footer="0.3"/>
  <pageSetup paperSize="9" orientation="portrait" horizontalDpi="200" verticalDpi="300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70"/>
  <sheetViews>
    <sheetView topLeftCell="A22" workbookViewId="0">
      <selection activeCell="I28" sqref="I28:K30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ht="21" customHeight="1" spans="1:11">
      <c r="A1" s="3"/>
      <c r="B1" s="4"/>
      <c r="C1" s="4"/>
      <c r="D1" s="4"/>
      <c r="E1" s="4"/>
      <c r="F1" s="4"/>
      <c r="G1" s="4"/>
      <c r="H1" s="4"/>
      <c r="I1" s="4"/>
      <c r="J1" s="4"/>
      <c r="K1" s="94"/>
    </row>
    <row r="2" ht="17.25" customHeight="1" spans="1:11">
      <c r="A2" s="5" t="s">
        <v>0</v>
      </c>
      <c r="B2" s="5"/>
      <c r="C2" s="6" t="s">
        <v>122</v>
      </c>
      <c r="D2" s="6"/>
      <c r="E2" s="6"/>
      <c r="F2" s="72" t="s">
        <v>123</v>
      </c>
      <c r="G2" s="72"/>
      <c r="H2" s="72"/>
      <c r="I2" s="95" t="s">
        <v>124</v>
      </c>
      <c r="J2" s="95"/>
      <c r="K2" s="95"/>
    </row>
    <row r="3" ht="20.25" spans="1:11">
      <c r="A3" s="7"/>
      <c r="B3" s="7"/>
      <c r="C3" s="8">
        <v>0</v>
      </c>
      <c r="D3" s="8">
        <v>0.166666666666667</v>
      </c>
      <c r="E3" s="8">
        <v>0.3125</v>
      </c>
      <c r="F3" s="73">
        <v>0.333333333333333</v>
      </c>
      <c r="G3" s="73">
        <v>0.5</v>
      </c>
      <c r="H3" s="73">
        <v>0.645833333333333</v>
      </c>
      <c r="I3" s="96">
        <v>0.666666666666667</v>
      </c>
      <c r="J3" s="96">
        <v>0.833333333333333</v>
      </c>
      <c r="K3" s="96">
        <v>0.979166666666667</v>
      </c>
    </row>
    <row r="4" ht="21.95" customHeight="1" spans="1:13">
      <c r="A4" s="9" t="s">
        <v>4</v>
      </c>
      <c r="B4" s="10" t="s">
        <v>5</v>
      </c>
      <c r="C4" s="11">
        <v>12070</v>
      </c>
      <c r="D4" s="11"/>
      <c r="E4" s="11"/>
      <c r="F4" s="11">
        <v>12650</v>
      </c>
      <c r="G4" s="11"/>
      <c r="H4" s="11"/>
      <c r="I4" s="11">
        <v>13197</v>
      </c>
      <c r="J4" s="11"/>
      <c r="K4" s="11"/>
      <c r="L4" s="97" t="s">
        <v>90</v>
      </c>
      <c r="M4" s="97" t="s">
        <v>91</v>
      </c>
    </row>
    <row r="5" ht="21.95" customHeight="1" spans="1:13">
      <c r="A5" s="9"/>
      <c r="B5" s="12" t="s">
        <v>6</v>
      </c>
      <c r="C5" s="11">
        <v>86350</v>
      </c>
      <c r="D5" s="11"/>
      <c r="E5" s="11"/>
      <c r="F5" s="11">
        <v>88150</v>
      </c>
      <c r="G5" s="11"/>
      <c r="H5" s="11"/>
      <c r="I5" s="11">
        <v>90300</v>
      </c>
      <c r="J5" s="11"/>
      <c r="K5" s="11"/>
      <c r="L5" s="98"/>
      <c r="M5" s="98"/>
    </row>
    <row r="6" ht="21.95" customHeight="1" spans="1:13">
      <c r="A6" s="9"/>
      <c r="B6" s="12" t="s">
        <v>7</v>
      </c>
      <c r="C6" s="13">
        <f>C4-'15日'!I4</f>
        <v>470</v>
      </c>
      <c r="D6" s="13"/>
      <c r="E6" s="13"/>
      <c r="F6" s="74">
        <f>F4-C4</f>
        <v>580</v>
      </c>
      <c r="G6" s="75"/>
      <c r="H6" s="76"/>
      <c r="I6" s="74">
        <f>I4-F4</f>
        <v>547</v>
      </c>
      <c r="J6" s="75"/>
      <c r="K6" s="76"/>
      <c r="L6" s="99">
        <f>C6+F6+I6</f>
        <v>1597</v>
      </c>
      <c r="M6" s="99">
        <f>C7+F7+I7</f>
        <v>6000</v>
      </c>
    </row>
    <row r="7" ht="21.95" customHeight="1" spans="1:13">
      <c r="A7" s="9"/>
      <c r="B7" s="12" t="s">
        <v>8</v>
      </c>
      <c r="C7" s="13">
        <f>C5-'15日'!I5</f>
        <v>2050</v>
      </c>
      <c r="D7" s="13"/>
      <c r="E7" s="13"/>
      <c r="F7" s="74">
        <f>F5-C5</f>
        <v>1800</v>
      </c>
      <c r="G7" s="75"/>
      <c r="H7" s="76"/>
      <c r="I7" s="74">
        <f>I5-F5</f>
        <v>2150</v>
      </c>
      <c r="J7" s="75"/>
      <c r="K7" s="76"/>
      <c r="L7" s="99"/>
      <c r="M7" s="99"/>
    </row>
    <row r="8" ht="21.95" customHeight="1" spans="1:11">
      <c r="A8" s="9"/>
      <c r="B8" s="12" t="s">
        <v>9</v>
      </c>
      <c r="C8" s="11">
        <v>0</v>
      </c>
      <c r="D8" s="11"/>
      <c r="E8" s="11"/>
      <c r="F8" s="11">
        <v>0</v>
      </c>
      <c r="G8" s="11"/>
      <c r="H8" s="11"/>
      <c r="I8" s="11">
        <v>0</v>
      </c>
      <c r="J8" s="11"/>
      <c r="K8" s="11"/>
    </row>
    <row r="9" ht="21.95" customHeight="1" spans="1:15">
      <c r="A9" s="14" t="s">
        <v>10</v>
      </c>
      <c r="B9" s="15" t="s">
        <v>11</v>
      </c>
      <c r="C9" s="11">
        <v>38</v>
      </c>
      <c r="D9" s="11"/>
      <c r="E9" s="11"/>
      <c r="F9" s="11">
        <v>34</v>
      </c>
      <c r="G9" s="11"/>
      <c r="H9" s="11"/>
      <c r="I9" s="11">
        <v>38</v>
      </c>
      <c r="J9" s="11"/>
      <c r="K9" s="11"/>
      <c r="L9" s="100" t="s">
        <v>92</v>
      </c>
      <c r="M9" s="106"/>
      <c r="N9" s="106"/>
      <c r="O9" s="106"/>
    </row>
    <row r="10" ht="21.95" customHeight="1" spans="1:11">
      <c r="A10" s="14"/>
      <c r="B10" s="15" t="s">
        <v>12</v>
      </c>
      <c r="C10" s="11">
        <v>0</v>
      </c>
      <c r="D10" s="11"/>
      <c r="E10" s="11"/>
      <c r="F10" s="11">
        <v>0</v>
      </c>
      <c r="G10" s="11"/>
      <c r="H10" s="11"/>
      <c r="I10" s="11">
        <v>0</v>
      </c>
      <c r="J10" s="11"/>
      <c r="K10" s="11"/>
    </row>
    <row r="11" ht="21.95" customHeight="1" spans="1:11">
      <c r="A11" s="16" t="s">
        <v>13</v>
      </c>
      <c r="B11" s="17" t="s">
        <v>14</v>
      </c>
      <c r="C11" s="18" t="s">
        <v>93</v>
      </c>
      <c r="D11" s="18" t="s">
        <v>93</v>
      </c>
      <c r="E11" s="18" t="s">
        <v>93</v>
      </c>
      <c r="F11" s="18" t="s">
        <v>93</v>
      </c>
      <c r="G11" s="18" t="s">
        <v>93</v>
      </c>
      <c r="H11" s="18" t="s">
        <v>93</v>
      </c>
      <c r="I11" s="18" t="s">
        <v>93</v>
      </c>
      <c r="J11" s="18" t="s">
        <v>93</v>
      </c>
      <c r="K11" s="18" t="s">
        <v>93</v>
      </c>
    </row>
    <row r="12" ht="21.95" customHeight="1" spans="1:11">
      <c r="A12" s="16"/>
      <c r="B12" s="17" t="s">
        <v>15</v>
      </c>
      <c r="C12" s="18" t="s">
        <v>93</v>
      </c>
      <c r="D12" s="18" t="s">
        <v>93</v>
      </c>
      <c r="E12" s="18" t="s">
        <v>93</v>
      </c>
      <c r="F12" s="18" t="s">
        <v>93</v>
      </c>
      <c r="G12" s="18" t="s">
        <v>93</v>
      </c>
      <c r="H12" s="18" t="s">
        <v>93</v>
      </c>
      <c r="I12" s="18" t="s">
        <v>93</v>
      </c>
      <c r="J12" s="18" t="s">
        <v>93</v>
      </c>
      <c r="K12" s="18" t="s">
        <v>93</v>
      </c>
    </row>
    <row r="13" ht="21.95" customHeight="1" spans="1:11">
      <c r="A13" s="16"/>
      <c r="B13" s="17" t="s">
        <v>16</v>
      </c>
      <c r="C13" s="18" t="s">
        <v>17</v>
      </c>
      <c r="D13" s="18"/>
      <c r="E13" s="18"/>
      <c r="F13" s="18" t="s">
        <v>17</v>
      </c>
      <c r="G13" s="18"/>
      <c r="H13" s="18"/>
      <c r="I13" s="18" t="s">
        <v>17</v>
      </c>
      <c r="J13" s="18"/>
      <c r="K13" s="18"/>
    </row>
    <row r="14" ht="28.5" customHeight="1" spans="1:11">
      <c r="A14" s="16"/>
      <c r="B14" s="17"/>
      <c r="C14" s="18" t="s">
        <v>17</v>
      </c>
      <c r="D14" s="18"/>
      <c r="E14" s="18"/>
      <c r="F14" s="18" t="s">
        <v>17</v>
      </c>
      <c r="G14" s="18"/>
      <c r="H14" s="18"/>
      <c r="I14" s="18" t="s">
        <v>17</v>
      </c>
      <c r="J14" s="18"/>
      <c r="K14" s="18"/>
    </row>
    <row r="15" ht="21.95" customHeight="1" spans="1:11">
      <c r="A15" s="21" t="s">
        <v>18</v>
      </c>
      <c r="B15" s="22" t="s">
        <v>19</v>
      </c>
      <c r="C15" s="18" t="s">
        <v>93</v>
      </c>
      <c r="D15" s="18" t="s">
        <v>93</v>
      </c>
      <c r="E15" s="18" t="s">
        <v>93</v>
      </c>
      <c r="F15" s="18" t="s">
        <v>93</v>
      </c>
      <c r="G15" s="18" t="s">
        <v>93</v>
      </c>
      <c r="H15" s="18" t="s">
        <v>93</v>
      </c>
      <c r="I15" s="18" t="s">
        <v>93</v>
      </c>
      <c r="J15" s="18" t="s">
        <v>93</v>
      </c>
      <c r="K15" s="18" t="s">
        <v>93</v>
      </c>
    </row>
    <row r="16" ht="21.95" customHeight="1" spans="1:11">
      <c r="A16" s="21"/>
      <c r="B16" s="23" t="s">
        <v>20</v>
      </c>
      <c r="C16" s="79" t="s">
        <v>21</v>
      </c>
      <c r="D16" s="79"/>
      <c r="E16" s="79"/>
      <c r="F16" s="79" t="s">
        <v>21</v>
      </c>
      <c r="G16" s="79"/>
      <c r="H16" s="79"/>
      <c r="I16" s="79" t="s">
        <v>21</v>
      </c>
      <c r="J16" s="79"/>
      <c r="K16" s="79"/>
    </row>
    <row r="17" ht="21.95" customHeight="1" spans="1:11">
      <c r="A17" s="26" t="s">
        <v>22</v>
      </c>
      <c r="B17" s="27" t="s">
        <v>14</v>
      </c>
      <c r="C17" s="18" t="s">
        <v>93</v>
      </c>
      <c r="D17" s="18" t="s">
        <v>93</v>
      </c>
      <c r="E17" s="18" t="s">
        <v>93</v>
      </c>
      <c r="F17" s="18" t="s">
        <v>93</v>
      </c>
      <c r="G17" s="18" t="s">
        <v>93</v>
      </c>
      <c r="H17" s="18" t="s">
        <v>93</v>
      </c>
      <c r="I17" s="18" t="s">
        <v>93</v>
      </c>
      <c r="J17" s="18" t="s">
        <v>93</v>
      </c>
      <c r="K17" s="18" t="s">
        <v>93</v>
      </c>
    </row>
    <row r="18" ht="21.95" customHeight="1" spans="1:11">
      <c r="A18" s="26"/>
      <c r="B18" s="27" t="s">
        <v>15</v>
      </c>
      <c r="C18" s="18" t="s">
        <v>93</v>
      </c>
      <c r="D18" s="18" t="s">
        <v>93</v>
      </c>
      <c r="E18" s="18" t="s">
        <v>93</v>
      </c>
      <c r="F18" s="18" t="s">
        <v>93</v>
      </c>
      <c r="G18" s="18" t="s">
        <v>93</v>
      </c>
      <c r="H18" s="18" t="s">
        <v>93</v>
      </c>
      <c r="I18" s="18" t="s">
        <v>93</v>
      </c>
      <c r="J18" s="18" t="s">
        <v>93</v>
      </c>
      <c r="K18" s="18" t="s">
        <v>93</v>
      </c>
    </row>
    <row r="19" ht="21.95" customHeight="1" spans="1:11">
      <c r="A19" s="26"/>
      <c r="B19" s="27" t="s">
        <v>16</v>
      </c>
      <c r="C19" s="18" t="s">
        <v>17</v>
      </c>
      <c r="D19" s="18"/>
      <c r="E19" s="18"/>
      <c r="F19" s="18" t="s">
        <v>17</v>
      </c>
      <c r="G19" s="18"/>
      <c r="H19" s="18"/>
      <c r="I19" s="18" t="s">
        <v>17</v>
      </c>
      <c r="J19" s="18"/>
      <c r="K19" s="18"/>
    </row>
    <row r="20" ht="28.5" customHeight="1" spans="1:11">
      <c r="A20" s="26"/>
      <c r="B20" s="27"/>
      <c r="C20" s="18" t="s">
        <v>17</v>
      </c>
      <c r="D20" s="18"/>
      <c r="E20" s="18"/>
      <c r="F20" s="18" t="s">
        <v>17</v>
      </c>
      <c r="G20" s="18"/>
      <c r="H20" s="18"/>
      <c r="I20" s="18" t="s">
        <v>17</v>
      </c>
      <c r="J20" s="18"/>
      <c r="K20" s="18"/>
    </row>
    <row r="21" ht="21.95" customHeight="1" spans="1:11">
      <c r="A21" s="28" t="s">
        <v>23</v>
      </c>
      <c r="B21" s="22" t="s">
        <v>24</v>
      </c>
      <c r="C21" s="18" t="s">
        <v>93</v>
      </c>
      <c r="D21" s="18" t="s">
        <v>93</v>
      </c>
      <c r="E21" s="18" t="s">
        <v>93</v>
      </c>
      <c r="F21" s="18" t="s">
        <v>93</v>
      </c>
      <c r="G21" s="18" t="s">
        <v>93</v>
      </c>
      <c r="H21" s="18" t="s">
        <v>93</v>
      </c>
      <c r="I21" s="18" t="s">
        <v>93</v>
      </c>
      <c r="J21" s="18" t="s">
        <v>93</v>
      </c>
      <c r="K21" s="18" t="s">
        <v>93</v>
      </c>
    </row>
    <row r="22" ht="40.5" customHeight="1" spans="1:11">
      <c r="A22" s="28"/>
      <c r="B22" s="23" t="s">
        <v>25</v>
      </c>
      <c r="C22" s="79" t="s">
        <v>26</v>
      </c>
      <c r="D22" s="79"/>
      <c r="E22" s="79"/>
      <c r="F22" s="79" t="s">
        <v>26</v>
      </c>
      <c r="G22" s="79"/>
      <c r="H22" s="79"/>
      <c r="I22" s="79" t="s">
        <v>26</v>
      </c>
      <c r="J22" s="79"/>
      <c r="K22" s="79"/>
    </row>
    <row r="23" ht="21.95" customHeight="1" spans="1:11">
      <c r="A23" s="29" t="s">
        <v>27</v>
      </c>
      <c r="B23" s="30" t="s">
        <v>28</v>
      </c>
      <c r="C23" s="18">
        <v>1650</v>
      </c>
      <c r="D23" s="18"/>
      <c r="E23" s="18"/>
      <c r="F23" s="18">
        <v>3350</v>
      </c>
      <c r="G23" s="18"/>
      <c r="H23" s="18"/>
      <c r="I23" s="18">
        <v>3200</v>
      </c>
      <c r="J23" s="18"/>
      <c r="K23" s="18"/>
    </row>
    <row r="24" ht="21.95" customHeight="1" spans="1:11">
      <c r="A24" s="29"/>
      <c r="B24" s="30" t="s">
        <v>29</v>
      </c>
      <c r="C24" s="18">
        <v>1000</v>
      </c>
      <c r="D24" s="18"/>
      <c r="E24" s="18"/>
      <c r="F24" s="18">
        <v>900</v>
      </c>
      <c r="G24" s="18"/>
      <c r="H24" s="18"/>
      <c r="I24" s="18">
        <v>800</v>
      </c>
      <c r="J24" s="18"/>
      <c r="K24" s="18"/>
    </row>
    <row r="25" ht="21.95" customHeight="1" spans="1:11">
      <c r="A25" s="21" t="s">
        <v>30</v>
      </c>
      <c r="B25" s="22" t="s">
        <v>31</v>
      </c>
      <c r="C25" s="18">
        <v>48</v>
      </c>
      <c r="D25" s="18"/>
      <c r="E25" s="18"/>
      <c r="F25" s="18">
        <v>48</v>
      </c>
      <c r="G25" s="18"/>
      <c r="H25" s="18"/>
      <c r="I25" s="18">
        <v>48</v>
      </c>
      <c r="J25" s="18"/>
      <c r="K25" s="18"/>
    </row>
    <row r="26" ht="21.95" customHeight="1" spans="1:11">
      <c r="A26" s="21"/>
      <c r="B26" s="22" t="s">
        <v>32</v>
      </c>
      <c r="C26" s="18">
        <v>708</v>
      </c>
      <c r="D26" s="18"/>
      <c r="E26" s="18"/>
      <c r="F26" s="18">
        <v>708</v>
      </c>
      <c r="G26" s="18"/>
      <c r="H26" s="18"/>
      <c r="I26" s="18">
        <v>708</v>
      </c>
      <c r="J26" s="18"/>
      <c r="K26" s="18"/>
    </row>
    <row r="27" ht="21.95" customHeight="1" spans="1:11">
      <c r="A27" s="21"/>
      <c r="B27" s="22" t="s">
        <v>33</v>
      </c>
      <c r="C27" s="18">
        <v>22</v>
      </c>
      <c r="D27" s="18"/>
      <c r="E27" s="18"/>
      <c r="F27" s="18">
        <v>22</v>
      </c>
      <c r="G27" s="18"/>
      <c r="H27" s="18"/>
      <c r="I27" s="18">
        <v>22</v>
      </c>
      <c r="J27" s="18"/>
      <c r="K27" s="18"/>
    </row>
    <row r="28" ht="76.5" customHeight="1" spans="1:11">
      <c r="A28" s="31" t="s">
        <v>34</v>
      </c>
      <c r="B28" s="32"/>
      <c r="C28" s="33" t="s">
        <v>158</v>
      </c>
      <c r="D28" s="34"/>
      <c r="E28" s="80"/>
      <c r="F28" s="33" t="s">
        <v>159</v>
      </c>
      <c r="G28" s="34"/>
      <c r="H28" s="80"/>
      <c r="I28" s="33" t="s">
        <v>160</v>
      </c>
      <c r="J28" s="34"/>
      <c r="K28" s="80"/>
    </row>
    <row r="29" ht="24" customHeight="1" spans="1:11">
      <c r="A29" s="35"/>
      <c r="B29" s="36"/>
      <c r="C29" s="37"/>
      <c r="D29" s="38"/>
      <c r="E29" s="81"/>
      <c r="F29" s="37"/>
      <c r="G29" s="38"/>
      <c r="H29" s="81"/>
      <c r="I29" s="37"/>
      <c r="J29" s="38"/>
      <c r="K29" s="81"/>
    </row>
    <row r="30" ht="20.25" customHeight="1" spans="1:11">
      <c r="A30" s="39"/>
      <c r="B30" s="40"/>
      <c r="C30" s="41"/>
      <c r="D30" s="42"/>
      <c r="E30" s="82"/>
      <c r="F30" s="41"/>
      <c r="G30" s="42"/>
      <c r="H30" s="82"/>
      <c r="I30" s="41"/>
      <c r="J30" s="42"/>
      <c r="K30" s="82"/>
    </row>
    <row r="31" ht="14.25" customHeight="1" spans="1:11">
      <c r="A31" s="43" t="s">
        <v>35</v>
      </c>
      <c r="B31" s="44"/>
      <c r="C31" s="45" t="s">
        <v>139</v>
      </c>
      <c r="D31" s="46"/>
      <c r="E31" s="83"/>
      <c r="F31" s="45" t="s">
        <v>161</v>
      </c>
      <c r="G31" s="46"/>
      <c r="H31" s="83"/>
      <c r="I31" s="45" t="s">
        <v>108</v>
      </c>
      <c r="J31" s="46"/>
      <c r="K31" s="83"/>
    </row>
    <row r="32" ht="18.75" spans="2:9">
      <c r="B32" s="47" t="s">
        <v>37</v>
      </c>
      <c r="C32" s="47"/>
      <c r="D32" s="47"/>
      <c r="E32" s="47"/>
      <c r="F32" s="47"/>
      <c r="G32" s="47"/>
      <c r="H32" s="47"/>
      <c r="I32" s="47"/>
    </row>
    <row r="33" ht="14.25" spans="1:10">
      <c r="A33" s="48"/>
      <c r="B33" s="49" t="s">
        <v>0</v>
      </c>
      <c r="C33" s="50" t="s">
        <v>38</v>
      </c>
      <c r="D33" s="50" t="s">
        <v>39</v>
      </c>
      <c r="E33" s="84" t="s">
        <v>40</v>
      </c>
      <c r="F33" s="85"/>
      <c r="G33" s="86" t="s">
        <v>41</v>
      </c>
      <c r="H33" s="87"/>
      <c r="I33" s="101" t="s">
        <v>42</v>
      </c>
      <c r="J33" s="102"/>
    </row>
    <row r="34" ht="15.75" spans="1:10">
      <c r="A34" s="51"/>
      <c r="B34" s="49" t="s">
        <v>43</v>
      </c>
      <c r="C34" s="52" t="s">
        <v>44</v>
      </c>
      <c r="D34" s="52" t="s">
        <v>45</v>
      </c>
      <c r="E34" s="18"/>
      <c r="F34" s="18"/>
      <c r="G34" s="18"/>
      <c r="H34" s="18"/>
      <c r="I34" s="18"/>
      <c r="J34" s="103"/>
    </row>
    <row r="35" ht="15.75" spans="1:10">
      <c r="A35" s="51"/>
      <c r="B35" s="49"/>
      <c r="C35" s="53" t="s">
        <v>46</v>
      </c>
      <c r="D35" s="53" t="s">
        <v>47</v>
      </c>
      <c r="E35" s="18"/>
      <c r="F35" s="18"/>
      <c r="G35" s="18"/>
      <c r="H35" s="18"/>
      <c r="I35" s="18"/>
      <c r="J35" s="103"/>
    </row>
    <row r="36" ht="15.75" spans="1:10">
      <c r="A36" s="51"/>
      <c r="B36" s="49"/>
      <c r="C36" s="52" t="s">
        <v>48</v>
      </c>
      <c r="D36" s="52" t="s">
        <v>49</v>
      </c>
      <c r="E36" s="18"/>
      <c r="F36" s="18"/>
      <c r="G36" s="18"/>
      <c r="H36" s="18"/>
      <c r="I36" s="18"/>
      <c r="J36" s="103"/>
    </row>
    <row r="37" ht="18.75" spans="1:10">
      <c r="A37" s="51"/>
      <c r="B37" s="49"/>
      <c r="C37" s="53" t="s">
        <v>50</v>
      </c>
      <c r="D37" s="52" t="s">
        <v>51</v>
      </c>
      <c r="E37" s="18"/>
      <c r="F37" s="18"/>
      <c r="G37" s="88"/>
      <c r="H37" s="18"/>
      <c r="I37" s="18"/>
      <c r="J37" s="103"/>
    </row>
    <row r="38" ht="14.25" spans="1:10">
      <c r="A38" s="51"/>
      <c r="B38" s="49"/>
      <c r="C38" s="54" t="s">
        <v>52</v>
      </c>
      <c r="D38" s="52" t="s">
        <v>53</v>
      </c>
      <c r="E38" s="88"/>
      <c r="F38" s="88"/>
      <c r="G38" s="88"/>
      <c r="H38" s="88"/>
      <c r="I38" s="18"/>
      <c r="J38" s="103"/>
    </row>
    <row r="39" ht="14.25" spans="1:10">
      <c r="A39" s="51"/>
      <c r="B39" s="49" t="s">
        <v>54</v>
      </c>
      <c r="C39" s="52" t="s">
        <v>44</v>
      </c>
      <c r="D39" s="52" t="s">
        <v>53</v>
      </c>
      <c r="E39" s="18"/>
      <c r="F39" s="18"/>
      <c r="G39" s="18"/>
      <c r="H39" s="18"/>
      <c r="I39" s="18"/>
      <c r="J39" s="103"/>
    </row>
    <row r="40" ht="15.75" spans="1:10">
      <c r="A40" s="51"/>
      <c r="B40" s="49"/>
      <c r="C40" s="53" t="s">
        <v>46</v>
      </c>
      <c r="D40" s="53" t="s">
        <v>55</v>
      </c>
      <c r="E40" s="18"/>
      <c r="F40" s="18"/>
      <c r="G40" s="18"/>
      <c r="H40" s="18"/>
      <c r="I40" s="18"/>
      <c r="J40" s="103"/>
    </row>
    <row r="41" ht="15.75" spans="1:10">
      <c r="A41" s="51"/>
      <c r="B41" s="49"/>
      <c r="C41" s="52" t="s">
        <v>48</v>
      </c>
      <c r="D41" s="52" t="s">
        <v>56</v>
      </c>
      <c r="E41" s="18"/>
      <c r="F41" s="18"/>
      <c r="G41" s="18"/>
      <c r="H41" s="18"/>
      <c r="I41" s="18"/>
      <c r="J41" s="103"/>
    </row>
    <row r="42" ht="15.75" spans="1:10">
      <c r="A42" s="51"/>
      <c r="B42" s="49"/>
      <c r="C42" s="55" t="s">
        <v>57</v>
      </c>
      <c r="D42" s="56" t="s">
        <v>58</v>
      </c>
      <c r="E42" s="18"/>
      <c r="F42" s="18"/>
      <c r="G42" s="18"/>
      <c r="H42" s="18"/>
      <c r="I42" s="18"/>
      <c r="J42" s="103"/>
    </row>
    <row r="43" ht="15.75" spans="1:10">
      <c r="A43" s="51"/>
      <c r="B43" s="49"/>
      <c r="C43" s="55" t="s">
        <v>59</v>
      </c>
      <c r="D43" s="57" t="s">
        <v>60</v>
      </c>
      <c r="E43" s="18"/>
      <c r="F43" s="18"/>
      <c r="G43" s="18"/>
      <c r="H43" s="18"/>
      <c r="I43" s="18"/>
      <c r="J43" s="103"/>
    </row>
    <row r="44" ht="18.75" spans="1:10">
      <c r="A44" s="51"/>
      <c r="B44" s="49"/>
      <c r="C44" s="53" t="s">
        <v>50</v>
      </c>
      <c r="D44" s="52" t="s">
        <v>61</v>
      </c>
      <c r="E44" s="18"/>
      <c r="F44" s="18"/>
      <c r="G44" s="18"/>
      <c r="H44" s="18"/>
      <c r="I44" s="18"/>
      <c r="J44" s="103"/>
    </row>
    <row r="45" ht="15.75" spans="1:10">
      <c r="A45" s="51"/>
      <c r="B45" s="49" t="s">
        <v>62</v>
      </c>
      <c r="C45" s="54" t="s">
        <v>63</v>
      </c>
      <c r="D45" s="52" t="s">
        <v>64</v>
      </c>
      <c r="E45" s="18"/>
      <c r="F45" s="18"/>
      <c r="G45" s="18"/>
      <c r="H45" s="18"/>
      <c r="I45" s="18"/>
      <c r="J45" s="103"/>
    </row>
    <row r="46" ht="18.75" spans="1:10">
      <c r="A46" s="51"/>
      <c r="B46" s="49"/>
      <c r="C46" s="53" t="s">
        <v>50</v>
      </c>
      <c r="D46" s="52" t="s">
        <v>51</v>
      </c>
      <c r="E46" s="18"/>
      <c r="F46" s="18"/>
      <c r="G46" s="18"/>
      <c r="H46" s="18"/>
      <c r="I46" s="18"/>
      <c r="J46" s="103"/>
    </row>
    <row r="47" ht="14.25" spans="1:10">
      <c r="A47" s="51"/>
      <c r="B47" s="49"/>
      <c r="C47" s="54" t="s">
        <v>52</v>
      </c>
      <c r="D47" s="52" t="s">
        <v>65</v>
      </c>
      <c r="E47" s="18"/>
      <c r="F47" s="18"/>
      <c r="G47" s="18"/>
      <c r="H47" s="18"/>
      <c r="I47" s="18"/>
      <c r="J47" s="103"/>
    </row>
    <row r="48" ht="15.75" spans="1:10">
      <c r="A48" s="51"/>
      <c r="B48" s="49" t="s">
        <v>66</v>
      </c>
      <c r="C48" s="54" t="s">
        <v>63</v>
      </c>
      <c r="D48" s="52" t="s">
        <v>64</v>
      </c>
      <c r="E48" s="18"/>
      <c r="F48" s="18"/>
      <c r="G48" s="18"/>
      <c r="H48" s="18"/>
      <c r="I48" s="18"/>
      <c r="J48" s="103"/>
    </row>
    <row r="49" ht="18.75" spans="1:10">
      <c r="A49" s="51"/>
      <c r="B49" s="49"/>
      <c r="C49" s="53" t="s">
        <v>50</v>
      </c>
      <c r="D49" s="52" t="s">
        <v>51</v>
      </c>
      <c r="E49" s="18"/>
      <c r="F49" s="18"/>
      <c r="G49" s="18"/>
      <c r="H49" s="18"/>
      <c r="I49" s="18"/>
      <c r="J49" s="103"/>
    </row>
    <row r="50" ht="14.25" spans="1:10">
      <c r="A50" s="51"/>
      <c r="B50" s="49"/>
      <c r="C50" s="54" t="s">
        <v>52</v>
      </c>
      <c r="D50" s="52" t="s">
        <v>65</v>
      </c>
      <c r="E50" s="18"/>
      <c r="F50" s="18"/>
      <c r="G50" s="18"/>
      <c r="H50" s="18"/>
      <c r="I50" s="18"/>
      <c r="J50" s="103"/>
    </row>
    <row r="51" ht="14.25" spans="1:10">
      <c r="A51" s="51"/>
      <c r="B51" s="49" t="s">
        <v>67</v>
      </c>
      <c r="C51" s="52" t="s">
        <v>44</v>
      </c>
      <c r="D51" s="18" t="s">
        <v>68</v>
      </c>
      <c r="E51" s="18"/>
      <c r="F51" s="18"/>
      <c r="G51" s="18"/>
      <c r="H51" s="18"/>
      <c r="I51" s="18"/>
      <c r="J51" s="103"/>
    </row>
    <row r="52" ht="15.75" spans="1:10">
      <c r="A52" s="51"/>
      <c r="B52" s="49"/>
      <c r="C52" s="53" t="s">
        <v>46</v>
      </c>
      <c r="D52" s="52" t="s">
        <v>69</v>
      </c>
      <c r="E52" s="18"/>
      <c r="F52" s="18"/>
      <c r="G52" s="18"/>
      <c r="H52" s="18"/>
      <c r="I52" s="18"/>
      <c r="J52" s="103"/>
    </row>
    <row r="53" ht="15.75" spans="1:10">
      <c r="A53" s="51"/>
      <c r="B53" s="49"/>
      <c r="C53" s="52" t="s">
        <v>48</v>
      </c>
      <c r="D53" s="52" t="s">
        <v>49</v>
      </c>
      <c r="E53" s="18"/>
      <c r="F53" s="18"/>
      <c r="G53" s="18"/>
      <c r="H53" s="18"/>
      <c r="I53" s="18"/>
      <c r="J53" s="103"/>
    </row>
    <row r="54" ht="18.75" spans="1:10">
      <c r="A54" s="51"/>
      <c r="B54" s="49"/>
      <c r="C54" s="53" t="s">
        <v>50</v>
      </c>
      <c r="D54" s="52" t="s">
        <v>51</v>
      </c>
      <c r="E54" s="18"/>
      <c r="F54" s="18"/>
      <c r="G54" s="18"/>
      <c r="H54" s="18"/>
      <c r="I54" s="18"/>
      <c r="J54" s="103"/>
    </row>
    <row r="55" ht="14.25" spans="1:10">
      <c r="A55" s="51"/>
      <c r="B55" s="58"/>
      <c r="C55" s="59" t="s">
        <v>52</v>
      </c>
      <c r="D55" s="52" t="s">
        <v>70</v>
      </c>
      <c r="E55" s="89"/>
      <c r="F55" s="89"/>
      <c r="G55" s="89"/>
      <c r="H55" s="18"/>
      <c r="I55" s="18"/>
      <c r="J55" s="103"/>
    </row>
    <row r="56" ht="14.25" spans="1:10">
      <c r="A56" s="60" t="s">
        <v>71</v>
      </c>
      <c r="B56" s="60" t="s">
        <v>72</v>
      </c>
      <c r="C56" s="61">
        <v>7.2</v>
      </c>
      <c r="D56" s="60" t="s">
        <v>44</v>
      </c>
      <c r="E56" s="61">
        <v>80</v>
      </c>
      <c r="F56" s="60" t="s">
        <v>73</v>
      </c>
      <c r="G56" s="61">
        <v>78</v>
      </c>
      <c r="H56" s="60" t="s">
        <v>74</v>
      </c>
      <c r="I56" s="61">
        <v>0.02</v>
      </c>
      <c r="J56" s="103"/>
    </row>
    <row r="57" ht="14.25" spans="1:13">
      <c r="A57" s="51"/>
      <c r="B57" s="62" t="s">
        <v>40</v>
      </c>
      <c r="C57" s="62"/>
      <c r="D57" s="62"/>
      <c r="E57" s="62"/>
      <c r="F57" s="90" t="s">
        <v>41</v>
      </c>
      <c r="G57" s="90"/>
      <c r="H57" s="90"/>
      <c r="I57" s="90"/>
      <c r="J57" s="104" t="s">
        <v>42</v>
      </c>
      <c r="K57" s="104"/>
      <c r="L57" s="104"/>
      <c r="M57" s="104"/>
    </row>
    <row r="58" ht="18.75" spans="1:13">
      <c r="A58" s="63" t="s">
        <v>38</v>
      </c>
      <c r="B58" s="64" t="s">
        <v>75</v>
      </c>
      <c r="C58" s="64" t="s">
        <v>76</v>
      </c>
      <c r="D58" s="64" t="s">
        <v>75</v>
      </c>
      <c r="E58" s="64" t="s">
        <v>76</v>
      </c>
      <c r="F58" s="91" t="s">
        <v>75</v>
      </c>
      <c r="G58" s="91" t="s">
        <v>76</v>
      </c>
      <c r="H58" s="91" t="s">
        <v>75</v>
      </c>
      <c r="I58" s="91" t="s">
        <v>76</v>
      </c>
      <c r="J58" s="105" t="s">
        <v>75</v>
      </c>
      <c r="K58" s="105" t="s">
        <v>76</v>
      </c>
      <c r="L58" s="105" t="s">
        <v>75</v>
      </c>
      <c r="M58" s="105" t="s">
        <v>76</v>
      </c>
    </row>
    <row r="59" ht="18.75" spans="1:13">
      <c r="A59" s="65" t="s">
        <v>77</v>
      </c>
      <c r="B59" s="66"/>
      <c r="C59" s="67"/>
      <c r="D59" s="68"/>
      <c r="E59" s="67"/>
      <c r="F59" s="67">
        <v>10.6</v>
      </c>
      <c r="G59" s="92"/>
      <c r="H59" s="67">
        <v>11.5</v>
      </c>
      <c r="I59" s="67"/>
      <c r="J59" s="103">
        <v>11.51</v>
      </c>
      <c r="K59" s="103"/>
      <c r="L59" s="103"/>
      <c r="M59" s="103"/>
    </row>
    <row r="60" ht="18.75" spans="1:13">
      <c r="A60" s="65" t="s">
        <v>78</v>
      </c>
      <c r="B60" s="66">
        <v>15.57</v>
      </c>
      <c r="C60" s="67"/>
      <c r="D60" s="68">
        <v>17.42</v>
      </c>
      <c r="E60" s="67"/>
      <c r="F60" s="67"/>
      <c r="G60" s="92"/>
      <c r="H60" s="67"/>
      <c r="I60" s="67"/>
      <c r="J60" s="103"/>
      <c r="K60" s="103"/>
      <c r="L60" s="103">
        <v>14.76</v>
      </c>
      <c r="M60" s="103"/>
    </row>
    <row r="61" ht="18.75" spans="1:13">
      <c r="A61" s="65" t="s">
        <v>79</v>
      </c>
      <c r="B61" s="66">
        <v>14.76</v>
      </c>
      <c r="C61" s="67"/>
      <c r="D61" s="68">
        <v>65.8</v>
      </c>
      <c r="E61" s="67"/>
      <c r="F61" s="67"/>
      <c r="G61" s="92"/>
      <c r="H61" s="67">
        <v>14.3</v>
      </c>
      <c r="I61" s="67"/>
      <c r="J61" s="103">
        <v>16.72</v>
      </c>
      <c r="K61" s="103"/>
      <c r="L61" s="103">
        <v>25.69</v>
      </c>
      <c r="M61" s="103"/>
    </row>
    <row r="62" ht="18.75" spans="1:13">
      <c r="A62" s="69"/>
      <c r="B62" s="70"/>
      <c r="C62" s="70"/>
      <c r="D62" s="70"/>
      <c r="E62" s="70"/>
      <c r="F62" s="70"/>
      <c r="G62" s="70"/>
      <c r="H62" s="70"/>
      <c r="I62" s="70"/>
      <c r="J62" s="70"/>
      <c r="K62" s="70"/>
      <c r="L62" s="70"/>
      <c r="M62" s="107"/>
    </row>
    <row r="63" ht="18.75" spans="1:13">
      <c r="A63" s="71" t="s">
        <v>80</v>
      </c>
      <c r="B63" s="67"/>
      <c r="C63" s="67">
        <v>17.36</v>
      </c>
      <c r="D63" s="68"/>
      <c r="E63" s="67">
        <v>25.6</v>
      </c>
      <c r="F63" s="67"/>
      <c r="G63" s="92">
        <v>16.4</v>
      </c>
      <c r="H63" s="67"/>
      <c r="I63" s="67">
        <v>17.4</v>
      </c>
      <c r="J63" s="103"/>
      <c r="K63" s="103">
        <v>16.49</v>
      </c>
      <c r="M63" s="103">
        <v>18.9</v>
      </c>
    </row>
    <row r="64" ht="18.75" spans="1:13">
      <c r="A64" s="71" t="s">
        <v>81</v>
      </c>
      <c r="B64" s="67"/>
      <c r="C64" s="67">
        <v>33.28</v>
      </c>
      <c r="D64" s="68"/>
      <c r="E64" s="67">
        <v>35.9</v>
      </c>
      <c r="F64" s="67"/>
      <c r="G64" s="93"/>
      <c r="H64" s="67"/>
      <c r="I64" s="67"/>
      <c r="J64" s="103"/>
      <c r="K64" s="103"/>
      <c r="L64" s="103"/>
      <c r="M64" s="103">
        <v>69.73</v>
      </c>
    </row>
    <row r="65" ht="18.75" spans="1:13">
      <c r="A65" s="71" t="s">
        <v>82</v>
      </c>
      <c r="B65" s="67"/>
      <c r="C65" s="67">
        <v>23.15</v>
      </c>
      <c r="D65" s="68"/>
      <c r="E65" s="67">
        <v>24.6</v>
      </c>
      <c r="F65" s="67"/>
      <c r="G65" s="92">
        <v>15.7</v>
      </c>
      <c r="H65" s="67"/>
      <c r="I65" s="67"/>
      <c r="J65" s="103"/>
      <c r="K65" s="103">
        <v>22.85</v>
      </c>
      <c r="M65" s="103">
        <v>22.86</v>
      </c>
    </row>
    <row r="66" ht="18.75" spans="1:13">
      <c r="A66" s="108"/>
      <c r="B66" s="109"/>
      <c r="C66" s="109"/>
      <c r="D66" s="109"/>
      <c r="E66" s="109"/>
      <c r="F66" s="109"/>
      <c r="G66" s="109"/>
      <c r="H66" s="109"/>
      <c r="I66" s="109"/>
      <c r="J66" s="109"/>
      <c r="K66" s="109"/>
      <c r="L66" s="109"/>
      <c r="M66" s="112"/>
    </row>
    <row r="67" ht="18.75" spans="1:13">
      <c r="A67" s="110" t="s">
        <v>83</v>
      </c>
      <c r="B67" s="67">
        <v>1.27</v>
      </c>
      <c r="C67" s="67">
        <v>10.91</v>
      </c>
      <c r="D67" s="68">
        <v>1.47</v>
      </c>
      <c r="E67" s="67">
        <v>10.5</v>
      </c>
      <c r="F67" s="67">
        <v>1.3</v>
      </c>
      <c r="G67" s="92">
        <v>11.3</v>
      </c>
      <c r="H67" s="67">
        <v>1.6</v>
      </c>
      <c r="I67" s="67">
        <v>11.5</v>
      </c>
      <c r="J67" s="103">
        <v>1.93</v>
      </c>
      <c r="K67" s="103">
        <v>10.7</v>
      </c>
      <c r="L67" s="103">
        <v>2.01</v>
      </c>
      <c r="M67" s="103">
        <v>10.62</v>
      </c>
    </row>
    <row r="68" ht="18.75" spans="1:13">
      <c r="A68" s="110" t="s">
        <v>84</v>
      </c>
      <c r="B68" s="111">
        <v>1.5</v>
      </c>
      <c r="C68" s="67">
        <v>10.04</v>
      </c>
      <c r="D68" s="68">
        <v>1.26</v>
      </c>
      <c r="E68" s="67">
        <v>9.7</v>
      </c>
      <c r="F68" s="67">
        <v>1.1</v>
      </c>
      <c r="G68" s="92">
        <v>10.2</v>
      </c>
      <c r="H68" s="67">
        <v>1.8</v>
      </c>
      <c r="I68" s="67">
        <v>10.2</v>
      </c>
      <c r="J68" s="103">
        <v>2.13</v>
      </c>
      <c r="K68" s="103">
        <v>9.95</v>
      </c>
      <c r="L68" s="103">
        <v>1.94</v>
      </c>
      <c r="M68" s="103">
        <v>9.87</v>
      </c>
    </row>
    <row r="69" ht="18.75" spans="1:13">
      <c r="A69" s="110" t="s">
        <v>85</v>
      </c>
      <c r="B69" s="111">
        <v>2.07</v>
      </c>
      <c r="C69" s="67">
        <v>12.01</v>
      </c>
      <c r="D69" s="68">
        <v>1.87</v>
      </c>
      <c r="E69" s="67">
        <v>11.6</v>
      </c>
      <c r="F69" s="67"/>
      <c r="G69" s="92"/>
      <c r="H69" s="67"/>
      <c r="I69" s="67"/>
      <c r="J69" s="103">
        <v>1.86</v>
      </c>
      <c r="K69" s="103">
        <v>12.1</v>
      </c>
      <c r="L69" s="103">
        <v>2.6</v>
      </c>
      <c r="M69" s="103">
        <v>12.01</v>
      </c>
    </row>
    <row r="70" ht="18.75" spans="1:13">
      <c r="A70" s="110" t="s">
        <v>86</v>
      </c>
      <c r="B70" s="67"/>
      <c r="C70" s="67"/>
      <c r="D70" s="68"/>
      <c r="E70" s="67"/>
      <c r="F70" s="67"/>
      <c r="G70" s="92"/>
      <c r="H70" s="67"/>
      <c r="I70" s="67"/>
      <c r="J70" s="103"/>
      <c r="K70" s="103"/>
      <c r="L70" s="103"/>
      <c r="M70" s="103"/>
    </row>
  </sheetData>
  <mergeCells count="97">
    <mergeCell ref="A1:K1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C20:E20"/>
    <mergeCell ref="F20:H20"/>
    <mergeCell ref="I20:K20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31:B31"/>
    <mergeCell ref="C31:E31"/>
    <mergeCell ref="F31:H31"/>
    <mergeCell ref="I31:K31"/>
    <mergeCell ref="B32:I32"/>
    <mergeCell ref="E33:F33"/>
    <mergeCell ref="G33:H33"/>
    <mergeCell ref="I33:J33"/>
    <mergeCell ref="B57:E57"/>
    <mergeCell ref="F57:I57"/>
    <mergeCell ref="J57:M57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B48:B50"/>
    <mergeCell ref="B51:B55"/>
    <mergeCell ref="L4:L5"/>
    <mergeCell ref="L6:L7"/>
    <mergeCell ref="M4:M5"/>
    <mergeCell ref="M6:M7"/>
    <mergeCell ref="A2:B3"/>
    <mergeCell ref="A28:B30"/>
    <mergeCell ref="C28:E30"/>
    <mergeCell ref="F28:H30"/>
    <mergeCell ref="I28:K30"/>
  </mergeCells>
  <pageMargins left="0.7" right="0.7" top="0.75" bottom="0.75" header="0.3" footer="0.3"/>
  <pageSetup paperSize="9" orientation="portrait" horizontalDpi="200" verticalDpi="300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70"/>
  <sheetViews>
    <sheetView topLeftCell="A10" workbookViewId="0">
      <selection activeCell="F28" sqref="F28:H30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ht="21" customHeight="1" spans="1:11">
      <c r="A1" s="3"/>
      <c r="B1" s="4"/>
      <c r="C1" s="4"/>
      <c r="D1" s="4"/>
      <c r="E1" s="4"/>
      <c r="F1" s="4"/>
      <c r="G1" s="4"/>
      <c r="H1" s="4"/>
      <c r="I1" s="4"/>
      <c r="J1" s="4"/>
      <c r="K1" s="94"/>
    </row>
    <row r="2" ht="17.25" customHeight="1" spans="1:11">
      <c r="A2" s="5" t="s">
        <v>0</v>
      </c>
      <c r="B2" s="5"/>
      <c r="C2" s="6" t="s">
        <v>87</v>
      </c>
      <c r="D2" s="6"/>
      <c r="E2" s="6"/>
      <c r="F2" s="72" t="s">
        <v>88</v>
      </c>
      <c r="G2" s="72"/>
      <c r="H2" s="72"/>
      <c r="I2" s="95" t="s">
        <v>89</v>
      </c>
      <c r="J2" s="95"/>
      <c r="K2" s="95"/>
    </row>
    <row r="3" ht="20.25" spans="1:11">
      <c r="A3" s="7"/>
      <c r="B3" s="7"/>
      <c r="C3" s="8">
        <v>0</v>
      </c>
      <c r="D3" s="8">
        <v>0.166666666666667</v>
      </c>
      <c r="E3" s="8">
        <v>0.3125</v>
      </c>
      <c r="F3" s="73">
        <v>0.333333333333333</v>
      </c>
      <c r="G3" s="73">
        <v>0.5</v>
      </c>
      <c r="H3" s="73">
        <v>0.645833333333333</v>
      </c>
      <c r="I3" s="96">
        <v>0.666666666666667</v>
      </c>
      <c r="J3" s="96">
        <v>0.833333333333333</v>
      </c>
      <c r="K3" s="96">
        <v>0.979166666666667</v>
      </c>
    </row>
    <row r="4" ht="21.95" customHeight="1" spans="1:13">
      <c r="A4" s="9" t="s">
        <v>4</v>
      </c>
      <c r="B4" s="10" t="s">
        <v>5</v>
      </c>
      <c r="C4" s="11">
        <v>14200</v>
      </c>
      <c r="D4" s="11"/>
      <c r="E4" s="11"/>
      <c r="F4" s="11">
        <v>14280</v>
      </c>
      <c r="G4" s="11"/>
      <c r="H4" s="11"/>
      <c r="I4" s="11">
        <v>15050</v>
      </c>
      <c r="J4" s="11"/>
      <c r="K4" s="11"/>
      <c r="L4" s="97" t="s">
        <v>90</v>
      </c>
      <c r="M4" s="97" t="s">
        <v>91</v>
      </c>
    </row>
    <row r="5" ht="21.95" customHeight="1" spans="1:13">
      <c r="A5" s="9"/>
      <c r="B5" s="12" t="s">
        <v>6</v>
      </c>
      <c r="C5" s="11">
        <v>92600</v>
      </c>
      <c r="D5" s="11"/>
      <c r="E5" s="11"/>
      <c r="F5" s="11">
        <v>94450</v>
      </c>
      <c r="G5" s="11"/>
      <c r="H5" s="11"/>
      <c r="I5" s="11">
        <v>96660</v>
      </c>
      <c r="J5" s="11"/>
      <c r="K5" s="11"/>
      <c r="L5" s="98"/>
      <c r="M5" s="98"/>
    </row>
    <row r="6" ht="21.95" customHeight="1" spans="1:13">
      <c r="A6" s="9"/>
      <c r="B6" s="12" t="s">
        <v>7</v>
      </c>
      <c r="C6" s="13">
        <f>C4-'16日'!I4</f>
        <v>1003</v>
      </c>
      <c r="D6" s="13"/>
      <c r="E6" s="13"/>
      <c r="F6" s="74">
        <f>F4-C4</f>
        <v>80</v>
      </c>
      <c r="G6" s="75"/>
      <c r="H6" s="76"/>
      <c r="I6" s="74">
        <f>I4-F4</f>
        <v>770</v>
      </c>
      <c r="J6" s="75"/>
      <c r="K6" s="76"/>
      <c r="L6" s="99">
        <f>C6+F6+I6</f>
        <v>1853</v>
      </c>
      <c r="M6" s="99">
        <f>C7+F7+I7</f>
        <v>6360</v>
      </c>
    </row>
    <row r="7" ht="21.95" customHeight="1" spans="1:13">
      <c r="A7" s="9"/>
      <c r="B7" s="12" t="s">
        <v>8</v>
      </c>
      <c r="C7" s="13">
        <f>C5-'16日'!I5</f>
        <v>2300</v>
      </c>
      <c r="D7" s="13"/>
      <c r="E7" s="13"/>
      <c r="F7" s="74">
        <f>F5-C5</f>
        <v>1850</v>
      </c>
      <c r="G7" s="75"/>
      <c r="H7" s="76"/>
      <c r="I7" s="74">
        <f>I5-F5</f>
        <v>2210</v>
      </c>
      <c r="J7" s="75"/>
      <c r="K7" s="76"/>
      <c r="L7" s="99"/>
      <c r="M7" s="99"/>
    </row>
    <row r="8" ht="21.95" customHeight="1" spans="1:11">
      <c r="A8" s="9"/>
      <c r="B8" s="12" t="s">
        <v>9</v>
      </c>
      <c r="C8" s="11">
        <v>0</v>
      </c>
      <c r="D8" s="11"/>
      <c r="E8" s="11"/>
      <c r="F8" s="11">
        <v>0</v>
      </c>
      <c r="G8" s="11"/>
      <c r="H8" s="11"/>
      <c r="I8" s="11">
        <v>0</v>
      </c>
      <c r="J8" s="11"/>
      <c r="K8" s="11"/>
    </row>
    <row r="9" ht="21.95" customHeight="1" spans="1:15">
      <c r="A9" s="14" t="s">
        <v>10</v>
      </c>
      <c r="B9" s="15" t="s">
        <v>11</v>
      </c>
      <c r="C9" s="11">
        <v>38</v>
      </c>
      <c r="D9" s="11"/>
      <c r="E9" s="11"/>
      <c r="F9" s="11">
        <v>34</v>
      </c>
      <c r="G9" s="11"/>
      <c r="H9" s="11"/>
      <c r="I9" s="11">
        <v>38</v>
      </c>
      <c r="J9" s="11"/>
      <c r="K9" s="11"/>
      <c r="L9" s="100" t="s">
        <v>92</v>
      </c>
      <c r="M9" s="106"/>
      <c r="N9" s="106"/>
      <c r="O9" s="106"/>
    </row>
    <row r="10" ht="21.95" customHeight="1" spans="1:11">
      <c r="A10" s="14"/>
      <c r="B10" s="15" t="s">
        <v>12</v>
      </c>
      <c r="C10" s="11">
        <v>0</v>
      </c>
      <c r="D10" s="11"/>
      <c r="E10" s="11"/>
      <c r="F10" s="11">
        <v>0</v>
      </c>
      <c r="G10" s="11"/>
      <c r="H10" s="11"/>
      <c r="I10" s="11">
        <v>0</v>
      </c>
      <c r="J10" s="11"/>
      <c r="K10" s="11"/>
    </row>
    <row r="11" ht="21.95" customHeight="1" spans="1:11">
      <c r="A11" s="16" t="s">
        <v>13</v>
      </c>
      <c r="B11" s="17" t="s">
        <v>14</v>
      </c>
      <c r="C11" s="18" t="s">
        <v>93</v>
      </c>
      <c r="D11" s="18" t="s">
        <v>93</v>
      </c>
      <c r="E11" s="18" t="s">
        <v>93</v>
      </c>
      <c r="F11" s="18" t="s">
        <v>93</v>
      </c>
      <c r="G11" s="18" t="s">
        <v>93</v>
      </c>
      <c r="H11" s="18" t="s">
        <v>93</v>
      </c>
      <c r="I11" s="18" t="s">
        <v>93</v>
      </c>
      <c r="J11" s="18" t="s">
        <v>93</v>
      </c>
      <c r="K11" s="18" t="s">
        <v>93</v>
      </c>
    </row>
    <row r="12" ht="21.95" customHeight="1" spans="1:11">
      <c r="A12" s="16"/>
      <c r="B12" s="17" t="s">
        <v>15</v>
      </c>
      <c r="C12" s="18" t="s">
        <v>93</v>
      </c>
      <c r="D12" s="18" t="s">
        <v>93</v>
      </c>
      <c r="E12" s="18" t="s">
        <v>93</v>
      </c>
      <c r="F12" s="18" t="s">
        <v>93</v>
      </c>
      <c r="G12" s="18" t="s">
        <v>93</v>
      </c>
      <c r="H12" s="18" t="s">
        <v>93</v>
      </c>
      <c r="I12" s="18" t="s">
        <v>93</v>
      </c>
      <c r="J12" s="18" t="s">
        <v>93</v>
      </c>
      <c r="K12" s="18" t="s">
        <v>93</v>
      </c>
    </row>
    <row r="13" ht="21.95" customHeight="1" spans="1:11">
      <c r="A13" s="16"/>
      <c r="B13" s="17" t="s">
        <v>16</v>
      </c>
      <c r="C13" s="18" t="s">
        <v>17</v>
      </c>
      <c r="D13" s="18"/>
      <c r="E13" s="18"/>
      <c r="F13" s="18" t="s">
        <v>17</v>
      </c>
      <c r="G13" s="18"/>
      <c r="H13" s="18"/>
      <c r="I13" s="18" t="s">
        <v>17</v>
      </c>
      <c r="J13" s="18"/>
      <c r="K13" s="18"/>
    </row>
    <row r="14" ht="28.5" customHeight="1" spans="1:11">
      <c r="A14" s="16"/>
      <c r="B14" s="17"/>
      <c r="C14" s="18" t="s">
        <v>17</v>
      </c>
      <c r="D14" s="18"/>
      <c r="E14" s="18"/>
      <c r="F14" s="18" t="s">
        <v>17</v>
      </c>
      <c r="G14" s="18"/>
      <c r="H14" s="18"/>
      <c r="I14" s="18" t="s">
        <v>17</v>
      </c>
      <c r="J14" s="18"/>
      <c r="K14" s="18"/>
    </row>
    <row r="15" ht="21.95" customHeight="1" spans="1:11">
      <c r="A15" s="21" t="s">
        <v>18</v>
      </c>
      <c r="B15" s="22" t="s">
        <v>19</v>
      </c>
      <c r="C15" s="18" t="s">
        <v>93</v>
      </c>
      <c r="D15" s="18" t="s">
        <v>93</v>
      </c>
      <c r="E15" s="18" t="s">
        <v>93</v>
      </c>
      <c r="F15" s="18" t="s">
        <v>93</v>
      </c>
      <c r="G15" s="18" t="s">
        <v>93</v>
      </c>
      <c r="H15" s="18" t="s">
        <v>93</v>
      </c>
      <c r="I15" s="18" t="s">
        <v>93</v>
      </c>
      <c r="J15" s="18" t="s">
        <v>93</v>
      </c>
      <c r="K15" s="18" t="s">
        <v>93</v>
      </c>
    </row>
    <row r="16" ht="21.95" customHeight="1" spans="1:11">
      <c r="A16" s="21"/>
      <c r="B16" s="23" t="s">
        <v>20</v>
      </c>
      <c r="C16" s="79" t="s">
        <v>21</v>
      </c>
      <c r="D16" s="79"/>
      <c r="E16" s="79"/>
      <c r="F16" s="79" t="s">
        <v>21</v>
      </c>
      <c r="G16" s="79"/>
      <c r="H16" s="79"/>
      <c r="I16" s="79" t="s">
        <v>21</v>
      </c>
      <c r="J16" s="79"/>
      <c r="K16" s="79"/>
    </row>
    <row r="17" ht="21.95" customHeight="1" spans="1:11">
      <c r="A17" s="26" t="s">
        <v>22</v>
      </c>
      <c r="B17" s="27" t="s">
        <v>14</v>
      </c>
      <c r="C17" s="18" t="s">
        <v>93</v>
      </c>
      <c r="D17" s="18" t="s">
        <v>93</v>
      </c>
      <c r="E17" s="18" t="s">
        <v>93</v>
      </c>
      <c r="F17" s="18" t="s">
        <v>93</v>
      </c>
      <c r="G17" s="18" t="s">
        <v>93</v>
      </c>
      <c r="H17" s="18" t="s">
        <v>93</v>
      </c>
      <c r="I17" s="18" t="s">
        <v>93</v>
      </c>
      <c r="J17" s="18" t="s">
        <v>93</v>
      </c>
      <c r="K17" s="18" t="s">
        <v>93</v>
      </c>
    </row>
    <row r="18" ht="21.95" customHeight="1" spans="1:11">
      <c r="A18" s="26"/>
      <c r="B18" s="27" t="s">
        <v>15</v>
      </c>
      <c r="C18" s="18" t="s">
        <v>93</v>
      </c>
      <c r="D18" s="18" t="s">
        <v>93</v>
      </c>
      <c r="E18" s="18" t="s">
        <v>93</v>
      </c>
      <c r="F18" s="18" t="s">
        <v>93</v>
      </c>
      <c r="G18" s="18" t="s">
        <v>93</v>
      </c>
      <c r="H18" s="18" t="s">
        <v>93</v>
      </c>
      <c r="I18" s="18" t="s">
        <v>93</v>
      </c>
      <c r="J18" s="18" t="s">
        <v>93</v>
      </c>
      <c r="K18" s="18" t="s">
        <v>93</v>
      </c>
    </row>
    <row r="19" ht="21.95" customHeight="1" spans="1:11">
      <c r="A19" s="26"/>
      <c r="B19" s="27" t="s">
        <v>16</v>
      </c>
      <c r="C19" s="18" t="s">
        <v>17</v>
      </c>
      <c r="D19" s="18"/>
      <c r="E19" s="18"/>
      <c r="F19" s="18" t="s">
        <v>17</v>
      </c>
      <c r="G19" s="18"/>
      <c r="H19" s="18"/>
      <c r="I19" s="18" t="s">
        <v>17</v>
      </c>
      <c r="J19" s="18"/>
      <c r="K19" s="18"/>
    </row>
    <row r="20" ht="28.5" customHeight="1" spans="1:11">
      <c r="A20" s="26"/>
      <c r="B20" s="27"/>
      <c r="C20" s="18" t="s">
        <v>17</v>
      </c>
      <c r="D20" s="18"/>
      <c r="E20" s="18"/>
      <c r="F20" s="18" t="s">
        <v>17</v>
      </c>
      <c r="G20" s="18"/>
      <c r="H20" s="18"/>
      <c r="I20" s="18" t="s">
        <v>17</v>
      </c>
      <c r="J20" s="18"/>
      <c r="K20" s="18"/>
    </row>
    <row r="21" ht="21.95" customHeight="1" spans="1:11">
      <c r="A21" s="28" t="s">
        <v>23</v>
      </c>
      <c r="B21" s="22" t="s">
        <v>24</v>
      </c>
      <c r="C21" s="18" t="s">
        <v>93</v>
      </c>
      <c r="D21" s="18" t="s">
        <v>93</v>
      </c>
      <c r="E21" s="18" t="s">
        <v>93</v>
      </c>
      <c r="F21" s="18" t="s">
        <v>93</v>
      </c>
      <c r="G21" s="18" t="s">
        <v>93</v>
      </c>
      <c r="H21" s="18" t="s">
        <v>93</v>
      </c>
      <c r="I21" s="18" t="s">
        <v>93</v>
      </c>
      <c r="J21" s="18" t="s">
        <v>93</v>
      </c>
      <c r="K21" s="18" t="s">
        <v>93</v>
      </c>
    </row>
    <row r="22" ht="21.95" customHeight="1" spans="1:11">
      <c r="A22" s="28"/>
      <c r="B22" s="23" t="s">
        <v>25</v>
      </c>
      <c r="C22" s="79" t="s">
        <v>26</v>
      </c>
      <c r="D22" s="79"/>
      <c r="E22" s="79"/>
      <c r="F22" s="79" t="s">
        <v>26</v>
      </c>
      <c r="G22" s="79"/>
      <c r="H22" s="79"/>
      <c r="I22" s="79" t="s">
        <v>26</v>
      </c>
      <c r="J22" s="79"/>
      <c r="K22" s="79"/>
    </row>
    <row r="23" ht="21.95" customHeight="1" spans="1:11">
      <c r="A23" s="29" t="s">
        <v>27</v>
      </c>
      <c r="B23" s="30" t="s">
        <v>28</v>
      </c>
      <c r="C23" s="18">
        <v>3200</v>
      </c>
      <c r="D23" s="18"/>
      <c r="E23" s="18"/>
      <c r="F23" s="18">
        <v>3060</v>
      </c>
      <c r="G23" s="18"/>
      <c r="H23" s="18"/>
      <c r="I23" s="18">
        <v>2930</v>
      </c>
      <c r="J23" s="18"/>
      <c r="K23" s="18"/>
    </row>
    <row r="24" ht="21.95" customHeight="1" spans="1:11">
      <c r="A24" s="29"/>
      <c r="B24" s="30" t="s">
        <v>29</v>
      </c>
      <c r="C24" s="18">
        <v>800</v>
      </c>
      <c r="D24" s="18"/>
      <c r="E24" s="18"/>
      <c r="F24" s="18">
        <v>540</v>
      </c>
      <c r="G24" s="18"/>
      <c r="H24" s="18"/>
      <c r="I24" s="18">
        <v>540</v>
      </c>
      <c r="J24" s="18"/>
      <c r="K24" s="18"/>
    </row>
    <row r="25" ht="21.95" customHeight="1" spans="1:11">
      <c r="A25" s="21" t="s">
        <v>30</v>
      </c>
      <c r="B25" s="22" t="s">
        <v>31</v>
      </c>
      <c r="C25" s="18">
        <v>48</v>
      </c>
      <c r="D25" s="18"/>
      <c r="E25" s="18"/>
      <c r="F25" s="18">
        <v>48</v>
      </c>
      <c r="G25" s="18"/>
      <c r="H25" s="18"/>
      <c r="I25" s="18">
        <v>48</v>
      </c>
      <c r="J25" s="18"/>
      <c r="K25" s="18"/>
    </row>
    <row r="26" ht="21.95" customHeight="1" spans="1:11">
      <c r="A26" s="21"/>
      <c r="B26" s="22" t="s">
        <v>32</v>
      </c>
      <c r="C26" s="18">
        <v>708</v>
      </c>
      <c r="D26" s="18"/>
      <c r="E26" s="18"/>
      <c r="F26" s="18">
        <v>708</v>
      </c>
      <c r="G26" s="18"/>
      <c r="H26" s="18"/>
      <c r="I26" s="18">
        <v>708</v>
      </c>
      <c r="J26" s="18"/>
      <c r="K26" s="18"/>
    </row>
    <row r="27" ht="21.95" customHeight="1" spans="1:11">
      <c r="A27" s="21"/>
      <c r="B27" s="22" t="s">
        <v>33</v>
      </c>
      <c r="C27" s="18">
        <v>22</v>
      </c>
      <c r="D27" s="18"/>
      <c r="E27" s="18"/>
      <c r="F27" s="18">
        <v>22</v>
      </c>
      <c r="G27" s="18"/>
      <c r="H27" s="18"/>
      <c r="I27" s="18">
        <v>22</v>
      </c>
      <c r="J27" s="18"/>
      <c r="K27" s="18"/>
    </row>
    <row r="28" ht="76.5" customHeight="1" spans="1:11">
      <c r="A28" s="31" t="s">
        <v>34</v>
      </c>
      <c r="B28" s="32"/>
      <c r="C28" s="33"/>
      <c r="D28" s="34"/>
      <c r="E28" s="80"/>
      <c r="F28" s="33" t="s">
        <v>162</v>
      </c>
      <c r="G28" s="34"/>
      <c r="H28" s="80"/>
      <c r="I28" s="33" t="s">
        <v>163</v>
      </c>
      <c r="J28" s="34"/>
      <c r="K28" s="80"/>
    </row>
    <row r="29" ht="24" customHeight="1" spans="1:11">
      <c r="A29" s="35"/>
      <c r="B29" s="36"/>
      <c r="C29" s="37"/>
      <c r="D29" s="38"/>
      <c r="E29" s="81"/>
      <c r="F29" s="37"/>
      <c r="G29" s="38"/>
      <c r="H29" s="81"/>
      <c r="I29" s="37"/>
      <c r="J29" s="38"/>
      <c r="K29" s="81"/>
    </row>
    <row r="30" ht="20.25" customHeight="1" spans="1:11">
      <c r="A30" s="39"/>
      <c r="B30" s="40"/>
      <c r="C30" s="41"/>
      <c r="D30" s="42"/>
      <c r="E30" s="82"/>
      <c r="F30" s="41"/>
      <c r="G30" s="42"/>
      <c r="H30" s="82"/>
      <c r="I30" s="41"/>
      <c r="J30" s="42"/>
      <c r="K30" s="82"/>
    </row>
    <row r="31" ht="14.25" customHeight="1" spans="1:11">
      <c r="A31" s="43" t="s">
        <v>35</v>
      </c>
      <c r="B31" s="44"/>
      <c r="C31" s="45" t="s">
        <v>109</v>
      </c>
      <c r="D31" s="46"/>
      <c r="E31" s="83"/>
      <c r="F31" s="45" t="s">
        <v>164</v>
      </c>
      <c r="G31" s="46"/>
      <c r="H31" s="83"/>
      <c r="I31" s="45" t="s">
        <v>153</v>
      </c>
      <c r="J31" s="46"/>
      <c r="K31" s="83"/>
    </row>
    <row r="32" ht="18.75" spans="2:9">
      <c r="B32" s="47" t="s">
        <v>37</v>
      </c>
      <c r="C32" s="47"/>
      <c r="D32" s="47"/>
      <c r="E32" s="47"/>
      <c r="F32" s="47"/>
      <c r="G32" s="47"/>
      <c r="H32" s="47"/>
      <c r="I32" s="47"/>
    </row>
    <row r="33" ht="14.25" spans="1:10">
      <c r="A33" s="48"/>
      <c r="B33" s="49" t="s">
        <v>0</v>
      </c>
      <c r="C33" s="50" t="s">
        <v>38</v>
      </c>
      <c r="D33" s="50" t="s">
        <v>39</v>
      </c>
      <c r="E33" s="84" t="s">
        <v>40</v>
      </c>
      <c r="F33" s="85"/>
      <c r="G33" s="86" t="s">
        <v>41</v>
      </c>
      <c r="H33" s="87"/>
      <c r="I33" s="101" t="s">
        <v>42</v>
      </c>
      <c r="J33" s="102"/>
    </row>
    <row r="34" ht="15.75" spans="1:10">
      <c r="A34" s="51"/>
      <c r="B34" s="49" t="s">
        <v>43</v>
      </c>
      <c r="C34" s="52" t="s">
        <v>44</v>
      </c>
      <c r="D34" s="52" t="s">
        <v>45</v>
      </c>
      <c r="E34" s="18"/>
      <c r="F34" s="18"/>
      <c r="G34" s="18"/>
      <c r="H34" s="18"/>
      <c r="I34" s="18"/>
      <c r="J34" s="103"/>
    </row>
    <row r="35" ht="15.75" spans="1:10">
      <c r="A35" s="51"/>
      <c r="B35" s="49"/>
      <c r="C35" s="53" t="s">
        <v>46</v>
      </c>
      <c r="D35" s="53" t="s">
        <v>47</v>
      </c>
      <c r="E35" s="18"/>
      <c r="F35" s="18"/>
      <c r="G35" s="18"/>
      <c r="H35" s="18"/>
      <c r="I35" s="18"/>
      <c r="J35" s="103"/>
    </row>
    <row r="36" ht="15.75" spans="1:10">
      <c r="A36" s="51"/>
      <c r="B36" s="49"/>
      <c r="C36" s="52" t="s">
        <v>48</v>
      </c>
      <c r="D36" s="52" t="s">
        <v>49</v>
      </c>
      <c r="E36" s="18"/>
      <c r="F36" s="18"/>
      <c r="G36" s="18"/>
      <c r="H36" s="18"/>
      <c r="I36" s="18"/>
      <c r="J36" s="103"/>
    </row>
    <row r="37" ht="18.75" spans="1:10">
      <c r="A37" s="51"/>
      <c r="B37" s="49"/>
      <c r="C37" s="53" t="s">
        <v>50</v>
      </c>
      <c r="D37" s="52" t="s">
        <v>51</v>
      </c>
      <c r="E37" s="18"/>
      <c r="F37" s="18"/>
      <c r="G37" s="88"/>
      <c r="H37" s="18"/>
      <c r="I37" s="18"/>
      <c r="J37" s="103"/>
    </row>
    <row r="38" ht="14.25" spans="1:10">
      <c r="A38" s="51"/>
      <c r="B38" s="49"/>
      <c r="C38" s="54" t="s">
        <v>52</v>
      </c>
      <c r="D38" s="52" t="s">
        <v>53</v>
      </c>
      <c r="E38" s="88"/>
      <c r="F38" s="88"/>
      <c r="G38" s="88"/>
      <c r="H38" s="88"/>
      <c r="I38" s="18"/>
      <c r="J38" s="103"/>
    </row>
    <row r="39" ht="14.25" spans="1:10">
      <c r="A39" s="51"/>
      <c r="B39" s="49" t="s">
        <v>54</v>
      </c>
      <c r="C39" s="52" t="s">
        <v>44</v>
      </c>
      <c r="D39" s="52" t="s">
        <v>53</v>
      </c>
      <c r="E39" s="18"/>
      <c r="F39" s="18"/>
      <c r="G39" s="18"/>
      <c r="H39" s="18"/>
      <c r="I39" s="18"/>
      <c r="J39" s="103"/>
    </row>
    <row r="40" ht="15.75" spans="1:10">
      <c r="A40" s="51"/>
      <c r="B40" s="49"/>
      <c r="C40" s="53" t="s">
        <v>46</v>
      </c>
      <c r="D40" s="53" t="s">
        <v>55</v>
      </c>
      <c r="E40" s="18"/>
      <c r="F40" s="18"/>
      <c r="G40" s="18"/>
      <c r="H40" s="18"/>
      <c r="I40" s="18"/>
      <c r="J40" s="103"/>
    </row>
    <row r="41" ht="15.75" spans="1:10">
      <c r="A41" s="51"/>
      <c r="B41" s="49"/>
      <c r="C41" s="52" t="s">
        <v>48</v>
      </c>
      <c r="D41" s="52" t="s">
        <v>56</v>
      </c>
      <c r="E41" s="18"/>
      <c r="F41" s="18"/>
      <c r="G41" s="18"/>
      <c r="H41" s="18"/>
      <c r="I41" s="18"/>
      <c r="J41" s="103"/>
    </row>
    <row r="42" ht="15.75" spans="1:10">
      <c r="A42" s="51"/>
      <c r="B42" s="49"/>
      <c r="C42" s="55" t="s">
        <v>57</v>
      </c>
      <c r="D42" s="56" t="s">
        <v>58</v>
      </c>
      <c r="E42" s="18"/>
      <c r="F42" s="18"/>
      <c r="G42" s="18"/>
      <c r="H42" s="18"/>
      <c r="I42" s="18"/>
      <c r="J42" s="103"/>
    </row>
    <row r="43" ht="15.75" spans="1:10">
      <c r="A43" s="51"/>
      <c r="B43" s="49"/>
      <c r="C43" s="55" t="s">
        <v>59</v>
      </c>
      <c r="D43" s="57" t="s">
        <v>60</v>
      </c>
      <c r="E43" s="18"/>
      <c r="F43" s="18"/>
      <c r="G43" s="18"/>
      <c r="H43" s="18"/>
      <c r="I43" s="18"/>
      <c r="J43" s="103"/>
    </row>
    <row r="44" ht="18.75" spans="1:10">
      <c r="A44" s="51"/>
      <c r="B44" s="49"/>
      <c r="C44" s="53" t="s">
        <v>50</v>
      </c>
      <c r="D44" s="52" t="s">
        <v>61</v>
      </c>
      <c r="E44" s="18"/>
      <c r="F44" s="18"/>
      <c r="G44" s="18"/>
      <c r="H44" s="18"/>
      <c r="I44" s="18"/>
      <c r="J44" s="103"/>
    </row>
    <row r="45" ht="15.75" spans="1:10">
      <c r="A45" s="51"/>
      <c r="B45" s="49" t="s">
        <v>62</v>
      </c>
      <c r="C45" s="54" t="s">
        <v>63</v>
      </c>
      <c r="D45" s="52" t="s">
        <v>64</v>
      </c>
      <c r="E45" s="18"/>
      <c r="F45" s="18"/>
      <c r="G45" s="18"/>
      <c r="H45" s="18"/>
      <c r="I45" s="18"/>
      <c r="J45" s="103"/>
    </row>
    <row r="46" ht="18.75" spans="1:10">
      <c r="A46" s="51"/>
      <c r="B46" s="49"/>
      <c r="C46" s="53" t="s">
        <v>50</v>
      </c>
      <c r="D46" s="52" t="s">
        <v>51</v>
      </c>
      <c r="E46" s="18"/>
      <c r="F46" s="18"/>
      <c r="G46" s="18"/>
      <c r="H46" s="18"/>
      <c r="I46" s="18"/>
      <c r="J46" s="103"/>
    </row>
    <row r="47" ht="14.25" spans="1:10">
      <c r="A47" s="51"/>
      <c r="B47" s="49"/>
      <c r="C47" s="54" t="s">
        <v>52</v>
      </c>
      <c r="D47" s="52" t="s">
        <v>65</v>
      </c>
      <c r="E47" s="18"/>
      <c r="F47" s="18"/>
      <c r="G47" s="18"/>
      <c r="H47" s="18"/>
      <c r="I47" s="18"/>
      <c r="J47" s="103"/>
    </row>
    <row r="48" ht="15.75" spans="1:10">
      <c r="A48" s="51"/>
      <c r="B48" s="49" t="s">
        <v>66</v>
      </c>
      <c r="C48" s="54" t="s">
        <v>63</v>
      </c>
      <c r="D48" s="52" t="s">
        <v>64</v>
      </c>
      <c r="E48" s="18"/>
      <c r="F48" s="18"/>
      <c r="G48" s="18"/>
      <c r="H48" s="18"/>
      <c r="I48" s="18"/>
      <c r="J48" s="103"/>
    </row>
    <row r="49" ht="18.75" spans="1:10">
      <c r="A49" s="51"/>
      <c r="B49" s="49"/>
      <c r="C49" s="53" t="s">
        <v>50</v>
      </c>
      <c r="D49" s="52" t="s">
        <v>51</v>
      </c>
      <c r="E49" s="18"/>
      <c r="F49" s="18"/>
      <c r="G49" s="18"/>
      <c r="H49" s="18"/>
      <c r="I49" s="18"/>
      <c r="J49" s="103"/>
    </row>
    <row r="50" ht="14.25" spans="1:10">
      <c r="A50" s="51"/>
      <c r="B50" s="49"/>
      <c r="C50" s="54" t="s">
        <v>52</v>
      </c>
      <c r="D50" s="52" t="s">
        <v>65</v>
      </c>
      <c r="E50" s="18"/>
      <c r="F50" s="18"/>
      <c r="G50" s="18"/>
      <c r="H50" s="18"/>
      <c r="I50" s="18"/>
      <c r="J50" s="103"/>
    </row>
    <row r="51" ht="14.25" spans="1:10">
      <c r="A51" s="51"/>
      <c r="B51" s="49" t="s">
        <v>67</v>
      </c>
      <c r="C51" s="52" t="s">
        <v>44</v>
      </c>
      <c r="D51" s="18" t="s">
        <v>68</v>
      </c>
      <c r="E51" s="18"/>
      <c r="F51" s="18"/>
      <c r="G51" s="18"/>
      <c r="H51" s="18"/>
      <c r="I51" s="18"/>
      <c r="J51" s="103"/>
    </row>
    <row r="52" ht="15.75" spans="1:10">
      <c r="A52" s="51"/>
      <c r="B52" s="49"/>
      <c r="C52" s="53" t="s">
        <v>46</v>
      </c>
      <c r="D52" s="52" t="s">
        <v>69</v>
      </c>
      <c r="E52" s="18"/>
      <c r="F52" s="18"/>
      <c r="G52" s="18"/>
      <c r="H52" s="18"/>
      <c r="I52" s="18"/>
      <c r="J52" s="103"/>
    </row>
    <row r="53" ht="15.75" spans="1:10">
      <c r="A53" s="51"/>
      <c r="B53" s="49"/>
      <c r="C53" s="52" t="s">
        <v>48</v>
      </c>
      <c r="D53" s="52" t="s">
        <v>49</v>
      </c>
      <c r="E53" s="18"/>
      <c r="F53" s="18"/>
      <c r="G53" s="18"/>
      <c r="H53" s="18"/>
      <c r="I53" s="18"/>
      <c r="J53" s="103"/>
    </row>
    <row r="54" ht="18.75" spans="1:10">
      <c r="A54" s="51"/>
      <c r="B54" s="49"/>
      <c r="C54" s="53" t="s">
        <v>50</v>
      </c>
      <c r="D54" s="52" t="s">
        <v>51</v>
      </c>
      <c r="E54" s="18"/>
      <c r="F54" s="18"/>
      <c r="G54" s="18"/>
      <c r="H54" s="18"/>
      <c r="I54" s="18"/>
      <c r="J54" s="103"/>
    </row>
    <row r="55" ht="14.25" spans="1:10">
      <c r="A55" s="51"/>
      <c r="B55" s="58"/>
      <c r="C55" s="59" t="s">
        <v>52</v>
      </c>
      <c r="D55" s="52" t="s">
        <v>70</v>
      </c>
      <c r="E55" s="89"/>
      <c r="F55" s="89"/>
      <c r="G55" s="89"/>
      <c r="H55" s="18"/>
      <c r="I55" s="18"/>
      <c r="J55" s="103"/>
    </row>
    <row r="56" ht="14.25" spans="1:10">
      <c r="A56" s="60" t="s">
        <v>71</v>
      </c>
      <c r="B56" s="60" t="s">
        <v>72</v>
      </c>
      <c r="C56" s="61">
        <v>7.4</v>
      </c>
      <c r="D56" s="60" t="s">
        <v>44</v>
      </c>
      <c r="E56" s="61">
        <v>88</v>
      </c>
      <c r="F56" s="60" t="s">
        <v>73</v>
      </c>
      <c r="G56" s="61">
        <v>74</v>
      </c>
      <c r="H56" s="60" t="s">
        <v>74</v>
      </c>
      <c r="I56" s="61">
        <v>0.02</v>
      </c>
      <c r="J56" s="103"/>
    </row>
    <row r="57" ht="14.25" spans="1:13">
      <c r="A57" s="51"/>
      <c r="B57" s="62" t="s">
        <v>40</v>
      </c>
      <c r="C57" s="62"/>
      <c r="D57" s="62"/>
      <c r="E57" s="62"/>
      <c r="F57" s="90" t="s">
        <v>41</v>
      </c>
      <c r="G57" s="90"/>
      <c r="H57" s="90"/>
      <c r="I57" s="90"/>
      <c r="J57" s="104" t="s">
        <v>42</v>
      </c>
      <c r="K57" s="104"/>
      <c r="L57" s="104"/>
      <c r="M57" s="104"/>
    </row>
    <row r="58" ht="18.75" spans="1:13">
      <c r="A58" s="63" t="s">
        <v>38</v>
      </c>
      <c r="B58" s="64" t="s">
        <v>75</v>
      </c>
      <c r="C58" s="64" t="s">
        <v>76</v>
      </c>
      <c r="D58" s="64" t="s">
        <v>75</v>
      </c>
      <c r="E58" s="64" t="s">
        <v>76</v>
      </c>
      <c r="F58" s="91" t="s">
        <v>75</v>
      </c>
      <c r="G58" s="91" t="s">
        <v>76</v>
      </c>
      <c r="H58" s="91" t="s">
        <v>75</v>
      </c>
      <c r="I58" s="91" t="s">
        <v>76</v>
      </c>
      <c r="J58" s="105" t="s">
        <v>75</v>
      </c>
      <c r="K58" s="105" t="s">
        <v>76</v>
      </c>
      <c r="L58" s="105" t="s">
        <v>75</v>
      </c>
      <c r="M58" s="105" t="s">
        <v>76</v>
      </c>
    </row>
    <row r="59" ht="18.75" spans="1:13">
      <c r="A59" s="65" t="s">
        <v>77</v>
      </c>
      <c r="B59" s="66"/>
      <c r="C59" s="67"/>
      <c r="D59" s="68"/>
      <c r="E59" s="67"/>
      <c r="F59" s="67">
        <v>70.8</v>
      </c>
      <c r="G59" s="92"/>
      <c r="H59" s="67">
        <v>9.4</v>
      </c>
      <c r="I59" s="67"/>
      <c r="J59" s="103">
        <v>9.7</v>
      </c>
      <c r="K59" s="103"/>
      <c r="L59" s="103">
        <v>10.5</v>
      </c>
      <c r="M59" s="103"/>
    </row>
    <row r="60" ht="18.75" spans="1:13">
      <c r="A60" s="65" t="s">
        <v>78</v>
      </c>
      <c r="B60" s="66">
        <v>14.29</v>
      </c>
      <c r="C60" s="67"/>
      <c r="D60" s="68">
        <v>16.6</v>
      </c>
      <c r="E60" s="67"/>
      <c r="F60" s="67">
        <v>26.5</v>
      </c>
      <c r="G60" s="92"/>
      <c r="H60" s="67"/>
      <c r="I60" s="67"/>
      <c r="J60" s="103"/>
      <c r="K60" s="103"/>
      <c r="L60" s="103">
        <v>16.4</v>
      </c>
      <c r="M60" s="103"/>
    </row>
    <row r="61" ht="18.75" spans="1:13">
      <c r="A61" s="65" t="s">
        <v>79</v>
      </c>
      <c r="B61" s="66">
        <v>24.83</v>
      </c>
      <c r="C61" s="67"/>
      <c r="D61" s="68">
        <v>25.2</v>
      </c>
      <c r="E61" s="67"/>
      <c r="F61" s="67"/>
      <c r="G61" s="92"/>
      <c r="H61" s="67">
        <v>25.9</v>
      </c>
      <c r="I61" s="67"/>
      <c r="J61" s="103">
        <v>28.9</v>
      </c>
      <c r="K61" s="103"/>
      <c r="L61" s="103"/>
      <c r="M61" s="103"/>
    </row>
    <row r="62" ht="18.75" spans="1:13">
      <c r="A62" s="69"/>
      <c r="B62" s="70"/>
      <c r="C62" s="70"/>
      <c r="D62" s="70"/>
      <c r="E62" s="70"/>
      <c r="F62" s="70"/>
      <c r="G62" s="70"/>
      <c r="H62" s="70"/>
      <c r="I62" s="70"/>
      <c r="J62" s="70"/>
      <c r="K62" s="70"/>
      <c r="L62" s="70"/>
      <c r="M62" s="107"/>
    </row>
    <row r="63" ht="18.75" spans="1:13">
      <c r="A63" s="71" t="s">
        <v>80</v>
      </c>
      <c r="B63" s="67"/>
      <c r="C63" s="67">
        <v>17.6</v>
      </c>
      <c r="D63" s="68"/>
      <c r="E63" s="67">
        <v>19.8</v>
      </c>
      <c r="F63" s="67"/>
      <c r="G63" s="92">
        <v>17.8</v>
      </c>
      <c r="H63" s="67"/>
      <c r="I63" s="67">
        <v>16.4</v>
      </c>
      <c r="J63" s="103"/>
      <c r="K63" s="103">
        <v>17.1</v>
      </c>
      <c r="M63" s="103">
        <v>17</v>
      </c>
    </row>
    <row r="64" ht="18.75" spans="1:13">
      <c r="A64" s="71" t="s">
        <v>81</v>
      </c>
      <c r="B64" s="67"/>
      <c r="C64" s="67"/>
      <c r="D64" s="68"/>
      <c r="E64" s="67"/>
      <c r="F64" s="67"/>
      <c r="G64" s="93"/>
      <c r="H64" s="67"/>
      <c r="I64" s="67"/>
      <c r="J64" s="103"/>
      <c r="K64" s="103">
        <v>29.5</v>
      </c>
      <c r="L64" s="103"/>
      <c r="M64" s="103">
        <v>31.8</v>
      </c>
    </row>
    <row r="65" ht="18.75" spans="1:13">
      <c r="A65" s="71" t="s">
        <v>82</v>
      </c>
      <c r="B65" s="67"/>
      <c r="C65" s="67">
        <v>23.1</v>
      </c>
      <c r="D65" s="68"/>
      <c r="E65" s="67">
        <v>21.9</v>
      </c>
      <c r="F65" s="67"/>
      <c r="G65" s="92">
        <v>22.05</v>
      </c>
      <c r="H65" s="67"/>
      <c r="I65" s="67">
        <v>22.8</v>
      </c>
      <c r="J65" s="103"/>
      <c r="K65" s="103">
        <v>23.4</v>
      </c>
      <c r="M65" s="103">
        <v>24.3</v>
      </c>
    </row>
    <row r="66" ht="18.75" spans="1:13">
      <c r="A66" s="108"/>
      <c r="B66" s="109"/>
      <c r="C66" s="109"/>
      <c r="D66" s="109"/>
      <c r="E66" s="109"/>
      <c r="F66" s="109"/>
      <c r="G66" s="109"/>
      <c r="H66" s="109"/>
      <c r="I66" s="109"/>
      <c r="J66" s="109"/>
      <c r="K66" s="109"/>
      <c r="L66" s="109"/>
      <c r="M66" s="112"/>
    </row>
    <row r="67" ht="18.75" spans="1:13">
      <c r="A67" s="110" t="s">
        <v>83</v>
      </c>
      <c r="B67" s="67">
        <v>2.51</v>
      </c>
      <c r="C67" s="67">
        <v>10.45</v>
      </c>
      <c r="D67" s="68">
        <v>1.96</v>
      </c>
      <c r="E67" s="67">
        <v>10.97</v>
      </c>
      <c r="F67" s="67">
        <v>1.4</v>
      </c>
      <c r="G67" s="92">
        <v>11.3</v>
      </c>
      <c r="H67" s="67">
        <v>1.3</v>
      </c>
      <c r="I67" s="67">
        <v>11.6</v>
      </c>
      <c r="J67" s="103">
        <v>1.83</v>
      </c>
      <c r="K67" s="103">
        <v>11.1</v>
      </c>
      <c r="L67" s="103">
        <v>1.64</v>
      </c>
      <c r="M67" s="103">
        <v>11</v>
      </c>
    </row>
    <row r="68" ht="18.75" spans="1:13">
      <c r="A68" s="110" t="s">
        <v>84</v>
      </c>
      <c r="B68" s="111">
        <v>1.83</v>
      </c>
      <c r="C68" s="67">
        <v>9.9</v>
      </c>
      <c r="D68" s="68">
        <v>1.29</v>
      </c>
      <c r="E68" s="67">
        <v>10.13</v>
      </c>
      <c r="F68" s="67">
        <v>1.1</v>
      </c>
      <c r="G68" s="92">
        <v>10.1</v>
      </c>
      <c r="H68" s="67">
        <v>1.12</v>
      </c>
      <c r="I68" s="67">
        <v>10.7</v>
      </c>
      <c r="J68" s="103">
        <v>1.41</v>
      </c>
      <c r="K68" s="103">
        <v>10.3</v>
      </c>
      <c r="L68" s="103">
        <v>1.27</v>
      </c>
      <c r="M68" s="103">
        <v>10.1</v>
      </c>
    </row>
    <row r="69" ht="18.75" spans="1:13">
      <c r="A69" s="110" t="s">
        <v>85</v>
      </c>
      <c r="B69" s="111">
        <v>2.47</v>
      </c>
      <c r="C69" s="67">
        <v>11.76</v>
      </c>
      <c r="D69" s="68">
        <v>2.16</v>
      </c>
      <c r="E69" s="67">
        <v>11.92</v>
      </c>
      <c r="F69" s="67">
        <v>1.72</v>
      </c>
      <c r="G69" s="92">
        <v>11.9</v>
      </c>
      <c r="H69" s="67">
        <v>1.6</v>
      </c>
      <c r="I69" s="67">
        <v>11.9</v>
      </c>
      <c r="J69" s="103">
        <v>2.08</v>
      </c>
      <c r="K69" s="103">
        <v>11.9</v>
      </c>
      <c r="L69" s="103">
        <v>1.85</v>
      </c>
      <c r="M69" s="103">
        <v>12</v>
      </c>
    </row>
    <row r="70" ht="18.75" spans="1:13">
      <c r="A70" s="110" t="s">
        <v>86</v>
      </c>
      <c r="B70" s="67"/>
      <c r="C70" s="67"/>
      <c r="D70" s="68"/>
      <c r="E70" s="67"/>
      <c r="F70" s="67"/>
      <c r="G70" s="92"/>
      <c r="H70" s="67"/>
      <c r="I70" s="67"/>
      <c r="J70" s="113"/>
      <c r="K70" s="103"/>
      <c r="L70" s="103"/>
      <c r="M70" s="103"/>
    </row>
  </sheetData>
  <mergeCells count="97">
    <mergeCell ref="A1:K1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C20:E20"/>
    <mergeCell ref="F20:H20"/>
    <mergeCell ref="I20:K20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31:B31"/>
    <mergeCell ref="C31:E31"/>
    <mergeCell ref="F31:H31"/>
    <mergeCell ref="I31:K31"/>
    <mergeCell ref="B32:I32"/>
    <mergeCell ref="E33:F33"/>
    <mergeCell ref="G33:H33"/>
    <mergeCell ref="I33:J33"/>
    <mergeCell ref="B57:E57"/>
    <mergeCell ref="F57:I57"/>
    <mergeCell ref="J57:M57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B48:B50"/>
    <mergeCell ref="B51:B55"/>
    <mergeCell ref="L4:L5"/>
    <mergeCell ref="L6:L7"/>
    <mergeCell ref="M4:M5"/>
    <mergeCell ref="M6:M7"/>
    <mergeCell ref="A2:B3"/>
    <mergeCell ref="A28:B30"/>
    <mergeCell ref="C28:E30"/>
    <mergeCell ref="F28:H30"/>
    <mergeCell ref="I28:K30"/>
  </mergeCells>
  <pageMargins left="0.7" right="0.7" top="0.75" bottom="0.75" header="0.3" footer="0.3"/>
  <pageSetup paperSize="9" orientation="portrait" horizontalDpi="200" verticalDpi="300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70"/>
  <sheetViews>
    <sheetView workbookViewId="0">
      <selection activeCell="N13" sqref="N13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ht="21" customHeight="1" spans="1:11">
      <c r="A1" s="3"/>
      <c r="B1" s="4"/>
      <c r="C1" s="4"/>
      <c r="D1" s="4"/>
      <c r="E1" s="4"/>
      <c r="F1" s="4"/>
      <c r="G1" s="4"/>
      <c r="H1" s="4"/>
      <c r="I1" s="4"/>
      <c r="J1" s="4"/>
      <c r="K1" s="94"/>
    </row>
    <row r="2" ht="17.25" customHeight="1" spans="1:11">
      <c r="A2" s="5" t="s">
        <v>0</v>
      </c>
      <c r="B2" s="5"/>
      <c r="C2" s="6" t="s">
        <v>87</v>
      </c>
      <c r="D2" s="6"/>
      <c r="E2" s="6"/>
      <c r="F2" s="72" t="s">
        <v>88</v>
      </c>
      <c r="G2" s="72"/>
      <c r="H2" s="72"/>
      <c r="I2" s="95" t="s">
        <v>89</v>
      </c>
      <c r="J2" s="95"/>
      <c r="K2" s="95"/>
    </row>
    <row r="3" ht="20.25" spans="1:11">
      <c r="A3" s="7"/>
      <c r="B3" s="7"/>
      <c r="C3" s="8">
        <v>0</v>
      </c>
      <c r="D3" s="8">
        <v>0.166666666666667</v>
      </c>
      <c r="E3" s="8">
        <v>0.3125</v>
      </c>
      <c r="F3" s="73">
        <v>0.333333333333333</v>
      </c>
      <c r="G3" s="73">
        <v>0.5</v>
      </c>
      <c r="H3" s="73">
        <v>0.645833333333333</v>
      </c>
      <c r="I3" s="96">
        <v>0.666666666666667</v>
      </c>
      <c r="J3" s="96">
        <v>0.833333333333333</v>
      </c>
      <c r="K3" s="96">
        <v>0.979166666666667</v>
      </c>
    </row>
    <row r="4" ht="21.95" customHeight="1" spans="1:13">
      <c r="A4" s="9" t="s">
        <v>4</v>
      </c>
      <c r="B4" s="10" t="s">
        <v>5</v>
      </c>
      <c r="C4" s="11">
        <v>15630</v>
      </c>
      <c r="D4" s="11"/>
      <c r="E4" s="11"/>
      <c r="F4" s="11">
        <v>15774</v>
      </c>
      <c r="G4" s="11"/>
      <c r="H4" s="11"/>
      <c r="I4" s="11">
        <v>15774</v>
      </c>
      <c r="J4" s="11"/>
      <c r="K4" s="11"/>
      <c r="L4" s="97" t="s">
        <v>90</v>
      </c>
      <c r="M4" s="97" t="s">
        <v>91</v>
      </c>
    </row>
    <row r="5" ht="21.95" customHeight="1" spans="1:13">
      <c r="A5" s="9"/>
      <c r="B5" s="12" t="s">
        <v>6</v>
      </c>
      <c r="C5" s="11">
        <v>98900</v>
      </c>
      <c r="D5" s="11"/>
      <c r="E5" s="11"/>
      <c r="F5" s="11">
        <v>100800</v>
      </c>
      <c r="G5" s="11"/>
      <c r="H5" s="11"/>
      <c r="I5" s="11">
        <v>102570</v>
      </c>
      <c r="J5" s="11"/>
      <c r="K5" s="11"/>
      <c r="L5" s="98"/>
      <c r="M5" s="98"/>
    </row>
    <row r="6" ht="21.95" customHeight="1" spans="1:13">
      <c r="A6" s="9"/>
      <c r="B6" s="12" t="s">
        <v>7</v>
      </c>
      <c r="C6" s="13">
        <f>C4-'17日'!I4</f>
        <v>580</v>
      </c>
      <c r="D6" s="13"/>
      <c r="E6" s="13"/>
      <c r="F6" s="74">
        <f>F4-C4</f>
        <v>144</v>
      </c>
      <c r="G6" s="75"/>
      <c r="H6" s="76"/>
      <c r="I6" s="74">
        <f>I4-F4</f>
        <v>0</v>
      </c>
      <c r="J6" s="75"/>
      <c r="K6" s="76"/>
      <c r="L6" s="99">
        <f>C6+F6+I6</f>
        <v>724</v>
      </c>
      <c r="M6" s="99">
        <f>C7+F7+I7</f>
        <v>5910</v>
      </c>
    </row>
    <row r="7" ht="21.95" customHeight="1" spans="1:13">
      <c r="A7" s="9"/>
      <c r="B7" s="12" t="s">
        <v>8</v>
      </c>
      <c r="C7" s="13">
        <f>C5-'17日'!I5</f>
        <v>2240</v>
      </c>
      <c r="D7" s="13"/>
      <c r="E7" s="13"/>
      <c r="F7" s="74">
        <f>F5-C5</f>
        <v>1900</v>
      </c>
      <c r="G7" s="75"/>
      <c r="H7" s="76"/>
      <c r="I7" s="74">
        <f>I5-F5</f>
        <v>1770</v>
      </c>
      <c r="J7" s="75"/>
      <c r="K7" s="76"/>
      <c r="L7" s="99"/>
      <c r="M7" s="99"/>
    </row>
    <row r="8" ht="21.95" customHeight="1" spans="1:11">
      <c r="A8" s="9"/>
      <c r="B8" s="12" t="s">
        <v>9</v>
      </c>
      <c r="C8" s="11">
        <v>0</v>
      </c>
      <c r="D8" s="11"/>
      <c r="E8" s="11"/>
      <c r="F8" s="11">
        <v>0</v>
      </c>
      <c r="G8" s="11"/>
      <c r="H8" s="11"/>
      <c r="I8" s="11">
        <v>0</v>
      </c>
      <c r="J8" s="11"/>
      <c r="K8" s="11"/>
    </row>
    <row r="9" ht="21.95" customHeight="1" spans="1:15">
      <c r="A9" s="14" t="s">
        <v>10</v>
      </c>
      <c r="B9" s="15" t="s">
        <v>11</v>
      </c>
      <c r="C9" s="11">
        <v>38</v>
      </c>
      <c r="D9" s="11"/>
      <c r="E9" s="11"/>
      <c r="F9" s="11">
        <v>34</v>
      </c>
      <c r="G9" s="11"/>
      <c r="H9" s="11"/>
      <c r="I9" s="11">
        <v>38</v>
      </c>
      <c r="J9" s="11"/>
      <c r="K9" s="11"/>
      <c r="L9" s="100" t="s">
        <v>92</v>
      </c>
      <c r="M9" s="106"/>
      <c r="N9" s="106"/>
      <c r="O9" s="106"/>
    </row>
    <row r="10" ht="21.95" customHeight="1" spans="1:11">
      <c r="A10" s="14"/>
      <c r="B10" s="15" t="s">
        <v>12</v>
      </c>
      <c r="C10" s="11">
        <v>0</v>
      </c>
      <c r="D10" s="11"/>
      <c r="E10" s="11"/>
      <c r="F10" s="11">
        <v>0</v>
      </c>
      <c r="G10" s="11"/>
      <c r="H10" s="11"/>
      <c r="I10" s="11">
        <v>0</v>
      </c>
      <c r="J10" s="11"/>
      <c r="K10" s="11"/>
    </row>
    <row r="11" ht="21.95" customHeight="1" spans="1:11">
      <c r="A11" s="16" t="s">
        <v>13</v>
      </c>
      <c r="B11" s="17" t="s">
        <v>14</v>
      </c>
      <c r="C11" s="18" t="s">
        <v>93</v>
      </c>
      <c r="D11" s="18" t="s">
        <v>93</v>
      </c>
      <c r="E11" s="18" t="s">
        <v>93</v>
      </c>
      <c r="F11" s="18" t="s">
        <v>93</v>
      </c>
      <c r="G11" s="18" t="s">
        <v>93</v>
      </c>
      <c r="H11" s="18" t="s">
        <v>93</v>
      </c>
      <c r="I11" s="18" t="s">
        <v>93</v>
      </c>
      <c r="J11" s="18" t="s">
        <v>93</v>
      </c>
      <c r="K11" s="18" t="s">
        <v>93</v>
      </c>
    </row>
    <row r="12" ht="21.95" customHeight="1" spans="1:11">
      <c r="A12" s="16"/>
      <c r="B12" s="17" t="s">
        <v>15</v>
      </c>
      <c r="C12" s="18" t="s">
        <v>93</v>
      </c>
      <c r="D12" s="18" t="s">
        <v>93</v>
      </c>
      <c r="E12" s="18" t="s">
        <v>93</v>
      </c>
      <c r="F12" s="18" t="s">
        <v>93</v>
      </c>
      <c r="G12" s="18" t="s">
        <v>93</v>
      </c>
      <c r="H12" s="18" t="s">
        <v>93</v>
      </c>
      <c r="I12" s="18" t="s">
        <v>93</v>
      </c>
      <c r="J12" s="18" t="s">
        <v>93</v>
      </c>
      <c r="K12" s="18" t="s">
        <v>93</v>
      </c>
    </row>
    <row r="13" ht="21.95" customHeight="1" spans="1:11">
      <c r="A13" s="16"/>
      <c r="B13" s="17" t="s">
        <v>16</v>
      </c>
      <c r="C13" s="18" t="s">
        <v>17</v>
      </c>
      <c r="D13" s="18"/>
      <c r="E13" s="18"/>
      <c r="F13" s="18" t="s">
        <v>17</v>
      </c>
      <c r="G13" s="18"/>
      <c r="H13" s="18"/>
      <c r="I13" s="18" t="s">
        <v>17</v>
      </c>
      <c r="J13" s="18"/>
      <c r="K13" s="18"/>
    </row>
    <row r="14" ht="28.5" customHeight="1" spans="1:11">
      <c r="A14" s="16"/>
      <c r="B14" s="17"/>
      <c r="C14" s="18" t="s">
        <v>17</v>
      </c>
      <c r="D14" s="18"/>
      <c r="E14" s="18"/>
      <c r="F14" s="18" t="s">
        <v>17</v>
      </c>
      <c r="G14" s="18"/>
      <c r="H14" s="18"/>
      <c r="I14" s="18" t="s">
        <v>17</v>
      </c>
      <c r="J14" s="18"/>
      <c r="K14" s="18"/>
    </row>
    <row r="15" ht="21.95" customHeight="1" spans="1:11">
      <c r="A15" s="21" t="s">
        <v>18</v>
      </c>
      <c r="B15" s="22" t="s">
        <v>19</v>
      </c>
      <c r="C15" s="18" t="s">
        <v>93</v>
      </c>
      <c r="D15" s="18" t="s">
        <v>93</v>
      </c>
      <c r="E15" s="18" t="s">
        <v>93</v>
      </c>
      <c r="F15" s="18" t="s">
        <v>93</v>
      </c>
      <c r="G15" s="18" t="s">
        <v>93</v>
      </c>
      <c r="H15" s="18" t="s">
        <v>93</v>
      </c>
      <c r="I15" s="18" t="s">
        <v>93</v>
      </c>
      <c r="J15" s="18" t="s">
        <v>93</v>
      </c>
      <c r="K15" s="18" t="s">
        <v>93</v>
      </c>
    </row>
    <row r="16" ht="21.95" customHeight="1" spans="1:11">
      <c r="A16" s="21"/>
      <c r="B16" s="23" t="s">
        <v>20</v>
      </c>
      <c r="C16" s="79" t="s">
        <v>21</v>
      </c>
      <c r="D16" s="79"/>
      <c r="E16" s="79"/>
      <c r="F16" s="79" t="s">
        <v>21</v>
      </c>
      <c r="G16" s="79"/>
      <c r="H16" s="79"/>
      <c r="I16" s="79" t="s">
        <v>21</v>
      </c>
      <c r="J16" s="79"/>
      <c r="K16" s="79"/>
    </row>
    <row r="17" ht="21.95" customHeight="1" spans="1:11">
      <c r="A17" s="26" t="s">
        <v>22</v>
      </c>
      <c r="B17" s="27" t="s">
        <v>14</v>
      </c>
      <c r="C17" s="18" t="s">
        <v>93</v>
      </c>
      <c r="D17" s="18" t="s">
        <v>93</v>
      </c>
      <c r="E17" s="18" t="s">
        <v>93</v>
      </c>
      <c r="F17" s="18" t="s">
        <v>93</v>
      </c>
      <c r="G17" s="18" t="s">
        <v>93</v>
      </c>
      <c r="H17" s="18" t="s">
        <v>93</v>
      </c>
      <c r="I17" s="18" t="s">
        <v>93</v>
      </c>
      <c r="J17" s="18" t="s">
        <v>93</v>
      </c>
      <c r="K17" s="18" t="s">
        <v>93</v>
      </c>
    </row>
    <row r="18" ht="21.95" customHeight="1" spans="1:11">
      <c r="A18" s="26"/>
      <c r="B18" s="27" t="s">
        <v>15</v>
      </c>
      <c r="C18" s="18" t="s">
        <v>93</v>
      </c>
      <c r="D18" s="18" t="s">
        <v>93</v>
      </c>
      <c r="E18" s="18" t="s">
        <v>93</v>
      </c>
      <c r="F18" s="18" t="s">
        <v>93</v>
      </c>
      <c r="G18" s="18" t="s">
        <v>93</v>
      </c>
      <c r="H18" s="18" t="s">
        <v>93</v>
      </c>
      <c r="I18" s="18" t="s">
        <v>93</v>
      </c>
      <c r="J18" s="18" t="s">
        <v>93</v>
      </c>
      <c r="K18" s="18" t="s">
        <v>93</v>
      </c>
    </row>
    <row r="19" ht="21.95" customHeight="1" spans="1:11">
      <c r="A19" s="26"/>
      <c r="B19" s="27" t="s">
        <v>16</v>
      </c>
      <c r="C19" s="18" t="s">
        <v>17</v>
      </c>
      <c r="D19" s="18"/>
      <c r="E19" s="18"/>
      <c r="F19" s="18" t="s">
        <v>17</v>
      </c>
      <c r="G19" s="18"/>
      <c r="H19" s="18"/>
      <c r="I19" s="18" t="s">
        <v>17</v>
      </c>
      <c r="J19" s="18"/>
      <c r="K19" s="18"/>
    </row>
    <row r="20" ht="28.5" customHeight="1" spans="1:11">
      <c r="A20" s="26"/>
      <c r="B20" s="27"/>
      <c r="C20" s="18" t="s">
        <v>17</v>
      </c>
      <c r="D20" s="18"/>
      <c r="E20" s="18"/>
      <c r="F20" s="18" t="s">
        <v>17</v>
      </c>
      <c r="G20" s="18"/>
      <c r="H20" s="18"/>
      <c r="I20" s="18" t="s">
        <v>17</v>
      </c>
      <c r="J20" s="18"/>
      <c r="K20" s="18"/>
    </row>
    <row r="21" ht="21.95" customHeight="1" spans="1:11">
      <c r="A21" s="28" t="s">
        <v>23</v>
      </c>
      <c r="B21" s="22" t="s">
        <v>24</v>
      </c>
      <c r="C21" s="18" t="s">
        <v>93</v>
      </c>
      <c r="D21" s="18" t="s">
        <v>93</v>
      </c>
      <c r="E21" s="18" t="s">
        <v>93</v>
      </c>
      <c r="F21" s="18" t="s">
        <v>93</v>
      </c>
      <c r="G21" s="18" t="s">
        <v>93</v>
      </c>
      <c r="H21" s="18" t="s">
        <v>93</v>
      </c>
      <c r="I21" s="18" t="s">
        <v>93</v>
      </c>
      <c r="J21" s="18" t="s">
        <v>93</v>
      </c>
      <c r="K21" s="18" t="s">
        <v>93</v>
      </c>
    </row>
    <row r="22" ht="21.95" customHeight="1" spans="1:11">
      <c r="A22" s="28"/>
      <c r="B22" s="23" t="s">
        <v>25</v>
      </c>
      <c r="C22" s="79" t="s">
        <v>26</v>
      </c>
      <c r="D22" s="79"/>
      <c r="E22" s="79"/>
      <c r="F22" s="79" t="s">
        <v>26</v>
      </c>
      <c r="G22" s="79"/>
      <c r="H22" s="79"/>
      <c r="I22" s="79" t="s">
        <v>26</v>
      </c>
      <c r="J22" s="79"/>
      <c r="K22" s="79"/>
    </row>
    <row r="23" ht="21.95" customHeight="1" spans="1:11">
      <c r="A23" s="29" t="s">
        <v>27</v>
      </c>
      <c r="B23" s="30" t="s">
        <v>28</v>
      </c>
      <c r="C23" s="18">
        <v>2900</v>
      </c>
      <c r="D23" s="18"/>
      <c r="E23" s="18"/>
      <c r="F23" s="18">
        <v>2780</v>
      </c>
      <c r="G23" s="18"/>
      <c r="H23" s="18"/>
      <c r="I23" s="18">
        <v>2650</v>
      </c>
      <c r="J23" s="18"/>
      <c r="K23" s="18"/>
    </row>
    <row r="24" ht="21.95" customHeight="1" spans="1:11">
      <c r="A24" s="29"/>
      <c r="B24" s="30" t="s">
        <v>29</v>
      </c>
      <c r="C24" s="18">
        <v>310</v>
      </c>
      <c r="D24" s="18"/>
      <c r="E24" s="18"/>
      <c r="F24" s="18">
        <v>2240</v>
      </c>
      <c r="G24" s="18"/>
      <c r="H24" s="18"/>
      <c r="I24" s="18">
        <v>2240</v>
      </c>
      <c r="J24" s="18"/>
      <c r="K24" s="18"/>
    </row>
    <row r="25" ht="21.95" customHeight="1" spans="1:11">
      <c r="A25" s="21" t="s">
        <v>30</v>
      </c>
      <c r="B25" s="22" t="s">
        <v>31</v>
      </c>
      <c r="C25" s="18">
        <v>48</v>
      </c>
      <c r="D25" s="18"/>
      <c r="E25" s="18"/>
      <c r="F25" s="18">
        <v>48</v>
      </c>
      <c r="G25" s="18"/>
      <c r="H25" s="18"/>
      <c r="I25" s="18">
        <v>48</v>
      </c>
      <c r="J25" s="18"/>
      <c r="K25" s="18"/>
    </row>
    <row r="26" ht="21.95" customHeight="1" spans="1:11">
      <c r="A26" s="21"/>
      <c r="B26" s="22" t="s">
        <v>32</v>
      </c>
      <c r="C26" s="18">
        <v>708</v>
      </c>
      <c r="D26" s="18"/>
      <c r="E26" s="18"/>
      <c r="F26" s="18">
        <v>708</v>
      </c>
      <c r="G26" s="18"/>
      <c r="H26" s="18"/>
      <c r="I26" s="18">
        <v>708</v>
      </c>
      <c r="J26" s="18"/>
      <c r="K26" s="18"/>
    </row>
    <row r="27" ht="21.95" customHeight="1" spans="1:11">
      <c r="A27" s="21"/>
      <c r="B27" s="22" t="s">
        <v>33</v>
      </c>
      <c r="C27" s="18">
        <v>22</v>
      </c>
      <c r="D27" s="18"/>
      <c r="E27" s="18"/>
      <c r="F27" s="18">
        <v>22</v>
      </c>
      <c r="G27" s="18"/>
      <c r="H27" s="18"/>
      <c r="I27" s="18">
        <v>22</v>
      </c>
      <c r="J27" s="18"/>
      <c r="K27" s="18"/>
    </row>
    <row r="28" ht="76.5" customHeight="1" spans="1:11">
      <c r="A28" s="31" t="s">
        <v>34</v>
      </c>
      <c r="B28" s="32"/>
      <c r="C28" s="33" t="s">
        <v>165</v>
      </c>
      <c r="D28" s="34"/>
      <c r="E28" s="80"/>
      <c r="F28" s="33" t="s">
        <v>166</v>
      </c>
      <c r="G28" s="34"/>
      <c r="H28" s="80"/>
      <c r="I28" s="33" t="s">
        <v>167</v>
      </c>
      <c r="J28" s="34"/>
      <c r="K28" s="80"/>
    </row>
    <row r="29" ht="24" customHeight="1" spans="1:11">
      <c r="A29" s="35"/>
      <c r="B29" s="36"/>
      <c r="C29" s="37"/>
      <c r="D29" s="38"/>
      <c r="E29" s="81"/>
      <c r="F29" s="37"/>
      <c r="G29" s="38"/>
      <c r="H29" s="81"/>
      <c r="I29" s="37"/>
      <c r="J29" s="38"/>
      <c r="K29" s="81"/>
    </row>
    <row r="30" ht="20.25" customHeight="1" spans="1:11">
      <c r="A30" s="39"/>
      <c r="B30" s="40"/>
      <c r="C30" s="41"/>
      <c r="D30" s="42"/>
      <c r="E30" s="82"/>
      <c r="F30" s="41"/>
      <c r="G30" s="42"/>
      <c r="H30" s="82"/>
      <c r="I30" s="41"/>
      <c r="J30" s="42"/>
      <c r="K30" s="82"/>
    </row>
    <row r="31" ht="14.25" customHeight="1" spans="1:11">
      <c r="A31" s="43" t="s">
        <v>35</v>
      </c>
      <c r="B31" s="44"/>
      <c r="C31" s="45" t="s">
        <v>102</v>
      </c>
      <c r="D31" s="46"/>
      <c r="E31" s="83"/>
      <c r="F31" s="45" t="s">
        <v>168</v>
      </c>
      <c r="G31" s="46"/>
      <c r="H31" s="83"/>
      <c r="I31" s="45" t="s">
        <v>169</v>
      </c>
      <c r="J31" s="46"/>
      <c r="K31" s="83"/>
    </row>
    <row r="32" ht="18.75" spans="2:9">
      <c r="B32" s="47" t="s">
        <v>37</v>
      </c>
      <c r="C32" s="47"/>
      <c r="D32" s="47"/>
      <c r="E32" s="47"/>
      <c r="F32" s="47"/>
      <c r="G32" s="47"/>
      <c r="H32" s="47"/>
      <c r="I32" s="47"/>
    </row>
    <row r="33" ht="14.25" spans="1:10">
      <c r="A33" s="48"/>
      <c r="B33" s="49" t="s">
        <v>0</v>
      </c>
      <c r="C33" s="50" t="s">
        <v>38</v>
      </c>
      <c r="D33" s="50" t="s">
        <v>39</v>
      </c>
      <c r="E33" s="84" t="s">
        <v>40</v>
      </c>
      <c r="F33" s="85"/>
      <c r="G33" s="86" t="s">
        <v>41</v>
      </c>
      <c r="H33" s="87"/>
      <c r="I33" s="101" t="s">
        <v>42</v>
      </c>
      <c r="J33" s="102"/>
    </row>
    <row r="34" ht="15.75" spans="1:10">
      <c r="A34" s="51"/>
      <c r="B34" s="49" t="s">
        <v>43</v>
      </c>
      <c r="C34" s="52" t="s">
        <v>44</v>
      </c>
      <c r="D34" s="52" t="s">
        <v>45</v>
      </c>
      <c r="E34" s="18"/>
      <c r="F34" s="18"/>
      <c r="G34" s="18"/>
      <c r="H34" s="18"/>
      <c r="I34" s="18"/>
      <c r="J34" s="103"/>
    </row>
    <row r="35" ht="15.75" spans="1:10">
      <c r="A35" s="51"/>
      <c r="B35" s="49"/>
      <c r="C35" s="53" t="s">
        <v>46</v>
      </c>
      <c r="D35" s="53" t="s">
        <v>47</v>
      </c>
      <c r="E35" s="18"/>
      <c r="F35" s="18"/>
      <c r="G35" s="18"/>
      <c r="H35" s="18"/>
      <c r="I35" s="18"/>
      <c r="J35" s="103"/>
    </row>
    <row r="36" ht="15.75" spans="1:10">
      <c r="A36" s="51"/>
      <c r="B36" s="49"/>
      <c r="C36" s="52" t="s">
        <v>48</v>
      </c>
      <c r="D36" s="52" t="s">
        <v>49</v>
      </c>
      <c r="E36" s="18"/>
      <c r="F36" s="18"/>
      <c r="G36" s="18"/>
      <c r="H36" s="18"/>
      <c r="I36" s="18"/>
      <c r="J36" s="103"/>
    </row>
    <row r="37" ht="18.75" spans="1:10">
      <c r="A37" s="51"/>
      <c r="B37" s="49"/>
      <c r="C37" s="53" t="s">
        <v>50</v>
      </c>
      <c r="D37" s="52" t="s">
        <v>51</v>
      </c>
      <c r="E37" s="18"/>
      <c r="F37" s="18"/>
      <c r="G37" s="88"/>
      <c r="H37" s="18"/>
      <c r="I37" s="18"/>
      <c r="J37" s="103"/>
    </row>
    <row r="38" ht="14.25" spans="1:10">
      <c r="A38" s="51"/>
      <c r="B38" s="49"/>
      <c r="C38" s="54" t="s">
        <v>52</v>
      </c>
      <c r="D38" s="52" t="s">
        <v>53</v>
      </c>
      <c r="E38" s="88"/>
      <c r="F38" s="88"/>
      <c r="G38" s="88"/>
      <c r="H38" s="88"/>
      <c r="I38" s="18"/>
      <c r="J38" s="103"/>
    </row>
    <row r="39" ht="14.25" spans="1:10">
      <c r="A39" s="51"/>
      <c r="B39" s="49" t="s">
        <v>54</v>
      </c>
      <c r="C39" s="52" t="s">
        <v>44</v>
      </c>
      <c r="D39" s="52" t="s">
        <v>53</v>
      </c>
      <c r="E39" s="18"/>
      <c r="F39" s="18"/>
      <c r="G39" s="18"/>
      <c r="H39" s="18"/>
      <c r="I39" s="18"/>
      <c r="J39" s="103"/>
    </row>
    <row r="40" ht="15.75" spans="1:10">
      <c r="A40" s="51"/>
      <c r="B40" s="49"/>
      <c r="C40" s="53" t="s">
        <v>46</v>
      </c>
      <c r="D40" s="53" t="s">
        <v>55</v>
      </c>
      <c r="E40" s="18"/>
      <c r="F40" s="18"/>
      <c r="G40" s="18"/>
      <c r="H40" s="18"/>
      <c r="I40" s="18"/>
      <c r="J40" s="103"/>
    </row>
    <row r="41" ht="15.75" spans="1:10">
      <c r="A41" s="51"/>
      <c r="B41" s="49"/>
      <c r="C41" s="52" t="s">
        <v>48</v>
      </c>
      <c r="D41" s="52" t="s">
        <v>56</v>
      </c>
      <c r="E41" s="18"/>
      <c r="F41" s="18"/>
      <c r="G41" s="18"/>
      <c r="H41" s="18"/>
      <c r="I41" s="18"/>
      <c r="J41" s="103"/>
    </row>
    <row r="42" ht="15.75" spans="1:10">
      <c r="A42" s="51"/>
      <c r="B42" s="49"/>
      <c r="C42" s="55" t="s">
        <v>57</v>
      </c>
      <c r="D42" s="56" t="s">
        <v>58</v>
      </c>
      <c r="E42" s="18"/>
      <c r="F42" s="18"/>
      <c r="G42" s="18"/>
      <c r="H42" s="18"/>
      <c r="I42" s="18"/>
      <c r="J42" s="103"/>
    </row>
    <row r="43" ht="15.75" spans="1:10">
      <c r="A43" s="51"/>
      <c r="B43" s="49"/>
      <c r="C43" s="55" t="s">
        <v>59</v>
      </c>
      <c r="D43" s="57" t="s">
        <v>60</v>
      </c>
      <c r="E43" s="18"/>
      <c r="F43" s="18"/>
      <c r="G43" s="18"/>
      <c r="H43" s="18"/>
      <c r="I43" s="18"/>
      <c r="J43" s="103"/>
    </row>
    <row r="44" ht="18.75" spans="1:10">
      <c r="A44" s="51"/>
      <c r="B44" s="49"/>
      <c r="C44" s="53" t="s">
        <v>50</v>
      </c>
      <c r="D44" s="52" t="s">
        <v>61</v>
      </c>
      <c r="E44" s="18"/>
      <c r="F44" s="18"/>
      <c r="G44" s="18"/>
      <c r="H44" s="18"/>
      <c r="I44" s="18"/>
      <c r="J44" s="103"/>
    </row>
    <row r="45" ht="15.75" spans="1:10">
      <c r="A45" s="51"/>
      <c r="B45" s="49" t="s">
        <v>62</v>
      </c>
      <c r="C45" s="54" t="s">
        <v>63</v>
      </c>
      <c r="D45" s="52" t="s">
        <v>64</v>
      </c>
      <c r="E45" s="18"/>
      <c r="F45" s="18"/>
      <c r="G45" s="18"/>
      <c r="H45" s="18"/>
      <c r="I45" s="18"/>
      <c r="J45" s="103"/>
    </row>
    <row r="46" ht="18.75" spans="1:10">
      <c r="A46" s="51"/>
      <c r="B46" s="49"/>
      <c r="C46" s="53" t="s">
        <v>50</v>
      </c>
      <c r="D46" s="52" t="s">
        <v>51</v>
      </c>
      <c r="E46" s="18"/>
      <c r="F46" s="18"/>
      <c r="G46" s="18"/>
      <c r="H46" s="18"/>
      <c r="I46" s="18"/>
      <c r="J46" s="103"/>
    </row>
    <row r="47" ht="14.25" spans="1:10">
      <c r="A47" s="51"/>
      <c r="B47" s="49"/>
      <c r="C47" s="54" t="s">
        <v>52</v>
      </c>
      <c r="D47" s="52" t="s">
        <v>65</v>
      </c>
      <c r="E47" s="18"/>
      <c r="F47" s="18"/>
      <c r="G47" s="18"/>
      <c r="H47" s="18"/>
      <c r="I47" s="18"/>
      <c r="J47" s="103"/>
    </row>
    <row r="48" ht="15.75" spans="1:10">
      <c r="A48" s="51"/>
      <c r="B48" s="49" t="s">
        <v>66</v>
      </c>
      <c r="C48" s="54" t="s">
        <v>63</v>
      </c>
      <c r="D48" s="52" t="s">
        <v>64</v>
      </c>
      <c r="E48" s="18"/>
      <c r="F48" s="18"/>
      <c r="G48" s="18"/>
      <c r="H48" s="18"/>
      <c r="I48" s="18"/>
      <c r="J48" s="103"/>
    </row>
    <row r="49" ht="18.75" spans="1:10">
      <c r="A49" s="51"/>
      <c r="B49" s="49"/>
      <c r="C49" s="53" t="s">
        <v>50</v>
      </c>
      <c r="D49" s="52" t="s">
        <v>51</v>
      </c>
      <c r="E49" s="18"/>
      <c r="F49" s="18"/>
      <c r="G49" s="18"/>
      <c r="H49" s="18"/>
      <c r="I49" s="18"/>
      <c r="J49" s="103"/>
    </row>
    <row r="50" ht="14.25" spans="1:10">
      <c r="A50" s="51"/>
      <c r="B50" s="49"/>
      <c r="C50" s="54" t="s">
        <v>52</v>
      </c>
      <c r="D50" s="52" t="s">
        <v>65</v>
      </c>
      <c r="E50" s="18"/>
      <c r="F50" s="18"/>
      <c r="G50" s="18"/>
      <c r="H50" s="18"/>
      <c r="I50" s="18"/>
      <c r="J50" s="103"/>
    </row>
    <row r="51" ht="14.25" spans="1:10">
      <c r="A51" s="51"/>
      <c r="B51" s="49" t="s">
        <v>67</v>
      </c>
      <c r="C51" s="52" t="s">
        <v>44</v>
      </c>
      <c r="D51" s="18" t="s">
        <v>68</v>
      </c>
      <c r="E51" s="18"/>
      <c r="F51" s="18"/>
      <c r="G51" s="18"/>
      <c r="H51" s="18"/>
      <c r="I51" s="18"/>
      <c r="J51" s="103"/>
    </row>
    <row r="52" ht="15.75" spans="1:10">
      <c r="A52" s="51"/>
      <c r="B52" s="49"/>
      <c r="C52" s="53" t="s">
        <v>46</v>
      </c>
      <c r="D52" s="52" t="s">
        <v>69</v>
      </c>
      <c r="E52" s="18"/>
      <c r="F52" s="18"/>
      <c r="G52" s="18"/>
      <c r="H52" s="18"/>
      <c r="I52" s="18"/>
      <c r="J52" s="103"/>
    </row>
    <row r="53" ht="15.75" spans="1:10">
      <c r="A53" s="51"/>
      <c r="B53" s="49"/>
      <c r="C53" s="52" t="s">
        <v>48</v>
      </c>
      <c r="D53" s="52" t="s">
        <v>49</v>
      </c>
      <c r="E53" s="18"/>
      <c r="F53" s="18"/>
      <c r="G53" s="18"/>
      <c r="H53" s="18"/>
      <c r="I53" s="18"/>
      <c r="J53" s="103"/>
    </row>
    <row r="54" ht="18.75" spans="1:10">
      <c r="A54" s="51"/>
      <c r="B54" s="49"/>
      <c r="C54" s="53" t="s">
        <v>50</v>
      </c>
      <c r="D54" s="52" t="s">
        <v>51</v>
      </c>
      <c r="E54" s="18"/>
      <c r="F54" s="18"/>
      <c r="G54" s="18"/>
      <c r="H54" s="18"/>
      <c r="I54" s="18"/>
      <c r="J54" s="103"/>
    </row>
    <row r="55" ht="14.25" spans="1:10">
      <c r="A55" s="51"/>
      <c r="B55" s="58"/>
      <c r="C55" s="59" t="s">
        <v>52</v>
      </c>
      <c r="D55" s="52" t="s">
        <v>70</v>
      </c>
      <c r="E55" s="89"/>
      <c r="F55" s="89"/>
      <c r="G55" s="89"/>
      <c r="H55" s="18"/>
      <c r="I55" s="18"/>
      <c r="J55" s="103"/>
    </row>
    <row r="56" ht="14.25" spans="1:10">
      <c r="A56" s="60" t="s">
        <v>71</v>
      </c>
      <c r="B56" s="60" t="s">
        <v>72</v>
      </c>
      <c r="C56" s="61">
        <v>7.5</v>
      </c>
      <c r="D56" s="60" t="s">
        <v>44</v>
      </c>
      <c r="E56" s="61">
        <v>82</v>
      </c>
      <c r="F56" s="60" t="s">
        <v>73</v>
      </c>
      <c r="G56" s="61">
        <v>75</v>
      </c>
      <c r="H56" s="60" t="s">
        <v>74</v>
      </c>
      <c r="I56" s="61">
        <v>0.02</v>
      </c>
      <c r="J56" s="103"/>
    </row>
    <row r="57" ht="14.25" spans="1:13">
      <c r="A57" s="51"/>
      <c r="B57" s="62" t="s">
        <v>40</v>
      </c>
      <c r="C57" s="62"/>
      <c r="D57" s="62"/>
      <c r="E57" s="62"/>
      <c r="F57" s="90" t="s">
        <v>41</v>
      </c>
      <c r="G57" s="90"/>
      <c r="H57" s="90"/>
      <c r="I57" s="90"/>
      <c r="J57" s="104" t="s">
        <v>42</v>
      </c>
      <c r="K57" s="104"/>
      <c r="L57" s="104"/>
      <c r="M57" s="104"/>
    </row>
    <row r="58" ht="18.75" spans="1:13">
      <c r="A58" s="63" t="s">
        <v>38</v>
      </c>
      <c r="B58" s="64" t="s">
        <v>75</v>
      </c>
      <c r="C58" s="64" t="s">
        <v>76</v>
      </c>
      <c r="D58" s="64" t="s">
        <v>75</v>
      </c>
      <c r="E58" s="64" t="s">
        <v>76</v>
      </c>
      <c r="F58" s="91" t="s">
        <v>75</v>
      </c>
      <c r="G58" s="91" t="s">
        <v>76</v>
      </c>
      <c r="H58" s="91" t="s">
        <v>75</v>
      </c>
      <c r="I58" s="91" t="s">
        <v>76</v>
      </c>
      <c r="J58" s="105" t="s">
        <v>75</v>
      </c>
      <c r="K58" s="105" t="s">
        <v>76</v>
      </c>
      <c r="L58" s="105" t="s">
        <v>75</v>
      </c>
      <c r="M58" s="105" t="s">
        <v>76</v>
      </c>
    </row>
    <row r="59" ht="18.75" spans="1:13">
      <c r="A59" s="65" t="s">
        <v>77</v>
      </c>
      <c r="B59" s="66">
        <v>11.5</v>
      </c>
      <c r="C59" s="67"/>
      <c r="D59" s="68"/>
      <c r="E59" s="67"/>
      <c r="F59" s="67"/>
      <c r="G59" s="92"/>
      <c r="H59" s="67">
        <v>9.6</v>
      </c>
      <c r="I59" s="67"/>
      <c r="J59" s="103">
        <v>13.1</v>
      </c>
      <c r="K59" s="103"/>
      <c r="L59" s="103">
        <v>14.1</v>
      </c>
      <c r="M59" s="103"/>
    </row>
    <row r="60" ht="18.75" spans="1:13">
      <c r="A60" s="65" t="s">
        <v>78</v>
      </c>
      <c r="B60" s="66">
        <v>13.1</v>
      </c>
      <c r="C60" s="67"/>
      <c r="D60" s="68">
        <v>13.25</v>
      </c>
      <c r="E60" s="67"/>
      <c r="F60" s="67">
        <v>14.3</v>
      </c>
      <c r="G60" s="92"/>
      <c r="H60" s="67"/>
      <c r="I60" s="67"/>
      <c r="J60" s="103"/>
      <c r="K60" s="103"/>
      <c r="L60" s="103"/>
      <c r="M60" s="103"/>
    </row>
    <row r="61" ht="18.75" spans="1:13">
      <c r="A61" s="65" t="s">
        <v>79</v>
      </c>
      <c r="B61" s="66"/>
      <c r="C61" s="67"/>
      <c r="D61" s="68">
        <v>12.3</v>
      </c>
      <c r="E61" s="67"/>
      <c r="F61" s="67">
        <v>18.2</v>
      </c>
      <c r="G61" s="92"/>
      <c r="H61" s="67">
        <v>19.7</v>
      </c>
      <c r="I61" s="67"/>
      <c r="J61" s="103">
        <v>21.2</v>
      </c>
      <c r="K61" s="103"/>
      <c r="L61" s="103">
        <v>25.9</v>
      </c>
      <c r="M61" s="103"/>
    </row>
    <row r="62" ht="18.75" spans="1:13">
      <c r="A62" s="69"/>
      <c r="B62" s="70"/>
      <c r="C62" s="70"/>
      <c r="D62" s="70"/>
      <c r="E62" s="70"/>
      <c r="F62" s="70"/>
      <c r="G62" s="70"/>
      <c r="H62" s="70"/>
      <c r="I62" s="70"/>
      <c r="J62" s="70"/>
      <c r="K62" s="70"/>
      <c r="L62" s="70"/>
      <c r="M62" s="107"/>
    </row>
    <row r="63" ht="18.75" spans="1:13">
      <c r="A63" s="71" t="s">
        <v>80</v>
      </c>
      <c r="B63" s="67"/>
      <c r="C63" s="67">
        <v>17.65</v>
      </c>
      <c r="D63" s="68"/>
      <c r="F63" s="67"/>
      <c r="G63" s="92">
        <v>16.9</v>
      </c>
      <c r="H63" s="67"/>
      <c r="I63" s="67">
        <v>15.05</v>
      </c>
      <c r="J63" s="103"/>
      <c r="K63" s="103">
        <v>15.1</v>
      </c>
      <c r="M63" s="103">
        <v>15.6</v>
      </c>
    </row>
    <row r="64" ht="18.75" spans="1:13">
      <c r="A64" s="71" t="s">
        <v>81</v>
      </c>
      <c r="B64" s="67"/>
      <c r="C64" s="67">
        <v>31.6</v>
      </c>
      <c r="E64" s="67">
        <v>30.9</v>
      </c>
      <c r="F64" s="67"/>
      <c r="G64" s="93">
        <v>28.5</v>
      </c>
      <c r="H64" s="67"/>
      <c r="I64" s="67">
        <v>31.4</v>
      </c>
      <c r="J64" s="103"/>
      <c r="K64" s="103">
        <v>30.6</v>
      </c>
      <c r="L64" s="103"/>
      <c r="M64" s="103">
        <v>30.9</v>
      </c>
    </row>
    <row r="65" ht="18.75" spans="1:13">
      <c r="A65" s="71" t="s">
        <v>82</v>
      </c>
      <c r="B65" s="67"/>
      <c r="C65" s="67">
        <v>24.3</v>
      </c>
      <c r="E65" s="67">
        <v>24.3</v>
      </c>
      <c r="F65" s="67"/>
      <c r="G65" s="92">
        <v>23.2</v>
      </c>
      <c r="H65" s="67"/>
      <c r="I65" s="67"/>
      <c r="J65" s="103"/>
      <c r="K65" s="103">
        <v>47.7</v>
      </c>
      <c r="M65" s="103">
        <v>48.9</v>
      </c>
    </row>
    <row r="66" ht="18.75" spans="1:13">
      <c r="A66" s="108"/>
      <c r="B66" s="109"/>
      <c r="C66" s="109"/>
      <c r="D66" s="109"/>
      <c r="E66" s="109"/>
      <c r="F66" s="109"/>
      <c r="G66" s="109"/>
      <c r="H66" s="109"/>
      <c r="I66" s="109"/>
      <c r="J66" s="109"/>
      <c r="K66" s="109"/>
      <c r="L66" s="109"/>
      <c r="M66" s="112"/>
    </row>
    <row r="67" ht="18.75" spans="1:13">
      <c r="A67" s="110" t="s">
        <v>83</v>
      </c>
      <c r="B67" s="67">
        <v>1.57</v>
      </c>
      <c r="C67" s="67">
        <v>11</v>
      </c>
      <c r="D67" s="68">
        <v>1.71</v>
      </c>
      <c r="E67" s="67">
        <v>10.8</v>
      </c>
      <c r="F67" s="67">
        <v>1.6</v>
      </c>
      <c r="G67" s="92">
        <v>12.2</v>
      </c>
      <c r="H67" s="67">
        <v>1.55</v>
      </c>
      <c r="I67" s="67">
        <v>11.9</v>
      </c>
      <c r="J67" s="67">
        <v>1.54</v>
      </c>
      <c r="K67" s="103">
        <v>11.2</v>
      </c>
      <c r="L67" s="103">
        <v>1.59</v>
      </c>
      <c r="M67" s="103">
        <v>11.1</v>
      </c>
    </row>
    <row r="68" ht="18.75" spans="1:13">
      <c r="A68" s="110" t="s">
        <v>84</v>
      </c>
      <c r="B68" s="111">
        <v>1.15</v>
      </c>
      <c r="C68" s="67">
        <v>10.27</v>
      </c>
      <c r="D68" s="68">
        <v>1.36</v>
      </c>
      <c r="E68" s="67">
        <v>10.3</v>
      </c>
      <c r="F68" s="67">
        <v>1.44</v>
      </c>
      <c r="G68" s="92">
        <v>10.2</v>
      </c>
      <c r="H68" s="67">
        <v>1.84</v>
      </c>
      <c r="I68" s="67">
        <v>10.1</v>
      </c>
      <c r="J68" s="111">
        <v>1.17</v>
      </c>
      <c r="K68" s="103">
        <v>10.3</v>
      </c>
      <c r="L68" s="103">
        <v>1.31</v>
      </c>
      <c r="M68" s="103">
        <v>10.4</v>
      </c>
    </row>
    <row r="69" ht="18.75" spans="1:13">
      <c r="A69" s="110" t="s">
        <v>85</v>
      </c>
      <c r="B69" s="111">
        <v>1.81</v>
      </c>
      <c r="C69" s="67">
        <v>11.81</v>
      </c>
      <c r="D69" s="68">
        <v>1.59</v>
      </c>
      <c r="E69" s="67">
        <v>12.1</v>
      </c>
      <c r="F69" s="67">
        <v>1.7</v>
      </c>
      <c r="G69" s="92">
        <v>11.9</v>
      </c>
      <c r="H69" s="67"/>
      <c r="I69" s="67"/>
      <c r="J69" s="111">
        <v>1.76</v>
      </c>
      <c r="K69" s="103">
        <v>11.8</v>
      </c>
      <c r="L69" s="103">
        <v>1.87</v>
      </c>
      <c r="M69" s="103">
        <v>12</v>
      </c>
    </row>
    <row r="70" ht="18.75" spans="1:13">
      <c r="A70" s="110" t="s">
        <v>86</v>
      </c>
      <c r="B70" s="67"/>
      <c r="C70" s="67"/>
      <c r="D70" s="68"/>
      <c r="E70" s="67"/>
      <c r="F70" s="67"/>
      <c r="G70" s="92"/>
      <c r="H70" s="67"/>
      <c r="I70" s="67"/>
      <c r="J70" s="103"/>
      <c r="K70" s="103"/>
      <c r="L70" s="103"/>
      <c r="M70" s="103"/>
    </row>
  </sheetData>
  <mergeCells count="97">
    <mergeCell ref="A1:K1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C20:E20"/>
    <mergeCell ref="F20:H20"/>
    <mergeCell ref="I20:K20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31:B31"/>
    <mergeCell ref="C31:E31"/>
    <mergeCell ref="F31:H31"/>
    <mergeCell ref="I31:K31"/>
    <mergeCell ref="B32:I32"/>
    <mergeCell ref="E33:F33"/>
    <mergeCell ref="G33:H33"/>
    <mergeCell ref="I33:J33"/>
    <mergeCell ref="B57:E57"/>
    <mergeCell ref="F57:I57"/>
    <mergeCell ref="J57:M57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B48:B50"/>
    <mergeCell ref="B51:B55"/>
    <mergeCell ref="L4:L5"/>
    <mergeCell ref="L6:L7"/>
    <mergeCell ref="M4:M5"/>
    <mergeCell ref="M6:M7"/>
    <mergeCell ref="A2:B3"/>
    <mergeCell ref="A28:B30"/>
    <mergeCell ref="C28:E30"/>
    <mergeCell ref="F28:H30"/>
    <mergeCell ref="I28:K30"/>
  </mergeCells>
  <pageMargins left="0.7" right="0.7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70"/>
  <sheetViews>
    <sheetView topLeftCell="A10" workbookViewId="0">
      <selection activeCell="F28" sqref="F28:H30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ht="21" customHeight="1" spans="1:11">
      <c r="A1" s="3"/>
      <c r="B1" s="4"/>
      <c r="C1" s="4"/>
      <c r="D1" s="4"/>
      <c r="E1" s="4"/>
      <c r="F1" s="4"/>
      <c r="G1" s="4"/>
      <c r="H1" s="4"/>
      <c r="I1" s="4"/>
      <c r="J1" s="4"/>
      <c r="K1" s="94"/>
    </row>
    <row r="2" ht="17.25" customHeight="1" spans="1:11">
      <c r="A2" s="5" t="s">
        <v>0</v>
      </c>
      <c r="B2" s="5"/>
      <c r="C2" s="6" t="s">
        <v>87</v>
      </c>
      <c r="D2" s="6"/>
      <c r="E2" s="6"/>
      <c r="F2" s="72" t="s">
        <v>88</v>
      </c>
      <c r="G2" s="72"/>
      <c r="H2" s="72"/>
      <c r="I2" s="95" t="s">
        <v>89</v>
      </c>
      <c r="J2" s="95"/>
      <c r="K2" s="95"/>
    </row>
    <row r="3" ht="20.25" spans="1:11">
      <c r="A3" s="7"/>
      <c r="B3" s="7"/>
      <c r="C3" s="8">
        <v>0</v>
      </c>
      <c r="D3" s="8">
        <v>0.166666666666667</v>
      </c>
      <c r="E3" s="8">
        <v>0.3125</v>
      </c>
      <c r="F3" s="73">
        <v>0.333333333333333</v>
      </c>
      <c r="G3" s="73">
        <v>0.5</v>
      </c>
      <c r="H3" s="73">
        <v>0.645833333333333</v>
      </c>
      <c r="I3" s="96">
        <v>0.666666666666667</v>
      </c>
      <c r="J3" s="96">
        <v>0.833333333333333</v>
      </c>
      <c r="K3" s="96">
        <v>0.979166666666667</v>
      </c>
    </row>
    <row r="4" ht="21.95" customHeight="1" spans="1:13">
      <c r="A4" s="9" t="s">
        <v>4</v>
      </c>
      <c r="B4" s="10" t="s">
        <v>5</v>
      </c>
      <c r="C4" s="11">
        <v>810</v>
      </c>
      <c r="D4" s="11"/>
      <c r="E4" s="11"/>
      <c r="F4" s="11">
        <v>815</v>
      </c>
      <c r="G4" s="11"/>
      <c r="H4" s="11"/>
      <c r="I4" s="11">
        <v>815</v>
      </c>
      <c r="J4" s="11"/>
      <c r="K4" s="11"/>
      <c r="L4" s="97" t="s">
        <v>90</v>
      </c>
      <c r="M4" s="97" t="s">
        <v>91</v>
      </c>
    </row>
    <row r="5" ht="21.95" customHeight="1" spans="1:13">
      <c r="A5" s="9"/>
      <c r="B5" s="12" t="s">
        <v>6</v>
      </c>
      <c r="C5" s="11">
        <v>1850</v>
      </c>
      <c r="D5" s="11"/>
      <c r="E5" s="11"/>
      <c r="F5" s="11">
        <v>3700</v>
      </c>
      <c r="G5" s="11"/>
      <c r="H5" s="11"/>
      <c r="I5" s="11">
        <v>5130</v>
      </c>
      <c r="J5" s="11"/>
      <c r="K5" s="11"/>
      <c r="L5" s="98"/>
      <c r="M5" s="98"/>
    </row>
    <row r="6" ht="21.95" customHeight="1" spans="1:13">
      <c r="A6" s="9"/>
      <c r="B6" s="12" t="s">
        <v>7</v>
      </c>
      <c r="C6" s="13">
        <f>C4</f>
        <v>810</v>
      </c>
      <c r="D6" s="13"/>
      <c r="E6" s="13"/>
      <c r="F6" s="74">
        <f>F4-C4</f>
        <v>5</v>
      </c>
      <c r="G6" s="75"/>
      <c r="H6" s="76"/>
      <c r="I6" s="74">
        <f>I4-F4</f>
        <v>0</v>
      </c>
      <c r="J6" s="75"/>
      <c r="K6" s="76"/>
      <c r="L6" s="99">
        <f>C6+F6+I6</f>
        <v>815</v>
      </c>
      <c r="M6" s="99">
        <f>C7+F7+I7</f>
        <v>5130</v>
      </c>
    </row>
    <row r="7" ht="21.95" customHeight="1" spans="1:13">
      <c r="A7" s="9"/>
      <c r="B7" s="12" t="s">
        <v>8</v>
      </c>
      <c r="C7" s="13">
        <f>C5</f>
        <v>1850</v>
      </c>
      <c r="D7" s="13"/>
      <c r="E7" s="13"/>
      <c r="F7" s="74">
        <f>F5-C5</f>
        <v>1850</v>
      </c>
      <c r="G7" s="75"/>
      <c r="H7" s="76"/>
      <c r="I7" s="74">
        <f>I5-F5</f>
        <v>1430</v>
      </c>
      <c r="J7" s="75"/>
      <c r="K7" s="76"/>
      <c r="L7" s="99"/>
      <c r="M7" s="99"/>
    </row>
    <row r="8" ht="21.95" customHeight="1" spans="1:11">
      <c r="A8" s="9"/>
      <c r="B8" s="12" t="s">
        <v>9</v>
      </c>
      <c r="C8" s="11">
        <v>0</v>
      </c>
      <c r="D8" s="11"/>
      <c r="E8" s="11"/>
      <c r="F8" s="11">
        <v>0</v>
      </c>
      <c r="G8" s="11"/>
      <c r="H8" s="11"/>
      <c r="I8" s="11">
        <v>0</v>
      </c>
      <c r="J8" s="11"/>
      <c r="K8" s="11"/>
    </row>
    <row r="9" ht="21.95" customHeight="1" spans="1:15">
      <c r="A9" s="14" t="s">
        <v>10</v>
      </c>
      <c r="B9" s="15" t="s">
        <v>11</v>
      </c>
      <c r="C9" s="11">
        <v>38</v>
      </c>
      <c r="D9" s="11"/>
      <c r="E9" s="11"/>
      <c r="F9" s="11">
        <v>34</v>
      </c>
      <c r="G9" s="11"/>
      <c r="H9" s="11"/>
      <c r="I9" s="11">
        <v>38</v>
      </c>
      <c r="J9" s="11"/>
      <c r="K9" s="11"/>
      <c r="L9" s="100" t="s">
        <v>92</v>
      </c>
      <c r="M9" s="106"/>
      <c r="N9" s="106"/>
      <c r="O9" s="106"/>
    </row>
    <row r="10" ht="21.95" customHeight="1" spans="1:11">
      <c r="A10" s="14"/>
      <c r="B10" s="15" t="s">
        <v>12</v>
      </c>
      <c r="C10" s="11">
        <v>0</v>
      </c>
      <c r="D10" s="11"/>
      <c r="E10" s="11"/>
      <c r="F10" s="11">
        <v>0</v>
      </c>
      <c r="G10" s="11"/>
      <c r="H10" s="11"/>
      <c r="I10" s="11">
        <v>0</v>
      </c>
      <c r="J10" s="11"/>
      <c r="K10" s="11"/>
    </row>
    <row r="11" ht="21.95" customHeight="1" spans="1:11">
      <c r="A11" s="16" t="s">
        <v>13</v>
      </c>
      <c r="B11" s="17" t="s">
        <v>14</v>
      </c>
      <c r="C11" s="18" t="s">
        <v>93</v>
      </c>
      <c r="D11" s="18" t="s">
        <v>93</v>
      </c>
      <c r="E11" s="18" t="s">
        <v>93</v>
      </c>
      <c r="F11" s="18" t="s">
        <v>93</v>
      </c>
      <c r="G11" s="18" t="s">
        <v>93</v>
      </c>
      <c r="H11" s="18" t="s">
        <v>93</v>
      </c>
      <c r="I11" s="18" t="s">
        <v>93</v>
      </c>
      <c r="J11" s="18" t="s">
        <v>93</v>
      </c>
      <c r="K11" s="18" t="s">
        <v>93</v>
      </c>
    </row>
    <row r="12" ht="21.95" customHeight="1" spans="1:11">
      <c r="A12" s="16"/>
      <c r="B12" s="17" t="s">
        <v>15</v>
      </c>
      <c r="C12" s="18" t="s">
        <v>93</v>
      </c>
      <c r="D12" s="18" t="s">
        <v>93</v>
      </c>
      <c r="E12" s="18" t="s">
        <v>93</v>
      </c>
      <c r="F12" s="18" t="s">
        <v>93</v>
      </c>
      <c r="G12" s="18" t="s">
        <v>93</v>
      </c>
      <c r="H12" s="18" t="s">
        <v>93</v>
      </c>
      <c r="I12" s="18" t="s">
        <v>93</v>
      </c>
      <c r="J12" s="18" t="s">
        <v>93</v>
      </c>
      <c r="K12" s="18" t="s">
        <v>93</v>
      </c>
    </row>
    <row r="13" ht="21.95" customHeight="1" spans="1:11">
      <c r="A13" s="16"/>
      <c r="B13" s="17" t="s">
        <v>16</v>
      </c>
      <c r="C13" s="18" t="s">
        <v>17</v>
      </c>
      <c r="D13" s="18"/>
      <c r="E13" s="18"/>
      <c r="F13" s="18" t="s">
        <v>17</v>
      </c>
      <c r="G13" s="18"/>
      <c r="H13" s="18"/>
      <c r="I13" s="18" t="s">
        <v>17</v>
      </c>
      <c r="J13" s="18"/>
      <c r="K13" s="18"/>
    </row>
    <row r="14" ht="28.5" customHeight="1" spans="1:11">
      <c r="A14" s="16"/>
      <c r="B14" s="17"/>
      <c r="C14" s="18" t="s">
        <v>17</v>
      </c>
      <c r="D14" s="18"/>
      <c r="E14" s="18"/>
      <c r="F14" s="18" t="s">
        <v>17</v>
      </c>
      <c r="G14" s="18"/>
      <c r="H14" s="18"/>
      <c r="I14" s="18" t="s">
        <v>17</v>
      </c>
      <c r="J14" s="18"/>
      <c r="K14" s="18"/>
    </row>
    <row r="15" ht="21.95" customHeight="1" spans="1:11">
      <c r="A15" s="21" t="s">
        <v>18</v>
      </c>
      <c r="B15" s="22" t="s">
        <v>19</v>
      </c>
      <c r="C15" s="18" t="s">
        <v>93</v>
      </c>
      <c r="D15" s="18" t="s">
        <v>93</v>
      </c>
      <c r="E15" s="18" t="s">
        <v>93</v>
      </c>
      <c r="F15" s="18" t="s">
        <v>93</v>
      </c>
      <c r="G15" s="18" t="s">
        <v>93</v>
      </c>
      <c r="H15" s="18" t="s">
        <v>93</v>
      </c>
      <c r="I15" s="18" t="s">
        <v>93</v>
      </c>
      <c r="J15" s="18" t="s">
        <v>93</v>
      </c>
      <c r="K15" s="18" t="s">
        <v>93</v>
      </c>
    </row>
    <row r="16" ht="21.95" customHeight="1" spans="1:11">
      <c r="A16" s="21"/>
      <c r="B16" s="23" t="s">
        <v>20</v>
      </c>
      <c r="C16" s="79" t="s">
        <v>21</v>
      </c>
      <c r="D16" s="79"/>
      <c r="E16" s="79"/>
      <c r="F16" s="79" t="s">
        <v>21</v>
      </c>
      <c r="G16" s="79"/>
      <c r="H16" s="79"/>
      <c r="I16" s="79" t="s">
        <v>21</v>
      </c>
      <c r="J16" s="79"/>
      <c r="K16" s="79"/>
    </row>
    <row r="17" ht="21.95" customHeight="1" spans="1:11">
      <c r="A17" s="26" t="s">
        <v>22</v>
      </c>
      <c r="B17" s="27" t="s">
        <v>14</v>
      </c>
      <c r="C17" s="18" t="s">
        <v>93</v>
      </c>
      <c r="D17" s="18" t="s">
        <v>93</v>
      </c>
      <c r="E17" s="18" t="s">
        <v>93</v>
      </c>
      <c r="F17" s="18" t="s">
        <v>93</v>
      </c>
      <c r="G17" s="18" t="s">
        <v>93</v>
      </c>
      <c r="H17" s="18" t="s">
        <v>93</v>
      </c>
      <c r="I17" s="18" t="s">
        <v>93</v>
      </c>
      <c r="J17" s="18" t="s">
        <v>93</v>
      </c>
      <c r="K17" s="18" t="s">
        <v>93</v>
      </c>
    </row>
    <row r="18" ht="21.95" customHeight="1" spans="1:11">
      <c r="A18" s="26"/>
      <c r="B18" s="27" t="s">
        <v>15</v>
      </c>
      <c r="C18" s="18" t="s">
        <v>93</v>
      </c>
      <c r="D18" s="18" t="s">
        <v>93</v>
      </c>
      <c r="E18" s="18" t="s">
        <v>93</v>
      </c>
      <c r="F18" s="18" t="s">
        <v>93</v>
      </c>
      <c r="G18" s="18" t="s">
        <v>93</v>
      </c>
      <c r="H18" s="18" t="s">
        <v>93</v>
      </c>
      <c r="I18" s="18" t="s">
        <v>93</v>
      </c>
      <c r="J18" s="18" t="s">
        <v>93</v>
      </c>
      <c r="K18" s="18" t="s">
        <v>93</v>
      </c>
    </row>
    <row r="19" ht="21.95" customHeight="1" spans="1:11">
      <c r="A19" s="26"/>
      <c r="B19" s="27" t="s">
        <v>16</v>
      </c>
      <c r="C19" s="18" t="s">
        <v>17</v>
      </c>
      <c r="D19" s="18"/>
      <c r="E19" s="18"/>
      <c r="F19" s="18" t="s">
        <v>17</v>
      </c>
      <c r="G19" s="18"/>
      <c r="H19" s="18"/>
      <c r="I19" s="18" t="s">
        <v>17</v>
      </c>
      <c r="J19" s="18"/>
      <c r="K19" s="18"/>
    </row>
    <row r="20" ht="28.5" customHeight="1" spans="1:11">
      <c r="A20" s="26"/>
      <c r="B20" s="27"/>
      <c r="C20" s="18" t="s">
        <v>17</v>
      </c>
      <c r="D20" s="18"/>
      <c r="E20" s="18"/>
      <c r="F20" s="18" t="s">
        <v>17</v>
      </c>
      <c r="G20" s="18"/>
      <c r="H20" s="18"/>
      <c r="I20" s="18" t="s">
        <v>17</v>
      </c>
      <c r="J20" s="18"/>
      <c r="K20" s="18"/>
    </row>
    <row r="21" ht="21.95" customHeight="1" spans="1:11">
      <c r="A21" s="28" t="s">
        <v>23</v>
      </c>
      <c r="B21" s="22" t="s">
        <v>24</v>
      </c>
      <c r="C21" s="18" t="s">
        <v>93</v>
      </c>
      <c r="D21" s="18" t="s">
        <v>93</v>
      </c>
      <c r="E21" s="18" t="s">
        <v>93</v>
      </c>
      <c r="F21" s="18" t="s">
        <v>93</v>
      </c>
      <c r="G21" s="18" t="s">
        <v>93</v>
      </c>
      <c r="H21" s="18" t="s">
        <v>93</v>
      </c>
      <c r="I21" s="18" t="s">
        <v>93</v>
      </c>
      <c r="J21" s="18" t="s">
        <v>93</v>
      </c>
      <c r="K21" s="18" t="s">
        <v>93</v>
      </c>
    </row>
    <row r="22" ht="30.75" customHeight="1" spans="1:11">
      <c r="A22" s="28"/>
      <c r="B22" s="23" t="s">
        <v>25</v>
      </c>
      <c r="C22" s="79" t="s">
        <v>26</v>
      </c>
      <c r="D22" s="79"/>
      <c r="E22" s="79"/>
      <c r="F22" s="79" t="s">
        <v>26</v>
      </c>
      <c r="G22" s="79"/>
      <c r="H22" s="79"/>
      <c r="I22" s="79" t="s">
        <v>26</v>
      </c>
      <c r="J22" s="79"/>
      <c r="K22" s="79"/>
    </row>
    <row r="23" ht="21.95" customHeight="1" spans="1:11">
      <c r="A23" s="29" t="s">
        <v>27</v>
      </c>
      <c r="B23" s="30" t="s">
        <v>28</v>
      </c>
      <c r="C23" s="18">
        <v>1490</v>
      </c>
      <c r="D23" s="18"/>
      <c r="E23" s="18"/>
      <c r="F23" s="18">
        <f>300+1900</f>
        <v>2200</v>
      </c>
      <c r="G23" s="18"/>
      <c r="H23" s="18"/>
      <c r="I23" s="18">
        <v>2080</v>
      </c>
      <c r="J23" s="18"/>
      <c r="K23" s="18"/>
    </row>
    <row r="24" ht="21.95" customHeight="1" spans="1:11">
      <c r="A24" s="29"/>
      <c r="B24" s="30" t="s">
        <v>29</v>
      </c>
      <c r="C24" s="18">
        <v>1980</v>
      </c>
      <c r="D24" s="18"/>
      <c r="E24" s="18"/>
      <c r="F24" s="18">
        <v>1850</v>
      </c>
      <c r="G24" s="18"/>
      <c r="H24" s="18"/>
      <c r="I24" s="18">
        <v>1680</v>
      </c>
      <c r="J24" s="18"/>
      <c r="K24" s="18"/>
    </row>
    <row r="25" ht="21.95" customHeight="1" spans="1:11">
      <c r="A25" s="21" t="s">
        <v>30</v>
      </c>
      <c r="B25" s="22" t="s">
        <v>31</v>
      </c>
      <c r="C25" s="18">
        <v>50</v>
      </c>
      <c r="D25" s="18"/>
      <c r="E25" s="18"/>
      <c r="F25" s="18">
        <v>50</v>
      </c>
      <c r="G25" s="18"/>
      <c r="H25" s="18"/>
      <c r="I25" s="18">
        <v>50</v>
      </c>
      <c r="J25" s="18"/>
      <c r="K25" s="18"/>
    </row>
    <row r="26" ht="21.95" customHeight="1" spans="1:11">
      <c r="A26" s="21"/>
      <c r="B26" s="22" t="s">
        <v>32</v>
      </c>
      <c r="C26" s="18">
        <v>708</v>
      </c>
      <c r="D26" s="18"/>
      <c r="E26" s="18"/>
      <c r="F26" s="18">
        <v>708</v>
      </c>
      <c r="G26" s="18"/>
      <c r="H26" s="18"/>
      <c r="I26" s="18">
        <v>708</v>
      </c>
      <c r="J26" s="18"/>
      <c r="K26" s="18"/>
    </row>
    <row r="27" ht="21.95" customHeight="1" spans="1:11">
      <c r="A27" s="21"/>
      <c r="B27" s="22" t="s">
        <v>33</v>
      </c>
      <c r="C27" s="18">
        <v>22</v>
      </c>
      <c r="D27" s="18"/>
      <c r="E27" s="18"/>
      <c r="F27" s="18">
        <v>22</v>
      </c>
      <c r="G27" s="18"/>
      <c r="H27" s="18"/>
      <c r="I27" s="18">
        <v>22</v>
      </c>
      <c r="J27" s="18"/>
      <c r="K27" s="18"/>
    </row>
    <row r="28" ht="76.5" customHeight="1" spans="1:11">
      <c r="A28" s="31" t="s">
        <v>34</v>
      </c>
      <c r="B28" s="32"/>
      <c r="C28" s="33" t="s">
        <v>94</v>
      </c>
      <c r="D28" s="34"/>
      <c r="E28" s="80"/>
      <c r="F28" s="33" t="s">
        <v>95</v>
      </c>
      <c r="G28" s="34"/>
      <c r="H28" s="80"/>
      <c r="I28" s="33" t="s">
        <v>96</v>
      </c>
      <c r="J28" s="34"/>
      <c r="K28" s="80"/>
    </row>
    <row r="29" ht="24" customHeight="1" spans="1:11">
      <c r="A29" s="35"/>
      <c r="B29" s="36"/>
      <c r="C29" s="37"/>
      <c r="D29" s="38"/>
      <c r="E29" s="81"/>
      <c r="F29" s="37"/>
      <c r="G29" s="38"/>
      <c r="H29" s="81"/>
      <c r="I29" s="37"/>
      <c r="J29" s="38"/>
      <c r="K29" s="81"/>
    </row>
    <row r="30" spans="1:11">
      <c r="A30" s="39"/>
      <c r="B30" s="40"/>
      <c r="C30" s="41"/>
      <c r="D30" s="42"/>
      <c r="E30" s="82"/>
      <c r="F30" s="41"/>
      <c r="G30" s="42"/>
      <c r="H30" s="82"/>
      <c r="I30" s="41"/>
      <c r="J30" s="42"/>
      <c r="K30" s="82"/>
    </row>
    <row r="31" ht="14.25" spans="1:11">
      <c r="A31" s="43" t="s">
        <v>35</v>
      </c>
      <c r="B31" s="44"/>
      <c r="C31" s="45" t="s">
        <v>97</v>
      </c>
      <c r="D31" s="46"/>
      <c r="E31" s="83"/>
      <c r="F31" s="45" t="s">
        <v>98</v>
      </c>
      <c r="G31" s="46"/>
      <c r="H31" s="83"/>
      <c r="I31" s="45" t="s">
        <v>99</v>
      </c>
      <c r="J31" s="46"/>
      <c r="K31" s="83"/>
    </row>
    <row r="32" ht="18.75" spans="2:9">
      <c r="B32" s="47" t="s">
        <v>37</v>
      </c>
      <c r="C32" s="47"/>
      <c r="D32" s="47"/>
      <c r="E32" s="47"/>
      <c r="F32" s="47"/>
      <c r="G32" s="47"/>
      <c r="H32" s="47"/>
      <c r="I32" s="47"/>
    </row>
    <row r="33" ht="14.25" spans="1:10">
      <c r="A33" s="48"/>
      <c r="B33" s="49" t="s">
        <v>0</v>
      </c>
      <c r="C33" s="50" t="s">
        <v>38</v>
      </c>
      <c r="D33" s="50" t="s">
        <v>39</v>
      </c>
      <c r="E33" s="84" t="s">
        <v>40</v>
      </c>
      <c r="F33" s="85"/>
      <c r="G33" s="86" t="s">
        <v>41</v>
      </c>
      <c r="H33" s="87"/>
      <c r="I33" s="101" t="s">
        <v>42</v>
      </c>
      <c r="J33" s="102"/>
    </row>
    <row r="34" ht="15.75" spans="1:10">
      <c r="A34" s="51"/>
      <c r="B34" s="49" t="s">
        <v>43</v>
      </c>
      <c r="C34" s="52" t="s">
        <v>44</v>
      </c>
      <c r="D34" s="52" t="s">
        <v>45</v>
      </c>
      <c r="E34" s="18"/>
      <c r="F34" s="18"/>
      <c r="G34" s="18"/>
      <c r="H34" s="18"/>
      <c r="I34" s="18"/>
      <c r="J34" s="103"/>
    </row>
    <row r="35" ht="15.75" spans="1:10">
      <c r="A35" s="51"/>
      <c r="B35" s="49"/>
      <c r="C35" s="53" t="s">
        <v>46</v>
      </c>
      <c r="D35" s="53" t="s">
        <v>47</v>
      </c>
      <c r="E35" s="18"/>
      <c r="F35" s="18"/>
      <c r="G35" s="18"/>
      <c r="H35" s="18"/>
      <c r="I35" s="18"/>
      <c r="J35" s="103"/>
    </row>
    <row r="36" ht="15.75" spans="1:10">
      <c r="A36" s="51"/>
      <c r="B36" s="49"/>
      <c r="C36" s="52" t="s">
        <v>48</v>
      </c>
      <c r="D36" s="52" t="s">
        <v>49</v>
      </c>
      <c r="E36" s="18"/>
      <c r="F36" s="18"/>
      <c r="G36" s="18"/>
      <c r="H36" s="18"/>
      <c r="I36" s="18"/>
      <c r="J36" s="103"/>
    </row>
    <row r="37" ht="18.75" spans="1:10">
      <c r="A37" s="51"/>
      <c r="B37" s="49"/>
      <c r="C37" s="53" t="s">
        <v>50</v>
      </c>
      <c r="D37" s="52" t="s">
        <v>51</v>
      </c>
      <c r="E37" s="18"/>
      <c r="F37" s="18"/>
      <c r="G37" s="88"/>
      <c r="H37" s="18"/>
      <c r="I37" s="18"/>
      <c r="J37" s="103"/>
    </row>
    <row r="38" ht="14.25" spans="1:10">
      <c r="A38" s="51"/>
      <c r="B38" s="49"/>
      <c r="C38" s="54" t="s">
        <v>52</v>
      </c>
      <c r="D38" s="52" t="s">
        <v>53</v>
      </c>
      <c r="E38" s="88"/>
      <c r="F38" s="88"/>
      <c r="G38" s="88"/>
      <c r="H38" s="88"/>
      <c r="I38" s="18"/>
      <c r="J38" s="103"/>
    </row>
    <row r="39" ht="14.25" spans="1:10">
      <c r="A39" s="51"/>
      <c r="B39" s="49" t="s">
        <v>54</v>
      </c>
      <c r="C39" s="52" t="s">
        <v>44</v>
      </c>
      <c r="D39" s="52" t="s">
        <v>53</v>
      </c>
      <c r="E39" s="18"/>
      <c r="F39" s="18"/>
      <c r="G39" s="18"/>
      <c r="H39" s="18"/>
      <c r="I39" s="18"/>
      <c r="J39" s="103"/>
    </row>
    <row r="40" ht="15.75" spans="1:10">
      <c r="A40" s="51"/>
      <c r="B40" s="49"/>
      <c r="C40" s="53" t="s">
        <v>46</v>
      </c>
      <c r="D40" s="53" t="s">
        <v>55</v>
      </c>
      <c r="E40" s="18"/>
      <c r="F40" s="18"/>
      <c r="G40" s="18"/>
      <c r="H40" s="18"/>
      <c r="I40" s="18"/>
      <c r="J40" s="103"/>
    </row>
    <row r="41" ht="15.75" spans="1:10">
      <c r="A41" s="51"/>
      <c r="B41" s="49"/>
      <c r="C41" s="52" t="s">
        <v>48</v>
      </c>
      <c r="D41" s="52" t="s">
        <v>56</v>
      </c>
      <c r="E41" s="18"/>
      <c r="F41" s="18"/>
      <c r="G41" s="18"/>
      <c r="H41" s="18"/>
      <c r="I41" s="18"/>
      <c r="J41" s="103"/>
    </row>
    <row r="42" ht="15.75" spans="1:10">
      <c r="A42" s="51"/>
      <c r="B42" s="49"/>
      <c r="C42" s="55" t="s">
        <v>57</v>
      </c>
      <c r="D42" s="56" t="s">
        <v>58</v>
      </c>
      <c r="E42" s="18"/>
      <c r="F42" s="18"/>
      <c r="G42" s="18"/>
      <c r="H42" s="18"/>
      <c r="I42" s="18"/>
      <c r="J42" s="103"/>
    </row>
    <row r="43" ht="15.75" spans="1:10">
      <c r="A43" s="51"/>
      <c r="B43" s="49"/>
      <c r="C43" s="55" t="s">
        <v>59</v>
      </c>
      <c r="D43" s="57" t="s">
        <v>60</v>
      </c>
      <c r="E43" s="18"/>
      <c r="F43" s="18"/>
      <c r="G43" s="18"/>
      <c r="H43" s="18"/>
      <c r="I43" s="18"/>
      <c r="J43" s="103"/>
    </row>
    <row r="44" ht="18.75" spans="1:10">
      <c r="A44" s="51"/>
      <c r="B44" s="49"/>
      <c r="C44" s="53" t="s">
        <v>50</v>
      </c>
      <c r="D44" s="52" t="s">
        <v>61</v>
      </c>
      <c r="E44" s="18"/>
      <c r="F44" s="18"/>
      <c r="G44" s="18"/>
      <c r="H44" s="18"/>
      <c r="I44" s="18"/>
      <c r="J44" s="103"/>
    </row>
    <row r="45" ht="15.75" spans="1:10">
      <c r="A45" s="51"/>
      <c r="B45" s="49" t="s">
        <v>62</v>
      </c>
      <c r="C45" s="54" t="s">
        <v>63</v>
      </c>
      <c r="D45" s="52" t="s">
        <v>64</v>
      </c>
      <c r="E45" s="18"/>
      <c r="F45" s="18"/>
      <c r="G45" s="18"/>
      <c r="H45" s="18"/>
      <c r="I45" s="18"/>
      <c r="J45" s="103"/>
    </row>
    <row r="46" ht="18.75" spans="1:10">
      <c r="A46" s="51"/>
      <c r="B46" s="49"/>
      <c r="C46" s="53" t="s">
        <v>50</v>
      </c>
      <c r="D46" s="52" t="s">
        <v>51</v>
      </c>
      <c r="E46" s="18"/>
      <c r="F46" s="18"/>
      <c r="G46" s="18"/>
      <c r="H46" s="18"/>
      <c r="I46" s="18"/>
      <c r="J46" s="103"/>
    </row>
    <row r="47" ht="14.25" spans="1:10">
      <c r="A47" s="51"/>
      <c r="B47" s="49"/>
      <c r="C47" s="54" t="s">
        <v>52</v>
      </c>
      <c r="D47" s="52" t="s">
        <v>65</v>
      </c>
      <c r="E47" s="18"/>
      <c r="F47" s="18"/>
      <c r="G47" s="18"/>
      <c r="H47" s="18"/>
      <c r="I47" s="18"/>
      <c r="J47" s="103"/>
    </row>
    <row r="48" ht="15.75" spans="1:10">
      <c r="A48" s="51"/>
      <c r="B48" s="49" t="s">
        <v>66</v>
      </c>
      <c r="C48" s="54" t="s">
        <v>63</v>
      </c>
      <c r="D48" s="52" t="s">
        <v>64</v>
      </c>
      <c r="E48" s="18"/>
      <c r="F48" s="18"/>
      <c r="G48" s="18"/>
      <c r="H48" s="18"/>
      <c r="I48" s="18"/>
      <c r="J48" s="103"/>
    </row>
    <row r="49" ht="18.75" spans="1:10">
      <c r="A49" s="51"/>
      <c r="B49" s="49"/>
      <c r="C49" s="53" t="s">
        <v>50</v>
      </c>
      <c r="D49" s="52" t="s">
        <v>51</v>
      </c>
      <c r="E49" s="18"/>
      <c r="F49" s="18"/>
      <c r="G49" s="18"/>
      <c r="H49" s="18"/>
      <c r="I49" s="18"/>
      <c r="J49" s="103"/>
    </row>
    <row r="50" ht="14.25" spans="1:10">
      <c r="A50" s="51"/>
      <c r="B50" s="49"/>
      <c r="C50" s="54" t="s">
        <v>52</v>
      </c>
      <c r="D50" s="52" t="s">
        <v>65</v>
      </c>
      <c r="E50" s="18"/>
      <c r="F50" s="18"/>
      <c r="G50" s="18"/>
      <c r="H50" s="18"/>
      <c r="I50" s="18"/>
      <c r="J50" s="103"/>
    </row>
    <row r="51" ht="14.25" spans="1:10">
      <c r="A51" s="51"/>
      <c r="B51" s="49" t="s">
        <v>67</v>
      </c>
      <c r="C51" s="52" t="s">
        <v>44</v>
      </c>
      <c r="D51" s="18" t="s">
        <v>68</v>
      </c>
      <c r="E51" s="18"/>
      <c r="F51" s="18"/>
      <c r="G51" s="18"/>
      <c r="H51" s="18"/>
      <c r="I51" s="18"/>
      <c r="J51" s="103"/>
    </row>
    <row r="52" ht="15.75" spans="1:10">
      <c r="A52" s="51"/>
      <c r="B52" s="49"/>
      <c r="C52" s="53" t="s">
        <v>46</v>
      </c>
      <c r="D52" s="52" t="s">
        <v>69</v>
      </c>
      <c r="E52" s="18"/>
      <c r="F52" s="18"/>
      <c r="G52" s="18"/>
      <c r="H52" s="18"/>
      <c r="I52" s="18"/>
      <c r="J52" s="103"/>
    </row>
    <row r="53" ht="15.75" spans="1:10">
      <c r="A53" s="51"/>
      <c r="B53" s="49"/>
      <c r="C53" s="52" t="s">
        <v>48</v>
      </c>
      <c r="D53" s="52" t="s">
        <v>49</v>
      </c>
      <c r="E53" s="18"/>
      <c r="F53" s="18"/>
      <c r="G53" s="18"/>
      <c r="H53" s="18"/>
      <c r="I53" s="18"/>
      <c r="J53" s="103"/>
    </row>
    <row r="54" ht="18.75" spans="1:10">
      <c r="A54" s="51"/>
      <c r="B54" s="49"/>
      <c r="C54" s="53" t="s">
        <v>50</v>
      </c>
      <c r="D54" s="52" t="s">
        <v>51</v>
      </c>
      <c r="E54" s="18"/>
      <c r="F54" s="18"/>
      <c r="G54" s="18"/>
      <c r="H54" s="18"/>
      <c r="I54" s="18"/>
      <c r="J54" s="103"/>
    </row>
    <row r="55" ht="14.25" spans="1:10">
      <c r="A55" s="51"/>
      <c r="B55" s="58"/>
      <c r="C55" s="59" t="s">
        <v>52</v>
      </c>
      <c r="D55" s="52" t="s">
        <v>70</v>
      </c>
      <c r="E55" s="89"/>
      <c r="F55" s="89"/>
      <c r="G55" s="89"/>
      <c r="H55" s="18"/>
      <c r="I55" s="18"/>
      <c r="J55" s="103"/>
    </row>
    <row r="56" ht="14.25" spans="1:10">
      <c r="A56" s="60" t="s">
        <v>71</v>
      </c>
      <c r="B56" s="60" t="s">
        <v>72</v>
      </c>
      <c r="C56" s="61">
        <v>7.1</v>
      </c>
      <c r="D56" s="60" t="s">
        <v>44</v>
      </c>
      <c r="E56" s="61">
        <v>76</v>
      </c>
      <c r="F56" s="60" t="s">
        <v>73</v>
      </c>
      <c r="G56" s="61">
        <v>85</v>
      </c>
      <c r="H56" s="60" t="s">
        <v>74</v>
      </c>
      <c r="I56" s="61">
        <v>0.01</v>
      </c>
      <c r="J56" s="103"/>
    </row>
    <row r="57" ht="14.25" spans="1:13">
      <c r="A57" s="51"/>
      <c r="B57" s="62" t="s">
        <v>40</v>
      </c>
      <c r="C57" s="62"/>
      <c r="D57" s="62"/>
      <c r="E57" s="62"/>
      <c r="F57" s="90" t="s">
        <v>41</v>
      </c>
      <c r="G57" s="90"/>
      <c r="H57" s="90"/>
      <c r="I57" s="90"/>
      <c r="J57" s="104" t="s">
        <v>42</v>
      </c>
      <c r="K57" s="104"/>
      <c r="L57" s="104"/>
      <c r="M57" s="104"/>
    </row>
    <row r="58" ht="18.75" spans="1:13">
      <c r="A58" s="63" t="s">
        <v>38</v>
      </c>
      <c r="B58" s="64" t="s">
        <v>75</v>
      </c>
      <c r="C58" s="64" t="s">
        <v>76</v>
      </c>
      <c r="D58" s="64" t="s">
        <v>75</v>
      </c>
      <c r="E58" s="64" t="s">
        <v>76</v>
      </c>
      <c r="F58" s="91" t="s">
        <v>75</v>
      </c>
      <c r="G58" s="91" t="s">
        <v>76</v>
      </c>
      <c r="H58" s="91" t="s">
        <v>75</v>
      </c>
      <c r="I58" s="91" t="s">
        <v>76</v>
      </c>
      <c r="J58" s="105" t="s">
        <v>75</v>
      </c>
      <c r="K58" s="105" t="s">
        <v>76</v>
      </c>
      <c r="L58" s="105" t="s">
        <v>75</v>
      </c>
      <c r="M58" s="105" t="s">
        <v>76</v>
      </c>
    </row>
    <row r="59" ht="18.75" spans="1:13">
      <c r="A59" s="65" t="s">
        <v>77</v>
      </c>
      <c r="B59" s="66">
        <v>14.58</v>
      </c>
      <c r="C59" s="67"/>
      <c r="D59" s="68">
        <v>15.36</v>
      </c>
      <c r="E59" s="67"/>
      <c r="F59" s="67">
        <v>15.1</v>
      </c>
      <c r="G59" s="92"/>
      <c r="H59" s="67"/>
      <c r="I59" s="67"/>
      <c r="J59" s="103"/>
      <c r="K59" s="103"/>
      <c r="L59" s="103">
        <v>10.9</v>
      </c>
      <c r="M59" s="103"/>
    </row>
    <row r="60" ht="18.75" spans="1:13">
      <c r="A60" s="65" t="s">
        <v>78</v>
      </c>
      <c r="B60" s="66">
        <v>20.25</v>
      </c>
      <c r="C60" s="67"/>
      <c r="D60" s="68">
        <v>8.51</v>
      </c>
      <c r="E60" s="67"/>
      <c r="F60" s="67">
        <v>8.5</v>
      </c>
      <c r="G60" s="92"/>
      <c r="H60" s="67">
        <v>8.1</v>
      </c>
      <c r="I60" s="67"/>
      <c r="J60" s="103">
        <v>9.1</v>
      </c>
      <c r="K60" s="103"/>
      <c r="L60" s="103">
        <v>10.1</v>
      </c>
      <c r="M60" s="103"/>
    </row>
    <row r="61" ht="18.75" spans="1:13">
      <c r="A61" s="65" t="s">
        <v>79</v>
      </c>
      <c r="B61" s="66"/>
      <c r="C61" s="67"/>
      <c r="D61" s="68"/>
      <c r="E61" s="67"/>
      <c r="F61" s="67"/>
      <c r="G61" s="92"/>
      <c r="H61" s="67"/>
      <c r="I61" s="67"/>
      <c r="J61" s="103">
        <v>10.5</v>
      </c>
      <c r="K61" s="103"/>
      <c r="L61" s="103"/>
      <c r="M61" s="103"/>
    </row>
    <row r="62" ht="18.75" spans="1:13">
      <c r="A62" s="69"/>
      <c r="B62" s="70"/>
      <c r="C62" s="70"/>
      <c r="D62" s="70"/>
      <c r="E62" s="70"/>
      <c r="F62" s="70"/>
      <c r="G62" s="70"/>
      <c r="H62" s="70"/>
      <c r="I62" s="70"/>
      <c r="J62" s="70"/>
      <c r="K62" s="70"/>
      <c r="L62" s="70"/>
      <c r="M62" s="107"/>
    </row>
    <row r="63" ht="18.75" spans="1:13">
      <c r="A63" s="71" t="s">
        <v>80</v>
      </c>
      <c r="B63" s="67"/>
      <c r="C63" s="67">
        <v>21.4</v>
      </c>
      <c r="D63" s="68"/>
      <c r="E63" s="67">
        <v>15.63</v>
      </c>
      <c r="F63" s="67"/>
      <c r="G63" s="92">
        <v>15.7</v>
      </c>
      <c r="H63" s="67"/>
      <c r="I63" s="67">
        <v>15.9</v>
      </c>
      <c r="J63" s="103"/>
      <c r="K63" s="103">
        <v>15.9</v>
      </c>
      <c r="M63" s="103">
        <v>16.2</v>
      </c>
    </row>
    <row r="64" ht="18.75" spans="1:13">
      <c r="A64" s="71" t="s">
        <v>81</v>
      </c>
      <c r="B64" s="67"/>
      <c r="C64" s="67">
        <v>37.9</v>
      </c>
      <c r="D64" s="68"/>
      <c r="E64" s="67">
        <v>23.73</v>
      </c>
      <c r="F64" s="67"/>
      <c r="G64" s="93">
        <v>21.4</v>
      </c>
      <c r="H64" s="67"/>
      <c r="I64" s="67">
        <v>23.7</v>
      </c>
      <c r="J64" s="103"/>
      <c r="K64" s="103">
        <v>23.1</v>
      </c>
      <c r="L64" s="103"/>
      <c r="M64" s="103"/>
    </row>
    <row r="65" ht="18.75" spans="1:13">
      <c r="A65" s="71" t="s">
        <v>82</v>
      </c>
      <c r="B65" s="67"/>
      <c r="C65" s="67"/>
      <c r="D65" s="68"/>
      <c r="E65" s="67">
        <v>21.41</v>
      </c>
      <c r="F65" s="67"/>
      <c r="G65" s="92">
        <v>20.1</v>
      </c>
      <c r="H65" s="67"/>
      <c r="I65" s="67">
        <v>20.5</v>
      </c>
      <c r="J65" s="103"/>
      <c r="K65" s="103">
        <v>20.8</v>
      </c>
      <c r="M65" s="103">
        <v>20.2</v>
      </c>
    </row>
    <row r="66" ht="18.75" spans="1:13">
      <c r="A66" s="108"/>
      <c r="B66" s="109"/>
      <c r="C66" s="109"/>
      <c r="D66" s="109"/>
      <c r="E66" s="109"/>
      <c r="F66" s="109"/>
      <c r="G66" s="109"/>
      <c r="H66" s="109"/>
      <c r="I66" s="109"/>
      <c r="J66" s="109"/>
      <c r="K66" s="109"/>
      <c r="L66" s="109"/>
      <c r="M66" s="112"/>
    </row>
    <row r="67" ht="18.75" spans="1:13">
      <c r="A67" s="110" t="s">
        <v>83</v>
      </c>
      <c r="B67" s="67">
        <v>1.86</v>
      </c>
      <c r="C67" s="67">
        <v>11.4</v>
      </c>
      <c r="D67" s="68">
        <v>1.73</v>
      </c>
      <c r="E67" s="67">
        <v>10.85</v>
      </c>
      <c r="F67" s="67">
        <v>0.95</v>
      </c>
      <c r="G67" s="92">
        <v>10.6</v>
      </c>
      <c r="H67" s="67">
        <v>1.05</v>
      </c>
      <c r="I67" s="67">
        <v>11.4</v>
      </c>
      <c r="J67" s="103">
        <v>1.59</v>
      </c>
      <c r="K67" s="103">
        <v>10.9</v>
      </c>
      <c r="L67" s="103">
        <v>1.46</v>
      </c>
      <c r="M67" s="103">
        <v>10.8</v>
      </c>
    </row>
    <row r="68" ht="18.75" spans="1:13">
      <c r="A68" s="110" t="s">
        <v>84</v>
      </c>
      <c r="B68" s="111">
        <v>2.31</v>
      </c>
      <c r="C68" s="67">
        <v>11.2</v>
      </c>
      <c r="D68" s="68">
        <v>1.59</v>
      </c>
      <c r="E68" s="67">
        <v>9.81</v>
      </c>
      <c r="F68" s="67">
        <v>1.5</v>
      </c>
      <c r="G68" s="92">
        <v>9.9</v>
      </c>
      <c r="H68" s="67">
        <v>1.2</v>
      </c>
      <c r="I68" s="67">
        <v>9.7</v>
      </c>
      <c r="J68" s="103">
        <v>1.41</v>
      </c>
      <c r="K68" s="103">
        <v>9.5</v>
      </c>
      <c r="L68" s="103">
        <v>1.25</v>
      </c>
      <c r="M68" s="103">
        <v>9.6</v>
      </c>
    </row>
    <row r="69" ht="18.75" spans="1:13">
      <c r="A69" s="110" t="s">
        <v>85</v>
      </c>
      <c r="B69" s="111"/>
      <c r="C69" s="67"/>
      <c r="D69" s="68">
        <v>2.27</v>
      </c>
      <c r="E69" s="67">
        <v>12.01</v>
      </c>
      <c r="F69" s="67">
        <v>1.8</v>
      </c>
      <c r="G69" s="92">
        <v>11.9</v>
      </c>
      <c r="H69" s="67">
        <v>1.5</v>
      </c>
      <c r="I69" s="67">
        <v>12.01</v>
      </c>
      <c r="J69" s="103">
        <v>1.97</v>
      </c>
      <c r="K69" s="103">
        <v>12.1</v>
      </c>
      <c r="L69" s="103">
        <v>1.72</v>
      </c>
      <c r="M69" s="103">
        <v>12</v>
      </c>
    </row>
    <row r="70" ht="18.75" spans="1:13">
      <c r="A70" s="110" t="s">
        <v>86</v>
      </c>
      <c r="B70" s="67"/>
      <c r="C70" s="67"/>
      <c r="D70" s="68"/>
      <c r="E70" s="67"/>
      <c r="F70" s="67"/>
      <c r="G70" s="92"/>
      <c r="H70" s="67"/>
      <c r="I70" s="67"/>
      <c r="J70" s="103"/>
      <c r="K70" s="103"/>
      <c r="L70" s="103"/>
      <c r="M70" s="103"/>
    </row>
  </sheetData>
  <mergeCells count="97">
    <mergeCell ref="A1:K1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C20:E20"/>
    <mergeCell ref="F20:H20"/>
    <mergeCell ref="I20:K20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31:B31"/>
    <mergeCell ref="C31:E31"/>
    <mergeCell ref="F31:H31"/>
    <mergeCell ref="I31:K31"/>
    <mergeCell ref="B32:I32"/>
    <mergeCell ref="E33:F33"/>
    <mergeCell ref="G33:H33"/>
    <mergeCell ref="I33:J33"/>
    <mergeCell ref="B57:E57"/>
    <mergeCell ref="F57:I57"/>
    <mergeCell ref="J57:M57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B48:B50"/>
    <mergeCell ref="B51:B55"/>
    <mergeCell ref="L4:L5"/>
    <mergeCell ref="L6:L7"/>
    <mergeCell ref="M4:M5"/>
    <mergeCell ref="M6:M7"/>
    <mergeCell ref="A2:B3"/>
    <mergeCell ref="A28:B30"/>
    <mergeCell ref="C28:E30"/>
    <mergeCell ref="F28:H30"/>
    <mergeCell ref="I28:K30"/>
  </mergeCells>
  <pageMargins left="0.7" right="0.7" top="0.75" bottom="0.75" header="0.3" footer="0.3"/>
  <pageSetup paperSize="9" orientation="portrait" horizontalDpi="200" verticalDpi="300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70"/>
  <sheetViews>
    <sheetView topLeftCell="A7" workbookViewId="0">
      <selection activeCell="F11" sqref="F11:H27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ht="21" customHeight="1" spans="1:11">
      <c r="A1" s="3"/>
      <c r="B1" s="4"/>
      <c r="C1" s="4"/>
      <c r="D1" s="4"/>
      <c r="E1" s="4"/>
      <c r="F1" s="4"/>
      <c r="G1" s="4"/>
      <c r="H1" s="4"/>
      <c r="I1" s="4"/>
      <c r="J1" s="4"/>
      <c r="K1" s="94"/>
    </row>
    <row r="2" ht="17.25" customHeight="1" spans="1:11">
      <c r="A2" s="5" t="s">
        <v>0</v>
      </c>
      <c r="B2" s="5"/>
      <c r="C2" s="6" t="s">
        <v>104</v>
      </c>
      <c r="D2" s="6"/>
      <c r="E2" s="6"/>
      <c r="F2" s="72" t="s">
        <v>105</v>
      </c>
      <c r="G2" s="72"/>
      <c r="H2" s="72"/>
      <c r="I2" s="95" t="s">
        <v>106</v>
      </c>
      <c r="J2" s="95"/>
      <c r="K2" s="95"/>
    </row>
    <row r="3" ht="20.25" spans="1:11">
      <c r="A3" s="7"/>
      <c r="B3" s="7"/>
      <c r="C3" s="8">
        <v>0</v>
      </c>
      <c r="D3" s="8">
        <v>0.166666666666667</v>
      </c>
      <c r="E3" s="8">
        <v>0.3125</v>
      </c>
      <c r="F3" s="73">
        <v>0.333333333333333</v>
      </c>
      <c r="G3" s="73">
        <v>0.5</v>
      </c>
      <c r="H3" s="73">
        <v>0.645833333333333</v>
      </c>
      <c r="I3" s="96">
        <v>0.666666666666667</v>
      </c>
      <c r="J3" s="96">
        <v>0.833333333333333</v>
      </c>
      <c r="K3" s="96">
        <v>0.979166666666667</v>
      </c>
    </row>
    <row r="4" ht="21.95" customHeight="1" spans="1:13">
      <c r="A4" s="9" t="s">
        <v>4</v>
      </c>
      <c r="B4" s="10" t="s">
        <v>5</v>
      </c>
      <c r="C4" s="11">
        <v>15774</v>
      </c>
      <c r="D4" s="11"/>
      <c r="E4" s="11"/>
      <c r="F4" s="11">
        <v>15860</v>
      </c>
      <c r="G4" s="11"/>
      <c r="H4" s="11"/>
      <c r="I4" s="11">
        <v>16040</v>
      </c>
      <c r="J4" s="11"/>
      <c r="K4" s="11"/>
      <c r="L4" s="97" t="s">
        <v>90</v>
      </c>
      <c r="M4" s="97" t="s">
        <v>91</v>
      </c>
    </row>
    <row r="5" ht="21.95" customHeight="1" spans="1:13">
      <c r="A5" s="9"/>
      <c r="B5" s="12" t="s">
        <v>6</v>
      </c>
      <c r="C5" s="11">
        <v>104400</v>
      </c>
      <c r="D5" s="11"/>
      <c r="E5" s="11"/>
      <c r="F5" s="11">
        <v>106150</v>
      </c>
      <c r="G5" s="11"/>
      <c r="H5" s="11"/>
      <c r="I5" s="11">
        <v>107880</v>
      </c>
      <c r="J5" s="11"/>
      <c r="K5" s="11"/>
      <c r="L5" s="98"/>
      <c r="M5" s="98"/>
    </row>
    <row r="6" ht="21.95" customHeight="1" spans="1:13">
      <c r="A6" s="9"/>
      <c r="B6" s="12" t="s">
        <v>7</v>
      </c>
      <c r="C6" s="13">
        <f>C4-'18日'!I4</f>
        <v>0</v>
      </c>
      <c r="D6" s="13"/>
      <c r="E6" s="13"/>
      <c r="F6" s="74">
        <f>F4-C4</f>
        <v>86</v>
      </c>
      <c r="G6" s="75"/>
      <c r="H6" s="76"/>
      <c r="I6" s="74">
        <f>I4-F4</f>
        <v>180</v>
      </c>
      <c r="J6" s="75"/>
      <c r="K6" s="76"/>
      <c r="L6" s="99">
        <f>C6+F6+I6</f>
        <v>266</v>
      </c>
      <c r="M6" s="99">
        <f>C7+F7+I7</f>
        <v>5310</v>
      </c>
    </row>
    <row r="7" ht="21.95" customHeight="1" spans="1:13">
      <c r="A7" s="9"/>
      <c r="B7" s="12" t="s">
        <v>8</v>
      </c>
      <c r="C7" s="13">
        <f>C5-'18日'!I5</f>
        <v>1830</v>
      </c>
      <c r="D7" s="13"/>
      <c r="E7" s="13"/>
      <c r="F7" s="74">
        <f>F5-C5</f>
        <v>1750</v>
      </c>
      <c r="G7" s="75"/>
      <c r="H7" s="76"/>
      <c r="I7" s="74">
        <f>I5-F5</f>
        <v>1730</v>
      </c>
      <c r="J7" s="75"/>
      <c r="K7" s="76"/>
      <c r="L7" s="99"/>
      <c r="M7" s="99"/>
    </row>
    <row r="8" ht="21.95" customHeight="1" spans="1:11">
      <c r="A8" s="9"/>
      <c r="B8" s="12" t="s">
        <v>9</v>
      </c>
      <c r="C8" s="11">
        <v>0</v>
      </c>
      <c r="D8" s="11"/>
      <c r="E8" s="11"/>
      <c r="F8" s="11">
        <v>0</v>
      </c>
      <c r="G8" s="11"/>
      <c r="H8" s="11"/>
      <c r="I8" s="11">
        <v>0</v>
      </c>
      <c r="J8" s="11"/>
      <c r="K8" s="11"/>
    </row>
    <row r="9" ht="21.95" customHeight="1" spans="1:15">
      <c r="A9" s="14" t="s">
        <v>10</v>
      </c>
      <c r="B9" s="15" t="s">
        <v>11</v>
      </c>
      <c r="C9" s="11">
        <v>38</v>
      </c>
      <c r="D9" s="11"/>
      <c r="E9" s="11"/>
      <c r="F9" s="11">
        <v>34</v>
      </c>
      <c r="G9" s="11"/>
      <c r="H9" s="11"/>
      <c r="I9" s="11">
        <v>38</v>
      </c>
      <c r="J9" s="11"/>
      <c r="K9" s="11"/>
      <c r="L9" s="100" t="s">
        <v>92</v>
      </c>
      <c r="M9" s="106"/>
      <c r="N9" s="106"/>
      <c r="O9" s="106"/>
    </row>
    <row r="10" ht="21.95" customHeight="1" spans="1:11">
      <c r="A10" s="14"/>
      <c r="B10" s="15" t="s">
        <v>12</v>
      </c>
      <c r="C10" s="11">
        <v>0</v>
      </c>
      <c r="D10" s="11"/>
      <c r="E10" s="11"/>
      <c r="F10" s="11">
        <v>0</v>
      </c>
      <c r="G10" s="11"/>
      <c r="H10" s="11"/>
      <c r="I10" s="11">
        <v>0</v>
      </c>
      <c r="J10" s="11"/>
      <c r="K10" s="11"/>
    </row>
    <row r="11" ht="21.95" customHeight="1" spans="1:11">
      <c r="A11" s="16" t="s">
        <v>13</v>
      </c>
      <c r="B11" s="17" t="s">
        <v>14</v>
      </c>
      <c r="C11" s="18" t="s">
        <v>93</v>
      </c>
      <c r="D11" s="18" t="s">
        <v>93</v>
      </c>
      <c r="E11" s="18" t="s">
        <v>93</v>
      </c>
      <c r="F11" s="18" t="s">
        <v>93</v>
      </c>
      <c r="G11" s="18" t="s">
        <v>93</v>
      </c>
      <c r="H11" s="18" t="s">
        <v>93</v>
      </c>
      <c r="I11" s="18" t="s">
        <v>93</v>
      </c>
      <c r="J11" s="18" t="s">
        <v>93</v>
      </c>
      <c r="K11" s="18" t="s">
        <v>93</v>
      </c>
    </row>
    <row r="12" ht="21.95" customHeight="1" spans="1:11">
      <c r="A12" s="16"/>
      <c r="B12" s="17" t="s">
        <v>15</v>
      </c>
      <c r="C12" s="18" t="s">
        <v>93</v>
      </c>
      <c r="D12" s="18" t="s">
        <v>93</v>
      </c>
      <c r="E12" s="18" t="s">
        <v>93</v>
      </c>
      <c r="F12" s="18" t="s">
        <v>93</v>
      </c>
      <c r="G12" s="18" t="s">
        <v>93</v>
      </c>
      <c r="H12" s="18" t="s">
        <v>93</v>
      </c>
      <c r="I12" s="18" t="s">
        <v>93</v>
      </c>
      <c r="J12" s="18" t="s">
        <v>93</v>
      </c>
      <c r="K12" s="18" t="s">
        <v>93</v>
      </c>
    </row>
    <row r="13" ht="21.95" customHeight="1" spans="1:11">
      <c r="A13" s="16"/>
      <c r="B13" s="17" t="s">
        <v>16</v>
      </c>
      <c r="C13" s="18" t="s">
        <v>17</v>
      </c>
      <c r="D13" s="18"/>
      <c r="E13" s="18"/>
      <c r="F13" s="18" t="s">
        <v>17</v>
      </c>
      <c r="G13" s="18"/>
      <c r="H13" s="18"/>
      <c r="I13" s="18" t="s">
        <v>17</v>
      </c>
      <c r="J13" s="18"/>
      <c r="K13" s="18"/>
    </row>
    <row r="14" ht="28.5" customHeight="1" spans="1:11">
      <c r="A14" s="16"/>
      <c r="B14" s="17"/>
      <c r="C14" s="18" t="s">
        <v>17</v>
      </c>
      <c r="D14" s="18"/>
      <c r="E14" s="18"/>
      <c r="F14" s="18" t="s">
        <v>17</v>
      </c>
      <c r="G14" s="18"/>
      <c r="H14" s="18"/>
      <c r="I14" s="18" t="s">
        <v>17</v>
      </c>
      <c r="J14" s="18"/>
      <c r="K14" s="18"/>
    </row>
    <row r="15" ht="21.95" customHeight="1" spans="1:11">
      <c r="A15" s="21" t="s">
        <v>18</v>
      </c>
      <c r="B15" s="22" t="s">
        <v>19</v>
      </c>
      <c r="C15" s="18" t="s">
        <v>93</v>
      </c>
      <c r="D15" s="18" t="s">
        <v>93</v>
      </c>
      <c r="E15" s="18" t="s">
        <v>93</v>
      </c>
      <c r="F15" s="18" t="s">
        <v>93</v>
      </c>
      <c r="G15" s="18" t="s">
        <v>93</v>
      </c>
      <c r="H15" s="18" t="s">
        <v>93</v>
      </c>
      <c r="I15" s="18" t="s">
        <v>93</v>
      </c>
      <c r="J15" s="18" t="s">
        <v>93</v>
      </c>
      <c r="K15" s="18" t="s">
        <v>93</v>
      </c>
    </row>
    <row r="16" ht="30.75" customHeight="1" spans="1:11">
      <c r="A16" s="21"/>
      <c r="B16" s="23" t="s">
        <v>20</v>
      </c>
      <c r="C16" s="79" t="s">
        <v>21</v>
      </c>
      <c r="D16" s="79"/>
      <c r="E16" s="79"/>
      <c r="F16" s="79" t="s">
        <v>21</v>
      </c>
      <c r="G16" s="79"/>
      <c r="H16" s="79"/>
      <c r="I16" s="79" t="s">
        <v>21</v>
      </c>
      <c r="J16" s="79"/>
      <c r="K16" s="79"/>
    </row>
    <row r="17" ht="21.95" customHeight="1" spans="1:11">
      <c r="A17" s="26" t="s">
        <v>22</v>
      </c>
      <c r="B17" s="27" t="s">
        <v>14</v>
      </c>
      <c r="C17" s="18" t="s">
        <v>93</v>
      </c>
      <c r="D17" s="18" t="s">
        <v>93</v>
      </c>
      <c r="E17" s="18" t="s">
        <v>93</v>
      </c>
      <c r="F17" s="18" t="s">
        <v>93</v>
      </c>
      <c r="G17" s="18" t="s">
        <v>93</v>
      </c>
      <c r="H17" s="18" t="s">
        <v>93</v>
      </c>
      <c r="I17" s="18" t="s">
        <v>93</v>
      </c>
      <c r="J17" s="18" t="s">
        <v>93</v>
      </c>
      <c r="K17" s="18" t="s">
        <v>93</v>
      </c>
    </row>
    <row r="18" ht="21.95" customHeight="1" spans="1:11">
      <c r="A18" s="26"/>
      <c r="B18" s="27" t="s">
        <v>15</v>
      </c>
      <c r="C18" s="18" t="s">
        <v>93</v>
      </c>
      <c r="D18" s="18" t="s">
        <v>93</v>
      </c>
      <c r="E18" s="18" t="s">
        <v>93</v>
      </c>
      <c r="F18" s="18" t="s">
        <v>93</v>
      </c>
      <c r="G18" s="18" t="s">
        <v>93</v>
      </c>
      <c r="H18" s="18" t="s">
        <v>93</v>
      </c>
      <c r="I18" s="18" t="s">
        <v>93</v>
      </c>
      <c r="J18" s="18" t="s">
        <v>93</v>
      </c>
      <c r="K18" s="18" t="s">
        <v>93</v>
      </c>
    </row>
    <row r="19" ht="21.95" customHeight="1" spans="1:11">
      <c r="A19" s="26"/>
      <c r="B19" s="27" t="s">
        <v>16</v>
      </c>
      <c r="C19" s="18" t="s">
        <v>17</v>
      </c>
      <c r="D19" s="18"/>
      <c r="E19" s="18"/>
      <c r="F19" s="18" t="s">
        <v>17</v>
      </c>
      <c r="G19" s="18"/>
      <c r="H19" s="18"/>
      <c r="I19" s="18" t="s">
        <v>17</v>
      </c>
      <c r="J19" s="18"/>
      <c r="K19" s="18"/>
    </row>
    <row r="20" ht="28.5" customHeight="1" spans="1:11">
      <c r="A20" s="26"/>
      <c r="B20" s="27"/>
      <c r="C20" s="18" t="s">
        <v>17</v>
      </c>
      <c r="D20" s="18"/>
      <c r="E20" s="18"/>
      <c r="F20" s="18" t="s">
        <v>17</v>
      </c>
      <c r="G20" s="18"/>
      <c r="H20" s="18"/>
      <c r="I20" s="18" t="s">
        <v>17</v>
      </c>
      <c r="J20" s="18"/>
      <c r="K20" s="18"/>
    </row>
    <row r="21" ht="21.95" customHeight="1" spans="1:11">
      <c r="A21" s="28" t="s">
        <v>23</v>
      </c>
      <c r="B21" s="22" t="s">
        <v>24</v>
      </c>
      <c r="C21" s="18" t="s">
        <v>93</v>
      </c>
      <c r="D21" s="18" t="s">
        <v>93</v>
      </c>
      <c r="E21" s="18" t="s">
        <v>93</v>
      </c>
      <c r="F21" s="18" t="s">
        <v>93</v>
      </c>
      <c r="G21" s="18" t="s">
        <v>93</v>
      </c>
      <c r="H21" s="18" t="s">
        <v>93</v>
      </c>
      <c r="I21" s="18" t="s">
        <v>93</v>
      </c>
      <c r="J21" s="18" t="s">
        <v>93</v>
      </c>
      <c r="K21" s="18" t="s">
        <v>93</v>
      </c>
    </row>
    <row r="22" ht="30.75" customHeight="1" spans="1:11">
      <c r="A22" s="28"/>
      <c r="B22" s="23" t="s">
        <v>25</v>
      </c>
      <c r="C22" s="79" t="s">
        <v>26</v>
      </c>
      <c r="D22" s="79"/>
      <c r="E22" s="79"/>
      <c r="F22" s="79" t="s">
        <v>26</v>
      </c>
      <c r="G22" s="79"/>
      <c r="H22" s="79"/>
      <c r="I22" s="79" t="s">
        <v>26</v>
      </c>
      <c r="J22" s="79"/>
      <c r="K22" s="79"/>
    </row>
    <row r="23" ht="21.95" customHeight="1" spans="1:11">
      <c r="A23" s="29" t="s">
        <v>27</v>
      </c>
      <c r="B23" s="30" t="s">
        <v>28</v>
      </c>
      <c r="C23" s="18">
        <v>2450</v>
      </c>
      <c r="D23" s="18"/>
      <c r="E23" s="18"/>
      <c r="F23" s="18">
        <v>2310</v>
      </c>
      <c r="G23" s="18"/>
      <c r="H23" s="18"/>
      <c r="I23" s="18">
        <v>2250</v>
      </c>
      <c r="J23" s="18"/>
      <c r="K23" s="18"/>
    </row>
    <row r="24" ht="21.95" customHeight="1" spans="1:11">
      <c r="A24" s="29"/>
      <c r="B24" s="30" t="s">
        <v>29</v>
      </c>
      <c r="C24" s="18">
        <v>2100</v>
      </c>
      <c r="D24" s="18"/>
      <c r="E24" s="18"/>
      <c r="F24" s="18">
        <v>2000</v>
      </c>
      <c r="G24" s="18"/>
      <c r="H24" s="18"/>
      <c r="I24" s="18">
        <v>1900</v>
      </c>
      <c r="J24" s="18"/>
      <c r="K24" s="18"/>
    </row>
    <row r="25" ht="21.95" customHeight="1" spans="1:11">
      <c r="A25" s="21" t="s">
        <v>30</v>
      </c>
      <c r="B25" s="22" t="s">
        <v>31</v>
      </c>
      <c r="C25" s="18">
        <v>48</v>
      </c>
      <c r="D25" s="18"/>
      <c r="E25" s="18"/>
      <c r="F25" s="18">
        <v>48</v>
      </c>
      <c r="G25" s="18"/>
      <c r="H25" s="18"/>
      <c r="I25" s="18">
        <v>48</v>
      </c>
      <c r="J25" s="18"/>
      <c r="K25" s="18"/>
    </row>
    <row r="26" ht="21.95" customHeight="1" spans="1:11">
      <c r="A26" s="21"/>
      <c r="B26" s="22" t="s">
        <v>32</v>
      </c>
      <c r="C26" s="18">
        <v>708</v>
      </c>
      <c r="D26" s="18"/>
      <c r="E26" s="18"/>
      <c r="F26" s="18">
        <v>708</v>
      </c>
      <c r="G26" s="18"/>
      <c r="H26" s="18"/>
      <c r="I26" s="18">
        <v>708</v>
      </c>
      <c r="J26" s="18"/>
      <c r="K26" s="18"/>
    </row>
    <row r="27" ht="21.95" customHeight="1" spans="1:11">
      <c r="A27" s="21"/>
      <c r="B27" s="22" t="s">
        <v>33</v>
      </c>
      <c r="C27" s="18">
        <v>22</v>
      </c>
      <c r="D27" s="18"/>
      <c r="E27" s="18"/>
      <c r="F27" s="18">
        <v>22</v>
      </c>
      <c r="G27" s="18"/>
      <c r="H27" s="18"/>
      <c r="I27" s="18">
        <v>22</v>
      </c>
      <c r="J27" s="18"/>
      <c r="K27" s="18"/>
    </row>
    <row r="28" ht="76.5" customHeight="1" spans="1:11">
      <c r="A28" s="31" t="s">
        <v>34</v>
      </c>
      <c r="B28" s="32"/>
      <c r="C28" s="33" t="s">
        <v>170</v>
      </c>
      <c r="D28" s="34"/>
      <c r="E28" s="80"/>
      <c r="F28" s="33" t="s">
        <v>171</v>
      </c>
      <c r="G28" s="34"/>
      <c r="H28" s="80"/>
      <c r="I28" s="33" t="s">
        <v>172</v>
      </c>
      <c r="J28" s="34"/>
      <c r="K28" s="80"/>
    </row>
    <row r="29" ht="24" customHeight="1" spans="1:11">
      <c r="A29" s="35"/>
      <c r="B29" s="36"/>
      <c r="C29" s="37"/>
      <c r="D29" s="38"/>
      <c r="E29" s="81"/>
      <c r="F29" s="37"/>
      <c r="G29" s="38"/>
      <c r="H29" s="81"/>
      <c r="I29" s="37"/>
      <c r="J29" s="38"/>
      <c r="K29" s="81"/>
    </row>
    <row r="30" ht="20.25" customHeight="1" spans="1:11">
      <c r="A30" s="39"/>
      <c r="B30" s="40"/>
      <c r="C30" s="41"/>
      <c r="D30" s="42"/>
      <c r="E30" s="82"/>
      <c r="F30" s="41"/>
      <c r="G30" s="42"/>
      <c r="H30" s="82"/>
      <c r="I30" s="41"/>
      <c r="J30" s="42"/>
      <c r="K30" s="82"/>
    </row>
    <row r="31" ht="14.25" customHeight="1" spans="1:11">
      <c r="A31" s="43" t="s">
        <v>35</v>
      </c>
      <c r="B31" s="44"/>
      <c r="C31" s="45" t="s">
        <v>108</v>
      </c>
      <c r="D31" s="46"/>
      <c r="E31" s="83"/>
      <c r="F31" s="45" t="s">
        <v>102</v>
      </c>
      <c r="G31" s="46"/>
      <c r="H31" s="83"/>
      <c r="I31" s="45" t="s">
        <v>139</v>
      </c>
      <c r="J31" s="46"/>
      <c r="K31" s="83"/>
    </row>
    <row r="32" ht="18.75" spans="2:9">
      <c r="B32" s="47" t="s">
        <v>37</v>
      </c>
      <c r="C32" s="47"/>
      <c r="D32" s="47"/>
      <c r="E32" s="47"/>
      <c r="F32" s="47"/>
      <c r="G32" s="47"/>
      <c r="H32" s="47"/>
      <c r="I32" s="47"/>
    </row>
    <row r="33" ht="14.25" spans="1:10">
      <c r="A33" s="48"/>
      <c r="B33" s="49" t="s">
        <v>0</v>
      </c>
      <c r="C33" s="50" t="s">
        <v>38</v>
      </c>
      <c r="D33" s="50" t="s">
        <v>39</v>
      </c>
      <c r="E33" s="84" t="s">
        <v>40</v>
      </c>
      <c r="F33" s="85"/>
      <c r="G33" s="86" t="s">
        <v>41</v>
      </c>
      <c r="H33" s="87"/>
      <c r="I33" s="101" t="s">
        <v>42</v>
      </c>
      <c r="J33" s="102"/>
    </row>
    <row r="34" ht="15.75" spans="1:10">
      <c r="A34" s="51"/>
      <c r="B34" s="49" t="s">
        <v>43</v>
      </c>
      <c r="C34" s="52" t="s">
        <v>44</v>
      </c>
      <c r="D34" s="52" t="s">
        <v>45</v>
      </c>
      <c r="E34" s="18"/>
      <c r="F34" s="18"/>
      <c r="G34" s="18"/>
      <c r="H34" s="18"/>
      <c r="I34" s="18"/>
      <c r="J34" s="103"/>
    </row>
    <row r="35" ht="15.75" spans="1:10">
      <c r="A35" s="51"/>
      <c r="B35" s="49"/>
      <c r="C35" s="53" t="s">
        <v>46</v>
      </c>
      <c r="D35" s="53" t="s">
        <v>47</v>
      </c>
      <c r="E35" s="18"/>
      <c r="F35" s="18"/>
      <c r="G35" s="18"/>
      <c r="H35" s="18"/>
      <c r="I35" s="18"/>
      <c r="J35" s="103"/>
    </row>
    <row r="36" ht="15.75" spans="1:10">
      <c r="A36" s="51"/>
      <c r="B36" s="49"/>
      <c r="C36" s="52" t="s">
        <v>48</v>
      </c>
      <c r="D36" s="52" t="s">
        <v>49</v>
      </c>
      <c r="E36" s="18"/>
      <c r="F36" s="18"/>
      <c r="G36" s="18"/>
      <c r="H36" s="18"/>
      <c r="I36" s="18"/>
      <c r="J36" s="103"/>
    </row>
    <row r="37" ht="18.75" spans="1:10">
      <c r="A37" s="51"/>
      <c r="B37" s="49"/>
      <c r="C37" s="53" t="s">
        <v>50</v>
      </c>
      <c r="D37" s="52" t="s">
        <v>51</v>
      </c>
      <c r="E37" s="18"/>
      <c r="F37" s="18"/>
      <c r="G37" s="88"/>
      <c r="H37" s="18"/>
      <c r="I37" s="18"/>
      <c r="J37" s="103"/>
    </row>
    <row r="38" ht="14.25" spans="1:10">
      <c r="A38" s="51"/>
      <c r="B38" s="49"/>
      <c r="C38" s="54" t="s">
        <v>52</v>
      </c>
      <c r="D38" s="52" t="s">
        <v>53</v>
      </c>
      <c r="E38" s="88"/>
      <c r="F38" s="88"/>
      <c r="G38" s="88"/>
      <c r="H38" s="88"/>
      <c r="I38" s="18"/>
      <c r="J38" s="103"/>
    </row>
    <row r="39" ht="14.25" spans="1:10">
      <c r="A39" s="51"/>
      <c r="B39" s="49" t="s">
        <v>54</v>
      </c>
      <c r="C39" s="52" t="s">
        <v>44</v>
      </c>
      <c r="D39" s="52" t="s">
        <v>53</v>
      </c>
      <c r="E39" s="18"/>
      <c r="F39" s="18"/>
      <c r="G39" s="18"/>
      <c r="H39" s="18"/>
      <c r="I39" s="18"/>
      <c r="J39" s="103"/>
    </row>
    <row r="40" ht="15.75" spans="1:10">
      <c r="A40" s="51"/>
      <c r="B40" s="49"/>
      <c r="C40" s="53" t="s">
        <v>46</v>
      </c>
      <c r="D40" s="53" t="s">
        <v>55</v>
      </c>
      <c r="E40" s="18"/>
      <c r="F40" s="18"/>
      <c r="G40" s="18"/>
      <c r="H40" s="18"/>
      <c r="I40" s="18"/>
      <c r="J40" s="103"/>
    </row>
    <row r="41" ht="15.75" spans="1:10">
      <c r="A41" s="51"/>
      <c r="B41" s="49"/>
      <c r="C41" s="52" t="s">
        <v>48</v>
      </c>
      <c r="D41" s="52" t="s">
        <v>56</v>
      </c>
      <c r="E41" s="18"/>
      <c r="F41" s="18"/>
      <c r="G41" s="18"/>
      <c r="H41" s="18"/>
      <c r="I41" s="18"/>
      <c r="J41" s="103"/>
    </row>
    <row r="42" ht="15.75" spans="1:10">
      <c r="A42" s="51"/>
      <c r="B42" s="49"/>
      <c r="C42" s="55" t="s">
        <v>57</v>
      </c>
      <c r="D42" s="56" t="s">
        <v>58</v>
      </c>
      <c r="E42" s="18"/>
      <c r="F42" s="18"/>
      <c r="G42" s="18"/>
      <c r="H42" s="18"/>
      <c r="I42" s="18"/>
      <c r="J42" s="103"/>
    </row>
    <row r="43" ht="15.75" spans="1:10">
      <c r="A43" s="51"/>
      <c r="B43" s="49"/>
      <c r="C43" s="55" t="s">
        <v>59</v>
      </c>
      <c r="D43" s="57" t="s">
        <v>60</v>
      </c>
      <c r="E43" s="18"/>
      <c r="F43" s="18"/>
      <c r="G43" s="18"/>
      <c r="H43" s="18"/>
      <c r="I43" s="18"/>
      <c r="J43" s="103"/>
    </row>
    <row r="44" ht="18.75" spans="1:10">
      <c r="A44" s="51"/>
      <c r="B44" s="49"/>
      <c r="C44" s="53" t="s">
        <v>50</v>
      </c>
      <c r="D44" s="52" t="s">
        <v>61</v>
      </c>
      <c r="E44" s="18"/>
      <c r="F44" s="18"/>
      <c r="G44" s="18"/>
      <c r="H44" s="18"/>
      <c r="I44" s="18"/>
      <c r="J44" s="103"/>
    </row>
    <row r="45" ht="15.75" spans="1:10">
      <c r="A45" s="51"/>
      <c r="B45" s="49" t="s">
        <v>62</v>
      </c>
      <c r="C45" s="54" t="s">
        <v>63</v>
      </c>
      <c r="D45" s="52" t="s">
        <v>64</v>
      </c>
      <c r="E45" s="18"/>
      <c r="F45" s="18"/>
      <c r="G45" s="18"/>
      <c r="H45" s="18"/>
      <c r="I45" s="18"/>
      <c r="J45" s="103"/>
    </row>
    <row r="46" ht="18.75" spans="1:10">
      <c r="A46" s="51"/>
      <c r="B46" s="49"/>
      <c r="C46" s="53" t="s">
        <v>50</v>
      </c>
      <c r="D46" s="52" t="s">
        <v>51</v>
      </c>
      <c r="E46" s="18"/>
      <c r="F46" s="18"/>
      <c r="G46" s="18"/>
      <c r="H46" s="18"/>
      <c r="I46" s="18"/>
      <c r="J46" s="103"/>
    </row>
    <row r="47" ht="14.25" spans="1:10">
      <c r="A47" s="51"/>
      <c r="B47" s="49"/>
      <c r="C47" s="54" t="s">
        <v>52</v>
      </c>
      <c r="D47" s="52" t="s">
        <v>65</v>
      </c>
      <c r="E47" s="18"/>
      <c r="F47" s="18"/>
      <c r="G47" s="18"/>
      <c r="H47" s="18"/>
      <c r="I47" s="18"/>
      <c r="J47" s="103"/>
    </row>
    <row r="48" ht="15.75" spans="1:10">
      <c r="A48" s="51"/>
      <c r="B48" s="49" t="s">
        <v>66</v>
      </c>
      <c r="C48" s="54" t="s">
        <v>63</v>
      </c>
      <c r="D48" s="52" t="s">
        <v>64</v>
      </c>
      <c r="E48" s="18"/>
      <c r="F48" s="18"/>
      <c r="G48" s="18"/>
      <c r="H48" s="18"/>
      <c r="I48" s="18"/>
      <c r="J48" s="103"/>
    </row>
    <row r="49" ht="18.75" spans="1:10">
      <c r="A49" s="51"/>
      <c r="B49" s="49"/>
      <c r="C49" s="53" t="s">
        <v>50</v>
      </c>
      <c r="D49" s="52" t="s">
        <v>51</v>
      </c>
      <c r="E49" s="18"/>
      <c r="F49" s="18"/>
      <c r="G49" s="18"/>
      <c r="H49" s="18"/>
      <c r="I49" s="18"/>
      <c r="J49" s="103"/>
    </row>
    <row r="50" ht="14.25" spans="1:10">
      <c r="A50" s="51"/>
      <c r="B50" s="49"/>
      <c r="C50" s="54" t="s">
        <v>52</v>
      </c>
      <c r="D50" s="52" t="s">
        <v>65</v>
      </c>
      <c r="E50" s="18"/>
      <c r="F50" s="18"/>
      <c r="G50" s="18"/>
      <c r="H50" s="18"/>
      <c r="I50" s="18"/>
      <c r="J50" s="103"/>
    </row>
    <row r="51" ht="14.25" spans="1:10">
      <c r="A51" s="51"/>
      <c r="B51" s="49" t="s">
        <v>67</v>
      </c>
      <c r="C51" s="52" t="s">
        <v>44</v>
      </c>
      <c r="D51" s="18" t="s">
        <v>68</v>
      </c>
      <c r="E51" s="18"/>
      <c r="F51" s="18"/>
      <c r="G51" s="18"/>
      <c r="H51" s="18"/>
      <c r="I51" s="18"/>
      <c r="J51" s="103"/>
    </row>
    <row r="52" ht="15.75" spans="1:10">
      <c r="A52" s="51"/>
      <c r="B52" s="49"/>
      <c r="C52" s="53" t="s">
        <v>46</v>
      </c>
      <c r="D52" s="52" t="s">
        <v>69</v>
      </c>
      <c r="E52" s="18"/>
      <c r="F52" s="18"/>
      <c r="G52" s="18"/>
      <c r="H52" s="18"/>
      <c r="I52" s="18"/>
      <c r="J52" s="103"/>
    </row>
    <row r="53" ht="15.75" spans="1:10">
      <c r="A53" s="51"/>
      <c r="B53" s="49"/>
      <c r="C53" s="52" t="s">
        <v>48</v>
      </c>
      <c r="D53" s="52" t="s">
        <v>49</v>
      </c>
      <c r="E53" s="18"/>
      <c r="F53" s="18"/>
      <c r="G53" s="18"/>
      <c r="H53" s="18"/>
      <c r="I53" s="18"/>
      <c r="J53" s="103"/>
    </row>
    <row r="54" ht="18.75" spans="1:10">
      <c r="A54" s="51"/>
      <c r="B54" s="49"/>
      <c r="C54" s="53" t="s">
        <v>50</v>
      </c>
      <c r="D54" s="52" t="s">
        <v>51</v>
      </c>
      <c r="E54" s="18"/>
      <c r="F54" s="18"/>
      <c r="G54" s="18"/>
      <c r="H54" s="18"/>
      <c r="I54" s="18"/>
      <c r="J54" s="103"/>
    </row>
    <row r="55" ht="14.25" spans="1:10">
      <c r="A55" s="51"/>
      <c r="B55" s="58"/>
      <c r="C55" s="59" t="s">
        <v>52</v>
      </c>
      <c r="D55" s="52" t="s">
        <v>70</v>
      </c>
      <c r="E55" s="89"/>
      <c r="F55" s="89"/>
      <c r="G55" s="89"/>
      <c r="H55" s="18"/>
      <c r="I55" s="18"/>
      <c r="J55" s="103"/>
    </row>
    <row r="56" ht="14.25" spans="1:10">
      <c r="A56" s="60" t="s">
        <v>71</v>
      </c>
      <c r="B56" s="60" t="s">
        <v>72</v>
      </c>
      <c r="C56" s="61">
        <v>7.75</v>
      </c>
      <c r="D56" s="60" t="s">
        <v>44</v>
      </c>
      <c r="E56" s="61">
        <v>74</v>
      </c>
      <c r="F56" s="60" t="s">
        <v>73</v>
      </c>
      <c r="G56" s="61">
        <v>79</v>
      </c>
      <c r="H56" s="60">
        <v>0.01</v>
      </c>
      <c r="I56" s="61"/>
      <c r="J56" s="103"/>
    </row>
    <row r="57" ht="14.25" spans="1:13">
      <c r="A57" s="51"/>
      <c r="B57" s="62" t="s">
        <v>40</v>
      </c>
      <c r="C57" s="62"/>
      <c r="D57" s="62"/>
      <c r="E57" s="62"/>
      <c r="F57" s="90" t="s">
        <v>41</v>
      </c>
      <c r="G57" s="90"/>
      <c r="H57" s="90"/>
      <c r="I57" s="90"/>
      <c r="J57" s="104" t="s">
        <v>42</v>
      </c>
      <c r="K57" s="104"/>
      <c r="L57" s="104"/>
      <c r="M57" s="104"/>
    </row>
    <row r="58" ht="18.75" spans="1:13">
      <c r="A58" s="63" t="s">
        <v>38</v>
      </c>
      <c r="B58" s="64" t="s">
        <v>75</v>
      </c>
      <c r="C58" s="64" t="s">
        <v>76</v>
      </c>
      <c r="D58" s="64" t="s">
        <v>75</v>
      </c>
      <c r="E58" s="64" t="s">
        <v>76</v>
      </c>
      <c r="F58" s="91" t="s">
        <v>75</v>
      </c>
      <c r="G58" s="91" t="s">
        <v>76</v>
      </c>
      <c r="H58" s="91" t="s">
        <v>75</v>
      </c>
      <c r="I58" s="91" t="s">
        <v>76</v>
      </c>
      <c r="J58" s="105" t="s">
        <v>75</v>
      </c>
      <c r="K58" s="105" t="s">
        <v>76</v>
      </c>
      <c r="L58" s="105" t="s">
        <v>75</v>
      </c>
      <c r="M58" s="105" t="s">
        <v>76</v>
      </c>
    </row>
    <row r="59" ht="18.75" spans="1:13">
      <c r="A59" s="65" t="s">
        <v>77</v>
      </c>
      <c r="B59" s="66">
        <v>15.45</v>
      </c>
      <c r="C59" s="67"/>
      <c r="D59" s="68"/>
      <c r="E59" s="67"/>
      <c r="F59" s="67">
        <v>8.74</v>
      </c>
      <c r="G59" s="92"/>
      <c r="H59" s="67">
        <v>10.07</v>
      </c>
      <c r="I59" s="67"/>
      <c r="J59" s="103">
        <v>11</v>
      </c>
      <c r="K59" s="103"/>
      <c r="L59" s="103">
        <v>11.69</v>
      </c>
      <c r="M59" s="103"/>
    </row>
    <row r="60" ht="18.75" spans="1:13">
      <c r="A60" s="65" t="s">
        <v>78</v>
      </c>
      <c r="B60" s="66"/>
      <c r="C60" s="67"/>
      <c r="D60" s="68">
        <v>39.35</v>
      </c>
      <c r="E60" s="67"/>
      <c r="F60" s="67">
        <v>13.8</v>
      </c>
      <c r="G60" s="92"/>
      <c r="H60" s="67">
        <v>12.96</v>
      </c>
      <c r="I60" s="67"/>
      <c r="J60" s="103">
        <v>14</v>
      </c>
      <c r="K60" s="103"/>
      <c r="L60" s="103">
        <v>15.12</v>
      </c>
      <c r="M60" s="103"/>
    </row>
    <row r="61" ht="18.75" spans="1:13">
      <c r="A61" s="65" t="s">
        <v>79</v>
      </c>
      <c r="B61" s="66">
        <v>21.76</v>
      </c>
      <c r="C61" s="67"/>
      <c r="D61" s="68">
        <v>22.97</v>
      </c>
      <c r="E61" s="67"/>
      <c r="F61" s="67"/>
      <c r="G61" s="92"/>
      <c r="H61" s="67"/>
      <c r="I61" s="67"/>
      <c r="J61" s="103"/>
      <c r="K61" s="103"/>
      <c r="L61" s="103"/>
      <c r="M61" s="103"/>
    </row>
    <row r="62" ht="18.75" spans="1:13">
      <c r="A62" s="69"/>
      <c r="B62" s="70"/>
      <c r="C62" s="70"/>
      <c r="D62" s="70"/>
      <c r="E62" s="70"/>
      <c r="F62" s="70"/>
      <c r="G62" s="70"/>
      <c r="H62" s="70"/>
      <c r="I62" s="70"/>
      <c r="J62" s="70"/>
      <c r="K62" s="70"/>
      <c r="L62" s="70"/>
      <c r="M62" s="107"/>
    </row>
    <row r="63" ht="18.75" spans="1:13">
      <c r="A63" s="71" t="s">
        <v>80</v>
      </c>
      <c r="B63" s="67"/>
      <c r="C63" s="67">
        <v>22.28</v>
      </c>
      <c r="D63" s="68"/>
      <c r="E63" s="67">
        <v>23.15</v>
      </c>
      <c r="F63" s="67"/>
      <c r="G63" s="92">
        <v>21.9</v>
      </c>
      <c r="H63" s="67"/>
      <c r="I63" s="67">
        <v>22.28</v>
      </c>
      <c r="J63" s="103"/>
      <c r="K63" s="103">
        <v>22.9</v>
      </c>
      <c r="M63" s="103">
        <v>23.7</v>
      </c>
    </row>
    <row r="64" ht="18.75" spans="1:13">
      <c r="A64" s="71" t="s">
        <v>81</v>
      </c>
      <c r="B64" s="67"/>
      <c r="C64" s="67">
        <v>27.49</v>
      </c>
      <c r="D64" s="68"/>
      <c r="E64" s="67">
        <v>27.54</v>
      </c>
      <c r="F64" s="67"/>
      <c r="G64" s="93">
        <v>28.1</v>
      </c>
      <c r="H64" s="67"/>
      <c r="I64" s="67">
        <v>28.6</v>
      </c>
      <c r="J64" s="103"/>
      <c r="K64" s="103">
        <v>30</v>
      </c>
      <c r="L64" s="103"/>
      <c r="M64" s="103">
        <v>29.5</v>
      </c>
    </row>
    <row r="65" ht="18.75" spans="1:13">
      <c r="A65" s="71" t="s">
        <v>82</v>
      </c>
      <c r="B65" s="67"/>
      <c r="C65" s="67"/>
      <c r="D65" s="68"/>
      <c r="E65" s="67"/>
      <c r="F65" s="67"/>
      <c r="G65" s="92"/>
      <c r="H65" s="67"/>
      <c r="I65" s="67">
        <v>26.6</v>
      </c>
      <c r="J65" s="103"/>
      <c r="K65" s="103">
        <v>26.3</v>
      </c>
      <c r="M65" s="103"/>
    </row>
    <row r="66" ht="18.75" spans="1:13">
      <c r="A66" s="108"/>
      <c r="B66" s="109"/>
      <c r="C66" s="109"/>
      <c r="D66" s="109"/>
      <c r="E66" s="109"/>
      <c r="F66" s="109"/>
      <c r="G66" s="109"/>
      <c r="H66" s="109"/>
      <c r="I66" s="109"/>
      <c r="J66" s="109"/>
      <c r="K66" s="109"/>
      <c r="L66" s="109"/>
      <c r="M66" s="112"/>
    </row>
    <row r="67" ht="18.75" spans="1:13">
      <c r="A67" s="110" t="s">
        <v>83</v>
      </c>
      <c r="B67" s="67">
        <v>2.04</v>
      </c>
      <c r="C67" s="67">
        <v>11.4</v>
      </c>
      <c r="D67" s="68">
        <v>1.93</v>
      </c>
      <c r="E67" s="67">
        <v>11.72</v>
      </c>
      <c r="F67" s="67">
        <v>1.83</v>
      </c>
      <c r="G67" s="92">
        <v>11.34</v>
      </c>
      <c r="H67" s="67">
        <v>1.64</v>
      </c>
      <c r="I67" s="67">
        <v>11.34</v>
      </c>
      <c r="J67" s="103">
        <v>1.82</v>
      </c>
      <c r="K67" s="103">
        <v>11.5</v>
      </c>
      <c r="L67" s="103">
        <v>2.11</v>
      </c>
      <c r="M67" s="103">
        <v>11.2</v>
      </c>
    </row>
    <row r="68" ht="18.75" spans="1:13">
      <c r="A68" s="110" t="s">
        <v>84</v>
      </c>
      <c r="B68" s="111">
        <v>1.46</v>
      </c>
      <c r="C68" s="67">
        <v>10.3</v>
      </c>
      <c r="D68" s="68">
        <v>1.87</v>
      </c>
      <c r="E68" s="67">
        <v>10.27</v>
      </c>
      <c r="F68" s="67">
        <v>1.47</v>
      </c>
      <c r="G68" s="92">
        <v>10.24</v>
      </c>
      <c r="H68" s="67">
        <v>1.16</v>
      </c>
      <c r="I68" s="67">
        <v>10.91</v>
      </c>
      <c r="J68" s="103">
        <v>0.96</v>
      </c>
      <c r="K68" s="103">
        <v>10.4</v>
      </c>
      <c r="L68" s="103">
        <v>1.08</v>
      </c>
      <c r="M68" s="103">
        <v>10.7</v>
      </c>
    </row>
    <row r="69" ht="18.75" spans="1:13">
      <c r="A69" s="110" t="s">
        <v>85</v>
      </c>
      <c r="B69" s="111"/>
      <c r="C69" s="67"/>
      <c r="D69" s="68"/>
      <c r="E69" s="67"/>
      <c r="F69" s="67"/>
      <c r="G69" s="92"/>
      <c r="H69" s="67">
        <v>1.53</v>
      </c>
      <c r="I69" s="67">
        <v>12.01</v>
      </c>
      <c r="J69" s="103">
        <v>1.36</v>
      </c>
      <c r="K69" s="103">
        <v>11.7</v>
      </c>
      <c r="L69" s="103"/>
      <c r="M69" s="103"/>
    </row>
    <row r="70" ht="18.75" spans="1:13">
      <c r="A70" s="110" t="s">
        <v>86</v>
      </c>
      <c r="B70" s="67"/>
      <c r="C70" s="67"/>
      <c r="D70" s="68"/>
      <c r="E70" s="67"/>
      <c r="F70" s="67"/>
      <c r="G70" s="92"/>
      <c r="H70" s="67"/>
      <c r="I70" s="67"/>
      <c r="J70" s="103"/>
      <c r="K70" s="103"/>
      <c r="L70" s="103"/>
      <c r="M70" s="103"/>
    </row>
  </sheetData>
  <mergeCells count="97">
    <mergeCell ref="A1:K1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C20:E20"/>
    <mergeCell ref="F20:H20"/>
    <mergeCell ref="I20:K20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31:B31"/>
    <mergeCell ref="C31:E31"/>
    <mergeCell ref="F31:H31"/>
    <mergeCell ref="I31:K31"/>
    <mergeCell ref="B32:I32"/>
    <mergeCell ref="E33:F33"/>
    <mergeCell ref="G33:H33"/>
    <mergeCell ref="I33:J33"/>
    <mergeCell ref="B57:E57"/>
    <mergeCell ref="F57:I57"/>
    <mergeCell ref="J57:M57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B48:B50"/>
    <mergeCell ref="B51:B55"/>
    <mergeCell ref="L4:L5"/>
    <mergeCell ref="L6:L7"/>
    <mergeCell ref="M4:M5"/>
    <mergeCell ref="M6:M7"/>
    <mergeCell ref="A2:B3"/>
    <mergeCell ref="A28:B30"/>
    <mergeCell ref="C28:E30"/>
    <mergeCell ref="F28:H30"/>
    <mergeCell ref="I28:K30"/>
  </mergeCells>
  <pageMargins left="0.7" right="0.7" top="0.75" bottom="0.75" header="0.3" footer="0.3"/>
  <pageSetup paperSize="9" orientation="portrait" horizontalDpi="200" verticalDpi="300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70"/>
  <sheetViews>
    <sheetView topLeftCell="A22" workbookViewId="0">
      <selection activeCell="I28" sqref="I28:K30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ht="21" customHeight="1" spans="1:11">
      <c r="A1" s="3"/>
      <c r="B1" s="4"/>
      <c r="C1" s="4"/>
      <c r="D1" s="4"/>
      <c r="E1" s="4"/>
      <c r="F1" s="4"/>
      <c r="G1" s="4"/>
      <c r="H1" s="4"/>
      <c r="I1" s="4"/>
      <c r="J1" s="4"/>
      <c r="K1" s="94"/>
    </row>
    <row r="2" ht="17.25" customHeight="1" spans="1:11">
      <c r="A2" s="5" t="s">
        <v>0</v>
      </c>
      <c r="B2" s="5"/>
      <c r="C2" s="6" t="s">
        <v>104</v>
      </c>
      <c r="D2" s="6"/>
      <c r="E2" s="6"/>
      <c r="F2" s="72" t="s">
        <v>105</v>
      </c>
      <c r="G2" s="72"/>
      <c r="H2" s="72"/>
      <c r="I2" s="95" t="s">
        <v>106</v>
      </c>
      <c r="J2" s="95"/>
      <c r="K2" s="95"/>
    </row>
    <row r="3" ht="20.25" spans="1:11">
      <c r="A3" s="7"/>
      <c r="B3" s="7"/>
      <c r="C3" s="8">
        <v>0</v>
      </c>
      <c r="D3" s="8">
        <v>0.166666666666667</v>
      </c>
      <c r="E3" s="8">
        <v>0.3125</v>
      </c>
      <c r="F3" s="73">
        <v>0.333333333333333</v>
      </c>
      <c r="G3" s="73">
        <v>0.5</v>
      </c>
      <c r="H3" s="73">
        <v>0.645833333333333</v>
      </c>
      <c r="I3" s="96">
        <v>0.666666666666667</v>
      </c>
      <c r="J3" s="96">
        <v>0.833333333333333</v>
      </c>
      <c r="K3" s="96">
        <v>0.979166666666667</v>
      </c>
    </row>
    <row r="4" ht="21.95" customHeight="1" spans="1:13">
      <c r="A4" s="9" t="s">
        <v>4</v>
      </c>
      <c r="B4" s="10" t="s">
        <v>5</v>
      </c>
      <c r="C4" s="11">
        <v>16041</v>
      </c>
      <c r="D4" s="11"/>
      <c r="E4" s="11"/>
      <c r="F4" s="11">
        <v>16160</v>
      </c>
      <c r="G4" s="11"/>
      <c r="H4" s="11"/>
      <c r="I4" s="11">
        <v>16810</v>
      </c>
      <c r="J4" s="11"/>
      <c r="K4" s="11"/>
      <c r="L4" s="97" t="s">
        <v>90</v>
      </c>
      <c r="M4" s="97" t="s">
        <v>91</v>
      </c>
    </row>
    <row r="5" ht="21.95" customHeight="1" spans="1:13">
      <c r="A5" s="9"/>
      <c r="B5" s="12" t="s">
        <v>6</v>
      </c>
      <c r="C5" s="11">
        <v>109571</v>
      </c>
      <c r="D5" s="11"/>
      <c r="E5" s="11"/>
      <c r="F5" s="11">
        <v>111630</v>
      </c>
      <c r="G5" s="11"/>
      <c r="H5" s="11"/>
      <c r="I5" s="11">
        <v>113700</v>
      </c>
      <c r="J5" s="11"/>
      <c r="K5" s="11"/>
      <c r="L5" s="98"/>
      <c r="M5" s="98"/>
    </row>
    <row r="6" ht="21.95" customHeight="1" spans="1:13">
      <c r="A6" s="9"/>
      <c r="B6" s="12" t="s">
        <v>7</v>
      </c>
      <c r="C6" s="13">
        <f>C4-'19日'!I4</f>
        <v>1</v>
      </c>
      <c r="D6" s="13"/>
      <c r="E6" s="13"/>
      <c r="F6" s="74">
        <f>F4-C4</f>
        <v>119</v>
      </c>
      <c r="G6" s="75"/>
      <c r="H6" s="76"/>
      <c r="I6" s="74">
        <f>I4-F4</f>
        <v>650</v>
      </c>
      <c r="J6" s="75"/>
      <c r="K6" s="76"/>
      <c r="L6" s="99">
        <f>C6+F6+I6</f>
        <v>770</v>
      </c>
      <c r="M6" s="99">
        <f>C7+F7+I7</f>
        <v>5820</v>
      </c>
    </row>
    <row r="7" ht="21.95" customHeight="1" spans="1:13">
      <c r="A7" s="9"/>
      <c r="B7" s="12" t="s">
        <v>8</v>
      </c>
      <c r="C7" s="13">
        <f>C5-'19日'!I5</f>
        <v>1691</v>
      </c>
      <c r="D7" s="13"/>
      <c r="E7" s="13"/>
      <c r="F7" s="74">
        <f>F5-C5</f>
        <v>2059</v>
      </c>
      <c r="G7" s="75"/>
      <c r="H7" s="76"/>
      <c r="I7" s="74">
        <f>I5-F5</f>
        <v>2070</v>
      </c>
      <c r="J7" s="75"/>
      <c r="K7" s="76"/>
      <c r="L7" s="99"/>
      <c r="M7" s="99"/>
    </row>
    <row r="8" ht="21.95" customHeight="1" spans="1:11">
      <c r="A8" s="9"/>
      <c r="B8" s="12" t="s">
        <v>9</v>
      </c>
      <c r="C8" s="11">
        <v>0</v>
      </c>
      <c r="D8" s="11"/>
      <c r="E8" s="11"/>
      <c r="F8" s="11">
        <v>0</v>
      </c>
      <c r="G8" s="11"/>
      <c r="H8" s="11"/>
      <c r="I8" s="11">
        <v>0</v>
      </c>
      <c r="J8" s="11"/>
      <c r="K8" s="11"/>
    </row>
    <row r="9" ht="21.95" customHeight="1" spans="1:15">
      <c r="A9" s="14" t="s">
        <v>10</v>
      </c>
      <c r="B9" s="15" t="s">
        <v>11</v>
      </c>
      <c r="C9" s="11">
        <v>39</v>
      </c>
      <c r="D9" s="11"/>
      <c r="E9" s="11"/>
      <c r="F9" s="11">
        <v>34</v>
      </c>
      <c r="G9" s="11"/>
      <c r="H9" s="11"/>
      <c r="I9" s="11">
        <v>38</v>
      </c>
      <c r="J9" s="11"/>
      <c r="K9" s="11"/>
      <c r="L9" s="100" t="s">
        <v>92</v>
      </c>
      <c r="M9" s="106"/>
      <c r="N9" s="106"/>
      <c r="O9" s="106"/>
    </row>
    <row r="10" ht="21.95" customHeight="1" spans="1:11">
      <c r="A10" s="14"/>
      <c r="B10" s="15" t="s">
        <v>12</v>
      </c>
      <c r="C10" s="11">
        <v>0</v>
      </c>
      <c r="D10" s="11"/>
      <c r="E10" s="11"/>
      <c r="F10" s="11">
        <v>0</v>
      </c>
      <c r="G10" s="11"/>
      <c r="H10" s="11"/>
      <c r="I10" s="11">
        <v>0</v>
      </c>
      <c r="J10" s="11"/>
      <c r="K10" s="11"/>
    </row>
    <row r="11" ht="21.95" customHeight="1" spans="1:11">
      <c r="A11" s="16" t="s">
        <v>13</v>
      </c>
      <c r="B11" s="17" t="s">
        <v>14</v>
      </c>
      <c r="C11" s="18" t="s">
        <v>93</v>
      </c>
      <c r="D11" s="18" t="s">
        <v>93</v>
      </c>
      <c r="E11" s="18" t="s">
        <v>93</v>
      </c>
      <c r="F11" s="18" t="s">
        <v>93</v>
      </c>
      <c r="G11" s="18" t="s">
        <v>93</v>
      </c>
      <c r="H11" s="18" t="s">
        <v>93</v>
      </c>
      <c r="I11" s="18" t="s">
        <v>93</v>
      </c>
      <c r="J11" s="18" t="s">
        <v>93</v>
      </c>
      <c r="K11" s="18" t="s">
        <v>93</v>
      </c>
    </row>
    <row r="12" ht="21.95" customHeight="1" spans="1:11">
      <c r="A12" s="16"/>
      <c r="B12" s="17" t="s">
        <v>15</v>
      </c>
      <c r="C12" s="18" t="s">
        <v>93</v>
      </c>
      <c r="D12" s="18" t="s">
        <v>93</v>
      </c>
      <c r="E12" s="18" t="s">
        <v>93</v>
      </c>
      <c r="F12" s="18" t="s">
        <v>93</v>
      </c>
      <c r="G12" s="18" t="s">
        <v>93</v>
      </c>
      <c r="H12" s="18" t="s">
        <v>93</v>
      </c>
      <c r="I12" s="18" t="s">
        <v>93</v>
      </c>
      <c r="J12" s="18" t="s">
        <v>93</v>
      </c>
      <c r="K12" s="18" t="s">
        <v>93</v>
      </c>
    </row>
    <row r="13" ht="21.95" customHeight="1" spans="1:11">
      <c r="A13" s="16"/>
      <c r="B13" s="17" t="s">
        <v>16</v>
      </c>
      <c r="C13" s="18" t="s">
        <v>17</v>
      </c>
      <c r="D13" s="18"/>
      <c r="E13" s="18"/>
      <c r="F13" s="18" t="s">
        <v>17</v>
      </c>
      <c r="G13" s="18"/>
      <c r="H13" s="18"/>
      <c r="I13" s="18" t="s">
        <v>17</v>
      </c>
      <c r="J13" s="18"/>
      <c r="K13" s="18"/>
    </row>
    <row r="14" ht="28.5" customHeight="1" spans="1:11">
      <c r="A14" s="16"/>
      <c r="B14" s="17"/>
      <c r="C14" s="18" t="s">
        <v>17</v>
      </c>
      <c r="D14" s="18"/>
      <c r="E14" s="18"/>
      <c r="F14" s="18" t="s">
        <v>17</v>
      </c>
      <c r="G14" s="18"/>
      <c r="H14" s="18"/>
      <c r="I14" s="18" t="s">
        <v>17</v>
      </c>
      <c r="J14" s="18"/>
      <c r="K14" s="18"/>
    </row>
    <row r="15" ht="21.95" customHeight="1" spans="1:11">
      <c r="A15" s="21" t="s">
        <v>18</v>
      </c>
      <c r="B15" s="22" t="s">
        <v>19</v>
      </c>
      <c r="C15" s="18" t="s">
        <v>93</v>
      </c>
      <c r="D15" s="18" t="s">
        <v>93</v>
      </c>
      <c r="E15" s="18" t="s">
        <v>93</v>
      </c>
      <c r="F15" s="18" t="s">
        <v>93</v>
      </c>
      <c r="G15" s="18" t="s">
        <v>93</v>
      </c>
      <c r="H15" s="18" t="s">
        <v>93</v>
      </c>
      <c r="I15" s="18" t="s">
        <v>93</v>
      </c>
      <c r="J15" s="18" t="s">
        <v>93</v>
      </c>
      <c r="K15" s="18" t="s">
        <v>93</v>
      </c>
    </row>
    <row r="16" ht="21.95" customHeight="1" spans="1:11">
      <c r="A16" s="21"/>
      <c r="B16" s="23" t="s">
        <v>20</v>
      </c>
      <c r="C16" s="79" t="s">
        <v>21</v>
      </c>
      <c r="D16" s="79"/>
      <c r="E16" s="79"/>
      <c r="F16" s="79" t="s">
        <v>21</v>
      </c>
      <c r="G16" s="79"/>
      <c r="H16" s="79"/>
      <c r="I16" s="79" t="s">
        <v>21</v>
      </c>
      <c r="J16" s="79"/>
      <c r="K16" s="79"/>
    </row>
    <row r="17" ht="21.95" customHeight="1" spans="1:11">
      <c r="A17" s="26" t="s">
        <v>22</v>
      </c>
      <c r="B17" s="27" t="s">
        <v>14</v>
      </c>
      <c r="C17" s="18" t="s">
        <v>93</v>
      </c>
      <c r="D17" s="18" t="s">
        <v>93</v>
      </c>
      <c r="E17" s="18" t="s">
        <v>93</v>
      </c>
      <c r="F17" s="18" t="s">
        <v>93</v>
      </c>
      <c r="G17" s="18" t="s">
        <v>93</v>
      </c>
      <c r="H17" s="18" t="s">
        <v>93</v>
      </c>
      <c r="I17" s="18" t="s">
        <v>93</v>
      </c>
      <c r="J17" s="18" t="s">
        <v>93</v>
      </c>
      <c r="K17" s="18" t="s">
        <v>93</v>
      </c>
    </row>
    <row r="18" ht="21.95" customHeight="1" spans="1:11">
      <c r="A18" s="26"/>
      <c r="B18" s="27" t="s">
        <v>15</v>
      </c>
      <c r="C18" s="18" t="s">
        <v>93</v>
      </c>
      <c r="D18" s="18" t="s">
        <v>93</v>
      </c>
      <c r="E18" s="18" t="s">
        <v>93</v>
      </c>
      <c r="F18" s="18" t="s">
        <v>93</v>
      </c>
      <c r="G18" s="18" t="s">
        <v>93</v>
      </c>
      <c r="H18" s="18" t="s">
        <v>93</v>
      </c>
      <c r="I18" s="18" t="s">
        <v>93</v>
      </c>
      <c r="J18" s="18" t="s">
        <v>93</v>
      </c>
      <c r="K18" s="18" t="s">
        <v>93</v>
      </c>
    </row>
    <row r="19" ht="21.95" customHeight="1" spans="1:11">
      <c r="A19" s="26"/>
      <c r="B19" s="27" t="s">
        <v>16</v>
      </c>
      <c r="C19" s="18" t="s">
        <v>17</v>
      </c>
      <c r="D19" s="18"/>
      <c r="E19" s="18"/>
      <c r="F19" s="18" t="s">
        <v>17</v>
      </c>
      <c r="G19" s="18"/>
      <c r="H19" s="18"/>
      <c r="I19" s="18" t="s">
        <v>17</v>
      </c>
      <c r="J19" s="18"/>
      <c r="K19" s="18"/>
    </row>
    <row r="20" ht="28.5" customHeight="1" spans="1:11">
      <c r="A20" s="26"/>
      <c r="B20" s="27"/>
      <c r="C20" s="18" t="s">
        <v>17</v>
      </c>
      <c r="D20" s="18"/>
      <c r="E20" s="18"/>
      <c r="F20" s="18" t="s">
        <v>17</v>
      </c>
      <c r="G20" s="18"/>
      <c r="H20" s="18"/>
      <c r="I20" s="18" t="s">
        <v>17</v>
      </c>
      <c r="J20" s="18"/>
      <c r="K20" s="18"/>
    </row>
    <row r="21" ht="21.95" customHeight="1" spans="1:11">
      <c r="A21" s="28" t="s">
        <v>23</v>
      </c>
      <c r="B21" s="22" t="s">
        <v>24</v>
      </c>
      <c r="C21" s="18" t="s">
        <v>93</v>
      </c>
      <c r="D21" s="18" t="s">
        <v>93</v>
      </c>
      <c r="E21" s="18" t="s">
        <v>93</v>
      </c>
      <c r="F21" s="18" t="s">
        <v>93</v>
      </c>
      <c r="G21" s="18" t="s">
        <v>93</v>
      </c>
      <c r="H21" s="18" t="s">
        <v>93</v>
      </c>
      <c r="I21" s="18" t="s">
        <v>93</v>
      </c>
      <c r="J21" s="18" t="s">
        <v>93</v>
      </c>
      <c r="K21" s="18" t="s">
        <v>93</v>
      </c>
    </row>
    <row r="22" ht="21.95" customHeight="1" spans="1:11">
      <c r="A22" s="28"/>
      <c r="B22" s="23" t="s">
        <v>25</v>
      </c>
      <c r="C22" s="79" t="s">
        <v>26</v>
      </c>
      <c r="D22" s="79"/>
      <c r="E22" s="79"/>
      <c r="F22" s="79" t="s">
        <v>26</v>
      </c>
      <c r="G22" s="79"/>
      <c r="H22" s="79"/>
      <c r="I22" s="79" t="s">
        <v>26</v>
      </c>
      <c r="J22" s="79"/>
      <c r="K22" s="79"/>
    </row>
    <row r="23" ht="21.95" customHeight="1" spans="1:11">
      <c r="A23" s="29" t="s">
        <v>27</v>
      </c>
      <c r="B23" s="30" t="s">
        <v>28</v>
      </c>
      <c r="C23" s="18">
        <v>2250</v>
      </c>
      <c r="D23" s="18"/>
      <c r="E23" s="18"/>
      <c r="F23" s="18">
        <v>2120</v>
      </c>
      <c r="G23" s="18"/>
      <c r="H23" s="18"/>
      <c r="I23" s="18">
        <v>1970</v>
      </c>
      <c r="J23" s="18"/>
      <c r="K23" s="18"/>
    </row>
    <row r="24" ht="21.95" customHeight="1" spans="1:11">
      <c r="A24" s="29"/>
      <c r="B24" s="30" t="s">
        <v>29</v>
      </c>
      <c r="C24" s="18">
        <v>1900</v>
      </c>
      <c r="D24" s="18"/>
      <c r="E24" s="18"/>
      <c r="F24" s="18">
        <v>1900</v>
      </c>
      <c r="G24" s="18"/>
      <c r="H24" s="18"/>
      <c r="I24" s="18">
        <v>1650</v>
      </c>
      <c r="J24" s="18"/>
      <c r="K24" s="18"/>
    </row>
    <row r="25" ht="21.95" customHeight="1" spans="1:11">
      <c r="A25" s="21" t="s">
        <v>30</v>
      </c>
      <c r="B25" s="22" t="s">
        <v>31</v>
      </c>
      <c r="C25" s="18">
        <v>48</v>
      </c>
      <c r="D25" s="18"/>
      <c r="E25" s="18"/>
      <c r="F25" s="18">
        <v>48</v>
      </c>
      <c r="G25" s="18"/>
      <c r="H25" s="18"/>
      <c r="I25" s="18">
        <v>48</v>
      </c>
      <c r="J25" s="18"/>
      <c r="K25" s="18"/>
    </row>
    <row r="26" ht="21.95" customHeight="1" spans="1:11">
      <c r="A26" s="21"/>
      <c r="B26" s="22" t="s">
        <v>32</v>
      </c>
      <c r="C26" s="18">
        <v>708</v>
      </c>
      <c r="D26" s="18"/>
      <c r="E26" s="18"/>
      <c r="F26" s="18">
        <v>708</v>
      </c>
      <c r="G26" s="18"/>
      <c r="H26" s="18"/>
      <c r="I26" s="18">
        <v>708</v>
      </c>
      <c r="J26" s="18"/>
      <c r="K26" s="18"/>
    </row>
    <row r="27" ht="21.95" customHeight="1" spans="1:11">
      <c r="A27" s="21"/>
      <c r="B27" s="22" t="s">
        <v>33</v>
      </c>
      <c r="C27" s="18">
        <v>22</v>
      </c>
      <c r="D27" s="18"/>
      <c r="E27" s="18"/>
      <c r="F27" s="18">
        <v>22</v>
      </c>
      <c r="G27" s="18"/>
      <c r="H27" s="18"/>
      <c r="I27" s="18">
        <v>22</v>
      </c>
      <c r="J27" s="18"/>
      <c r="K27" s="18"/>
    </row>
    <row r="28" ht="76.5" customHeight="1" spans="1:11">
      <c r="A28" s="31" t="s">
        <v>34</v>
      </c>
      <c r="B28" s="32"/>
      <c r="C28" s="33"/>
      <c r="D28" s="34"/>
      <c r="E28" s="80"/>
      <c r="F28" s="33" t="s">
        <v>173</v>
      </c>
      <c r="G28" s="34"/>
      <c r="H28" s="80"/>
      <c r="I28" s="33" t="s">
        <v>174</v>
      </c>
      <c r="J28" s="34"/>
      <c r="K28" s="80"/>
    </row>
    <row r="29" ht="24" customHeight="1" spans="1:11">
      <c r="A29" s="35"/>
      <c r="B29" s="36"/>
      <c r="C29" s="37"/>
      <c r="D29" s="38"/>
      <c r="E29" s="81"/>
      <c r="F29" s="37"/>
      <c r="G29" s="38"/>
      <c r="H29" s="81"/>
      <c r="I29" s="37"/>
      <c r="J29" s="38"/>
      <c r="K29" s="81"/>
    </row>
    <row r="30" ht="20.25" customHeight="1" spans="1:11">
      <c r="A30" s="39"/>
      <c r="B30" s="40"/>
      <c r="C30" s="41"/>
      <c r="D30" s="42"/>
      <c r="E30" s="82"/>
      <c r="F30" s="41"/>
      <c r="G30" s="42"/>
      <c r="H30" s="82"/>
      <c r="I30" s="41"/>
      <c r="J30" s="42"/>
      <c r="K30" s="82"/>
    </row>
    <row r="31" ht="14.25" customHeight="1" spans="1:11">
      <c r="A31" s="43" t="s">
        <v>35</v>
      </c>
      <c r="B31" s="44"/>
      <c r="C31" s="45" t="s">
        <v>113</v>
      </c>
      <c r="D31" s="46"/>
      <c r="E31" s="83"/>
      <c r="F31" s="45" t="s">
        <v>175</v>
      </c>
      <c r="G31" s="46"/>
      <c r="H31" s="83"/>
      <c r="I31" s="45" t="s">
        <v>146</v>
      </c>
      <c r="J31" s="46"/>
      <c r="K31" s="83"/>
    </row>
    <row r="32" ht="18.75" spans="2:9">
      <c r="B32" s="47" t="s">
        <v>37</v>
      </c>
      <c r="C32" s="47"/>
      <c r="D32" s="47"/>
      <c r="E32" s="47"/>
      <c r="F32" s="47"/>
      <c r="G32" s="47"/>
      <c r="H32" s="47"/>
      <c r="I32" s="47"/>
    </row>
    <row r="33" ht="14.25" spans="1:10">
      <c r="A33" s="48"/>
      <c r="B33" s="49" t="s">
        <v>0</v>
      </c>
      <c r="C33" s="50" t="s">
        <v>38</v>
      </c>
      <c r="D33" s="50" t="s">
        <v>39</v>
      </c>
      <c r="E33" s="84" t="s">
        <v>40</v>
      </c>
      <c r="F33" s="85"/>
      <c r="G33" s="86" t="s">
        <v>41</v>
      </c>
      <c r="H33" s="87"/>
      <c r="I33" s="101" t="s">
        <v>42</v>
      </c>
      <c r="J33" s="102"/>
    </row>
    <row r="34" ht="15.75" spans="1:10">
      <c r="A34" s="51"/>
      <c r="B34" s="49" t="s">
        <v>43</v>
      </c>
      <c r="C34" s="52" t="s">
        <v>44</v>
      </c>
      <c r="D34" s="52" t="s">
        <v>45</v>
      </c>
      <c r="E34" s="18"/>
      <c r="F34" s="18"/>
      <c r="G34" s="18"/>
      <c r="H34" s="18"/>
      <c r="I34" s="18"/>
      <c r="J34" s="103"/>
    </row>
    <row r="35" ht="15.75" spans="1:10">
      <c r="A35" s="51"/>
      <c r="B35" s="49"/>
      <c r="C35" s="53" t="s">
        <v>46</v>
      </c>
      <c r="D35" s="53" t="s">
        <v>47</v>
      </c>
      <c r="E35" s="18"/>
      <c r="F35" s="18"/>
      <c r="G35" s="18"/>
      <c r="H35" s="18"/>
      <c r="I35" s="18"/>
      <c r="J35" s="103"/>
    </row>
    <row r="36" ht="15.75" spans="1:10">
      <c r="A36" s="51"/>
      <c r="B36" s="49"/>
      <c r="C36" s="52" t="s">
        <v>48</v>
      </c>
      <c r="D36" s="52" t="s">
        <v>49</v>
      </c>
      <c r="E36" s="18"/>
      <c r="F36" s="18"/>
      <c r="G36" s="18"/>
      <c r="H36" s="18"/>
      <c r="I36" s="18"/>
      <c r="J36" s="103"/>
    </row>
    <row r="37" ht="18.75" spans="1:10">
      <c r="A37" s="51"/>
      <c r="B37" s="49"/>
      <c r="C37" s="53" t="s">
        <v>50</v>
      </c>
      <c r="D37" s="52" t="s">
        <v>51</v>
      </c>
      <c r="E37" s="18"/>
      <c r="F37" s="18"/>
      <c r="G37" s="88"/>
      <c r="H37" s="18"/>
      <c r="I37" s="18"/>
      <c r="J37" s="103"/>
    </row>
    <row r="38" ht="14.25" spans="1:10">
      <c r="A38" s="51"/>
      <c r="B38" s="49"/>
      <c r="C38" s="54" t="s">
        <v>52</v>
      </c>
      <c r="D38" s="52" t="s">
        <v>53</v>
      </c>
      <c r="E38" s="88"/>
      <c r="F38" s="88"/>
      <c r="G38" s="88"/>
      <c r="H38" s="88"/>
      <c r="I38" s="18"/>
      <c r="J38" s="103"/>
    </row>
    <row r="39" ht="14.25" spans="1:10">
      <c r="A39" s="51"/>
      <c r="B39" s="49" t="s">
        <v>54</v>
      </c>
      <c r="C39" s="52" t="s">
        <v>44</v>
      </c>
      <c r="D39" s="52" t="s">
        <v>53</v>
      </c>
      <c r="E39" s="18"/>
      <c r="F39" s="18"/>
      <c r="G39" s="18"/>
      <c r="H39" s="18"/>
      <c r="I39" s="18"/>
      <c r="J39" s="103"/>
    </row>
    <row r="40" ht="15.75" spans="1:10">
      <c r="A40" s="51"/>
      <c r="B40" s="49"/>
      <c r="C40" s="53" t="s">
        <v>46</v>
      </c>
      <c r="D40" s="53" t="s">
        <v>55</v>
      </c>
      <c r="E40" s="18"/>
      <c r="F40" s="18"/>
      <c r="G40" s="18"/>
      <c r="H40" s="18"/>
      <c r="I40" s="18"/>
      <c r="J40" s="103"/>
    </row>
    <row r="41" ht="15.75" spans="1:10">
      <c r="A41" s="51"/>
      <c r="B41" s="49"/>
      <c r="C41" s="52" t="s">
        <v>48</v>
      </c>
      <c r="D41" s="52" t="s">
        <v>56</v>
      </c>
      <c r="E41" s="18"/>
      <c r="F41" s="18"/>
      <c r="G41" s="18"/>
      <c r="H41" s="18"/>
      <c r="I41" s="18"/>
      <c r="J41" s="103"/>
    </row>
    <row r="42" ht="15.75" spans="1:10">
      <c r="A42" s="51"/>
      <c r="B42" s="49"/>
      <c r="C42" s="55" t="s">
        <v>57</v>
      </c>
      <c r="D42" s="56" t="s">
        <v>58</v>
      </c>
      <c r="E42" s="18"/>
      <c r="F42" s="18"/>
      <c r="G42" s="18"/>
      <c r="H42" s="18"/>
      <c r="I42" s="18"/>
      <c r="J42" s="103"/>
    </row>
    <row r="43" ht="15.75" spans="1:10">
      <c r="A43" s="51"/>
      <c r="B43" s="49"/>
      <c r="C43" s="55" t="s">
        <v>59</v>
      </c>
      <c r="D43" s="57" t="s">
        <v>60</v>
      </c>
      <c r="E43" s="18"/>
      <c r="F43" s="18"/>
      <c r="G43" s="18"/>
      <c r="H43" s="18"/>
      <c r="I43" s="18"/>
      <c r="J43" s="103"/>
    </row>
    <row r="44" ht="18.75" spans="1:10">
      <c r="A44" s="51"/>
      <c r="B44" s="49"/>
      <c r="C44" s="53" t="s">
        <v>50</v>
      </c>
      <c r="D44" s="52" t="s">
        <v>61</v>
      </c>
      <c r="E44" s="18"/>
      <c r="F44" s="18"/>
      <c r="G44" s="18"/>
      <c r="H44" s="18"/>
      <c r="I44" s="18"/>
      <c r="J44" s="103"/>
    </row>
    <row r="45" ht="15.75" spans="1:10">
      <c r="A45" s="51"/>
      <c r="B45" s="49" t="s">
        <v>62</v>
      </c>
      <c r="C45" s="54" t="s">
        <v>63</v>
      </c>
      <c r="D45" s="52" t="s">
        <v>64</v>
      </c>
      <c r="E45" s="18"/>
      <c r="F45" s="18"/>
      <c r="G45" s="18"/>
      <c r="H45" s="18"/>
      <c r="I45" s="18"/>
      <c r="J45" s="103"/>
    </row>
    <row r="46" ht="18.75" spans="1:10">
      <c r="A46" s="51"/>
      <c r="B46" s="49"/>
      <c r="C46" s="53" t="s">
        <v>50</v>
      </c>
      <c r="D46" s="52" t="s">
        <v>51</v>
      </c>
      <c r="E46" s="18"/>
      <c r="F46" s="18"/>
      <c r="G46" s="18"/>
      <c r="H46" s="18"/>
      <c r="I46" s="18"/>
      <c r="J46" s="103"/>
    </row>
    <row r="47" ht="14.25" spans="1:10">
      <c r="A47" s="51"/>
      <c r="B47" s="49"/>
      <c r="C47" s="54" t="s">
        <v>52</v>
      </c>
      <c r="D47" s="52" t="s">
        <v>65</v>
      </c>
      <c r="E47" s="18"/>
      <c r="F47" s="18"/>
      <c r="G47" s="18"/>
      <c r="H47" s="18"/>
      <c r="I47" s="18"/>
      <c r="J47" s="103"/>
    </row>
    <row r="48" ht="15.75" spans="1:10">
      <c r="A48" s="51"/>
      <c r="B48" s="49" t="s">
        <v>66</v>
      </c>
      <c r="C48" s="54" t="s">
        <v>63</v>
      </c>
      <c r="D48" s="52" t="s">
        <v>64</v>
      </c>
      <c r="E48" s="18"/>
      <c r="F48" s="18"/>
      <c r="G48" s="18"/>
      <c r="H48" s="18"/>
      <c r="I48" s="18"/>
      <c r="J48" s="103"/>
    </row>
    <row r="49" ht="18.75" spans="1:10">
      <c r="A49" s="51"/>
      <c r="B49" s="49"/>
      <c r="C49" s="53" t="s">
        <v>50</v>
      </c>
      <c r="D49" s="52" t="s">
        <v>51</v>
      </c>
      <c r="E49" s="18"/>
      <c r="F49" s="18"/>
      <c r="G49" s="18"/>
      <c r="H49" s="18"/>
      <c r="I49" s="18"/>
      <c r="J49" s="103"/>
    </row>
    <row r="50" ht="14.25" spans="1:10">
      <c r="A50" s="51"/>
      <c r="B50" s="49"/>
      <c r="C50" s="54" t="s">
        <v>52</v>
      </c>
      <c r="D50" s="52" t="s">
        <v>65</v>
      </c>
      <c r="E50" s="18"/>
      <c r="F50" s="18"/>
      <c r="G50" s="18"/>
      <c r="H50" s="18"/>
      <c r="I50" s="18"/>
      <c r="J50" s="103"/>
    </row>
    <row r="51" ht="14.25" spans="1:10">
      <c r="A51" s="51"/>
      <c r="B51" s="49" t="s">
        <v>67</v>
      </c>
      <c r="C51" s="52" t="s">
        <v>44</v>
      </c>
      <c r="D51" s="18" t="s">
        <v>68</v>
      </c>
      <c r="E51" s="18"/>
      <c r="F51" s="18"/>
      <c r="G51" s="18"/>
      <c r="H51" s="18"/>
      <c r="I51" s="18"/>
      <c r="J51" s="103"/>
    </row>
    <row r="52" ht="15.75" spans="1:10">
      <c r="A52" s="51"/>
      <c r="B52" s="49"/>
      <c r="C52" s="53" t="s">
        <v>46</v>
      </c>
      <c r="D52" s="52" t="s">
        <v>69</v>
      </c>
      <c r="E52" s="18"/>
      <c r="F52" s="18"/>
      <c r="G52" s="18"/>
      <c r="H52" s="18"/>
      <c r="I52" s="18"/>
      <c r="J52" s="103"/>
    </row>
    <row r="53" ht="15.75" spans="1:10">
      <c r="A53" s="51"/>
      <c r="B53" s="49"/>
      <c r="C53" s="52" t="s">
        <v>48</v>
      </c>
      <c r="D53" s="52" t="s">
        <v>49</v>
      </c>
      <c r="E53" s="18"/>
      <c r="F53" s="18"/>
      <c r="G53" s="18"/>
      <c r="H53" s="18"/>
      <c r="I53" s="18"/>
      <c r="J53" s="103"/>
    </row>
    <row r="54" ht="18.75" spans="1:10">
      <c r="A54" s="51"/>
      <c r="B54" s="49"/>
      <c r="C54" s="53" t="s">
        <v>50</v>
      </c>
      <c r="D54" s="52" t="s">
        <v>51</v>
      </c>
      <c r="E54" s="18"/>
      <c r="F54" s="18"/>
      <c r="G54" s="18"/>
      <c r="H54" s="18"/>
      <c r="I54" s="18"/>
      <c r="J54" s="103"/>
    </row>
    <row r="55" ht="14.25" spans="1:10">
      <c r="A55" s="51"/>
      <c r="B55" s="58"/>
      <c r="C55" s="59" t="s">
        <v>52</v>
      </c>
      <c r="D55" s="52" t="s">
        <v>70</v>
      </c>
      <c r="E55" s="89"/>
      <c r="F55" s="89"/>
      <c r="G55" s="89"/>
      <c r="H55" s="18"/>
      <c r="I55" s="18"/>
      <c r="J55" s="103"/>
    </row>
    <row r="56" ht="14.25" spans="1:10">
      <c r="A56" s="60" t="s">
        <v>71</v>
      </c>
      <c r="B56" s="60" t="s">
        <v>72</v>
      </c>
      <c r="C56" s="61">
        <v>7.1</v>
      </c>
      <c r="D56" s="60" t="s">
        <v>44</v>
      </c>
      <c r="E56" s="61">
        <v>85</v>
      </c>
      <c r="F56" s="60" t="s">
        <v>73</v>
      </c>
      <c r="G56" s="61">
        <v>78</v>
      </c>
      <c r="H56" s="60" t="s">
        <v>74</v>
      </c>
      <c r="I56" s="61">
        <v>0.02</v>
      </c>
      <c r="J56" s="103"/>
    </row>
    <row r="57" ht="14.25" spans="1:13">
      <c r="A57" s="51"/>
      <c r="B57" s="62" t="s">
        <v>40</v>
      </c>
      <c r="C57" s="62"/>
      <c r="D57" s="62"/>
      <c r="E57" s="62"/>
      <c r="F57" s="90" t="s">
        <v>41</v>
      </c>
      <c r="G57" s="90"/>
      <c r="H57" s="90"/>
      <c r="I57" s="90"/>
      <c r="J57" s="104" t="s">
        <v>42</v>
      </c>
      <c r="K57" s="104"/>
      <c r="L57" s="104"/>
      <c r="M57" s="104"/>
    </row>
    <row r="58" ht="18.75" spans="1:13">
      <c r="A58" s="63" t="s">
        <v>38</v>
      </c>
      <c r="B58" s="64" t="s">
        <v>75</v>
      </c>
      <c r="C58" s="64" t="s">
        <v>76</v>
      </c>
      <c r="D58" s="64" t="s">
        <v>75</v>
      </c>
      <c r="E58" s="64" t="s">
        <v>76</v>
      </c>
      <c r="F58" s="91" t="s">
        <v>75</v>
      </c>
      <c r="G58" s="91" t="s">
        <v>76</v>
      </c>
      <c r="H58" s="91" t="s">
        <v>75</v>
      </c>
      <c r="I58" s="91" t="s">
        <v>76</v>
      </c>
      <c r="J58" s="105" t="s">
        <v>75</v>
      </c>
      <c r="K58" s="105" t="s">
        <v>76</v>
      </c>
      <c r="L58" s="105" t="s">
        <v>75</v>
      </c>
      <c r="M58" s="105" t="s">
        <v>76</v>
      </c>
    </row>
    <row r="59" ht="18.75" spans="1:13">
      <c r="A59" s="65" t="s">
        <v>77</v>
      </c>
      <c r="B59" s="66">
        <v>11.05</v>
      </c>
      <c r="C59" s="66"/>
      <c r="D59" s="66">
        <v>10.19</v>
      </c>
      <c r="E59" s="66"/>
      <c r="F59" s="66">
        <v>10.6</v>
      </c>
      <c r="G59" s="92"/>
      <c r="H59" s="67">
        <v>11.1</v>
      </c>
      <c r="I59" s="67"/>
      <c r="J59" s="103">
        <v>87</v>
      </c>
      <c r="K59" s="103"/>
      <c r="L59" s="103"/>
      <c r="M59" s="103"/>
    </row>
    <row r="60" ht="18.75" spans="1:13">
      <c r="A60" s="65" t="s">
        <v>78</v>
      </c>
      <c r="B60" s="66">
        <v>13.54</v>
      </c>
      <c r="C60" s="66"/>
      <c r="D60" s="66">
        <v>18.63</v>
      </c>
      <c r="E60" s="66"/>
      <c r="F60" s="66">
        <v>87.9</v>
      </c>
      <c r="G60" s="92"/>
      <c r="H60" s="67"/>
      <c r="I60" s="67"/>
      <c r="J60" s="103"/>
      <c r="K60" s="103"/>
      <c r="L60" s="103">
        <v>14.87</v>
      </c>
      <c r="M60" s="103"/>
    </row>
    <row r="61" ht="18.75" spans="1:13">
      <c r="A61" s="65" t="s">
        <v>79</v>
      </c>
      <c r="B61" s="66"/>
      <c r="C61" s="67"/>
      <c r="D61" s="68"/>
      <c r="E61" s="67"/>
      <c r="F61" s="67"/>
      <c r="G61" s="92"/>
      <c r="H61" s="67">
        <v>11.9</v>
      </c>
      <c r="I61" s="67"/>
      <c r="J61" s="103">
        <v>15.4</v>
      </c>
      <c r="K61" s="103"/>
      <c r="L61" s="103">
        <v>16.44</v>
      </c>
      <c r="M61" s="103"/>
    </row>
    <row r="62" ht="18.75" spans="1:13">
      <c r="A62" s="69"/>
      <c r="B62" s="70"/>
      <c r="C62" s="70"/>
      <c r="D62" s="70"/>
      <c r="E62" s="70"/>
      <c r="F62" s="70"/>
      <c r="G62" s="70"/>
      <c r="H62" s="70"/>
      <c r="I62" s="70"/>
      <c r="J62" s="70"/>
      <c r="K62" s="70"/>
      <c r="L62" s="70"/>
      <c r="M62" s="107"/>
    </row>
    <row r="63" ht="18.75" spans="1:13">
      <c r="A63" s="71" t="s">
        <v>80</v>
      </c>
      <c r="B63" s="67"/>
      <c r="C63" s="66">
        <v>21.7</v>
      </c>
      <c r="D63" s="66"/>
      <c r="E63" s="66">
        <v>22.86</v>
      </c>
      <c r="F63" s="66"/>
      <c r="G63" s="66">
        <v>23.6</v>
      </c>
      <c r="H63" s="67"/>
      <c r="I63" s="67">
        <v>23.7</v>
      </c>
      <c r="J63" s="103"/>
      <c r="K63" s="103">
        <v>37.7</v>
      </c>
      <c r="M63" s="103">
        <v>23.44</v>
      </c>
    </row>
    <row r="64" ht="18.75" spans="1:13">
      <c r="A64" s="71" t="s">
        <v>81</v>
      </c>
      <c r="B64" s="67"/>
      <c r="C64" s="66">
        <v>28.94</v>
      </c>
      <c r="D64" s="66"/>
      <c r="E64" s="66">
        <v>30.09</v>
      </c>
      <c r="F64" s="66"/>
      <c r="G64" s="66">
        <v>27.6</v>
      </c>
      <c r="H64" s="67"/>
      <c r="I64" s="67">
        <v>30.6</v>
      </c>
      <c r="J64" s="103"/>
      <c r="K64" s="103"/>
      <c r="L64" s="103"/>
      <c r="M64" s="103">
        <v>27.2</v>
      </c>
    </row>
    <row r="65" ht="18.75" spans="1:13">
      <c r="A65" s="71" t="s">
        <v>82</v>
      </c>
      <c r="B65" s="67"/>
      <c r="C65" s="66">
        <v>20.83</v>
      </c>
      <c r="D65" s="66"/>
      <c r="E65" s="66">
        <v>21.41</v>
      </c>
      <c r="F65" s="66"/>
      <c r="G65" s="66">
        <v>20.9</v>
      </c>
      <c r="H65" s="67"/>
      <c r="I65" s="67">
        <v>21.9</v>
      </c>
      <c r="J65" s="103"/>
      <c r="K65" s="103">
        <v>23.7</v>
      </c>
      <c r="M65" s="103"/>
    </row>
    <row r="66" ht="18.75" spans="1:13">
      <c r="A66" s="108"/>
      <c r="B66" s="109"/>
      <c r="C66" s="109"/>
      <c r="D66" s="109"/>
      <c r="E66" s="109"/>
      <c r="F66" s="109"/>
      <c r="G66" s="109"/>
      <c r="H66" s="109"/>
      <c r="I66" s="109"/>
      <c r="J66" s="109"/>
      <c r="K66" s="109"/>
      <c r="L66" s="109"/>
      <c r="M66" s="112"/>
    </row>
    <row r="67" ht="18.75" spans="1:13">
      <c r="A67" s="110" t="s">
        <v>83</v>
      </c>
      <c r="B67" s="67">
        <v>1.32</v>
      </c>
      <c r="C67" s="67">
        <v>11.6</v>
      </c>
      <c r="D67" s="67">
        <v>1.46</v>
      </c>
      <c r="E67" s="67">
        <v>11.49</v>
      </c>
      <c r="F67" s="67">
        <v>1.15</v>
      </c>
      <c r="G67" s="67">
        <v>12.04</v>
      </c>
      <c r="H67" s="67">
        <v>1.2</v>
      </c>
      <c r="I67" s="67">
        <v>12.05</v>
      </c>
      <c r="J67" s="68">
        <v>1.68</v>
      </c>
      <c r="K67" s="67">
        <v>11.3</v>
      </c>
      <c r="L67" s="103">
        <v>1.25</v>
      </c>
      <c r="M67" s="103">
        <v>11.4</v>
      </c>
    </row>
    <row r="68" ht="18.75" spans="1:13">
      <c r="A68" s="110" t="s">
        <v>84</v>
      </c>
      <c r="B68" s="67">
        <v>1.04</v>
      </c>
      <c r="C68" s="67">
        <v>10.45</v>
      </c>
      <c r="D68" s="67">
        <v>1.11</v>
      </c>
      <c r="E68" s="67">
        <v>10.62</v>
      </c>
      <c r="F68" s="67">
        <v>1.8</v>
      </c>
      <c r="G68" s="67">
        <v>10.04</v>
      </c>
      <c r="H68" s="67">
        <v>1.5</v>
      </c>
      <c r="I68" s="67">
        <v>10.1</v>
      </c>
      <c r="J68" s="68">
        <v>1.25</v>
      </c>
      <c r="K68" s="67">
        <v>9.9</v>
      </c>
      <c r="L68" s="103">
        <v>2.01</v>
      </c>
      <c r="M68" s="103">
        <v>9.84</v>
      </c>
    </row>
    <row r="69" ht="18.75" spans="1:13">
      <c r="A69" s="110" t="s">
        <v>85</v>
      </c>
      <c r="B69" s="67">
        <v>1.23</v>
      </c>
      <c r="C69" s="67">
        <v>12.11</v>
      </c>
      <c r="D69" s="67">
        <v>1.35</v>
      </c>
      <c r="E69" s="67">
        <v>12.06</v>
      </c>
      <c r="F69" s="67">
        <v>1.7</v>
      </c>
      <c r="G69" s="67">
        <v>12.01</v>
      </c>
      <c r="H69" s="67">
        <v>1.6</v>
      </c>
      <c r="I69" s="67">
        <v>11.9</v>
      </c>
      <c r="J69" s="68">
        <v>1.91</v>
      </c>
      <c r="K69" s="67">
        <v>12.2</v>
      </c>
      <c r="L69" s="103"/>
      <c r="M69" s="103"/>
    </row>
    <row r="70" ht="18.75" spans="1:13">
      <c r="A70" s="110" t="s">
        <v>86</v>
      </c>
      <c r="B70" s="67"/>
      <c r="C70" s="67"/>
      <c r="D70" s="67"/>
      <c r="E70" s="67"/>
      <c r="F70" s="67"/>
      <c r="G70" s="67"/>
      <c r="H70" s="67"/>
      <c r="I70" s="67"/>
      <c r="J70" s="103"/>
      <c r="K70" s="103"/>
      <c r="L70" s="103"/>
      <c r="M70" s="103"/>
    </row>
  </sheetData>
  <mergeCells count="97">
    <mergeCell ref="A1:K1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C20:E20"/>
    <mergeCell ref="F20:H20"/>
    <mergeCell ref="I20:K20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31:B31"/>
    <mergeCell ref="C31:E31"/>
    <mergeCell ref="F31:H31"/>
    <mergeCell ref="I31:K31"/>
    <mergeCell ref="B32:I32"/>
    <mergeCell ref="E33:F33"/>
    <mergeCell ref="G33:H33"/>
    <mergeCell ref="I33:J33"/>
    <mergeCell ref="B57:E57"/>
    <mergeCell ref="F57:I57"/>
    <mergeCell ref="J57:M57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B48:B50"/>
    <mergeCell ref="B51:B55"/>
    <mergeCell ref="L4:L5"/>
    <mergeCell ref="L6:L7"/>
    <mergeCell ref="M4:M5"/>
    <mergeCell ref="M6:M7"/>
    <mergeCell ref="A2:B3"/>
    <mergeCell ref="A28:B30"/>
    <mergeCell ref="C28:E30"/>
    <mergeCell ref="F28:H30"/>
    <mergeCell ref="I28:K30"/>
  </mergeCells>
  <pageMargins left="0.7" right="0.7" top="0.75" bottom="0.75" header="0.3" footer="0.3"/>
  <pageSetup paperSize="9" orientation="portrait" horizontalDpi="203" verticalDpi="203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70"/>
  <sheetViews>
    <sheetView topLeftCell="A19" workbookViewId="0">
      <selection activeCell="I28" sqref="I28:K30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ht="21" customHeight="1" spans="1:11">
      <c r="A1" s="3"/>
      <c r="B1" s="4"/>
      <c r="C1" s="4"/>
      <c r="D1" s="4"/>
      <c r="E1" s="4"/>
      <c r="F1" s="4"/>
      <c r="G1" s="4"/>
      <c r="H1" s="4"/>
      <c r="I1" s="4"/>
      <c r="J1" s="4"/>
      <c r="K1" s="94"/>
    </row>
    <row r="2" ht="17.25" customHeight="1" spans="1:11">
      <c r="A2" s="5" t="s">
        <v>0</v>
      </c>
      <c r="B2" s="5"/>
      <c r="C2" s="6" t="s">
        <v>114</v>
      </c>
      <c r="D2" s="6"/>
      <c r="E2" s="6"/>
      <c r="F2" s="72" t="s">
        <v>115</v>
      </c>
      <c r="G2" s="72"/>
      <c r="H2" s="72"/>
      <c r="I2" s="95" t="s">
        <v>116</v>
      </c>
      <c r="J2" s="95"/>
      <c r="K2" s="95"/>
    </row>
    <row r="3" ht="20.25" spans="1:11">
      <c r="A3" s="7"/>
      <c r="B3" s="7"/>
      <c r="C3" s="8">
        <v>0</v>
      </c>
      <c r="D3" s="8">
        <v>0.166666666666667</v>
      </c>
      <c r="E3" s="8">
        <v>0.3125</v>
      </c>
      <c r="F3" s="73">
        <v>0.333333333333333</v>
      </c>
      <c r="G3" s="73">
        <v>0.5</v>
      </c>
      <c r="H3" s="73">
        <v>0.645833333333333</v>
      </c>
      <c r="I3" s="96">
        <v>0.666666666666667</v>
      </c>
      <c r="J3" s="96">
        <v>0.833333333333333</v>
      </c>
      <c r="K3" s="96">
        <v>0.979166666666667</v>
      </c>
    </row>
    <row r="4" ht="21.95" customHeight="1" spans="1:13">
      <c r="A4" s="9" t="s">
        <v>4</v>
      </c>
      <c r="B4" s="10" t="s">
        <v>5</v>
      </c>
      <c r="C4" s="11">
        <v>16810</v>
      </c>
      <c r="D4" s="11"/>
      <c r="E4" s="11"/>
      <c r="F4" s="11">
        <v>17117</v>
      </c>
      <c r="G4" s="11"/>
      <c r="H4" s="11"/>
      <c r="I4" s="11">
        <v>18480</v>
      </c>
      <c r="J4" s="11"/>
      <c r="K4" s="11"/>
      <c r="L4" s="97" t="s">
        <v>90</v>
      </c>
      <c r="M4" s="97" t="s">
        <v>91</v>
      </c>
    </row>
    <row r="5" ht="21.95" customHeight="1" spans="1:13">
      <c r="A5" s="9"/>
      <c r="B5" s="12" t="s">
        <v>6</v>
      </c>
      <c r="C5" s="11">
        <v>115350</v>
      </c>
      <c r="D5" s="11"/>
      <c r="E5" s="11"/>
      <c r="F5" s="11">
        <v>116900</v>
      </c>
      <c r="G5" s="11"/>
      <c r="H5" s="11"/>
      <c r="I5" s="11">
        <v>119280</v>
      </c>
      <c r="J5" s="11"/>
      <c r="K5" s="11"/>
      <c r="L5" s="98"/>
      <c r="M5" s="98"/>
    </row>
    <row r="6" ht="21.95" customHeight="1" spans="1:13">
      <c r="A6" s="9"/>
      <c r="B6" s="12" t="s">
        <v>7</v>
      </c>
      <c r="C6" s="13">
        <f>C4-'20日'!I4</f>
        <v>0</v>
      </c>
      <c r="D6" s="13"/>
      <c r="E6" s="13"/>
      <c r="F6" s="74">
        <f>F4-C4</f>
        <v>307</v>
      </c>
      <c r="G6" s="75"/>
      <c r="H6" s="76"/>
      <c r="I6" s="74">
        <f>I4-F4</f>
        <v>1363</v>
      </c>
      <c r="J6" s="75"/>
      <c r="K6" s="76"/>
      <c r="L6" s="99">
        <f>C6+F6+I6</f>
        <v>1670</v>
      </c>
      <c r="M6" s="99">
        <f>C7+F7+I7</f>
        <v>5580</v>
      </c>
    </row>
    <row r="7" ht="21.95" customHeight="1" spans="1:13">
      <c r="A7" s="9"/>
      <c r="B7" s="12" t="s">
        <v>8</v>
      </c>
      <c r="C7" s="13">
        <f>C5-'20日'!I5</f>
        <v>1650</v>
      </c>
      <c r="D7" s="13"/>
      <c r="E7" s="13"/>
      <c r="F7" s="74">
        <f>F5-C5</f>
        <v>1550</v>
      </c>
      <c r="G7" s="75"/>
      <c r="H7" s="76"/>
      <c r="I7" s="74">
        <f>I5-F5</f>
        <v>2380</v>
      </c>
      <c r="J7" s="75"/>
      <c r="K7" s="76"/>
      <c r="L7" s="99"/>
      <c r="M7" s="99"/>
    </row>
    <row r="8" ht="21.95" customHeight="1" spans="1:11">
      <c r="A8" s="9"/>
      <c r="B8" s="12" t="s">
        <v>9</v>
      </c>
      <c r="C8" s="11">
        <v>0</v>
      </c>
      <c r="D8" s="11"/>
      <c r="E8" s="11"/>
      <c r="F8" s="11">
        <v>0</v>
      </c>
      <c r="G8" s="11"/>
      <c r="H8" s="11"/>
      <c r="I8" s="11">
        <v>0</v>
      </c>
      <c r="J8" s="11"/>
      <c r="K8" s="11"/>
    </row>
    <row r="9" ht="21.95" customHeight="1" spans="1:15">
      <c r="A9" s="14" t="s">
        <v>10</v>
      </c>
      <c r="B9" s="15" t="s">
        <v>11</v>
      </c>
      <c r="C9" s="11">
        <v>39</v>
      </c>
      <c r="D9" s="11"/>
      <c r="E9" s="11"/>
      <c r="F9" s="11">
        <v>34</v>
      </c>
      <c r="G9" s="11"/>
      <c r="H9" s="11"/>
      <c r="I9" s="11">
        <v>37</v>
      </c>
      <c r="J9" s="11"/>
      <c r="K9" s="11"/>
      <c r="L9" s="100" t="s">
        <v>92</v>
      </c>
      <c r="M9" s="106"/>
      <c r="N9" s="106"/>
      <c r="O9" s="106"/>
    </row>
    <row r="10" ht="21.95" customHeight="1" spans="1:11">
      <c r="A10" s="14"/>
      <c r="B10" s="15" t="s">
        <v>12</v>
      </c>
      <c r="C10" s="11">
        <v>0</v>
      </c>
      <c r="D10" s="11"/>
      <c r="E10" s="11"/>
      <c r="F10" s="11">
        <v>0</v>
      </c>
      <c r="G10" s="11"/>
      <c r="H10" s="11"/>
      <c r="I10" s="11">
        <v>0</v>
      </c>
      <c r="J10" s="11"/>
      <c r="K10" s="11"/>
    </row>
    <row r="11" ht="21.95" customHeight="1" spans="1:11">
      <c r="A11" s="16" t="s">
        <v>13</v>
      </c>
      <c r="B11" s="17" t="s">
        <v>14</v>
      </c>
      <c r="C11" s="18" t="s">
        <v>93</v>
      </c>
      <c r="D11" s="18" t="s">
        <v>93</v>
      </c>
      <c r="E11" s="18" t="s">
        <v>93</v>
      </c>
      <c r="F11" s="18" t="s">
        <v>93</v>
      </c>
      <c r="G11" s="18" t="s">
        <v>93</v>
      </c>
      <c r="H11" s="18" t="s">
        <v>93</v>
      </c>
      <c r="I11" s="18" t="s">
        <v>93</v>
      </c>
      <c r="J11" s="18" t="s">
        <v>93</v>
      </c>
      <c r="K11" s="18" t="s">
        <v>93</v>
      </c>
    </row>
    <row r="12" ht="21.95" customHeight="1" spans="1:11">
      <c r="A12" s="16"/>
      <c r="B12" s="17" t="s">
        <v>15</v>
      </c>
      <c r="C12" s="18" t="s">
        <v>93</v>
      </c>
      <c r="D12" s="18" t="s">
        <v>93</v>
      </c>
      <c r="E12" s="18" t="s">
        <v>93</v>
      </c>
      <c r="F12" s="18" t="s">
        <v>93</v>
      </c>
      <c r="G12" s="18" t="s">
        <v>93</v>
      </c>
      <c r="H12" s="18" t="s">
        <v>93</v>
      </c>
      <c r="I12" s="18" t="s">
        <v>93</v>
      </c>
      <c r="J12" s="18" t="s">
        <v>93</v>
      </c>
      <c r="K12" s="18" t="s">
        <v>93</v>
      </c>
    </row>
    <row r="13" ht="21.95" customHeight="1" spans="1:11">
      <c r="A13" s="16"/>
      <c r="B13" s="17" t="s">
        <v>16</v>
      </c>
      <c r="C13" s="18" t="s">
        <v>17</v>
      </c>
      <c r="D13" s="18"/>
      <c r="E13" s="18"/>
      <c r="F13" s="18" t="s">
        <v>17</v>
      </c>
      <c r="G13" s="18"/>
      <c r="H13" s="18"/>
      <c r="I13" s="18" t="s">
        <v>17</v>
      </c>
      <c r="J13" s="18"/>
      <c r="K13" s="18"/>
    </row>
    <row r="14" ht="28.5" customHeight="1" spans="1:11">
      <c r="A14" s="16"/>
      <c r="B14" s="17"/>
      <c r="C14" s="18" t="s">
        <v>17</v>
      </c>
      <c r="D14" s="18"/>
      <c r="E14" s="18"/>
      <c r="F14" s="18" t="s">
        <v>17</v>
      </c>
      <c r="G14" s="18"/>
      <c r="H14" s="18"/>
      <c r="I14" s="18" t="s">
        <v>17</v>
      </c>
      <c r="J14" s="18"/>
      <c r="K14" s="18"/>
    </row>
    <row r="15" ht="21.95" customHeight="1" spans="1:11">
      <c r="A15" s="21" t="s">
        <v>18</v>
      </c>
      <c r="B15" s="22" t="s">
        <v>19</v>
      </c>
      <c r="C15" s="18" t="s">
        <v>93</v>
      </c>
      <c r="D15" s="18" t="s">
        <v>93</v>
      </c>
      <c r="E15" s="18" t="s">
        <v>93</v>
      </c>
      <c r="F15" s="18" t="s">
        <v>93</v>
      </c>
      <c r="G15" s="18" t="s">
        <v>93</v>
      </c>
      <c r="H15" s="18" t="s">
        <v>93</v>
      </c>
      <c r="I15" s="18" t="s">
        <v>93</v>
      </c>
      <c r="J15" s="18" t="s">
        <v>93</v>
      </c>
      <c r="K15" s="18" t="s">
        <v>93</v>
      </c>
    </row>
    <row r="16" ht="21.95" customHeight="1" spans="1:11">
      <c r="A16" s="21"/>
      <c r="B16" s="23" t="s">
        <v>20</v>
      </c>
      <c r="C16" s="79" t="s">
        <v>21</v>
      </c>
      <c r="D16" s="79"/>
      <c r="E16" s="79"/>
      <c r="F16" s="79" t="s">
        <v>21</v>
      </c>
      <c r="G16" s="79"/>
      <c r="H16" s="79"/>
      <c r="I16" s="79" t="s">
        <v>21</v>
      </c>
      <c r="J16" s="79"/>
      <c r="K16" s="79"/>
    </row>
    <row r="17" ht="21.95" customHeight="1" spans="1:11">
      <c r="A17" s="26" t="s">
        <v>22</v>
      </c>
      <c r="B17" s="27" t="s">
        <v>14</v>
      </c>
      <c r="C17" s="18" t="s">
        <v>93</v>
      </c>
      <c r="D17" s="18" t="s">
        <v>93</v>
      </c>
      <c r="E17" s="18" t="s">
        <v>93</v>
      </c>
      <c r="F17" s="18" t="s">
        <v>93</v>
      </c>
      <c r="G17" s="18" t="s">
        <v>93</v>
      </c>
      <c r="H17" s="18" t="s">
        <v>93</v>
      </c>
      <c r="I17" s="18" t="s">
        <v>93</v>
      </c>
      <c r="J17" s="18" t="s">
        <v>93</v>
      </c>
      <c r="K17" s="18" t="s">
        <v>93</v>
      </c>
    </row>
    <row r="18" ht="21.95" customHeight="1" spans="1:11">
      <c r="A18" s="26"/>
      <c r="B18" s="27" t="s">
        <v>15</v>
      </c>
      <c r="C18" s="18" t="s">
        <v>93</v>
      </c>
      <c r="D18" s="18" t="s">
        <v>93</v>
      </c>
      <c r="E18" s="18" t="s">
        <v>93</v>
      </c>
      <c r="F18" s="18" t="s">
        <v>93</v>
      </c>
      <c r="G18" s="18" t="s">
        <v>93</v>
      </c>
      <c r="H18" s="18" t="s">
        <v>93</v>
      </c>
      <c r="I18" s="18" t="s">
        <v>93</v>
      </c>
      <c r="J18" s="18" t="s">
        <v>93</v>
      </c>
      <c r="K18" s="18" t="s">
        <v>93</v>
      </c>
    </row>
    <row r="19" ht="21.95" customHeight="1" spans="1:11">
      <c r="A19" s="26"/>
      <c r="B19" s="27" t="s">
        <v>16</v>
      </c>
      <c r="C19" s="18" t="s">
        <v>17</v>
      </c>
      <c r="D19" s="18"/>
      <c r="E19" s="18"/>
      <c r="F19" s="18" t="s">
        <v>17</v>
      </c>
      <c r="G19" s="18"/>
      <c r="H19" s="18"/>
      <c r="I19" s="18" t="s">
        <v>17</v>
      </c>
      <c r="J19" s="18"/>
      <c r="K19" s="18"/>
    </row>
    <row r="20" ht="28.5" customHeight="1" spans="1:11">
      <c r="A20" s="26"/>
      <c r="B20" s="27"/>
      <c r="C20" s="18" t="s">
        <v>17</v>
      </c>
      <c r="D20" s="18"/>
      <c r="E20" s="18"/>
      <c r="F20" s="18" t="s">
        <v>17</v>
      </c>
      <c r="G20" s="18"/>
      <c r="H20" s="18"/>
      <c r="I20" s="18" t="s">
        <v>17</v>
      </c>
      <c r="J20" s="18"/>
      <c r="K20" s="18"/>
    </row>
    <row r="21" ht="21.95" customHeight="1" spans="1:11">
      <c r="A21" s="28" t="s">
        <v>23</v>
      </c>
      <c r="B21" s="22" t="s">
        <v>24</v>
      </c>
      <c r="C21" s="18" t="s">
        <v>93</v>
      </c>
      <c r="D21" s="18" t="s">
        <v>93</v>
      </c>
      <c r="E21" s="18" t="s">
        <v>93</v>
      </c>
      <c r="F21" s="18" t="s">
        <v>93</v>
      </c>
      <c r="G21" s="18" t="s">
        <v>93</v>
      </c>
      <c r="H21" s="18" t="s">
        <v>93</v>
      </c>
      <c r="I21" s="18" t="s">
        <v>93</v>
      </c>
      <c r="J21" s="18" t="s">
        <v>93</v>
      </c>
      <c r="K21" s="18" t="s">
        <v>93</v>
      </c>
    </row>
    <row r="22" ht="21.95" customHeight="1" spans="1:11">
      <c r="A22" s="28"/>
      <c r="B22" s="23" t="s">
        <v>25</v>
      </c>
      <c r="C22" s="79" t="s">
        <v>26</v>
      </c>
      <c r="D22" s="79"/>
      <c r="E22" s="79"/>
      <c r="F22" s="79" t="s">
        <v>26</v>
      </c>
      <c r="G22" s="79"/>
      <c r="H22" s="79"/>
      <c r="I22" s="79" t="s">
        <v>26</v>
      </c>
      <c r="J22" s="79"/>
      <c r="K22" s="79"/>
    </row>
    <row r="23" ht="21.95" customHeight="1" spans="1:11">
      <c r="A23" s="29" t="s">
        <v>27</v>
      </c>
      <c r="B23" s="30" t="s">
        <v>28</v>
      </c>
      <c r="C23" s="18">
        <v>1970</v>
      </c>
      <c r="D23" s="18"/>
      <c r="E23" s="18"/>
      <c r="F23" s="18">
        <f>400+1470</f>
        <v>1870</v>
      </c>
      <c r="G23" s="18"/>
      <c r="H23" s="18"/>
      <c r="I23" s="18">
        <v>1650</v>
      </c>
      <c r="J23" s="18"/>
      <c r="K23" s="18"/>
    </row>
    <row r="24" ht="21.95" customHeight="1" spans="1:11">
      <c r="A24" s="29"/>
      <c r="B24" s="30" t="s">
        <v>29</v>
      </c>
      <c r="C24" s="18">
        <v>1650</v>
      </c>
      <c r="D24" s="18"/>
      <c r="E24" s="18"/>
      <c r="F24" s="18">
        <f>700+730</f>
        <v>1430</v>
      </c>
      <c r="G24" s="18"/>
      <c r="H24" s="18"/>
      <c r="I24" s="18">
        <v>1380</v>
      </c>
      <c r="J24" s="18"/>
      <c r="K24" s="18"/>
    </row>
    <row r="25" ht="21.95" customHeight="1" spans="1:11">
      <c r="A25" s="21" t="s">
        <v>30</v>
      </c>
      <c r="B25" s="22" t="s">
        <v>31</v>
      </c>
      <c r="C25" s="18">
        <v>48</v>
      </c>
      <c r="D25" s="18"/>
      <c r="E25" s="18"/>
      <c r="F25" s="18">
        <v>48</v>
      </c>
      <c r="G25" s="18"/>
      <c r="H25" s="18"/>
      <c r="I25" s="18">
        <v>48</v>
      </c>
      <c r="J25" s="18"/>
      <c r="K25" s="18"/>
    </row>
    <row r="26" ht="21.95" customHeight="1" spans="1:11">
      <c r="A26" s="21"/>
      <c r="B26" s="22" t="s">
        <v>32</v>
      </c>
      <c r="C26" s="18">
        <v>708</v>
      </c>
      <c r="D26" s="18"/>
      <c r="E26" s="18"/>
      <c r="F26" s="18">
        <v>708</v>
      </c>
      <c r="G26" s="18"/>
      <c r="H26" s="18"/>
      <c r="I26" s="18">
        <v>708</v>
      </c>
      <c r="J26" s="18"/>
      <c r="K26" s="18"/>
    </row>
    <row r="27" ht="21.95" customHeight="1" spans="1:11">
      <c r="A27" s="21"/>
      <c r="B27" s="22" t="s">
        <v>33</v>
      </c>
      <c r="C27" s="18">
        <v>22</v>
      </c>
      <c r="D27" s="18"/>
      <c r="E27" s="18"/>
      <c r="F27" s="18">
        <v>22</v>
      </c>
      <c r="G27" s="18"/>
      <c r="H27" s="18"/>
      <c r="I27" s="18">
        <v>22</v>
      </c>
      <c r="J27" s="18"/>
      <c r="K27" s="18"/>
    </row>
    <row r="28" ht="76.5" customHeight="1" spans="1:11">
      <c r="A28" s="31" t="s">
        <v>34</v>
      </c>
      <c r="B28" s="32"/>
      <c r="C28" s="33"/>
      <c r="D28" s="34"/>
      <c r="E28" s="80"/>
      <c r="F28" s="33" t="s">
        <v>176</v>
      </c>
      <c r="G28" s="34"/>
      <c r="H28" s="80"/>
      <c r="I28" s="33" t="s">
        <v>177</v>
      </c>
      <c r="J28" s="34"/>
      <c r="K28" s="80"/>
    </row>
    <row r="29" ht="24" customHeight="1" spans="1:11">
      <c r="A29" s="35"/>
      <c r="B29" s="36"/>
      <c r="C29" s="37"/>
      <c r="D29" s="38"/>
      <c r="E29" s="81"/>
      <c r="F29" s="37"/>
      <c r="G29" s="38"/>
      <c r="H29" s="81"/>
      <c r="I29" s="37"/>
      <c r="J29" s="38"/>
      <c r="K29" s="81"/>
    </row>
    <row r="30" ht="20.25" customHeight="1" spans="1:11">
      <c r="A30" s="39"/>
      <c r="B30" s="40"/>
      <c r="C30" s="41"/>
      <c r="D30" s="42"/>
      <c r="E30" s="82"/>
      <c r="F30" s="41"/>
      <c r="G30" s="42"/>
      <c r="H30" s="82"/>
      <c r="I30" s="41"/>
      <c r="J30" s="42"/>
      <c r="K30" s="82"/>
    </row>
    <row r="31" ht="14.25" customHeight="1" spans="1:11">
      <c r="A31" s="43" t="s">
        <v>35</v>
      </c>
      <c r="B31" s="44"/>
      <c r="C31" s="45" t="s">
        <v>178</v>
      </c>
      <c r="D31" s="46"/>
      <c r="E31" s="83"/>
      <c r="F31" s="45" t="s">
        <v>179</v>
      </c>
      <c r="G31" s="46"/>
      <c r="H31" s="83"/>
      <c r="I31" s="45" t="s">
        <v>102</v>
      </c>
      <c r="J31" s="46"/>
      <c r="K31" s="83"/>
    </row>
    <row r="32" ht="18.75" spans="2:9">
      <c r="B32" s="47" t="s">
        <v>37</v>
      </c>
      <c r="C32" s="47"/>
      <c r="D32" s="47"/>
      <c r="E32" s="47"/>
      <c r="F32" s="47"/>
      <c r="G32" s="47"/>
      <c r="H32" s="47"/>
      <c r="I32" s="47"/>
    </row>
    <row r="33" ht="14.25" spans="1:10">
      <c r="A33" s="48"/>
      <c r="B33" s="49" t="s">
        <v>0</v>
      </c>
      <c r="C33" s="50" t="s">
        <v>38</v>
      </c>
      <c r="D33" s="50" t="s">
        <v>39</v>
      </c>
      <c r="E33" s="84" t="s">
        <v>40</v>
      </c>
      <c r="F33" s="85"/>
      <c r="G33" s="86" t="s">
        <v>41</v>
      </c>
      <c r="H33" s="87"/>
      <c r="I33" s="101" t="s">
        <v>42</v>
      </c>
      <c r="J33" s="102"/>
    </row>
    <row r="34" ht="15.75" spans="1:10">
      <c r="A34" s="51"/>
      <c r="B34" s="49" t="s">
        <v>43</v>
      </c>
      <c r="C34" s="52" t="s">
        <v>44</v>
      </c>
      <c r="D34" s="52" t="s">
        <v>45</v>
      </c>
      <c r="E34" s="18"/>
      <c r="F34" s="18"/>
      <c r="G34" s="18"/>
      <c r="H34" s="18"/>
      <c r="I34" s="18"/>
      <c r="J34" s="103"/>
    </row>
    <row r="35" ht="15.75" spans="1:10">
      <c r="A35" s="51"/>
      <c r="B35" s="49"/>
      <c r="C35" s="53" t="s">
        <v>46</v>
      </c>
      <c r="D35" s="53" t="s">
        <v>47</v>
      </c>
      <c r="E35" s="18"/>
      <c r="F35" s="18"/>
      <c r="G35" s="18"/>
      <c r="H35" s="18"/>
      <c r="I35" s="18"/>
      <c r="J35" s="103"/>
    </row>
    <row r="36" ht="15.75" spans="1:10">
      <c r="A36" s="51"/>
      <c r="B36" s="49"/>
      <c r="C36" s="52" t="s">
        <v>48</v>
      </c>
      <c r="D36" s="52" t="s">
        <v>49</v>
      </c>
      <c r="E36" s="18"/>
      <c r="F36" s="18"/>
      <c r="G36" s="18"/>
      <c r="H36" s="18"/>
      <c r="I36" s="18"/>
      <c r="J36" s="103"/>
    </row>
    <row r="37" ht="18.75" spans="1:10">
      <c r="A37" s="51"/>
      <c r="B37" s="49"/>
      <c r="C37" s="53" t="s">
        <v>50</v>
      </c>
      <c r="D37" s="52" t="s">
        <v>51</v>
      </c>
      <c r="E37" s="18"/>
      <c r="F37" s="18"/>
      <c r="G37" s="88"/>
      <c r="H37" s="18"/>
      <c r="I37" s="18"/>
      <c r="J37" s="103"/>
    </row>
    <row r="38" ht="14.25" spans="1:10">
      <c r="A38" s="51"/>
      <c r="B38" s="49"/>
      <c r="C38" s="54" t="s">
        <v>52</v>
      </c>
      <c r="D38" s="52" t="s">
        <v>53</v>
      </c>
      <c r="E38" s="88"/>
      <c r="F38" s="88"/>
      <c r="G38" s="88"/>
      <c r="H38" s="88"/>
      <c r="I38" s="18"/>
      <c r="J38" s="103"/>
    </row>
    <row r="39" ht="14.25" spans="1:10">
      <c r="A39" s="51"/>
      <c r="B39" s="49" t="s">
        <v>54</v>
      </c>
      <c r="C39" s="52" t="s">
        <v>44</v>
      </c>
      <c r="D39" s="52" t="s">
        <v>53</v>
      </c>
      <c r="E39" s="18"/>
      <c r="F39" s="18"/>
      <c r="G39" s="18"/>
      <c r="H39" s="18"/>
      <c r="I39" s="18"/>
      <c r="J39" s="103"/>
    </row>
    <row r="40" ht="15.75" spans="1:10">
      <c r="A40" s="51"/>
      <c r="B40" s="49"/>
      <c r="C40" s="53" t="s">
        <v>46</v>
      </c>
      <c r="D40" s="53" t="s">
        <v>55</v>
      </c>
      <c r="E40" s="18"/>
      <c r="F40" s="18"/>
      <c r="G40" s="18"/>
      <c r="H40" s="18"/>
      <c r="I40" s="18"/>
      <c r="J40" s="103"/>
    </row>
    <row r="41" ht="15.75" spans="1:10">
      <c r="A41" s="51"/>
      <c r="B41" s="49"/>
      <c r="C41" s="52" t="s">
        <v>48</v>
      </c>
      <c r="D41" s="52" t="s">
        <v>56</v>
      </c>
      <c r="E41" s="18"/>
      <c r="F41" s="18"/>
      <c r="G41" s="18"/>
      <c r="H41" s="18"/>
      <c r="I41" s="18"/>
      <c r="J41" s="103"/>
    </row>
    <row r="42" ht="15.75" spans="1:10">
      <c r="A42" s="51"/>
      <c r="B42" s="49"/>
      <c r="C42" s="55" t="s">
        <v>57</v>
      </c>
      <c r="D42" s="56" t="s">
        <v>58</v>
      </c>
      <c r="E42" s="18"/>
      <c r="F42" s="18"/>
      <c r="G42" s="18"/>
      <c r="H42" s="18"/>
      <c r="I42" s="18"/>
      <c r="J42" s="103"/>
    </row>
    <row r="43" ht="15.75" spans="1:10">
      <c r="A43" s="51"/>
      <c r="B43" s="49"/>
      <c r="C43" s="55" t="s">
        <v>59</v>
      </c>
      <c r="D43" s="57" t="s">
        <v>60</v>
      </c>
      <c r="E43" s="18"/>
      <c r="F43" s="18"/>
      <c r="G43" s="18"/>
      <c r="H43" s="18"/>
      <c r="I43" s="18"/>
      <c r="J43" s="103"/>
    </row>
    <row r="44" ht="18.75" spans="1:10">
      <c r="A44" s="51"/>
      <c r="B44" s="49"/>
      <c r="C44" s="53" t="s">
        <v>50</v>
      </c>
      <c r="D44" s="52" t="s">
        <v>61</v>
      </c>
      <c r="E44" s="18"/>
      <c r="F44" s="18"/>
      <c r="G44" s="18"/>
      <c r="H44" s="18"/>
      <c r="I44" s="18"/>
      <c r="J44" s="103"/>
    </row>
    <row r="45" ht="15.75" spans="1:10">
      <c r="A45" s="51"/>
      <c r="B45" s="49" t="s">
        <v>62</v>
      </c>
      <c r="C45" s="54" t="s">
        <v>63</v>
      </c>
      <c r="D45" s="52" t="s">
        <v>64</v>
      </c>
      <c r="E45" s="18"/>
      <c r="F45" s="18"/>
      <c r="G45" s="18"/>
      <c r="H45" s="18"/>
      <c r="I45" s="18"/>
      <c r="J45" s="103"/>
    </row>
    <row r="46" ht="18.75" spans="1:10">
      <c r="A46" s="51"/>
      <c r="B46" s="49"/>
      <c r="C46" s="53" t="s">
        <v>50</v>
      </c>
      <c r="D46" s="52" t="s">
        <v>51</v>
      </c>
      <c r="E46" s="18"/>
      <c r="F46" s="18"/>
      <c r="G46" s="18"/>
      <c r="H46" s="18"/>
      <c r="I46" s="18"/>
      <c r="J46" s="103"/>
    </row>
    <row r="47" ht="14.25" spans="1:10">
      <c r="A47" s="51"/>
      <c r="B47" s="49"/>
      <c r="C47" s="54" t="s">
        <v>52</v>
      </c>
      <c r="D47" s="52" t="s">
        <v>65</v>
      </c>
      <c r="E47" s="18"/>
      <c r="F47" s="18"/>
      <c r="G47" s="18"/>
      <c r="H47" s="18"/>
      <c r="I47" s="18"/>
      <c r="J47" s="103"/>
    </row>
    <row r="48" ht="15.75" spans="1:10">
      <c r="A48" s="51"/>
      <c r="B48" s="49" t="s">
        <v>66</v>
      </c>
      <c r="C48" s="54" t="s">
        <v>63</v>
      </c>
      <c r="D48" s="52" t="s">
        <v>64</v>
      </c>
      <c r="E48" s="18"/>
      <c r="F48" s="18"/>
      <c r="G48" s="18"/>
      <c r="H48" s="18"/>
      <c r="I48" s="18"/>
      <c r="J48" s="103"/>
    </row>
    <row r="49" ht="18.75" spans="1:10">
      <c r="A49" s="51"/>
      <c r="B49" s="49"/>
      <c r="C49" s="53" t="s">
        <v>50</v>
      </c>
      <c r="D49" s="52" t="s">
        <v>51</v>
      </c>
      <c r="E49" s="18"/>
      <c r="F49" s="18"/>
      <c r="G49" s="18"/>
      <c r="H49" s="18"/>
      <c r="I49" s="18"/>
      <c r="J49" s="103"/>
    </row>
    <row r="50" ht="14.25" spans="1:10">
      <c r="A50" s="51"/>
      <c r="B50" s="49"/>
      <c r="C50" s="54" t="s">
        <v>52</v>
      </c>
      <c r="D50" s="52" t="s">
        <v>65</v>
      </c>
      <c r="E50" s="18"/>
      <c r="F50" s="18"/>
      <c r="G50" s="18"/>
      <c r="H50" s="18"/>
      <c r="I50" s="18"/>
      <c r="J50" s="103"/>
    </row>
    <row r="51" ht="14.25" spans="1:10">
      <c r="A51" s="51"/>
      <c r="B51" s="49" t="s">
        <v>67</v>
      </c>
      <c r="C51" s="52" t="s">
        <v>44</v>
      </c>
      <c r="D51" s="18" t="s">
        <v>68</v>
      </c>
      <c r="E51" s="18"/>
      <c r="F51" s="18"/>
      <c r="G51" s="18"/>
      <c r="H51" s="18"/>
      <c r="I51" s="18"/>
      <c r="J51" s="103"/>
    </row>
    <row r="52" ht="15.75" spans="1:10">
      <c r="A52" s="51"/>
      <c r="B52" s="49"/>
      <c r="C52" s="53" t="s">
        <v>46</v>
      </c>
      <c r="D52" s="52" t="s">
        <v>69</v>
      </c>
      <c r="E52" s="18"/>
      <c r="F52" s="18"/>
      <c r="G52" s="18"/>
      <c r="H52" s="18"/>
      <c r="I52" s="18"/>
      <c r="J52" s="103"/>
    </row>
    <row r="53" ht="15.75" spans="1:10">
      <c r="A53" s="51"/>
      <c r="B53" s="49"/>
      <c r="C53" s="52" t="s">
        <v>48</v>
      </c>
      <c r="D53" s="52" t="s">
        <v>49</v>
      </c>
      <c r="E53" s="18"/>
      <c r="F53" s="18"/>
      <c r="G53" s="18"/>
      <c r="H53" s="18"/>
      <c r="I53" s="18"/>
      <c r="J53" s="103"/>
    </row>
    <row r="54" ht="18.75" spans="1:10">
      <c r="A54" s="51"/>
      <c r="B54" s="49"/>
      <c r="C54" s="53" t="s">
        <v>50</v>
      </c>
      <c r="D54" s="52" t="s">
        <v>51</v>
      </c>
      <c r="E54" s="18"/>
      <c r="F54" s="18"/>
      <c r="G54" s="18"/>
      <c r="H54" s="18"/>
      <c r="I54" s="18"/>
      <c r="J54" s="103"/>
    </row>
    <row r="55" ht="14.25" spans="1:10">
      <c r="A55" s="51"/>
      <c r="B55" s="58"/>
      <c r="C55" s="59" t="s">
        <v>52</v>
      </c>
      <c r="D55" s="52" t="s">
        <v>70</v>
      </c>
      <c r="E55" s="89"/>
      <c r="F55" s="89"/>
      <c r="G55" s="89"/>
      <c r="H55" s="18"/>
      <c r="I55" s="18"/>
      <c r="J55" s="103"/>
    </row>
    <row r="56" ht="14.25" spans="1:10">
      <c r="A56" s="60" t="s">
        <v>71</v>
      </c>
      <c r="B56" s="60" t="s">
        <v>72</v>
      </c>
      <c r="C56" s="61">
        <v>7.1</v>
      </c>
      <c r="D56" s="60" t="s">
        <v>44</v>
      </c>
      <c r="E56" s="61">
        <v>72</v>
      </c>
      <c r="F56" s="60" t="s">
        <v>73</v>
      </c>
      <c r="G56" s="61">
        <v>80</v>
      </c>
      <c r="H56" s="60" t="s">
        <v>74</v>
      </c>
      <c r="I56" s="61">
        <v>0.02</v>
      </c>
      <c r="J56" s="103"/>
    </row>
    <row r="57" ht="14.25" spans="1:13">
      <c r="A57" s="51"/>
      <c r="B57" s="62" t="s">
        <v>40</v>
      </c>
      <c r="C57" s="62"/>
      <c r="D57" s="62"/>
      <c r="E57" s="62"/>
      <c r="F57" s="90" t="s">
        <v>41</v>
      </c>
      <c r="G57" s="90"/>
      <c r="H57" s="90"/>
      <c r="I57" s="90"/>
      <c r="J57" s="104" t="s">
        <v>42</v>
      </c>
      <c r="K57" s="104"/>
      <c r="L57" s="104"/>
      <c r="M57" s="104"/>
    </row>
    <row r="58" ht="18.75" spans="1:13">
      <c r="A58" s="63" t="s">
        <v>38</v>
      </c>
      <c r="B58" s="64" t="s">
        <v>75</v>
      </c>
      <c r="C58" s="64" t="s">
        <v>76</v>
      </c>
      <c r="D58" s="64" t="s">
        <v>75</v>
      </c>
      <c r="E58" s="64" t="s">
        <v>76</v>
      </c>
      <c r="F58" s="91" t="s">
        <v>75</v>
      </c>
      <c r="G58" s="91" t="s">
        <v>76</v>
      </c>
      <c r="H58" s="91" t="s">
        <v>75</v>
      </c>
      <c r="I58" s="91" t="s">
        <v>76</v>
      </c>
      <c r="J58" s="105" t="s">
        <v>75</v>
      </c>
      <c r="K58" s="105" t="s">
        <v>76</v>
      </c>
      <c r="L58" s="105" t="s">
        <v>75</v>
      </c>
      <c r="M58" s="105" t="s">
        <v>76</v>
      </c>
    </row>
    <row r="59" ht="18.75" spans="1:13">
      <c r="A59" s="65" t="s">
        <v>77</v>
      </c>
      <c r="B59" s="66"/>
      <c r="C59" s="67"/>
      <c r="D59" s="68"/>
      <c r="E59" s="67"/>
      <c r="F59" s="67"/>
      <c r="G59" s="92"/>
      <c r="H59" s="67"/>
      <c r="I59" s="67"/>
      <c r="J59" s="103"/>
      <c r="K59" s="103"/>
      <c r="L59" s="103">
        <v>20.78</v>
      </c>
      <c r="M59" s="103"/>
    </row>
    <row r="60" ht="18.75" spans="1:13">
      <c r="A60" s="65" t="s">
        <v>78</v>
      </c>
      <c r="B60" s="66">
        <v>14.5</v>
      </c>
      <c r="C60" s="67"/>
      <c r="D60" s="68">
        <v>14.8</v>
      </c>
      <c r="E60" s="67"/>
      <c r="F60" s="67">
        <v>12.3</v>
      </c>
      <c r="G60" s="92"/>
      <c r="H60" s="67">
        <v>15.9</v>
      </c>
      <c r="I60" s="67"/>
      <c r="J60" s="103">
        <v>20.6</v>
      </c>
      <c r="K60" s="103"/>
      <c r="L60" s="103"/>
      <c r="M60" s="103"/>
    </row>
    <row r="61" ht="18.75" spans="1:13">
      <c r="A61" s="65" t="s">
        <v>79</v>
      </c>
      <c r="B61" s="66">
        <v>16.3</v>
      </c>
      <c r="C61" s="67"/>
      <c r="D61" s="68">
        <v>16.7</v>
      </c>
      <c r="E61" s="67"/>
      <c r="F61" s="67">
        <v>12.2</v>
      </c>
      <c r="G61" s="92"/>
      <c r="H61" s="67">
        <v>20.4</v>
      </c>
      <c r="I61" s="67"/>
      <c r="J61" s="103">
        <v>21.1</v>
      </c>
      <c r="K61" s="103"/>
      <c r="L61" s="103">
        <v>28.41</v>
      </c>
      <c r="M61" s="103"/>
    </row>
    <row r="62" ht="18.75" spans="1:13">
      <c r="A62" s="69"/>
      <c r="B62" s="70"/>
      <c r="C62" s="70"/>
      <c r="D62" s="70"/>
      <c r="E62" s="70"/>
      <c r="F62" s="70"/>
      <c r="G62" s="70"/>
      <c r="H62" s="70"/>
      <c r="I62" s="70"/>
      <c r="J62" s="70"/>
      <c r="K62" s="70"/>
      <c r="L62" s="70"/>
      <c r="M62" s="107"/>
    </row>
    <row r="63" ht="18.75" spans="1:13">
      <c r="A63" s="71" t="s">
        <v>80</v>
      </c>
      <c r="B63" s="67"/>
      <c r="C63" s="67">
        <v>23.4</v>
      </c>
      <c r="D63" s="68"/>
      <c r="E63" s="67">
        <v>22.8</v>
      </c>
      <c r="F63" s="67"/>
      <c r="G63" s="92">
        <v>25.7</v>
      </c>
      <c r="H63" s="67"/>
      <c r="I63" s="67">
        <v>20.6</v>
      </c>
      <c r="J63" s="103"/>
      <c r="K63" s="103">
        <v>19.4</v>
      </c>
      <c r="M63" s="103">
        <v>20.25</v>
      </c>
    </row>
    <row r="64" ht="18.75" spans="1:13">
      <c r="A64" s="71" t="s">
        <v>81</v>
      </c>
      <c r="B64" s="67"/>
      <c r="C64" s="67">
        <v>26.3</v>
      </c>
      <c r="D64" s="68"/>
      <c r="E64" s="67">
        <v>27.4</v>
      </c>
      <c r="F64" s="67"/>
      <c r="G64" s="93">
        <v>50.1</v>
      </c>
      <c r="H64" s="67"/>
      <c r="I64" s="67"/>
      <c r="J64" s="103"/>
      <c r="K64" s="103"/>
      <c r="L64" s="103"/>
      <c r="M64" s="103">
        <v>20.67</v>
      </c>
    </row>
    <row r="65" ht="18.75" spans="1:13">
      <c r="A65" s="71" t="s">
        <v>82</v>
      </c>
      <c r="B65" s="67"/>
      <c r="C65" s="67">
        <v>24.8</v>
      </c>
      <c r="D65" s="68"/>
      <c r="E65" s="67">
        <v>25.1</v>
      </c>
      <c r="F65" s="67"/>
      <c r="G65" s="92">
        <v>23.3</v>
      </c>
      <c r="H65" s="67"/>
      <c r="I65" s="67">
        <v>30.8</v>
      </c>
      <c r="J65" s="103"/>
      <c r="K65" s="103">
        <v>52.4</v>
      </c>
      <c r="M65" s="103">
        <v>21.79</v>
      </c>
    </row>
    <row r="66" ht="18.75" spans="1:13">
      <c r="A66" s="108"/>
      <c r="B66" s="109"/>
      <c r="C66" s="109"/>
      <c r="D66" s="109"/>
      <c r="E66" s="109"/>
      <c r="F66" s="109"/>
      <c r="G66" s="109"/>
      <c r="H66" s="109"/>
      <c r="I66" s="109"/>
      <c r="J66" s="109"/>
      <c r="K66" s="109"/>
      <c r="L66" s="109"/>
      <c r="M66" s="112"/>
    </row>
    <row r="67" ht="18.75" spans="1:13">
      <c r="A67" s="110" t="s">
        <v>83</v>
      </c>
      <c r="B67" s="67">
        <v>1.75</v>
      </c>
      <c r="C67" s="67">
        <v>11.3</v>
      </c>
      <c r="D67" s="68">
        <v>1.38</v>
      </c>
      <c r="E67" s="67">
        <v>11.1</v>
      </c>
      <c r="F67" s="67">
        <v>1.6</v>
      </c>
      <c r="G67" s="92">
        <v>11.9</v>
      </c>
      <c r="H67" s="67">
        <v>1.2</v>
      </c>
      <c r="I67" s="67">
        <v>11.5</v>
      </c>
      <c r="J67" s="103">
        <v>1.51</v>
      </c>
      <c r="K67" s="103">
        <v>12.15</v>
      </c>
      <c r="L67" s="103">
        <v>1.39</v>
      </c>
      <c r="M67" s="103">
        <v>10.73</v>
      </c>
    </row>
    <row r="68" ht="18.75" spans="1:13">
      <c r="A68" s="110" t="s">
        <v>84</v>
      </c>
      <c r="B68" s="111">
        <v>1.42</v>
      </c>
      <c r="C68" s="67">
        <v>10.1</v>
      </c>
      <c r="D68" s="68">
        <v>1.09</v>
      </c>
      <c r="E68" s="67">
        <v>10</v>
      </c>
      <c r="F68" s="67"/>
      <c r="G68" s="92"/>
      <c r="H68" s="67"/>
      <c r="I68" s="67"/>
      <c r="J68" s="103"/>
      <c r="K68" s="103"/>
      <c r="L68" s="103">
        <v>1.26</v>
      </c>
      <c r="M68" s="103">
        <v>9.72</v>
      </c>
    </row>
    <row r="69" ht="18.75" spans="1:13">
      <c r="A69" s="110" t="s">
        <v>85</v>
      </c>
      <c r="B69" s="111">
        <v>1.98</v>
      </c>
      <c r="C69" s="67">
        <v>11.9</v>
      </c>
      <c r="D69" s="68">
        <v>1.62</v>
      </c>
      <c r="E69" s="67">
        <v>12</v>
      </c>
      <c r="F69" s="67">
        <v>1.2</v>
      </c>
      <c r="G69" s="92">
        <v>12.01</v>
      </c>
      <c r="H69" s="67">
        <v>1.33</v>
      </c>
      <c r="I69" s="67">
        <v>12.05</v>
      </c>
      <c r="J69" s="103">
        <v>1.78</v>
      </c>
      <c r="K69" s="103">
        <v>11.87</v>
      </c>
      <c r="L69" s="103">
        <v>1.56</v>
      </c>
      <c r="M69" s="103">
        <v>11.51</v>
      </c>
    </row>
    <row r="70" ht="18.75" spans="1:13">
      <c r="A70" s="110" t="s">
        <v>86</v>
      </c>
      <c r="B70" s="67"/>
      <c r="C70" s="67"/>
      <c r="D70" s="68"/>
      <c r="E70" s="67"/>
      <c r="F70" s="67"/>
      <c r="G70" s="92"/>
      <c r="H70" s="67"/>
      <c r="I70" s="67"/>
      <c r="J70" s="103"/>
      <c r="K70" s="103"/>
      <c r="L70" s="103"/>
      <c r="M70" s="103"/>
    </row>
  </sheetData>
  <mergeCells count="97">
    <mergeCell ref="A1:K1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C20:E20"/>
    <mergeCell ref="F20:H20"/>
    <mergeCell ref="I20:K20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31:B31"/>
    <mergeCell ref="C31:E31"/>
    <mergeCell ref="F31:H31"/>
    <mergeCell ref="I31:K31"/>
    <mergeCell ref="B32:I32"/>
    <mergeCell ref="E33:F33"/>
    <mergeCell ref="G33:H33"/>
    <mergeCell ref="I33:J33"/>
    <mergeCell ref="B57:E57"/>
    <mergeCell ref="F57:I57"/>
    <mergeCell ref="J57:M57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B48:B50"/>
    <mergeCell ref="B51:B55"/>
    <mergeCell ref="L4:L5"/>
    <mergeCell ref="L6:L7"/>
    <mergeCell ref="M4:M5"/>
    <mergeCell ref="M6:M7"/>
    <mergeCell ref="A2:B3"/>
    <mergeCell ref="A28:B30"/>
    <mergeCell ref="C28:E30"/>
    <mergeCell ref="F28:H30"/>
    <mergeCell ref="I28:K30"/>
  </mergeCells>
  <pageMargins left="0.7" right="0.7" top="0.75" bottom="0.75" header="0.3" footer="0.3"/>
  <pageSetup paperSize="9" orientation="portrait" horizontalDpi="203" verticalDpi="20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70"/>
  <sheetViews>
    <sheetView topLeftCell="A19" workbookViewId="0">
      <selection activeCell="I28" sqref="I28:K30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ht="21" customHeight="1" spans="1:11">
      <c r="A1" s="3"/>
      <c r="B1" s="4"/>
      <c r="C1" s="4"/>
      <c r="D1" s="4"/>
      <c r="E1" s="4"/>
      <c r="F1" s="4"/>
      <c r="G1" s="4"/>
      <c r="H1" s="4"/>
      <c r="I1" s="4"/>
      <c r="J1" s="4"/>
      <c r="K1" s="94"/>
    </row>
    <row r="2" ht="17.25" customHeight="1" spans="1:11">
      <c r="A2" s="5" t="s">
        <v>0</v>
      </c>
      <c r="B2" s="5"/>
      <c r="C2" s="6" t="s">
        <v>114</v>
      </c>
      <c r="D2" s="6"/>
      <c r="E2" s="6"/>
      <c r="F2" s="72" t="s">
        <v>115</v>
      </c>
      <c r="G2" s="72"/>
      <c r="H2" s="72"/>
      <c r="I2" s="95" t="s">
        <v>116</v>
      </c>
      <c r="J2" s="95"/>
      <c r="K2" s="95"/>
    </row>
    <row r="3" ht="20.25" spans="1:11">
      <c r="A3" s="7"/>
      <c r="B3" s="7"/>
      <c r="C3" s="8">
        <v>0</v>
      </c>
      <c r="D3" s="8">
        <v>0.166666666666667</v>
      </c>
      <c r="E3" s="8">
        <v>0.3125</v>
      </c>
      <c r="F3" s="73">
        <v>0.333333333333333</v>
      </c>
      <c r="G3" s="73">
        <v>0.5</v>
      </c>
      <c r="H3" s="73">
        <v>0.645833333333333</v>
      </c>
      <c r="I3" s="96">
        <v>0.666666666666667</v>
      </c>
      <c r="J3" s="96">
        <v>0.833333333333333</v>
      </c>
      <c r="K3" s="96">
        <v>0.979166666666667</v>
      </c>
    </row>
    <row r="4" ht="21.95" customHeight="1" spans="1:13">
      <c r="A4" s="9" t="s">
        <v>4</v>
      </c>
      <c r="B4" s="10" t="s">
        <v>5</v>
      </c>
      <c r="C4" s="11">
        <v>18850</v>
      </c>
      <c r="D4" s="11"/>
      <c r="E4" s="11"/>
      <c r="F4" s="11">
        <v>20265</v>
      </c>
      <c r="G4" s="11"/>
      <c r="H4" s="11"/>
      <c r="I4" s="11">
        <v>21800</v>
      </c>
      <c r="J4" s="11"/>
      <c r="K4" s="11"/>
      <c r="L4" s="97" t="s">
        <v>90</v>
      </c>
      <c r="M4" s="97" t="s">
        <v>91</v>
      </c>
    </row>
    <row r="5" ht="21.95" customHeight="1" spans="1:13">
      <c r="A5" s="9"/>
      <c r="B5" s="12" t="s">
        <v>6</v>
      </c>
      <c r="C5" s="11">
        <v>121070</v>
      </c>
      <c r="D5" s="11"/>
      <c r="E5" s="11"/>
      <c r="F5" s="11">
        <v>123500</v>
      </c>
      <c r="G5" s="11"/>
      <c r="H5" s="11"/>
      <c r="I5" s="11">
        <v>125980</v>
      </c>
      <c r="J5" s="11"/>
      <c r="K5" s="11"/>
      <c r="L5" s="98"/>
      <c r="M5" s="98"/>
    </row>
    <row r="6" ht="21.95" customHeight="1" spans="1:13">
      <c r="A6" s="9"/>
      <c r="B6" s="12" t="s">
        <v>7</v>
      </c>
      <c r="C6" s="13">
        <f>C4-'21日'!I4</f>
        <v>370</v>
      </c>
      <c r="D6" s="13"/>
      <c r="E6" s="13"/>
      <c r="F6" s="74">
        <f>F4-C4</f>
        <v>1415</v>
      </c>
      <c r="G6" s="75"/>
      <c r="H6" s="76"/>
      <c r="I6" s="74">
        <f>I4-F4</f>
        <v>1535</v>
      </c>
      <c r="J6" s="75"/>
      <c r="K6" s="76"/>
      <c r="L6" s="99">
        <f>C6+F6+I6</f>
        <v>3320</v>
      </c>
      <c r="M6" s="99">
        <f>C7+F7+I7</f>
        <v>6700</v>
      </c>
    </row>
    <row r="7" ht="21.95" customHeight="1" spans="1:13">
      <c r="A7" s="9"/>
      <c r="B7" s="12" t="s">
        <v>8</v>
      </c>
      <c r="C7" s="13">
        <f>C5-'21日'!I5</f>
        <v>1790</v>
      </c>
      <c r="D7" s="13"/>
      <c r="E7" s="13"/>
      <c r="F7" s="74">
        <f>F5-C5</f>
        <v>2430</v>
      </c>
      <c r="G7" s="75"/>
      <c r="H7" s="76"/>
      <c r="I7" s="74">
        <f>I5-F5</f>
        <v>2480</v>
      </c>
      <c r="J7" s="75"/>
      <c r="K7" s="76"/>
      <c r="L7" s="99"/>
      <c r="M7" s="99"/>
    </row>
    <row r="8" ht="21.95" customHeight="1" spans="1:11">
      <c r="A8" s="9"/>
      <c r="B8" s="12" t="s">
        <v>9</v>
      </c>
      <c r="C8" s="11">
        <v>0</v>
      </c>
      <c r="D8" s="11"/>
      <c r="E8" s="11"/>
      <c r="F8" s="11">
        <v>0</v>
      </c>
      <c r="G8" s="11"/>
      <c r="H8" s="11"/>
      <c r="I8" s="11">
        <v>0</v>
      </c>
      <c r="J8" s="11"/>
      <c r="K8" s="11"/>
    </row>
    <row r="9" ht="21.95" customHeight="1" spans="1:15">
      <c r="A9" s="14" t="s">
        <v>10</v>
      </c>
      <c r="B9" s="15" t="s">
        <v>11</v>
      </c>
      <c r="C9" s="11">
        <v>39</v>
      </c>
      <c r="D9" s="11"/>
      <c r="E9" s="11"/>
      <c r="F9" s="11">
        <v>34</v>
      </c>
      <c r="G9" s="11"/>
      <c r="H9" s="11"/>
      <c r="I9" s="11">
        <v>38</v>
      </c>
      <c r="J9" s="11"/>
      <c r="K9" s="11"/>
      <c r="L9" s="100" t="s">
        <v>92</v>
      </c>
      <c r="M9" s="106"/>
      <c r="N9" s="106"/>
      <c r="O9" s="106"/>
    </row>
    <row r="10" ht="21.95" customHeight="1" spans="1:11">
      <c r="A10" s="14"/>
      <c r="B10" s="15" t="s">
        <v>12</v>
      </c>
      <c r="C10" s="11">
        <v>0</v>
      </c>
      <c r="D10" s="11"/>
      <c r="E10" s="11"/>
      <c r="F10" s="11">
        <v>0</v>
      </c>
      <c r="G10" s="11"/>
      <c r="H10" s="11"/>
      <c r="I10" s="11">
        <v>0</v>
      </c>
      <c r="J10" s="11"/>
      <c r="K10" s="11"/>
    </row>
    <row r="11" ht="21.95" customHeight="1" spans="1:11">
      <c r="A11" s="16" t="s">
        <v>13</v>
      </c>
      <c r="B11" s="17" t="s">
        <v>14</v>
      </c>
      <c r="C11" s="18" t="s">
        <v>93</v>
      </c>
      <c r="D11" s="18" t="s">
        <v>93</v>
      </c>
      <c r="E11" s="18" t="s">
        <v>93</v>
      </c>
      <c r="F11" s="18" t="s">
        <v>93</v>
      </c>
      <c r="G11" s="18" t="s">
        <v>93</v>
      </c>
      <c r="H11" s="18" t="s">
        <v>93</v>
      </c>
      <c r="I11" s="18" t="s">
        <v>93</v>
      </c>
      <c r="J11" s="18" t="s">
        <v>93</v>
      </c>
      <c r="K11" s="18" t="s">
        <v>93</v>
      </c>
    </row>
    <row r="12" ht="21.95" customHeight="1" spans="1:11">
      <c r="A12" s="16"/>
      <c r="B12" s="17" t="s">
        <v>15</v>
      </c>
      <c r="C12" s="18" t="s">
        <v>93</v>
      </c>
      <c r="D12" s="18" t="s">
        <v>93</v>
      </c>
      <c r="E12" s="18" t="s">
        <v>93</v>
      </c>
      <c r="F12" s="18" t="s">
        <v>93</v>
      </c>
      <c r="G12" s="18" t="s">
        <v>93</v>
      </c>
      <c r="H12" s="18" t="s">
        <v>93</v>
      </c>
      <c r="I12" s="18" t="s">
        <v>93</v>
      </c>
      <c r="J12" s="18" t="s">
        <v>93</v>
      </c>
      <c r="K12" s="18" t="s">
        <v>93</v>
      </c>
    </row>
    <row r="13" ht="21.95" customHeight="1" spans="1:11">
      <c r="A13" s="16"/>
      <c r="B13" s="17" t="s">
        <v>16</v>
      </c>
      <c r="C13" s="18" t="s">
        <v>17</v>
      </c>
      <c r="D13" s="18"/>
      <c r="E13" s="18"/>
      <c r="F13" s="18" t="s">
        <v>17</v>
      </c>
      <c r="G13" s="18"/>
      <c r="H13" s="18"/>
      <c r="I13" s="18" t="s">
        <v>17</v>
      </c>
      <c r="J13" s="18"/>
      <c r="K13" s="18"/>
    </row>
    <row r="14" ht="28.5" customHeight="1" spans="1:11">
      <c r="A14" s="16"/>
      <c r="B14" s="17"/>
      <c r="C14" s="18" t="s">
        <v>17</v>
      </c>
      <c r="D14" s="18"/>
      <c r="E14" s="18"/>
      <c r="F14" s="18" t="s">
        <v>17</v>
      </c>
      <c r="G14" s="18"/>
      <c r="H14" s="18"/>
      <c r="I14" s="18" t="s">
        <v>17</v>
      </c>
      <c r="J14" s="18"/>
      <c r="K14" s="18"/>
    </row>
    <row r="15" ht="21.95" customHeight="1" spans="1:11">
      <c r="A15" s="21" t="s">
        <v>18</v>
      </c>
      <c r="B15" s="22" t="s">
        <v>19</v>
      </c>
      <c r="C15" s="18" t="s">
        <v>93</v>
      </c>
      <c r="D15" s="18" t="s">
        <v>93</v>
      </c>
      <c r="E15" s="18" t="s">
        <v>93</v>
      </c>
      <c r="F15" s="18" t="s">
        <v>93</v>
      </c>
      <c r="G15" s="18" t="s">
        <v>93</v>
      </c>
      <c r="H15" s="18" t="s">
        <v>93</v>
      </c>
      <c r="I15" s="18" t="s">
        <v>93</v>
      </c>
      <c r="J15" s="18" t="s">
        <v>93</v>
      </c>
      <c r="K15" s="18" t="s">
        <v>93</v>
      </c>
    </row>
    <row r="16" ht="21.95" customHeight="1" spans="1:11">
      <c r="A16" s="21"/>
      <c r="B16" s="23" t="s">
        <v>20</v>
      </c>
      <c r="C16" s="79" t="s">
        <v>21</v>
      </c>
      <c r="D16" s="79"/>
      <c r="E16" s="79"/>
      <c r="F16" s="79" t="s">
        <v>21</v>
      </c>
      <c r="G16" s="79"/>
      <c r="H16" s="79"/>
      <c r="I16" s="79" t="s">
        <v>21</v>
      </c>
      <c r="J16" s="79"/>
      <c r="K16" s="79"/>
    </row>
    <row r="17" ht="21.95" customHeight="1" spans="1:11">
      <c r="A17" s="26" t="s">
        <v>22</v>
      </c>
      <c r="B17" s="27" t="s">
        <v>14</v>
      </c>
      <c r="C17" s="18" t="s">
        <v>93</v>
      </c>
      <c r="D17" s="18" t="s">
        <v>93</v>
      </c>
      <c r="E17" s="18" t="s">
        <v>93</v>
      </c>
      <c r="F17" s="18" t="s">
        <v>93</v>
      </c>
      <c r="G17" s="18" t="s">
        <v>93</v>
      </c>
      <c r="H17" s="18" t="s">
        <v>93</v>
      </c>
      <c r="I17" s="18" t="s">
        <v>93</v>
      </c>
      <c r="J17" s="18" t="s">
        <v>93</v>
      </c>
      <c r="K17" s="18" t="s">
        <v>93</v>
      </c>
    </row>
    <row r="18" ht="21.95" customHeight="1" spans="1:11">
      <c r="A18" s="26"/>
      <c r="B18" s="27" t="s">
        <v>15</v>
      </c>
      <c r="C18" s="18" t="s">
        <v>93</v>
      </c>
      <c r="D18" s="18" t="s">
        <v>93</v>
      </c>
      <c r="E18" s="18" t="s">
        <v>93</v>
      </c>
      <c r="F18" s="18" t="s">
        <v>93</v>
      </c>
      <c r="G18" s="18" t="s">
        <v>93</v>
      </c>
      <c r="H18" s="18" t="s">
        <v>93</v>
      </c>
      <c r="I18" s="18" t="s">
        <v>93</v>
      </c>
      <c r="J18" s="18" t="s">
        <v>93</v>
      </c>
      <c r="K18" s="18" t="s">
        <v>93</v>
      </c>
    </row>
    <row r="19" ht="21.95" customHeight="1" spans="1:11">
      <c r="A19" s="26"/>
      <c r="B19" s="27" t="s">
        <v>16</v>
      </c>
      <c r="C19" s="18" t="s">
        <v>17</v>
      </c>
      <c r="D19" s="18"/>
      <c r="E19" s="18"/>
      <c r="F19" s="18" t="s">
        <v>17</v>
      </c>
      <c r="G19" s="18"/>
      <c r="H19" s="18"/>
      <c r="I19" s="18" t="s">
        <v>17</v>
      </c>
      <c r="J19" s="18"/>
      <c r="K19" s="18"/>
    </row>
    <row r="20" ht="28.5" customHeight="1" spans="1:11">
      <c r="A20" s="26"/>
      <c r="B20" s="27"/>
      <c r="C20" s="18" t="s">
        <v>17</v>
      </c>
      <c r="D20" s="18"/>
      <c r="E20" s="18"/>
      <c r="F20" s="18" t="s">
        <v>17</v>
      </c>
      <c r="G20" s="18"/>
      <c r="H20" s="18"/>
      <c r="I20" s="18" t="s">
        <v>17</v>
      </c>
      <c r="J20" s="18"/>
      <c r="K20" s="18"/>
    </row>
    <row r="21" ht="21.95" customHeight="1" spans="1:11">
      <c r="A21" s="28" t="s">
        <v>23</v>
      </c>
      <c r="B21" s="22" t="s">
        <v>24</v>
      </c>
      <c r="C21" s="18" t="s">
        <v>93</v>
      </c>
      <c r="D21" s="18" t="s">
        <v>93</v>
      </c>
      <c r="E21" s="18" t="s">
        <v>93</v>
      </c>
      <c r="F21" s="18" t="s">
        <v>93</v>
      </c>
      <c r="G21" s="18" t="s">
        <v>93</v>
      </c>
      <c r="H21" s="18" t="s">
        <v>93</v>
      </c>
      <c r="I21" s="18" t="s">
        <v>93</v>
      </c>
      <c r="J21" s="18" t="s">
        <v>93</v>
      </c>
      <c r="K21" s="18" t="s">
        <v>93</v>
      </c>
    </row>
    <row r="22" ht="21.95" customHeight="1" spans="1:11">
      <c r="A22" s="28"/>
      <c r="B22" s="23" t="s">
        <v>25</v>
      </c>
      <c r="C22" s="79" t="s">
        <v>26</v>
      </c>
      <c r="D22" s="79"/>
      <c r="E22" s="79"/>
      <c r="F22" s="79" t="s">
        <v>26</v>
      </c>
      <c r="G22" s="79"/>
      <c r="H22" s="79"/>
      <c r="I22" s="79" t="s">
        <v>26</v>
      </c>
      <c r="J22" s="79"/>
      <c r="K22" s="79"/>
    </row>
    <row r="23" ht="21.95" customHeight="1" spans="1:11">
      <c r="A23" s="29" t="s">
        <v>27</v>
      </c>
      <c r="B23" s="30" t="s">
        <v>28</v>
      </c>
      <c r="C23" s="18">
        <v>1650</v>
      </c>
      <c r="D23" s="18"/>
      <c r="E23" s="18"/>
      <c r="F23" s="18">
        <v>1470</v>
      </c>
      <c r="G23" s="18"/>
      <c r="H23" s="18"/>
      <c r="I23" s="18">
        <v>1320</v>
      </c>
      <c r="J23" s="18"/>
      <c r="K23" s="18"/>
    </row>
    <row r="24" ht="21.95" customHeight="1" spans="1:11">
      <c r="A24" s="29"/>
      <c r="B24" s="30" t="s">
        <v>29</v>
      </c>
      <c r="C24" s="18">
        <v>1380</v>
      </c>
      <c r="D24" s="18"/>
      <c r="E24" s="18"/>
      <c r="F24" s="18">
        <v>1300</v>
      </c>
      <c r="G24" s="18"/>
      <c r="H24" s="18"/>
      <c r="I24" s="18">
        <v>1300</v>
      </c>
      <c r="J24" s="18"/>
      <c r="K24" s="18"/>
    </row>
    <row r="25" ht="21.95" customHeight="1" spans="1:11">
      <c r="A25" s="21" t="s">
        <v>30</v>
      </c>
      <c r="B25" s="22" t="s">
        <v>31</v>
      </c>
      <c r="C25" s="18">
        <v>48</v>
      </c>
      <c r="D25" s="18"/>
      <c r="E25" s="18"/>
      <c r="F25" s="18">
        <v>48</v>
      </c>
      <c r="G25" s="18"/>
      <c r="H25" s="18"/>
      <c r="I25" s="18">
        <v>48</v>
      </c>
      <c r="J25" s="18"/>
      <c r="K25" s="18"/>
    </row>
    <row r="26" ht="21.95" customHeight="1" spans="1:11">
      <c r="A26" s="21"/>
      <c r="B26" s="22" t="s">
        <v>32</v>
      </c>
      <c r="C26" s="18">
        <v>708</v>
      </c>
      <c r="D26" s="18"/>
      <c r="E26" s="18"/>
      <c r="F26" s="18">
        <v>708</v>
      </c>
      <c r="G26" s="18"/>
      <c r="H26" s="18"/>
      <c r="I26" s="18">
        <v>708</v>
      </c>
      <c r="J26" s="18"/>
      <c r="K26" s="18"/>
    </row>
    <row r="27" ht="21.95" customHeight="1" spans="1:11">
      <c r="A27" s="21"/>
      <c r="B27" s="22" t="s">
        <v>33</v>
      </c>
      <c r="C27" s="18">
        <v>22</v>
      </c>
      <c r="D27" s="18"/>
      <c r="E27" s="18"/>
      <c r="F27" s="18">
        <v>22</v>
      </c>
      <c r="G27" s="18"/>
      <c r="H27" s="18"/>
      <c r="I27" s="18">
        <v>22</v>
      </c>
      <c r="J27" s="18"/>
      <c r="K27" s="18"/>
    </row>
    <row r="28" ht="76.5" customHeight="1" spans="1:11">
      <c r="A28" s="31" t="s">
        <v>34</v>
      </c>
      <c r="B28" s="32"/>
      <c r="C28" s="33" t="s">
        <v>180</v>
      </c>
      <c r="D28" s="34"/>
      <c r="E28" s="80"/>
      <c r="F28" s="33" t="s">
        <v>181</v>
      </c>
      <c r="G28" s="34"/>
      <c r="H28" s="80"/>
      <c r="I28" s="33" t="s">
        <v>182</v>
      </c>
      <c r="J28" s="34"/>
      <c r="K28" s="80"/>
    </row>
    <row r="29" ht="24" customHeight="1" spans="1:11">
      <c r="A29" s="35"/>
      <c r="B29" s="36"/>
      <c r="C29" s="37"/>
      <c r="D29" s="38"/>
      <c r="E29" s="81"/>
      <c r="F29" s="37"/>
      <c r="G29" s="38"/>
      <c r="H29" s="81"/>
      <c r="I29" s="37"/>
      <c r="J29" s="38"/>
      <c r="K29" s="81"/>
    </row>
    <row r="30" ht="20.25" customHeight="1" spans="1:11">
      <c r="A30" s="39"/>
      <c r="B30" s="40"/>
      <c r="C30" s="41"/>
      <c r="D30" s="42"/>
      <c r="E30" s="82"/>
      <c r="F30" s="41"/>
      <c r="G30" s="42"/>
      <c r="H30" s="82"/>
      <c r="I30" s="41"/>
      <c r="J30" s="42"/>
      <c r="K30" s="82"/>
    </row>
    <row r="31" ht="14.25" customHeight="1" spans="1:11">
      <c r="A31" s="43" t="s">
        <v>35</v>
      </c>
      <c r="B31" s="44"/>
      <c r="C31" s="45" t="s">
        <v>118</v>
      </c>
      <c r="D31" s="46"/>
      <c r="E31" s="83"/>
      <c r="F31" s="45" t="s">
        <v>121</v>
      </c>
      <c r="G31" s="46"/>
      <c r="H31" s="83"/>
      <c r="I31" s="45" t="s">
        <v>102</v>
      </c>
      <c r="J31" s="46"/>
      <c r="K31" s="83"/>
    </row>
    <row r="32" ht="18.75" spans="2:9">
      <c r="B32" s="47" t="s">
        <v>37</v>
      </c>
      <c r="C32" s="47"/>
      <c r="D32" s="47"/>
      <c r="E32" s="47"/>
      <c r="F32" s="47"/>
      <c r="G32" s="47"/>
      <c r="H32" s="47"/>
      <c r="I32" s="47"/>
    </row>
    <row r="33" ht="14.25" spans="1:10">
      <c r="A33" s="48"/>
      <c r="B33" s="49" t="s">
        <v>0</v>
      </c>
      <c r="C33" s="50" t="s">
        <v>38</v>
      </c>
      <c r="D33" s="50" t="s">
        <v>39</v>
      </c>
      <c r="E33" s="84" t="s">
        <v>40</v>
      </c>
      <c r="F33" s="85"/>
      <c r="G33" s="86" t="s">
        <v>41</v>
      </c>
      <c r="H33" s="87"/>
      <c r="I33" s="101" t="s">
        <v>42</v>
      </c>
      <c r="J33" s="102"/>
    </row>
    <row r="34" ht="15.75" spans="1:10">
      <c r="A34" s="51"/>
      <c r="B34" s="49" t="s">
        <v>43</v>
      </c>
      <c r="C34" s="52" t="s">
        <v>44</v>
      </c>
      <c r="D34" s="52" t="s">
        <v>45</v>
      </c>
      <c r="E34" s="18"/>
      <c r="F34" s="18"/>
      <c r="G34" s="18"/>
      <c r="H34" s="18"/>
      <c r="I34" s="18"/>
      <c r="J34" s="103"/>
    </row>
    <row r="35" ht="15.75" spans="1:10">
      <c r="A35" s="51"/>
      <c r="B35" s="49"/>
      <c r="C35" s="53" t="s">
        <v>46</v>
      </c>
      <c r="D35" s="53" t="s">
        <v>47</v>
      </c>
      <c r="E35" s="18"/>
      <c r="F35" s="18"/>
      <c r="G35" s="18"/>
      <c r="H35" s="18"/>
      <c r="I35" s="18"/>
      <c r="J35" s="103"/>
    </row>
    <row r="36" ht="15.75" spans="1:10">
      <c r="A36" s="51"/>
      <c r="B36" s="49"/>
      <c r="C36" s="52" t="s">
        <v>48</v>
      </c>
      <c r="D36" s="52" t="s">
        <v>49</v>
      </c>
      <c r="E36" s="18"/>
      <c r="F36" s="18"/>
      <c r="G36" s="18"/>
      <c r="H36" s="18"/>
      <c r="I36" s="18"/>
      <c r="J36" s="103"/>
    </row>
    <row r="37" ht="18.75" spans="1:10">
      <c r="A37" s="51"/>
      <c r="B37" s="49"/>
      <c r="C37" s="53" t="s">
        <v>50</v>
      </c>
      <c r="D37" s="52" t="s">
        <v>51</v>
      </c>
      <c r="E37" s="18"/>
      <c r="F37" s="18"/>
      <c r="G37" s="88"/>
      <c r="H37" s="18"/>
      <c r="I37" s="18"/>
      <c r="J37" s="103"/>
    </row>
    <row r="38" ht="14.25" spans="1:10">
      <c r="A38" s="51"/>
      <c r="B38" s="49"/>
      <c r="C38" s="54" t="s">
        <v>52</v>
      </c>
      <c r="D38" s="52" t="s">
        <v>53</v>
      </c>
      <c r="E38" s="88"/>
      <c r="F38" s="88"/>
      <c r="G38" s="88"/>
      <c r="H38" s="88"/>
      <c r="I38" s="18"/>
      <c r="J38" s="103"/>
    </row>
    <row r="39" ht="14.25" spans="1:10">
      <c r="A39" s="51"/>
      <c r="B39" s="49" t="s">
        <v>54</v>
      </c>
      <c r="C39" s="52" t="s">
        <v>44</v>
      </c>
      <c r="D39" s="52" t="s">
        <v>53</v>
      </c>
      <c r="E39" s="18"/>
      <c r="F39" s="18"/>
      <c r="G39" s="18"/>
      <c r="H39" s="18"/>
      <c r="I39" s="18"/>
      <c r="J39" s="103"/>
    </row>
    <row r="40" ht="15.75" spans="1:10">
      <c r="A40" s="51"/>
      <c r="B40" s="49"/>
      <c r="C40" s="53" t="s">
        <v>46</v>
      </c>
      <c r="D40" s="53" t="s">
        <v>55</v>
      </c>
      <c r="E40" s="18"/>
      <c r="F40" s="18"/>
      <c r="G40" s="18"/>
      <c r="H40" s="18"/>
      <c r="I40" s="18"/>
      <c r="J40" s="103"/>
    </row>
    <row r="41" ht="15.75" spans="1:10">
      <c r="A41" s="51"/>
      <c r="B41" s="49"/>
      <c r="C41" s="52" t="s">
        <v>48</v>
      </c>
      <c r="D41" s="52" t="s">
        <v>56</v>
      </c>
      <c r="E41" s="18"/>
      <c r="F41" s="18"/>
      <c r="G41" s="18"/>
      <c r="H41" s="18"/>
      <c r="I41" s="18"/>
      <c r="J41" s="103"/>
    </row>
    <row r="42" ht="15.75" spans="1:10">
      <c r="A42" s="51"/>
      <c r="B42" s="49"/>
      <c r="C42" s="55" t="s">
        <v>57</v>
      </c>
      <c r="D42" s="56" t="s">
        <v>58</v>
      </c>
      <c r="E42" s="18"/>
      <c r="F42" s="18"/>
      <c r="G42" s="18"/>
      <c r="H42" s="18"/>
      <c r="I42" s="18"/>
      <c r="J42" s="103"/>
    </row>
    <row r="43" ht="15.75" spans="1:10">
      <c r="A43" s="51"/>
      <c r="B43" s="49"/>
      <c r="C43" s="55" t="s">
        <v>59</v>
      </c>
      <c r="D43" s="57" t="s">
        <v>60</v>
      </c>
      <c r="E43" s="18"/>
      <c r="F43" s="18"/>
      <c r="G43" s="18"/>
      <c r="H43" s="18"/>
      <c r="I43" s="18"/>
      <c r="J43" s="103"/>
    </row>
    <row r="44" ht="18.75" spans="1:10">
      <c r="A44" s="51"/>
      <c r="B44" s="49"/>
      <c r="C44" s="53" t="s">
        <v>50</v>
      </c>
      <c r="D44" s="52" t="s">
        <v>61</v>
      </c>
      <c r="E44" s="18"/>
      <c r="F44" s="18"/>
      <c r="G44" s="18"/>
      <c r="H44" s="18"/>
      <c r="I44" s="18"/>
      <c r="J44" s="103"/>
    </row>
    <row r="45" ht="15.75" spans="1:10">
      <c r="A45" s="51"/>
      <c r="B45" s="49" t="s">
        <v>62</v>
      </c>
      <c r="C45" s="54" t="s">
        <v>63</v>
      </c>
      <c r="D45" s="52" t="s">
        <v>64</v>
      </c>
      <c r="E45" s="18"/>
      <c r="F45" s="18"/>
      <c r="G45" s="18"/>
      <c r="H45" s="18"/>
      <c r="I45" s="18"/>
      <c r="J45" s="103"/>
    </row>
    <row r="46" ht="18.75" spans="1:10">
      <c r="A46" s="51"/>
      <c r="B46" s="49"/>
      <c r="C46" s="53" t="s">
        <v>50</v>
      </c>
      <c r="D46" s="52" t="s">
        <v>51</v>
      </c>
      <c r="E46" s="18"/>
      <c r="F46" s="18"/>
      <c r="G46" s="18"/>
      <c r="H46" s="18"/>
      <c r="I46" s="18"/>
      <c r="J46" s="103"/>
    </row>
    <row r="47" ht="14.25" spans="1:10">
      <c r="A47" s="51"/>
      <c r="B47" s="49"/>
      <c r="C47" s="54" t="s">
        <v>52</v>
      </c>
      <c r="D47" s="52" t="s">
        <v>65</v>
      </c>
      <c r="E47" s="18"/>
      <c r="F47" s="18"/>
      <c r="G47" s="18"/>
      <c r="H47" s="18"/>
      <c r="I47" s="18"/>
      <c r="J47" s="103"/>
    </row>
    <row r="48" ht="15.75" spans="1:10">
      <c r="A48" s="51"/>
      <c r="B48" s="49" t="s">
        <v>66</v>
      </c>
      <c r="C48" s="54" t="s">
        <v>63</v>
      </c>
      <c r="D48" s="52" t="s">
        <v>64</v>
      </c>
      <c r="E48" s="18"/>
      <c r="F48" s="18"/>
      <c r="G48" s="18"/>
      <c r="H48" s="18"/>
      <c r="I48" s="18"/>
      <c r="J48" s="103"/>
    </row>
    <row r="49" ht="18.75" spans="1:10">
      <c r="A49" s="51"/>
      <c r="B49" s="49"/>
      <c r="C49" s="53" t="s">
        <v>50</v>
      </c>
      <c r="D49" s="52" t="s">
        <v>51</v>
      </c>
      <c r="E49" s="18"/>
      <c r="F49" s="18"/>
      <c r="G49" s="18"/>
      <c r="H49" s="18"/>
      <c r="I49" s="18"/>
      <c r="J49" s="103"/>
    </row>
    <row r="50" ht="14.25" spans="1:10">
      <c r="A50" s="51"/>
      <c r="B50" s="49"/>
      <c r="C50" s="54" t="s">
        <v>52</v>
      </c>
      <c r="D50" s="52" t="s">
        <v>65</v>
      </c>
      <c r="E50" s="18"/>
      <c r="F50" s="18"/>
      <c r="G50" s="18"/>
      <c r="H50" s="18"/>
      <c r="I50" s="18"/>
      <c r="J50" s="103"/>
    </row>
    <row r="51" ht="14.25" spans="1:10">
      <c r="A51" s="51"/>
      <c r="B51" s="49" t="s">
        <v>67</v>
      </c>
      <c r="C51" s="52" t="s">
        <v>44</v>
      </c>
      <c r="D51" s="18" t="s">
        <v>68</v>
      </c>
      <c r="E51" s="18"/>
      <c r="F51" s="18"/>
      <c r="G51" s="18"/>
      <c r="H51" s="18"/>
      <c r="I51" s="18"/>
      <c r="J51" s="103"/>
    </row>
    <row r="52" ht="15.75" spans="1:10">
      <c r="A52" s="51"/>
      <c r="B52" s="49"/>
      <c r="C52" s="53" t="s">
        <v>46</v>
      </c>
      <c r="D52" s="52" t="s">
        <v>69</v>
      </c>
      <c r="E52" s="18"/>
      <c r="F52" s="18"/>
      <c r="G52" s="18"/>
      <c r="H52" s="18"/>
      <c r="I52" s="18"/>
      <c r="J52" s="103"/>
    </row>
    <row r="53" ht="15.75" spans="1:10">
      <c r="A53" s="51"/>
      <c r="B53" s="49"/>
      <c r="C53" s="52" t="s">
        <v>48</v>
      </c>
      <c r="D53" s="52" t="s">
        <v>49</v>
      </c>
      <c r="E53" s="18"/>
      <c r="F53" s="18"/>
      <c r="G53" s="18"/>
      <c r="H53" s="18"/>
      <c r="I53" s="18"/>
      <c r="J53" s="103"/>
    </row>
    <row r="54" ht="18.75" spans="1:10">
      <c r="A54" s="51"/>
      <c r="B54" s="49"/>
      <c r="C54" s="53" t="s">
        <v>50</v>
      </c>
      <c r="D54" s="52" t="s">
        <v>51</v>
      </c>
      <c r="E54" s="18"/>
      <c r="F54" s="18"/>
      <c r="G54" s="18"/>
      <c r="H54" s="18"/>
      <c r="I54" s="18"/>
      <c r="J54" s="103"/>
    </row>
    <row r="55" ht="14.25" spans="1:10">
      <c r="A55" s="51"/>
      <c r="B55" s="58"/>
      <c r="C55" s="59" t="s">
        <v>52</v>
      </c>
      <c r="D55" s="52" t="s">
        <v>70</v>
      </c>
      <c r="E55" s="89"/>
      <c r="F55" s="89"/>
      <c r="G55" s="89"/>
      <c r="H55" s="18"/>
      <c r="I55" s="18"/>
      <c r="J55" s="103"/>
    </row>
    <row r="56" ht="14.25" spans="1:10">
      <c r="A56" s="60" t="s">
        <v>71</v>
      </c>
      <c r="B56" s="60" t="s">
        <v>72</v>
      </c>
      <c r="C56" s="61">
        <v>7.2</v>
      </c>
      <c r="D56" s="60" t="s">
        <v>44</v>
      </c>
      <c r="E56" s="61">
        <v>80</v>
      </c>
      <c r="F56" s="60" t="s">
        <v>73</v>
      </c>
      <c r="G56" s="61">
        <v>75</v>
      </c>
      <c r="H56" s="60" t="s">
        <v>74</v>
      </c>
      <c r="I56" s="61">
        <v>0.02</v>
      </c>
      <c r="J56" s="103"/>
    </row>
    <row r="57" ht="14.25" spans="1:13">
      <c r="A57" s="51"/>
      <c r="B57" s="62" t="s">
        <v>40</v>
      </c>
      <c r="C57" s="62"/>
      <c r="D57" s="62"/>
      <c r="E57" s="62"/>
      <c r="F57" s="90" t="s">
        <v>41</v>
      </c>
      <c r="G57" s="90"/>
      <c r="H57" s="90"/>
      <c r="I57" s="90"/>
      <c r="J57" s="104" t="s">
        <v>42</v>
      </c>
      <c r="K57" s="104"/>
      <c r="L57" s="104"/>
      <c r="M57" s="104"/>
    </row>
    <row r="58" ht="18.75" spans="1:13">
      <c r="A58" s="63" t="s">
        <v>38</v>
      </c>
      <c r="B58" s="64" t="s">
        <v>75</v>
      </c>
      <c r="C58" s="64" t="s">
        <v>76</v>
      </c>
      <c r="D58" s="64" t="s">
        <v>75</v>
      </c>
      <c r="E58" s="64" t="s">
        <v>76</v>
      </c>
      <c r="F58" s="91" t="s">
        <v>75</v>
      </c>
      <c r="G58" s="91" t="s">
        <v>76</v>
      </c>
      <c r="H58" s="91" t="s">
        <v>75</v>
      </c>
      <c r="I58" s="91" t="s">
        <v>76</v>
      </c>
      <c r="J58" s="105" t="s">
        <v>75</v>
      </c>
      <c r="K58" s="105" t="s">
        <v>76</v>
      </c>
      <c r="L58" s="105" t="s">
        <v>75</v>
      </c>
      <c r="M58" s="105" t="s">
        <v>76</v>
      </c>
    </row>
    <row r="59" ht="18.75" spans="1:13">
      <c r="A59" s="65" t="s">
        <v>77</v>
      </c>
      <c r="B59" s="66">
        <v>25.4</v>
      </c>
      <c r="C59" s="67"/>
      <c r="D59" s="68">
        <v>26.6</v>
      </c>
      <c r="E59" s="67"/>
      <c r="F59" s="67">
        <v>71.5</v>
      </c>
      <c r="G59" s="92"/>
      <c r="H59" s="67"/>
      <c r="I59" s="67"/>
      <c r="J59" s="103">
        <v>15.6</v>
      </c>
      <c r="K59" s="103"/>
      <c r="L59" s="103">
        <v>19.1</v>
      </c>
      <c r="M59" s="103"/>
    </row>
    <row r="60" ht="18.75" spans="1:13">
      <c r="A60" s="65" t="s">
        <v>78</v>
      </c>
      <c r="B60" s="66"/>
      <c r="C60" s="67"/>
      <c r="D60" s="68"/>
      <c r="E60" s="67"/>
      <c r="F60" s="67"/>
      <c r="G60" s="92"/>
      <c r="H60" s="67">
        <v>31.8</v>
      </c>
      <c r="I60" s="67"/>
      <c r="J60" s="103">
        <v>26.7</v>
      </c>
      <c r="K60" s="103"/>
      <c r="L60" s="103">
        <v>28.8</v>
      </c>
      <c r="M60" s="103"/>
    </row>
    <row r="61" ht="18.75" spans="1:13">
      <c r="A61" s="65" t="s">
        <v>79</v>
      </c>
      <c r="B61" s="66">
        <v>24.5</v>
      </c>
      <c r="C61" s="67"/>
      <c r="D61" s="68">
        <v>23.2</v>
      </c>
      <c r="E61" s="67"/>
      <c r="F61" s="67">
        <v>21.3</v>
      </c>
      <c r="G61" s="92"/>
      <c r="H61" s="67">
        <v>36.5</v>
      </c>
      <c r="I61" s="67"/>
      <c r="J61" s="103"/>
      <c r="K61" s="103"/>
      <c r="L61" s="103"/>
      <c r="M61" s="103"/>
    </row>
    <row r="62" ht="18.75" spans="1:13">
      <c r="A62" s="69"/>
      <c r="B62" s="70"/>
      <c r="C62" s="70"/>
      <c r="D62" s="70"/>
      <c r="E62" s="70"/>
      <c r="F62" s="70"/>
      <c r="G62" s="70"/>
      <c r="H62" s="70"/>
      <c r="I62" s="70"/>
      <c r="J62" s="70"/>
      <c r="K62" s="70"/>
      <c r="L62" s="70"/>
      <c r="M62" s="107"/>
    </row>
    <row r="63" ht="18.75" spans="1:13">
      <c r="A63" s="71" t="s">
        <v>80</v>
      </c>
      <c r="B63" s="67"/>
      <c r="C63" s="67">
        <v>20.5</v>
      </c>
      <c r="D63" s="68"/>
      <c r="E63" s="67">
        <v>20.8</v>
      </c>
      <c r="F63" s="67"/>
      <c r="G63" s="92"/>
      <c r="H63" s="67"/>
      <c r="I63" s="67">
        <v>20.5</v>
      </c>
      <c r="J63" s="103"/>
      <c r="K63" s="103">
        <v>19.9</v>
      </c>
      <c r="M63" s="103">
        <v>20.2</v>
      </c>
    </row>
    <row r="64" ht="18.75" spans="1:13">
      <c r="A64" s="71" t="s">
        <v>81</v>
      </c>
      <c r="B64" s="67"/>
      <c r="C64" s="67">
        <v>19.9</v>
      </c>
      <c r="D64" s="68"/>
      <c r="E64" s="67">
        <v>92.1</v>
      </c>
      <c r="F64" s="67"/>
      <c r="G64" s="93">
        <v>21.3</v>
      </c>
      <c r="H64" s="67"/>
      <c r="I64" s="67">
        <v>54.1</v>
      </c>
      <c r="J64" s="103"/>
      <c r="K64" s="103">
        <v>51.2</v>
      </c>
      <c r="L64" s="103"/>
      <c r="M64" s="103">
        <v>56.71</v>
      </c>
    </row>
    <row r="65" ht="18.75" spans="1:13">
      <c r="A65" s="71" t="s">
        <v>82</v>
      </c>
      <c r="B65" s="67"/>
      <c r="C65" s="67">
        <v>48.2</v>
      </c>
      <c r="D65" s="68"/>
      <c r="E65" s="67"/>
      <c r="F65" s="67"/>
      <c r="G65" s="92">
        <v>19.9</v>
      </c>
      <c r="H65" s="67"/>
      <c r="I65" s="67">
        <v>31.8</v>
      </c>
      <c r="J65" s="103"/>
      <c r="K65" s="103">
        <v>32.9</v>
      </c>
      <c r="M65" s="103">
        <v>32.12</v>
      </c>
    </row>
    <row r="66" ht="18.75" spans="1:13">
      <c r="A66" s="108"/>
      <c r="B66" s="109"/>
      <c r="C66" s="109"/>
      <c r="D66" s="109"/>
      <c r="E66" s="109"/>
      <c r="F66" s="109"/>
      <c r="G66" s="109"/>
      <c r="H66" s="109"/>
      <c r="I66" s="109"/>
      <c r="J66" s="109"/>
      <c r="K66" s="109"/>
      <c r="L66" s="109"/>
      <c r="M66" s="112"/>
    </row>
    <row r="67" ht="18.75" spans="1:13">
      <c r="A67" s="110" t="s">
        <v>83</v>
      </c>
      <c r="B67" s="67">
        <v>1.63</v>
      </c>
      <c r="C67" s="67">
        <v>10.2</v>
      </c>
      <c r="D67" s="68">
        <v>1.45</v>
      </c>
      <c r="E67" s="67">
        <v>10.4</v>
      </c>
      <c r="F67" s="67">
        <v>1.3</v>
      </c>
      <c r="G67" s="92">
        <v>11.1</v>
      </c>
      <c r="H67" s="67">
        <v>1.5</v>
      </c>
      <c r="I67" s="67">
        <v>10.2</v>
      </c>
      <c r="J67" s="103">
        <v>1.91</v>
      </c>
      <c r="K67" s="103">
        <v>10.13</v>
      </c>
      <c r="L67" s="103">
        <v>1.59</v>
      </c>
      <c r="M67" s="103">
        <v>10.19</v>
      </c>
    </row>
    <row r="68" ht="18.75" spans="1:13">
      <c r="A68" s="110" t="s">
        <v>84</v>
      </c>
      <c r="B68" s="111">
        <v>1.49</v>
      </c>
      <c r="C68" s="67">
        <v>9.3</v>
      </c>
      <c r="D68" s="68">
        <v>1.18</v>
      </c>
      <c r="E68" s="67">
        <v>9.1</v>
      </c>
      <c r="F68" s="67">
        <v>0.92</v>
      </c>
      <c r="G68" s="92">
        <v>9.17</v>
      </c>
      <c r="H68" s="67">
        <v>0.8</v>
      </c>
      <c r="I68" s="67">
        <v>9.1</v>
      </c>
      <c r="J68" s="103">
        <v>1.42</v>
      </c>
      <c r="K68" s="103">
        <v>8.94</v>
      </c>
      <c r="L68" s="103">
        <v>1.13</v>
      </c>
      <c r="M68" s="103">
        <v>8.88</v>
      </c>
    </row>
    <row r="69" ht="18.75" spans="1:13">
      <c r="A69" s="110" t="s">
        <v>85</v>
      </c>
      <c r="B69" s="111">
        <v>1.87</v>
      </c>
      <c r="C69" s="67">
        <v>11.7</v>
      </c>
      <c r="D69" s="68"/>
      <c r="E69" s="67"/>
      <c r="F69" s="67">
        <v>0.99</v>
      </c>
      <c r="G69" s="92">
        <v>11.4</v>
      </c>
      <c r="H69" s="67">
        <v>0.94</v>
      </c>
      <c r="I69" s="67">
        <v>11.5</v>
      </c>
      <c r="J69" s="103">
        <v>2.1</v>
      </c>
      <c r="K69" s="103">
        <v>12.01</v>
      </c>
      <c r="L69" s="103">
        <v>1.86</v>
      </c>
      <c r="M69" s="103">
        <v>11.83</v>
      </c>
    </row>
    <row r="70" ht="18.75" spans="1:13">
      <c r="A70" s="110" t="s">
        <v>86</v>
      </c>
      <c r="B70" s="67"/>
      <c r="C70" s="67"/>
      <c r="D70" s="68"/>
      <c r="E70" s="67"/>
      <c r="F70" s="67"/>
      <c r="G70" s="92"/>
      <c r="H70" s="67"/>
      <c r="I70" s="67"/>
      <c r="J70" s="103"/>
      <c r="K70" s="103"/>
      <c r="L70" s="103"/>
      <c r="M70" s="103"/>
    </row>
  </sheetData>
  <mergeCells count="97">
    <mergeCell ref="A1:K1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C20:E20"/>
    <mergeCell ref="F20:H20"/>
    <mergeCell ref="I20:K20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31:B31"/>
    <mergeCell ref="C31:E31"/>
    <mergeCell ref="F31:H31"/>
    <mergeCell ref="I31:K31"/>
    <mergeCell ref="B32:I32"/>
    <mergeCell ref="E33:F33"/>
    <mergeCell ref="G33:H33"/>
    <mergeCell ref="I33:J33"/>
    <mergeCell ref="B57:E57"/>
    <mergeCell ref="F57:I57"/>
    <mergeCell ref="J57:M57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B48:B50"/>
    <mergeCell ref="B51:B55"/>
    <mergeCell ref="L4:L5"/>
    <mergeCell ref="L6:L7"/>
    <mergeCell ref="M4:M5"/>
    <mergeCell ref="M6:M7"/>
    <mergeCell ref="A2:B3"/>
    <mergeCell ref="A28:B30"/>
    <mergeCell ref="C28:E30"/>
    <mergeCell ref="F28:H30"/>
    <mergeCell ref="I28:K30"/>
  </mergeCells>
  <pageMargins left="0.7" right="0.7" top="0.75" bottom="0.75" header="0.3" footer="0.3"/>
  <pageSetup paperSize="9" orientation="portrait" horizontalDpi="203" verticalDpi="203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70"/>
  <sheetViews>
    <sheetView topLeftCell="A7" workbookViewId="0">
      <selection activeCell="I28" sqref="I28:K30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ht="21" customHeight="1" spans="1:11">
      <c r="A1" s="3"/>
      <c r="B1" s="4"/>
      <c r="C1" s="4"/>
      <c r="D1" s="4"/>
      <c r="E1" s="4"/>
      <c r="F1" s="4"/>
      <c r="G1" s="4"/>
      <c r="H1" s="4"/>
      <c r="I1" s="4"/>
      <c r="J1" s="4"/>
      <c r="K1" s="94"/>
    </row>
    <row r="2" ht="17.25" customHeight="1" spans="1:11">
      <c r="A2" s="5" t="s">
        <v>0</v>
      </c>
      <c r="B2" s="5"/>
      <c r="C2" s="6" t="s">
        <v>122</v>
      </c>
      <c r="D2" s="6"/>
      <c r="E2" s="6"/>
      <c r="F2" s="72" t="s">
        <v>123</v>
      </c>
      <c r="G2" s="72"/>
      <c r="H2" s="72"/>
      <c r="I2" s="95" t="s">
        <v>124</v>
      </c>
      <c r="J2" s="95"/>
      <c r="K2" s="95"/>
    </row>
    <row r="3" ht="20.25" spans="1:11">
      <c r="A3" s="7"/>
      <c r="B3" s="7"/>
      <c r="C3" s="8">
        <v>0</v>
      </c>
      <c r="D3" s="8">
        <v>0.166666666666667</v>
      </c>
      <c r="E3" s="8">
        <v>0.3125</v>
      </c>
      <c r="F3" s="73">
        <v>0.333333333333333</v>
      </c>
      <c r="G3" s="73">
        <v>0.5</v>
      </c>
      <c r="H3" s="73">
        <v>0.645833333333333</v>
      </c>
      <c r="I3" s="96">
        <v>0.666666666666667</v>
      </c>
      <c r="J3" s="96">
        <v>0.833333333333333</v>
      </c>
      <c r="K3" s="96">
        <v>0.979166666666667</v>
      </c>
    </row>
    <row r="4" ht="21.95" customHeight="1" spans="1:13">
      <c r="A4" s="9" t="s">
        <v>4</v>
      </c>
      <c r="B4" s="10" t="s">
        <v>5</v>
      </c>
      <c r="C4" s="11">
        <v>22780</v>
      </c>
      <c r="D4" s="11"/>
      <c r="E4" s="11"/>
      <c r="F4" s="11">
        <v>23510</v>
      </c>
      <c r="G4" s="11"/>
      <c r="H4" s="11"/>
      <c r="I4" s="11">
        <v>24552</v>
      </c>
      <c r="J4" s="11"/>
      <c r="K4" s="11"/>
      <c r="L4" s="97" t="s">
        <v>90</v>
      </c>
      <c r="M4" s="97" t="s">
        <v>91</v>
      </c>
    </row>
    <row r="5" ht="21.95" customHeight="1" spans="1:13">
      <c r="A5" s="9"/>
      <c r="B5" s="12" t="s">
        <v>6</v>
      </c>
      <c r="C5" s="11">
        <v>128200</v>
      </c>
      <c r="D5" s="11"/>
      <c r="E5" s="11"/>
      <c r="F5" s="11">
        <v>130380</v>
      </c>
      <c r="G5" s="11"/>
      <c r="H5" s="11"/>
      <c r="I5" s="11">
        <v>132350</v>
      </c>
      <c r="J5" s="11"/>
      <c r="K5" s="11"/>
      <c r="L5" s="98"/>
      <c r="M5" s="98"/>
    </row>
    <row r="6" ht="21.95" customHeight="1" spans="1:13">
      <c r="A6" s="9"/>
      <c r="B6" s="12" t="s">
        <v>7</v>
      </c>
      <c r="C6" s="13">
        <f>C4-'22日'!I4</f>
        <v>980</v>
      </c>
      <c r="D6" s="13"/>
      <c r="E6" s="13"/>
      <c r="F6" s="74">
        <f>F4-C4</f>
        <v>730</v>
      </c>
      <c r="G6" s="75"/>
      <c r="H6" s="76"/>
      <c r="I6" s="74">
        <f>I4-F4</f>
        <v>1042</v>
      </c>
      <c r="J6" s="75"/>
      <c r="K6" s="76"/>
      <c r="L6" s="99">
        <f>C6+F6+I6</f>
        <v>2752</v>
      </c>
      <c r="M6" s="99">
        <f>C7+F7+I7</f>
        <v>6370</v>
      </c>
    </row>
    <row r="7" ht="21.95" customHeight="1" spans="1:13">
      <c r="A7" s="9"/>
      <c r="B7" s="12" t="s">
        <v>8</v>
      </c>
      <c r="C7" s="13">
        <f>C5-'22日'!I5</f>
        <v>2220</v>
      </c>
      <c r="D7" s="13"/>
      <c r="E7" s="13"/>
      <c r="F7" s="74">
        <f>F5-C5</f>
        <v>2180</v>
      </c>
      <c r="G7" s="75"/>
      <c r="H7" s="76"/>
      <c r="I7" s="74">
        <f>I5-F5</f>
        <v>1970</v>
      </c>
      <c r="J7" s="75"/>
      <c r="K7" s="76"/>
      <c r="L7" s="99"/>
      <c r="M7" s="99"/>
    </row>
    <row r="8" ht="21.95" customHeight="1" spans="1:11">
      <c r="A8" s="9"/>
      <c r="B8" s="12" t="s">
        <v>9</v>
      </c>
      <c r="C8" s="11">
        <v>0</v>
      </c>
      <c r="D8" s="11"/>
      <c r="E8" s="11"/>
      <c r="F8" s="11">
        <v>0</v>
      </c>
      <c r="G8" s="11"/>
      <c r="H8" s="11"/>
      <c r="I8" s="11">
        <v>0</v>
      </c>
      <c r="J8" s="11"/>
      <c r="K8" s="11"/>
    </row>
    <row r="9" ht="21.95" customHeight="1" spans="1:15">
      <c r="A9" s="14" t="s">
        <v>10</v>
      </c>
      <c r="B9" s="15" t="s">
        <v>11</v>
      </c>
      <c r="C9" s="11">
        <v>38</v>
      </c>
      <c r="D9" s="11"/>
      <c r="E9" s="11"/>
      <c r="F9" s="11">
        <v>34</v>
      </c>
      <c r="G9" s="11"/>
      <c r="H9" s="11"/>
      <c r="I9" s="11">
        <v>38</v>
      </c>
      <c r="J9" s="11"/>
      <c r="K9" s="11"/>
      <c r="L9" s="100" t="s">
        <v>92</v>
      </c>
      <c r="M9" s="106"/>
      <c r="N9" s="106"/>
      <c r="O9" s="106"/>
    </row>
    <row r="10" ht="21.95" customHeight="1" spans="1:11">
      <c r="A10" s="14"/>
      <c r="B10" s="15" t="s">
        <v>12</v>
      </c>
      <c r="C10" s="11">
        <v>0</v>
      </c>
      <c r="D10" s="11"/>
      <c r="E10" s="11"/>
      <c r="F10" s="11">
        <v>0</v>
      </c>
      <c r="G10" s="11"/>
      <c r="H10" s="11"/>
      <c r="I10" s="11">
        <v>0</v>
      </c>
      <c r="J10" s="11"/>
      <c r="K10" s="11"/>
    </row>
    <row r="11" ht="21.95" customHeight="1" spans="1:11">
      <c r="A11" s="16" t="s">
        <v>13</v>
      </c>
      <c r="B11" s="17" t="s">
        <v>14</v>
      </c>
      <c r="C11" s="18" t="s">
        <v>93</v>
      </c>
      <c r="D11" s="18" t="s">
        <v>93</v>
      </c>
      <c r="E11" s="18" t="s">
        <v>93</v>
      </c>
      <c r="F11" s="18" t="s">
        <v>93</v>
      </c>
      <c r="G11" s="18" t="s">
        <v>93</v>
      </c>
      <c r="H11" s="18" t="s">
        <v>93</v>
      </c>
      <c r="I11" s="18" t="s">
        <v>93</v>
      </c>
      <c r="J11" s="18" t="s">
        <v>93</v>
      </c>
      <c r="K11" s="18" t="s">
        <v>93</v>
      </c>
    </row>
    <row r="12" ht="21.95" customHeight="1" spans="1:11">
      <c r="A12" s="16"/>
      <c r="B12" s="17" t="s">
        <v>15</v>
      </c>
      <c r="C12" s="18" t="s">
        <v>93</v>
      </c>
      <c r="D12" s="18" t="s">
        <v>93</v>
      </c>
      <c r="E12" s="18" t="s">
        <v>93</v>
      </c>
      <c r="F12" s="18" t="s">
        <v>93</v>
      </c>
      <c r="G12" s="18" t="s">
        <v>93</v>
      </c>
      <c r="H12" s="18" t="s">
        <v>93</v>
      </c>
      <c r="I12" s="18" t="s">
        <v>93</v>
      </c>
      <c r="J12" s="18" t="s">
        <v>93</v>
      </c>
      <c r="K12" s="18" t="s">
        <v>93</v>
      </c>
    </row>
    <row r="13" ht="21.95" customHeight="1" spans="1:11">
      <c r="A13" s="16"/>
      <c r="B13" s="17" t="s">
        <v>16</v>
      </c>
      <c r="C13" s="18" t="s">
        <v>17</v>
      </c>
      <c r="D13" s="18"/>
      <c r="E13" s="18"/>
      <c r="F13" s="18" t="s">
        <v>17</v>
      </c>
      <c r="G13" s="18"/>
      <c r="H13" s="18"/>
      <c r="I13" s="18" t="s">
        <v>17</v>
      </c>
      <c r="J13" s="18"/>
      <c r="K13" s="18"/>
    </row>
    <row r="14" ht="28.5" customHeight="1" spans="1:11">
      <c r="A14" s="16"/>
      <c r="B14" s="17"/>
      <c r="C14" s="18" t="s">
        <v>17</v>
      </c>
      <c r="D14" s="18"/>
      <c r="E14" s="18"/>
      <c r="F14" s="18" t="s">
        <v>17</v>
      </c>
      <c r="G14" s="18"/>
      <c r="H14" s="18"/>
      <c r="I14" s="18" t="s">
        <v>17</v>
      </c>
      <c r="J14" s="18"/>
      <c r="K14" s="18"/>
    </row>
    <row r="15" ht="21.95" customHeight="1" spans="1:11">
      <c r="A15" s="21" t="s">
        <v>18</v>
      </c>
      <c r="B15" s="22" t="s">
        <v>19</v>
      </c>
      <c r="C15" s="18" t="s">
        <v>93</v>
      </c>
      <c r="D15" s="18" t="s">
        <v>93</v>
      </c>
      <c r="E15" s="18" t="s">
        <v>93</v>
      </c>
      <c r="F15" s="18" t="s">
        <v>93</v>
      </c>
      <c r="G15" s="18" t="s">
        <v>93</v>
      </c>
      <c r="H15" s="18" t="s">
        <v>93</v>
      </c>
      <c r="I15" s="18" t="s">
        <v>93</v>
      </c>
      <c r="J15" s="18" t="s">
        <v>93</v>
      </c>
      <c r="K15" s="18" t="s">
        <v>93</v>
      </c>
    </row>
    <row r="16" ht="21.95" customHeight="1" spans="1:11">
      <c r="A16" s="21"/>
      <c r="B16" s="23" t="s">
        <v>20</v>
      </c>
      <c r="C16" s="79" t="s">
        <v>21</v>
      </c>
      <c r="D16" s="79"/>
      <c r="E16" s="79"/>
      <c r="F16" s="79" t="s">
        <v>21</v>
      </c>
      <c r="G16" s="79"/>
      <c r="H16" s="79"/>
      <c r="I16" s="79" t="s">
        <v>21</v>
      </c>
      <c r="J16" s="79"/>
      <c r="K16" s="79"/>
    </row>
    <row r="17" ht="21.95" customHeight="1" spans="1:11">
      <c r="A17" s="26" t="s">
        <v>22</v>
      </c>
      <c r="B17" s="27" t="s">
        <v>14</v>
      </c>
      <c r="C17" s="18" t="s">
        <v>93</v>
      </c>
      <c r="D17" s="18" t="s">
        <v>93</v>
      </c>
      <c r="E17" s="18" t="s">
        <v>93</v>
      </c>
      <c r="F17" s="18" t="s">
        <v>93</v>
      </c>
      <c r="G17" s="18" t="s">
        <v>93</v>
      </c>
      <c r="H17" s="18" t="s">
        <v>93</v>
      </c>
      <c r="I17" s="18" t="s">
        <v>93</v>
      </c>
      <c r="J17" s="18" t="s">
        <v>93</v>
      </c>
      <c r="K17" s="18" t="s">
        <v>93</v>
      </c>
    </row>
    <row r="18" ht="21.95" customHeight="1" spans="1:11">
      <c r="A18" s="26"/>
      <c r="B18" s="27" t="s">
        <v>15</v>
      </c>
      <c r="C18" s="18" t="s">
        <v>93</v>
      </c>
      <c r="D18" s="18" t="s">
        <v>93</v>
      </c>
      <c r="E18" s="18" t="s">
        <v>93</v>
      </c>
      <c r="F18" s="18" t="s">
        <v>93</v>
      </c>
      <c r="G18" s="18" t="s">
        <v>93</v>
      </c>
      <c r="H18" s="18" t="s">
        <v>93</v>
      </c>
      <c r="I18" s="18" t="s">
        <v>93</v>
      </c>
      <c r="J18" s="18" t="s">
        <v>93</v>
      </c>
      <c r="K18" s="18" t="s">
        <v>93</v>
      </c>
    </row>
    <row r="19" ht="21.95" customHeight="1" spans="1:11">
      <c r="A19" s="26"/>
      <c r="B19" s="27" t="s">
        <v>16</v>
      </c>
      <c r="C19" s="18" t="s">
        <v>17</v>
      </c>
      <c r="D19" s="18"/>
      <c r="E19" s="18"/>
      <c r="F19" s="18" t="s">
        <v>17</v>
      </c>
      <c r="G19" s="18"/>
      <c r="H19" s="18"/>
      <c r="I19" s="18" t="s">
        <v>17</v>
      </c>
      <c r="J19" s="18"/>
      <c r="K19" s="18"/>
    </row>
    <row r="20" ht="28.5" customHeight="1" spans="1:11">
      <c r="A20" s="26"/>
      <c r="B20" s="27"/>
      <c r="C20" s="18" t="s">
        <v>17</v>
      </c>
      <c r="D20" s="18"/>
      <c r="E20" s="18"/>
      <c r="F20" s="18" t="s">
        <v>17</v>
      </c>
      <c r="G20" s="18"/>
      <c r="H20" s="18"/>
      <c r="I20" s="18" t="s">
        <v>17</v>
      </c>
      <c r="J20" s="18"/>
      <c r="K20" s="18"/>
    </row>
    <row r="21" ht="21.95" customHeight="1" spans="1:11">
      <c r="A21" s="28" t="s">
        <v>23</v>
      </c>
      <c r="B21" s="22" t="s">
        <v>24</v>
      </c>
      <c r="C21" s="18" t="s">
        <v>93</v>
      </c>
      <c r="D21" s="18" t="s">
        <v>93</v>
      </c>
      <c r="E21" s="18" t="s">
        <v>93</v>
      </c>
      <c r="F21" s="18" t="s">
        <v>93</v>
      </c>
      <c r="G21" s="18" t="s">
        <v>93</v>
      </c>
      <c r="H21" s="18" t="s">
        <v>93</v>
      </c>
      <c r="I21" s="18" t="s">
        <v>93</v>
      </c>
      <c r="J21" s="18" t="s">
        <v>93</v>
      </c>
      <c r="K21" s="18" t="s">
        <v>93</v>
      </c>
    </row>
    <row r="22" ht="32.25" customHeight="1" spans="1:11">
      <c r="A22" s="28"/>
      <c r="B22" s="23" t="s">
        <v>25</v>
      </c>
      <c r="C22" s="79" t="s">
        <v>26</v>
      </c>
      <c r="D22" s="79"/>
      <c r="E22" s="79"/>
      <c r="F22" s="79" t="s">
        <v>26</v>
      </c>
      <c r="G22" s="79"/>
      <c r="H22" s="79"/>
      <c r="I22" s="79" t="s">
        <v>26</v>
      </c>
      <c r="J22" s="79"/>
      <c r="K22" s="79"/>
    </row>
    <row r="23" ht="21.95" customHeight="1" spans="1:11">
      <c r="A23" s="29" t="s">
        <v>27</v>
      </c>
      <c r="B23" s="30" t="s">
        <v>28</v>
      </c>
      <c r="C23" s="18">
        <v>1300</v>
      </c>
      <c r="D23" s="18"/>
      <c r="E23" s="18"/>
      <c r="F23" s="18">
        <v>1300</v>
      </c>
      <c r="G23" s="18"/>
      <c r="H23" s="18"/>
      <c r="I23" s="18">
        <v>1080</v>
      </c>
      <c r="J23" s="18"/>
      <c r="K23" s="18"/>
    </row>
    <row r="24" ht="21.95" customHeight="1" spans="1:11">
      <c r="A24" s="29"/>
      <c r="B24" s="30" t="s">
        <v>29</v>
      </c>
      <c r="C24" s="18">
        <v>1150</v>
      </c>
      <c r="D24" s="18"/>
      <c r="E24" s="18"/>
      <c r="F24" s="18">
        <v>1060</v>
      </c>
      <c r="G24" s="18"/>
      <c r="H24" s="18"/>
      <c r="I24" s="18">
        <f>490+460</f>
        <v>950</v>
      </c>
      <c r="J24" s="18"/>
      <c r="K24" s="18"/>
    </row>
    <row r="25" ht="21.95" customHeight="1" spans="1:11">
      <c r="A25" s="21" t="s">
        <v>30</v>
      </c>
      <c r="B25" s="22" t="s">
        <v>31</v>
      </c>
      <c r="C25" s="18">
        <v>48</v>
      </c>
      <c r="D25" s="18"/>
      <c r="E25" s="18"/>
      <c r="F25" s="18">
        <v>48</v>
      </c>
      <c r="G25" s="18"/>
      <c r="H25" s="18"/>
      <c r="I25" s="18">
        <v>48</v>
      </c>
      <c r="J25" s="18"/>
      <c r="K25" s="18"/>
    </row>
    <row r="26" ht="21.95" customHeight="1" spans="1:11">
      <c r="A26" s="21"/>
      <c r="B26" s="22" t="s">
        <v>32</v>
      </c>
      <c r="C26" s="18">
        <v>708</v>
      </c>
      <c r="D26" s="18"/>
      <c r="E26" s="18"/>
      <c r="F26" s="18">
        <v>708</v>
      </c>
      <c r="G26" s="18"/>
      <c r="H26" s="18"/>
      <c r="I26" s="18">
        <v>708</v>
      </c>
      <c r="J26" s="18"/>
      <c r="K26" s="18"/>
    </row>
    <row r="27" ht="21.95" customHeight="1" spans="1:11">
      <c r="A27" s="21"/>
      <c r="B27" s="22" t="s">
        <v>33</v>
      </c>
      <c r="C27" s="18">
        <v>22</v>
      </c>
      <c r="D27" s="18"/>
      <c r="E27" s="18"/>
      <c r="F27" s="18">
        <v>22</v>
      </c>
      <c r="G27" s="18"/>
      <c r="H27" s="18"/>
      <c r="I27" s="18">
        <v>22</v>
      </c>
      <c r="J27" s="18"/>
      <c r="K27" s="18"/>
    </row>
    <row r="28" ht="76.5" customHeight="1" spans="1:11">
      <c r="A28" s="31" t="s">
        <v>34</v>
      </c>
      <c r="B28" s="32"/>
      <c r="C28" s="33" t="s">
        <v>183</v>
      </c>
      <c r="D28" s="34"/>
      <c r="E28" s="80"/>
      <c r="F28" s="33" t="s">
        <v>184</v>
      </c>
      <c r="G28" s="34"/>
      <c r="H28" s="80"/>
      <c r="I28" s="33" t="s">
        <v>185</v>
      </c>
      <c r="J28" s="34"/>
      <c r="K28" s="80"/>
    </row>
    <row r="29" ht="24" customHeight="1" spans="1:11">
      <c r="A29" s="35"/>
      <c r="B29" s="36"/>
      <c r="C29" s="37"/>
      <c r="D29" s="38"/>
      <c r="E29" s="81"/>
      <c r="F29" s="37"/>
      <c r="G29" s="38"/>
      <c r="H29" s="81"/>
      <c r="I29" s="37"/>
      <c r="J29" s="38"/>
      <c r="K29" s="81"/>
    </row>
    <row r="30" ht="20.25" customHeight="1" spans="1:11">
      <c r="A30" s="39"/>
      <c r="B30" s="40"/>
      <c r="C30" s="41"/>
      <c r="D30" s="42"/>
      <c r="E30" s="82"/>
      <c r="F30" s="41"/>
      <c r="G30" s="42"/>
      <c r="H30" s="82"/>
      <c r="I30" s="41"/>
      <c r="J30" s="42"/>
      <c r="K30" s="82"/>
    </row>
    <row r="31" ht="14.25" customHeight="1" spans="1:11">
      <c r="A31" s="43" t="s">
        <v>35</v>
      </c>
      <c r="B31" s="44"/>
      <c r="C31" s="45" t="s">
        <v>139</v>
      </c>
      <c r="D31" s="46"/>
      <c r="E31" s="83"/>
      <c r="F31" s="45" t="s">
        <v>128</v>
      </c>
      <c r="G31" s="46"/>
      <c r="H31" s="83"/>
      <c r="I31" s="45" t="s">
        <v>113</v>
      </c>
      <c r="J31" s="46"/>
      <c r="K31" s="83"/>
    </row>
    <row r="32" ht="18.75" spans="2:9">
      <c r="B32" s="47" t="s">
        <v>37</v>
      </c>
      <c r="C32" s="47"/>
      <c r="D32" s="47"/>
      <c r="E32" s="47"/>
      <c r="F32" s="47"/>
      <c r="G32" s="47"/>
      <c r="H32" s="47"/>
      <c r="I32" s="47"/>
    </row>
    <row r="33" ht="14.25" spans="1:10">
      <c r="A33" s="48"/>
      <c r="B33" s="49" t="s">
        <v>0</v>
      </c>
      <c r="C33" s="50" t="s">
        <v>38</v>
      </c>
      <c r="D33" s="50" t="s">
        <v>39</v>
      </c>
      <c r="E33" s="84" t="s">
        <v>40</v>
      </c>
      <c r="F33" s="85"/>
      <c r="G33" s="86" t="s">
        <v>41</v>
      </c>
      <c r="H33" s="87"/>
      <c r="I33" s="101" t="s">
        <v>42</v>
      </c>
      <c r="J33" s="102"/>
    </row>
    <row r="34" ht="15.75" spans="1:10">
      <c r="A34" s="51"/>
      <c r="B34" s="49" t="s">
        <v>43</v>
      </c>
      <c r="C34" s="52" t="s">
        <v>44</v>
      </c>
      <c r="D34" s="52" t="s">
        <v>45</v>
      </c>
      <c r="E34" s="18"/>
      <c r="F34" s="18"/>
      <c r="G34" s="18"/>
      <c r="H34" s="18"/>
      <c r="I34" s="18"/>
      <c r="J34" s="103"/>
    </row>
    <row r="35" ht="15.75" spans="1:10">
      <c r="A35" s="51"/>
      <c r="B35" s="49"/>
      <c r="C35" s="53" t="s">
        <v>46</v>
      </c>
      <c r="D35" s="53" t="s">
        <v>47</v>
      </c>
      <c r="E35" s="18"/>
      <c r="F35" s="18"/>
      <c r="G35" s="18"/>
      <c r="H35" s="18"/>
      <c r="I35" s="18"/>
      <c r="J35" s="103"/>
    </row>
    <row r="36" ht="15.75" spans="1:10">
      <c r="A36" s="51"/>
      <c r="B36" s="49"/>
      <c r="C36" s="52" t="s">
        <v>48</v>
      </c>
      <c r="D36" s="52" t="s">
        <v>49</v>
      </c>
      <c r="E36" s="18"/>
      <c r="F36" s="18"/>
      <c r="G36" s="18"/>
      <c r="H36" s="18"/>
      <c r="I36" s="18"/>
      <c r="J36" s="103"/>
    </row>
    <row r="37" ht="18.75" spans="1:10">
      <c r="A37" s="51"/>
      <c r="B37" s="49"/>
      <c r="C37" s="53" t="s">
        <v>50</v>
      </c>
      <c r="D37" s="52" t="s">
        <v>51</v>
      </c>
      <c r="E37" s="18"/>
      <c r="F37" s="18"/>
      <c r="G37" s="88"/>
      <c r="H37" s="18"/>
      <c r="I37" s="18"/>
      <c r="J37" s="103"/>
    </row>
    <row r="38" ht="14.25" spans="1:10">
      <c r="A38" s="51"/>
      <c r="B38" s="49"/>
      <c r="C38" s="54" t="s">
        <v>52</v>
      </c>
      <c r="D38" s="52" t="s">
        <v>53</v>
      </c>
      <c r="E38" s="88"/>
      <c r="F38" s="88"/>
      <c r="G38" s="88"/>
      <c r="H38" s="88"/>
      <c r="I38" s="18"/>
      <c r="J38" s="103"/>
    </row>
    <row r="39" ht="14.25" spans="1:10">
      <c r="A39" s="51"/>
      <c r="B39" s="49" t="s">
        <v>54</v>
      </c>
      <c r="C39" s="52" t="s">
        <v>44</v>
      </c>
      <c r="D39" s="52" t="s">
        <v>53</v>
      </c>
      <c r="E39" s="18"/>
      <c r="F39" s="18"/>
      <c r="G39" s="18"/>
      <c r="H39" s="18"/>
      <c r="I39" s="18"/>
      <c r="J39" s="103"/>
    </row>
    <row r="40" ht="15.75" spans="1:10">
      <c r="A40" s="51"/>
      <c r="B40" s="49"/>
      <c r="C40" s="53" t="s">
        <v>46</v>
      </c>
      <c r="D40" s="53" t="s">
        <v>55</v>
      </c>
      <c r="E40" s="18"/>
      <c r="F40" s="18"/>
      <c r="G40" s="18"/>
      <c r="H40" s="18"/>
      <c r="I40" s="18"/>
      <c r="J40" s="103"/>
    </row>
    <row r="41" ht="15.75" spans="1:10">
      <c r="A41" s="51"/>
      <c r="B41" s="49"/>
      <c r="C41" s="52" t="s">
        <v>48</v>
      </c>
      <c r="D41" s="52" t="s">
        <v>56</v>
      </c>
      <c r="E41" s="18"/>
      <c r="F41" s="18"/>
      <c r="G41" s="18"/>
      <c r="H41" s="18"/>
      <c r="I41" s="18"/>
      <c r="J41" s="103"/>
    </row>
    <row r="42" ht="15.75" spans="1:10">
      <c r="A42" s="51"/>
      <c r="B42" s="49"/>
      <c r="C42" s="55" t="s">
        <v>57</v>
      </c>
      <c r="D42" s="56" t="s">
        <v>58</v>
      </c>
      <c r="E42" s="18"/>
      <c r="F42" s="18"/>
      <c r="G42" s="18"/>
      <c r="H42" s="18"/>
      <c r="I42" s="18"/>
      <c r="J42" s="103"/>
    </row>
    <row r="43" ht="15.75" spans="1:10">
      <c r="A43" s="51"/>
      <c r="B43" s="49"/>
      <c r="C43" s="55" t="s">
        <v>59</v>
      </c>
      <c r="D43" s="57" t="s">
        <v>60</v>
      </c>
      <c r="E43" s="18"/>
      <c r="F43" s="18"/>
      <c r="G43" s="18"/>
      <c r="H43" s="18"/>
      <c r="I43" s="18"/>
      <c r="J43" s="103"/>
    </row>
    <row r="44" ht="18.75" spans="1:10">
      <c r="A44" s="51"/>
      <c r="B44" s="49"/>
      <c r="C44" s="53" t="s">
        <v>50</v>
      </c>
      <c r="D44" s="52" t="s">
        <v>61</v>
      </c>
      <c r="E44" s="18"/>
      <c r="F44" s="18"/>
      <c r="G44" s="18"/>
      <c r="H44" s="18"/>
      <c r="I44" s="18"/>
      <c r="J44" s="103"/>
    </row>
    <row r="45" ht="15.75" spans="1:10">
      <c r="A45" s="51"/>
      <c r="B45" s="49" t="s">
        <v>62</v>
      </c>
      <c r="C45" s="54" t="s">
        <v>63</v>
      </c>
      <c r="D45" s="52" t="s">
        <v>64</v>
      </c>
      <c r="E45" s="18"/>
      <c r="F45" s="18"/>
      <c r="G45" s="18"/>
      <c r="H45" s="18"/>
      <c r="I45" s="18"/>
      <c r="J45" s="103"/>
    </row>
    <row r="46" ht="18.75" spans="1:10">
      <c r="A46" s="51"/>
      <c r="B46" s="49"/>
      <c r="C46" s="53" t="s">
        <v>50</v>
      </c>
      <c r="D46" s="52" t="s">
        <v>51</v>
      </c>
      <c r="E46" s="18"/>
      <c r="F46" s="18"/>
      <c r="G46" s="18"/>
      <c r="H46" s="18"/>
      <c r="I46" s="18"/>
      <c r="J46" s="103"/>
    </row>
    <row r="47" ht="14.25" spans="1:10">
      <c r="A47" s="51"/>
      <c r="B47" s="49"/>
      <c r="C47" s="54" t="s">
        <v>52</v>
      </c>
      <c r="D47" s="52" t="s">
        <v>65</v>
      </c>
      <c r="E47" s="18"/>
      <c r="F47" s="18"/>
      <c r="G47" s="18"/>
      <c r="H47" s="18"/>
      <c r="I47" s="18"/>
      <c r="J47" s="103"/>
    </row>
    <row r="48" ht="15.75" spans="1:10">
      <c r="A48" s="51"/>
      <c r="B48" s="49" t="s">
        <v>66</v>
      </c>
      <c r="C48" s="54" t="s">
        <v>63</v>
      </c>
      <c r="D48" s="52" t="s">
        <v>64</v>
      </c>
      <c r="E48" s="18"/>
      <c r="F48" s="18"/>
      <c r="G48" s="18"/>
      <c r="H48" s="18"/>
      <c r="I48" s="18"/>
      <c r="J48" s="103"/>
    </row>
    <row r="49" ht="18.75" spans="1:10">
      <c r="A49" s="51"/>
      <c r="B49" s="49"/>
      <c r="C49" s="53" t="s">
        <v>50</v>
      </c>
      <c r="D49" s="52" t="s">
        <v>51</v>
      </c>
      <c r="E49" s="18"/>
      <c r="F49" s="18"/>
      <c r="G49" s="18"/>
      <c r="H49" s="18"/>
      <c r="I49" s="18"/>
      <c r="J49" s="103"/>
    </row>
    <row r="50" ht="14.25" spans="1:10">
      <c r="A50" s="51"/>
      <c r="B50" s="49"/>
      <c r="C50" s="54" t="s">
        <v>52</v>
      </c>
      <c r="D50" s="52" t="s">
        <v>65</v>
      </c>
      <c r="E50" s="18"/>
      <c r="F50" s="18"/>
      <c r="G50" s="18"/>
      <c r="H50" s="18"/>
      <c r="I50" s="18"/>
      <c r="J50" s="103"/>
    </row>
    <row r="51" ht="14.25" spans="1:10">
      <c r="A51" s="51"/>
      <c r="B51" s="49" t="s">
        <v>67</v>
      </c>
      <c r="C51" s="52" t="s">
        <v>44</v>
      </c>
      <c r="D51" s="18" t="s">
        <v>68</v>
      </c>
      <c r="E51" s="18"/>
      <c r="F51" s="18"/>
      <c r="G51" s="18"/>
      <c r="H51" s="18"/>
      <c r="I51" s="18"/>
      <c r="J51" s="103"/>
    </row>
    <row r="52" ht="15.75" spans="1:10">
      <c r="A52" s="51"/>
      <c r="B52" s="49"/>
      <c r="C52" s="53" t="s">
        <v>46</v>
      </c>
      <c r="D52" s="52" t="s">
        <v>69</v>
      </c>
      <c r="E52" s="18"/>
      <c r="F52" s="18"/>
      <c r="G52" s="18"/>
      <c r="H52" s="18"/>
      <c r="I52" s="18"/>
      <c r="J52" s="103"/>
    </row>
    <row r="53" ht="15.75" spans="1:10">
      <c r="A53" s="51"/>
      <c r="B53" s="49"/>
      <c r="C53" s="52" t="s">
        <v>48</v>
      </c>
      <c r="D53" s="52" t="s">
        <v>49</v>
      </c>
      <c r="E53" s="18"/>
      <c r="F53" s="18"/>
      <c r="G53" s="18"/>
      <c r="H53" s="18"/>
      <c r="I53" s="18"/>
      <c r="J53" s="103"/>
    </row>
    <row r="54" ht="18.75" spans="1:10">
      <c r="A54" s="51"/>
      <c r="B54" s="49"/>
      <c r="C54" s="53" t="s">
        <v>50</v>
      </c>
      <c r="D54" s="52" t="s">
        <v>51</v>
      </c>
      <c r="E54" s="18"/>
      <c r="F54" s="18"/>
      <c r="G54" s="18"/>
      <c r="H54" s="18"/>
      <c r="I54" s="18"/>
      <c r="J54" s="103"/>
    </row>
    <row r="55" ht="14.25" spans="1:10">
      <c r="A55" s="51"/>
      <c r="B55" s="58"/>
      <c r="C55" s="59" t="s">
        <v>52</v>
      </c>
      <c r="D55" s="52" t="s">
        <v>70</v>
      </c>
      <c r="E55" s="89"/>
      <c r="F55" s="89"/>
      <c r="G55" s="89"/>
      <c r="H55" s="18"/>
      <c r="I55" s="18"/>
      <c r="J55" s="103"/>
    </row>
    <row r="56" ht="14.25" spans="1:10">
      <c r="A56" s="60" t="s">
        <v>71</v>
      </c>
      <c r="B56" s="60" t="s">
        <v>72</v>
      </c>
      <c r="C56" s="61">
        <v>7.44</v>
      </c>
      <c r="D56" s="60" t="s">
        <v>44</v>
      </c>
      <c r="E56" s="61">
        <v>78</v>
      </c>
      <c r="F56" s="60" t="s">
        <v>73</v>
      </c>
      <c r="G56" s="61">
        <v>72</v>
      </c>
      <c r="H56" s="60" t="s">
        <v>74</v>
      </c>
      <c r="I56" s="61">
        <v>0.02</v>
      </c>
      <c r="J56" s="103"/>
    </row>
    <row r="57" ht="14.25" spans="1:13">
      <c r="A57" s="51"/>
      <c r="B57" s="62" t="s">
        <v>40</v>
      </c>
      <c r="C57" s="62"/>
      <c r="D57" s="62"/>
      <c r="E57" s="62"/>
      <c r="F57" s="90" t="s">
        <v>41</v>
      </c>
      <c r="G57" s="90"/>
      <c r="H57" s="90"/>
      <c r="I57" s="90"/>
      <c r="J57" s="104" t="s">
        <v>42</v>
      </c>
      <c r="K57" s="104"/>
      <c r="L57" s="104"/>
      <c r="M57" s="104"/>
    </row>
    <row r="58" ht="18.75" spans="1:13">
      <c r="A58" s="63" t="s">
        <v>38</v>
      </c>
      <c r="B58" s="64" t="s">
        <v>75</v>
      </c>
      <c r="C58" s="64" t="s">
        <v>76</v>
      </c>
      <c r="D58" s="64" t="s">
        <v>75</v>
      </c>
      <c r="E58" s="64" t="s">
        <v>76</v>
      </c>
      <c r="F58" s="91" t="s">
        <v>75</v>
      </c>
      <c r="G58" s="91" t="s">
        <v>76</v>
      </c>
      <c r="H58" s="91" t="s">
        <v>75</v>
      </c>
      <c r="I58" s="91" t="s">
        <v>76</v>
      </c>
      <c r="J58" s="105" t="s">
        <v>75</v>
      </c>
      <c r="K58" s="105" t="s">
        <v>76</v>
      </c>
      <c r="L58" s="105" t="s">
        <v>75</v>
      </c>
      <c r="M58" s="105" t="s">
        <v>76</v>
      </c>
    </row>
    <row r="59" ht="18.75" spans="1:13">
      <c r="A59" s="65" t="s">
        <v>77</v>
      </c>
      <c r="B59" s="66">
        <v>20.49</v>
      </c>
      <c r="C59" s="67"/>
      <c r="D59" s="68">
        <v>19.21</v>
      </c>
      <c r="E59" s="67"/>
      <c r="F59" s="67">
        <v>17.9</v>
      </c>
      <c r="G59" s="92"/>
      <c r="H59" s="67">
        <v>28.1</v>
      </c>
      <c r="I59" s="67"/>
      <c r="J59" s="103"/>
      <c r="K59" s="103"/>
      <c r="L59" s="103"/>
      <c r="M59" s="103"/>
    </row>
    <row r="60" ht="18.75" spans="1:13">
      <c r="A60" s="65" t="s">
        <v>78</v>
      </c>
      <c r="B60" s="66">
        <v>29.34</v>
      </c>
      <c r="C60" s="67"/>
      <c r="D60" s="68">
        <v>28.2</v>
      </c>
      <c r="E60" s="67"/>
      <c r="F60" s="67">
        <v>68.2</v>
      </c>
      <c r="G60" s="92"/>
      <c r="H60" s="67"/>
      <c r="I60" s="67"/>
      <c r="J60" s="103">
        <v>16.61</v>
      </c>
      <c r="K60" s="103"/>
      <c r="L60" s="103">
        <v>19.2</v>
      </c>
      <c r="M60" s="103"/>
    </row>
    <row r="61" ht="18.75" spans="1:13">
      <c r="A61" s="65" t="s">
        <v>79</v>
      </c>
      <c r="B61" s="66"/>
      <c r="C61" s="67"/>
      <c r="D61" s="68"/>
      <c r="E61" s="67"/>
      <c r="F61" s="67"/>
      <c r="G61" s="92"/>
      <c r="H61" s="67">
        <v>16.7</v>
      </c>
      <c r="I61" s="67"/>
      <c r="J61" s="103">
        <v>18.63</v>
      </c>
      <c r="K61" s="103"/>
      <c r="L61" s="103">
        <v>24.33</v>
      </c>
      <c r="M61" s="103"/>
    </row>
    <row r="62" ht="18.75" spans="1:13">
      <c r="A62" s="69"/>
      <c r="B62" s="70"/>
      <c r="C62" s="70"/>
      <c r="D62" s="70"/>
      <c r="E62" s="70"/>
      <c r="F62" s="70"/>
      <c r="G62" s="70"/>
      <c r="H62" s="70"/>
      <c r="I62" s="70"/>
      <c r="J62" s="70"/>
      <c r="K62" s="70"/>
      <c r="L62" s="70"/>
      <c r="M62" s="107"/>
    </row>
    <row r="63" ht="18.75" spans="1:13">
      <c r="A63" s="71" t="s">
        <v>80</v>
      </c>
      <c r="B63" s="67"/>
      <c r="C63" s="67">
        <v>19.4</v>
      </c>
      <c r="D63" s="68"/>
      <c r="E63" s="67">
        <v>20</v>
      </c>
      <c r="F63" s="67"/>
      <c r="G63" s="92">
        <v>19.9</v>
      </c>
      <c r="H63" s="67"/>
      <c r="I63" s="67"/>
      <c r="J63" s="103"/>
      <c r="K63" s="103">
        <v>15.91</v>
      </c>
      <c r="M63" s="103">
        <v>16.33</v>
      </c>
    </row>
    <row r="64" ht="18.75" spans="1:13">
      <c r="A64" s="71" t="s">
        <v>81</v>
      </c>
      <c r="B64" s="67"/>
      <c r="C64" s="67"/>
      <c r="D64" s="68"/>
      <c r="E64" s="67">
        <v>27.5</v>
      </c>
      <c r="F64" s="67"/>
      <c r="G64" s="93">
        <v>27.7</v>
      </c>
      <c r="H64" s="67"/>
      <c r="I64" s="67">
        <v>20.09</v>
      </c>
      <c r="J64" s="103"/>
      <c r="K64" s="103">
        <v>28.07</v>
      </c>
      <c r="L64" s="103"/>
      <c r="M64" s="103">
        <v>27.45</v>
      </c>
    </row>
    <row r="65" ht="18.75" spans="1:13">
      <c r="A65" s="71" t="s">
        <v>82</v>
      </c>
      <c r="B65" s="67"/>
      <c r="C65" s="67">
        <v>33.6</v>
      </c>
      <c r="D65" s="68"/>
      <c r="E65" s="67">
        <v>32.9</v>
      </c>
      <c r="F65" s="67"/>
      <c r="G65" s="92">
        <v>33.8</v>
      </c>
      <c r="H65" s="67"/>
      <c r="I65" s="67">
        <v>35.3</v>
      </c>
      <c r="J65" s="103"/>
      <c r="K65" s="103">
        <v>32.41</v>
      </c>
      <c r="M65" s="103"/>
    </row>
    <row r="66" ht="18.75" spans="1:13">
      <c r="A66" s="108"/>
      <c r="B66" s="109"/>
      <c r="C66" s="109"/>
      <c r="D66" s="109"/>
      <c r="E66" s="109"/>
      <c r="F66" s="109"/>
      <c r="G66" s="109"/>
      <c r="H66" s="109"/>
      <c r="I66" s="109"/>
      <c r="J66" s="109"/>
      <c r="K66" s="109"/>
      <c r="L66" s="109"/>
      <c r="M66" s="112"/>
    </row>
    <row r="67" ht="18.75" spans="1:13">
      <c r="A67" s="110" t="s">
        <v>83</v>
      </c>
      <c r="B67" s="67">
        <v>1.75</v>
      </c>
      <c r="C67" s="67">
        <v>10.5</v>
      </c>
      <c r="D67" s="68">
        <v>1.64</v>
      </c>
      <c r="E67" s="67">
        <v>10.7</v>
      </c>
      <c r="F67" s="67">
        <v>1.1</v>
      </c>
      <c r="G67" s="92">
        <v>11.3</v>
      </c>
      <c r="H67" s="67">
        <v>1.3</v>
      </c>
      <c r="I67" s="67">
        <v>10.7</v>
      </c>
      <c r="J67" s="103">
        <v>1.12</v>
      </c>
      <c r="K67" s="103">
        <v>10.01</v>
      </c>
      <c r="L67" s="103">
        <v>1.21</v>
      </c>
      <c r="M67" s="103">
        <v>10.46</v>
      </c>
    </row>
    <row r="68" ht="18.75" spans="1:13">
      <c r="A68" s="110" t="s">
        <v>84</v>
      </c>
      <c r="B68" s="111">
        <v>1.17</v>
      </c>
      <c r="C68" s="67">
        <v>9.2</v>
      </c>
      <c r="D68" s="68">
        <v>0.97</v>
      </c>
      <c r="E68" s="67">
        <v>9.4</v>
      </c>
      <c r="F68" s="67">
        <v>1.5</v>
      </c>
      <c r="G68" s="92">
        <v>9.4</v>
      </c>
      <c r="H68" s="67">
        <v>1.42</v>
      </c>
      <c r="I68" s="67">
        <v>8.42</v>
      </c>
      <c r="J68" s="103">
        <v>1.14</v>
      </c>
      <c r="K68" s="103">
        <v>8.94</v>
      </c>
      <c r="L68" s="103">
        <v>1.32</v>
      </c>
      <c r="M68" s="103">
        <v>8.62</v>
      </c>
    </row>
    <row r="69" ht="18.75" spans="1:13">
      <c r="A69" s="110" t="s">
        <v>85</v>
      </c>
      <c r="B69" s="111">
        <v>2.3</v>
      </c>
      <c r="C69" s="67">
        <v>11.4</v>
      </c>
      <c r="D69" s="68">
        <v>1.92</v>
      </c>
      <c r="E69" s="67">
        <v>11.7</v>
      </c>
      <c r="F69" s="67">
        <v>1.8</v>
      </c>
      <c r="G69" s="92">
        <v>11.7</v>
      </c>
      <c r="H69" s="67">
        <v>1.7</v>
      </c>
      <c r="I69" s="67">
        <v>11.5</v>
      </c>
      <c r="J69" s="103">
        <v>1.33</v>
      </c>
      <c r="K69" s="103">
        <v>10.14</v>
      </c>
      <c r="L69" s="103"/>
      <c r="M69" s="103"/>
    </row>
    <row r="70" ht="18.75" spans="1:13">
      <c r="A70" s="110" t="s">
        <v>86</v>
      </c>
      <c r="B70" s="67"/>
      <c r="C70" s="67"/>
      <c r="D70" s="68"/>
      <c r="E70" s="67"/>
      <c r="F70" s="67"/>
      <c r="G70" s="92"/>
      <c r="H70" s="67"/>
      <c r="I70" s="67"/>
      <c r="J70" s="103"/>
      <c r="K70" s="103"/>
      <c r="L70" s="103"/>
      <c r="M70" s="103"/>
    </row>
  </sheetData>
  <mergeCells count="97">
    <mergeCell ref="A1:K1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C20:E20"/>
    <mergeCell ref="F20:H20"/>
    <mergeCell ref="I20:K20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31:B31"/>
    <mergeCell ref="C31:E31"/>
    <mergeCell ref="F31:H31"/>
    <mergeCell ref="I31:K31"/>
    <mergeCell ref="B32:I32"/>
    <mergeCell ref="E33:F33"/>
    <mergeCell ref="G33:H33"/>
    <mergeCell ref="I33:J33"/>
    <mergeCell ref="B57:E57"/>
    <mergeCell ref="F57:I57"/>
    <mergeCell ref="J57:M57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B48:B50"/>
    <mergeCell ref="B51:B55"/>
    <mergeCell ref="L4:L5"/>
    <mergeCell ref="L6:L7"/>
    <mergeCell ref="M4:M5"/>
    <mergeCell ref="M6:M7"/>
    <mergeCell ref="A2:B3"/>
    <mergeCell ref="A28:B30"/>
    <mergeCell ref="C28:E30"/>
    <mergeCell ref="F28:H30"/>
    <mergeCell ref="I28:K30"/>
  </mergeCells>
  <pageMargins left="0.7" right="0.7" top="0.75" bottom="0.75" header="0.3" footer="0.3"/>
  <pageSetup paperSize="9" orientation="portrait" horizontalDpi="203" verticalDpi="203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70"/>
  <sheetViews>
    <sheetView topLeftCell="A7" workbookViewId="0">
      <selection activeCell="F28" sqref="F28:H30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ht="21" customHeight="1" spans="1:11">
      <c r="A1" s="3"/>
      <c r="B1" s="4"/>
      <c r="C1" s="4"/>
      <c r="D1" s="4"/>
      <c r="E1" s="4"/>
      <c r="F1" s="4"/>
      <c r="G1" s="4"/>
      <c r="H1" s="4"/>
      <c r="I1" s="4"/>
      <c r="J1" s="4"/>
      <c r="K1" s="94"/>
    </row>
    <row r="2" ht="17.25" customHeight="1" spans="1:11">
      <c r="A2" s="5" t="s">
        <v>0</v>
      </c>
      <c r="B2" s="5"/>
      <c r="C2" s="6" t="s">
        <v>122</v>
      </c>
      <c r="D2" s="6"/>
      <c r="E2" s="6"/>
      <c r="F2" s="72" t="s">
        <v>123</v>
      </c>
      <c r="G2" s="72"/>
      <c r="H2" s="72"/>
      <c r="I2" s="95" t="s">
        <v>124</v>
      </c>
      <c r="J2" s="95"/>
      <c r="K2" s="95"/>
    </row>
    <row r="3" ht="20.25" spans="1:11">
      <c r="A3" s="7"/>
      <c r="B3" s="7"/>
      <c r="C3" s="8">
        <v>0</v>
      </c>
      <c r="D3" s="8">
        <v>0.166666666666667</v>
      </c>
      <c r="E3" s="8">
        <v>0.3125</v>
      </c>
      <c r="F3" s="73">
        <v>0.333333333333333</v>
      </c>
      <c r="G3" s="73">
        <v>0.5</v>
      </c>
      <c r="H3" s="73">
        <v>0.645833333333333</v>
      </c>
      <c r="I3" s="96">
        <v>0.666666666666667</v>
      </c>
      <c r="J3" s="96">
        <v>0.833333333333333</v>
      </c>
      <c r="K3" s="96">
        <v>0.979166666666667</v>
      </c>
    </row>
    <row r="4" ht="21.95" customHeight="1" spans="1:13">
      <c r="A4" s="9" t="s">
        <v>4</v>
      </c>
      <c r="B4" s="10" t="s">
        <v>5</v>
      </c>
      <c r="C4" s="11">
        <v>25600</v>
      </c>
      <c r="D4" s="11"/>
      <c r="E4" s="11"/>
      <c r="F4" s="11">
        <v>25700</v>
      </c>
      <c r="G4" s="11"/>
      <c r="H4" s="11"/>
      <c r="I4" s="11">
        <v>26427</v>
      </c>
      <c r="J4" s="11"/>
      <c r="K4" s="11"/>
      <c r="L4" s="97" t="s">
        <v>90</v>
      </c>
      <c r="M4" s="97" t="s">
        <v>91</v>
      </c>
    </row>
    <row r="5" ht="21.95" customHeight="1" spans="1:13">
      <c r="A5" s="9"/>
      <c r="B5" s="12" t="s">
        <v>6</v>
      </c>
      <c r="C5" s="11">
        <v>134500</v>
      </c>
      <c r="D5" s="11"/>
      <c r="E5" s="11"/>
      <c r="F5" s="11">
        <v>135900</v>
      </c>
      <c r="G5" s="11"/>
      <c r="H5" s="11"/>
      <c r="I5" s="11">
        <v>137800</v>
      </c>
      <c r="J5" s="11"/>
      <c r="K5" s="11"/>
      <c r="L5" s="98"/>
      <c r="M5" s="98"/>
    </row>
    <row r="6" ht="21.95" customHeight="1" spans="1:13">
      <c r="A6" s="9"/>
      <c r="B6" s="12" t="s">
        <v>7</v>
      </c>
      <c r="C6" s="13">
        <f>C4-'23日'!I4</f>
        <v>1048</v>
      </c>
      <c r="D6" s="13"/>
      <c r="E6" s="13"/>
      <c r="F6" s="74">
        <f>F4-C4</f>
        <v>100</v>
      </c>
      <c r="G6" s="75"/>
      <c r="H6" s="76"/>
      <c r="I6" s="74">
        <f>I4-F4</f>
        <v>727</v>
      </c>
      <c r="J6" s="75"/>
      <c r="K6" s="76"/>
      <c r="L6" s="99">
        <f>C6+F6+I6</f>
        <v>1875</v>
      </c>
      <c r="M6" s="99">
        <f>C7+F7+I7</f>
        <v>5450</v>
      </c>
    </row>
    <row r="7" ht="21.95" customHeight="1" spans="1:13">
      <c r="A7" s="9"/>
      <c r="B7" s="12" t="s">
        <v>8</v>
      </c>
      <c r="C7" s="13">
        <f>C5-'23日'!I5</f>
        <v>2150</v>
      </c>
      <c r="D7" s="13"/>
      <c r="E7" s="13"/>
      <c r="F7" s="74">
        <f>F5-C5</f>
        <v>1400</v>
      </c>
      <c r="G7" s="75"/>
      <c r="H7" s="76"/>
      <c r="I7" s="74">
        <f>I5-F5</f>
        <v>1900</v>
      </c>
      <c r="J7" s="75"/>
      <c r="K7" s="76"/>
      <c r="L7" s="99"/>
      <c r="M7" s="99"/>
    </row>
    <row r="8" ht="21.95" customHeight="1" spans="1:11">
      <c r="A8" s="9"/>
      <c r="B8" s="12" t="s">
        <v>9</v>
      </c>
      <c r="C8" s="11">
        <v>0</v>
      </c>
      <c r="D8" s="11"/>
      <c r="E8" s="11"/>
      <c r="F8" s="11">
        <v>0</v>
      </c>
      <c r="G8" s="11"/>
      <c r="H8" s="11"/>
      <c r="I8" s="11">
        <v>0</v>
      </c>
      <c r="J8" s="11"/>
      <c r="K8" s="11"/>
    </row>
    <row r="9" ht="21.95" customHeight="1" spans="1:15">
      <c r="A9" s="14" t="s">
        <v>10</v>
      </c>
      <c r="B9" s="15" t="s">
        <v>11</v>
      </c>
      <c r="C9" s="11">
        <v>38</v>
      </c>
      <c r="D9" s="11"/>
      <c r="E9" s="11"/>
      <c r="F9" s="11">
        <v>34</v>
      </c>
      <c r="G9" s="11"/>
      <c r="H9" s="11"/>
      <c r="I9" s="11">
        <v>38</v>
      </c>
      <c r="J9" s="11"/>
      <c r="K9" s="11"/>
      <c r="L9" s="100" t="s">
        <v>92</v>
      </c>
      <c r="M9" s="106"/>
      <c r="N9" s="106"/>
      <c r="O9" s="106"/>
    </row>
    <row r="10" ht="21.95" customHeight="1" spans="1:11">
      <c r="A10" s="14"/>
      <c r="B10" s="15" t="s">
        <v>12</v>
      </c>
      <c r="C10" s="11">
        <v>0</v>
      </c>
      <c r="D10" s="11"/>
      <c r="E10" s="11"/>
      <c r="F10" s="11">
        <v>0</v>
      </c>
      <c r="G10" s="11"/>
      <c r="H10" s="11"/>
      <c r="I10" s="11">
        <v>0</v>
      </c>
      <c r="J10" s="11"/>
      <c r="K10" s="11"/>
    </row>
    <row r="11" ht="21.95" customHeight="1" spans="1:11">
      <c r="A11" s="16" t="s">
        <v>13</v>
      </c>
      <c r="B11" s="17" t="s">
        <v>14</v>
      </c>
      <c r="C11" s="18" t="s">
        <v>93</v>
      </c>
      <c r="D11" s="18" t="s">
        <v>93</v>
      </c>
      <c r="E11" s="18" t="s">
        <v>93</v>
      </c>
      <c r="F11" s="18" t="s">
        <v>93</v>
      </c>
      <c r="G11" s="18" t="s">
        <v>93</v>
      </c>
      <c r="H11" s="18" t="s">
        <v>93</v>
      </c>
      <c r="I11" s="18" t="s">
        <v>93</v>
      </c>
      <c r="J11" s="18" t="s">
        <v>93</v>
      </c>
      <c r="K11" s="18" t="s">
        <v>93</v>
      </c>
    </row>
    <row r="12" ht="21.95" customHeight="1" spans="1:11">
      <c r="A12" s="16"/>
      <c r="B12" s="17" t="s">
        <v>15</v>
      </c>
      <c r="C12" s="18" t="s">
        <v>93</v>
      </c>
      <c r="D12" s="18" t="s">
        <v>93</v>
      </c>
      <c r="E12" s="18" t="s">
        <v>93</v>
      </c>
      <c r="F12" s="18" t="s">
        <v>93</v>
      </c>
      <c r="G12" s="18" t="s">
        <v>93</v>
      </c>
      <c r="H12" s="18" t="s">
        <v>93</v>
      </c>
      <c r="I12" s="18" t="s">
        <v>93</v>
      </c>
      <c r="J12" s="18" t="s">
        <v>93</v>
      </c>
      <c r="K12" s="18" t="s">
        <v>93</v>
      </c>
    </row>
    <row r="13" ht="21.95" customHeight="1" spans="1:11">
      <c r="A13" s="16"/>
      <c r="B13" s="17" t="s">
        <v>16</v>
      </c>
      <c r="C13" s="18" t="s">
        <v>17</v>
      </c>
      <c r="D13" s="18"/>
      <c r="E13" s="18"/>
      <c r="F13" s="18" t="s">
        <v>17</v>
      </c>
      <c r="G13" s="18"/>
      <c r="H13" s="18"/>
      <c r="I13" s="18" t="s">
        <v>17</v>
      </c>
      <c r="J13" s="18"/>
      <c r="K13" s="18"/>
    </row>
    <row r="14" ht="28.5" customHeight="1" spans="1:11">
      <c r="A14" s="16"/>
      <c r="B14" s="17"/>
      <c r="C14" s="18" t="s">
        <v>17</v>
      </c>
      <c r="D14" s="18"/>
      <c r="E14" s="18"/>
      <c r="F14" s="18" t="s">
        <v>17</v>
      </c>
      <c r="G14" s="18"/>
      <c r="H14" s="18"/>
      <c r="I14" s="18" t="s">
        <v>17</v>
      </c>
      <c r="J14" s="18"/>
      <c r="K14" s="18"/>
    </row>
    <row r="15" ht="21.95" customHeight="1" spans="1:11">
      <c r="A15" s="21" t="s">
        <v>18</v>
      </c>
      <c r="B15" s="22" t="s">
        <v>19</v>
      </c>
      <c r="C15" s="18" t="s">
        <v>93</v>
      </c>
      <c r="D15" s="18" t="s">
        <v>93</v>
      </c>
      <c r="E15" s="18" t="s">
        <v>93</v>
      </c>
      <c r="F15" s="18" t="s">
        <v>93</v>
      </c>
      <c r="G15" s="18" t="s">
        <v>93</v>
      </c>
      <c r="H15" s="18" t="s">
        <v>93</v>
      </c>
      <c r="I15" s="18" t="s">
        <v>93</v>
      </c>
      <c r="J15" s="18" t="s">
        <v>93</v>
      </c>
      <c r="K15" s="18" t="s">
        <v>93</v>
      </c>
    </row>
    <row r="16" ht="21.95" customHeight="1" spans="1:11">
      <c r="A16" s="21"/>
      <c r="B16" s="23" t="s">
        <v>20</v>
      </c>
      <c r="C16" s="79" t="s">
        <v>21</v>
      </c>
      <c r="D16" s="79"/>
      <c r="E16" s="79"/>
      <c r="F16" s="79" t="s">
        <v>21</v>
      </c>
      <c r="G16" s="79"/>
      <c r="H16" s="79"/>
      <c r="I16" s="79" t="s">
        <v>21</v>
      </c>
      <c r="J16" s="79"/>
      <c r="K16" s="79"/>
    </row>
    <row r="17" ht="21.95" customHeight="1" spans="1:11">
      <c r="A17" s="26" t="s">
        <v>22</v>
      </c>
      <c r="B17" s="27" t="s">
        <v>14</v>
      </c>
      <c r="C17" s="18" t="s">
        <v>93</v>
      </c>
      <c r="D17" s="18" t="s">
        <v>93</v>
      </c>
      <c r="E17" s="18" t="s">
        <v>93</v>
      </c>
      <c r="F17" s="18" t="s">
        <v>93</v>
      </c>
      <c r="G17" s="18" t="s">
        <v>93</v>
      </c>
      <c r="H17" s="18" t="s">
        <v>93</v>
      </c>
      <c r="I17" s="18" t="s">
        <v>93</v>
      </c>
      <c r="J17" s="18" t="s">
        <v>93</v>
      </c>
      <c r="K17" s="18" t="s">
        <v>93</v>
      </c>
    </row>
    <row r="18" ht="21.95" customHeight="1" spans="1:11">
      <c r="A18" s="26"/>
      <c r="B18" s="27" t="s">
        <v>15</v>
      </c>
      <c r="C18" s="18" t="s">
        <v>93</v>
      </c>
      <c r="D18" s="18" t="s">
        <v>93</v>
      </c>
      <c r="E18" s="18" t="s">
        <v>93</v>
      </c>
      <c r="F18" s="18" t="s">
        <v>93</v>
      </c>
      <c r="G18" s="18" t="s">
        <v>93</v>
      </c>
      <c r="H18" s="18" t="s">
        <v>93</v>
      </c>
      <c r="I18" s="18" t="s">
        <v>93</v>
      </c>
      <c r="J18" s="18" t="s">
        <v>93</v>
      </c>
      <c r="K18" s="18" t="s">
        <v>93</v>
      </c>
    </row>
    <row r="19" ht="21.95" customHeight="1" spans="1:11">
      <c r="A19" s="26"/>
      <c r="B19" s="27" t="s">
        <v>16</v>
      </c>
      <c r="C19" s="18" t="s">
        <v>17</v>
      </c>
      <c r="D19" s="18"/>
      <c r="E19" s="18"/>
      <c r="F19" s="18" t="s">
        <v>17</v>
      </c>
      <c r="G19" s="18"/>
      <c r="H19" s="18"/>
      <c r="I19" s="18" t="s">
        <v>17</v>
      </c>
      <c r="J19" s="18"/>
      <c r="K19" s="18"/>
    </row>
    <row r="20" ht="28.5" customHeight="1" spans="1:11">
      <c r="A20" s="26"/>
      <c r="B20" s="27"/>
      <c r="C20" s="18" t="s">
        <v>17</v>
      </c>
      <c r="D20" s="18"/>
      <c r="E20" s="18"/>
      <c r="F20" s="18" t="s">
        <v>17</v>
      </c>
      <c r="G20" s="18"/>
      <c r="H20" s="18"/>
      <c r="I20" s="18" t="s">
        <v>17</v>
      </c>
      <c r="J20" s="18"/>
      <c r="K20" s="18"/>
    </row>
    <row r="21" ht="21.95" customHeight="1" spans="1:11">
      <c r="A21" s="28" t="s">
        <v>23</v>
      </c>
      <c r="B21" s="22" t="s">
        <v>24</v>
      </c>
      <c r="C21" s="18" t="s">
        <v>93</v>
      </c>
      <c r="D21" s="18" t="s">
        <v>93</v>
      </c>
      <c r="E21" s="18" t="s">
        <v>93</v>
      </c>
      <c r="F21" s="18" t="s">
        <v>93</v>
      </c>
      <c r="G21" s="18" t="s">
        <v>93</v>
      </c>
      <c r="H21" s="18" t="s">
        <v>93</v>
      </c>
      <c r="I21" s="18" t="s">
        <v>93</v>
      </c>
      <c r="J21" s="18" t="s">
        <v>93</v>
      </c>
      <c r="K21" s="18" t="s">
        <v>93</v>
      </c>
    </row>
    <row r="22" ht="21.95" customHeight="1" spans="1:11">
      <c r="A22" s="28"/>
      <c r="B22" s="23" t="s">
        <v>25</v>
      </c>
      <c r="C22" s="79" t="s">
        <v>26</v>
      </c>
      <c r="D22" s="79"/>
      <c r="E22" s="79"/>
      <c r="F22" s="79" t="s">
        <v>26</v>
      </c>
      <c r="G22" s="79"/>
      <c r="H22" s="79"/>
      <c r="I22" s="79" t="s">
        <v>26</v>
      </c>
      <c r="J22" s="79"/>
      <c r="K22" s="79"/>
    </row>
    <row r="23" ht="21.95" customHeight="1" spans="1:11">
      <c r="A23" s="29" t="s">
        <v>27</v>
      </c>
      <c r="B23" s="30" t="s">
        <v>28</v>
      </c>
      <c r="C23" s="18">
        <v>950</v>
      </c>
      <c r="D23" s="18"/>
      <c r="E23" s="18"/>
      <c r="F23" s="18">
        <v>950</v>
      </c>
      <c r="G23" s="18"/>
      <c r="H23" s="18"/>
      <c r="I23" s="18">
        <v>950</v>
      </c>
      <c r="J23" s="18"/>
      <c r="K23" s="18"/>
    </row>
    <row r="24" ht="21.95" customHeight="1" spans="1:11">
      <c r="A24" s="29"/>
      <c r="B24" s="30" t="s">
        <v>29</v>
      </c>
      <c r="C24" s="18">
        <f>490+460</f>
        <v>950</v>
      </c>
      <c r="D24" s="18"/>
      <c r="E24" s="18"/>
      <c r="F24" s="18">
        <v>800</v>
      </c>
      <c r="G24" s="18"/>
      <c r="H24" s="18"/>
      <c r="I24" s="18">
        <v>800</v>
      </c>
      <c r="J24" s="18"/>
      <c r="K24" s="18"/>
    </row>
    <row r="25" ht="21.95" customHeight="1" spans="1:11">
      <c r="A25" s="21" t="s">
        <v>30</v>
      </c>
      <c r="B25" s="22" t="s">
        <v>31</v>
      </c>
      <c r="C25" s="18">
        <v>48</v>
      </c>
      <c r="D25" s="18"/>
      <c r="E25" s="18"/>
      <c r="F25" s="18">
        <v>48</v>
      </c>
      <c r="G25" s="18"/>
      <c r="H25" s="18"/>
      <c r="I25" s="18">
        <v>48</v>
      </c>
      <c r="J25" s="18"/>
      <c r="K25" s="18"/>
    </row>
    <row r="26" ht="21.95" customHeight="1" spans="1:11">
      <c r="A26" s="21"/>
      <c r="B26" s="22" t="s">
        <v>32</v>
      </c>
      <c r="C26" s="18">
        <v>708</v>
      </c>
      <c r="D26" s="18"/>
      <c r="E26" s="18"/>
      <c r="F26" s="18">
        <v>708</v>
      </c>
      <c r="G26" s="18"/>
      <c r="H26" s="18"/>
      <c r="I26" s="18">
        <v>708</v>
      </c>
      <c r="J26" s="18"/>
      <c r="K26" s="18"/>
    </row>
    <row r="27" ht="21.95" customHeight="1" spans="1:11">
      <c r="A27" s="21"/>
      <c r="B27" s="22" t="s">
        <v>33</v>
      </c>
      <c r="C27" s="18">
        <v>22</v>
      </c>
      <c r="D27" s="18"/>
      <c r="E27" s="18"/>
      <c r="F27" s="18">
        <v>22</v>
      </c>
      <c r="G27" s="18"/>
      <c r="H27" s="18"/>
      <c r="I27" s="18">
        <v>22</v>
      </c>
      <c r="J27" s="18"/>
      <c r="K27" s="18"/>
    </row>
    <row r="28" ht="76.5" customHeight="1" spans="1:11">
      <c r="A28" s="31" t="s">
        <v>34</v>
      </c>
      <c r="B28" s="32"/>
      <c r="C28" s="33" t="s">
        <v>186</v>
      </c>
      <c r="D28" s="34"/>
      <c r="E28" s="80"/>
      <c r="F28" s="33" t="s">
        <v>187</v>
      </c>
      <c r="G28" s="34"/>
      <c r="H28" s="80"/>
      <c r="I28" s="33" t="s">
        <v>188</v>
      </c>
      <c r="J28" s="34"/>
      <c r="K28" s="80"/>
    </row>
    <row r="29" ht="24" customHeight="1" spans="1:11">
      <c r="A29" s="35"/>
      <c r="B29" s="36"/>
      <c r="C29" s="37"/>
      <c r="D29" s="38"/>
      <c r="E29" s="81"/>
      <c r="F29" s="37"/>
      <c r="G29" s="38"/>
      <c r="H29" s="81"/>
      <c r="I29" s="37"/>
      <c r="J29" s="38"/>
      <c r="K29" s="81"/>
    </row>
    <row r="30" ht="20.25" customHeight="1" spans="1:11">
      <c r="A30" s="39"/>
      <c r="B30" s="40"/>
      <c r="C30" s="41"/>
      <c r="D30" s="42"/>
      <c r="E30" s="82"/>
      <c r="F30" s="41"/>
      <c r="G30" s="42"/>
      <c r="H30" s="82"/>
      <c r="I30" s="41"/>
      <c r="J30" s="42"/>
      <c r="K30" s="82"/>
    </row>
    <row r="31" ht="14.25" customHeight="1" spans="1:11">
      <c r="A31" s="43" t="s">
        <v>35</v>
      </c>
      <c r="B31" s="44"/>
      <c r="C31" s="45" t="s">
        <v>146</v>
      </c>
      <c r="D31" s="46"/>
      <c r="E31" s="83"/>
      <c r="F31" s="45" t="s">
        <v>189</v>
      </c>
      <c r="G31" s="46"/>
      <c r="H31" s="83"/>
      <c r="I31" s="45" t="s">
        <v>113</v>
      </c>
      <c r="J31" s="46"/>
      <c r="K31" s="83"/>
    </row>
    <row r="32" ht="18.75" spans="2:9">
      <c r="B32" s="47" t="s">
        <v>37</v>
      </c>
      <c r="C32" s="47"/>
      <c r="D32" s="47"/>
      <c r="E32" s="47"/>
      <c r="F32" s="47"/>
      <c r="G32" s="47"/>
      <c r="H32" s="47"/>
      <c r="I32" s="47"/>
    </row>
    <row r="33" ht="14.25" spans="1:10">
      <c r="A33" s="48"/>
      <c r="B33" s="49" t="s">
        <v>0</v>
      </c>
      <c r="C33" s="50" t="s">
        <v>38</v>
      </c>
      <c r="D33" s="50" t="s">
        <v>39</v>
      </c>
      <c r="E33" s="84" t="s">
        <v>40</v>
      </c>
      <c r="F33" s="85"/>
      <c r="G33" s="86" t="s">
        <v>41</v>
      </c>
      <c r="H33" s="87"/>
      <c r="I33" s="101" t="s">
        <v>42</v>
      </c>
      <c r="J33" s="102"/>
    </row>
    <row r="34" ht="15.75" spans="1:10">
      <c r="A34" s="51"/>
      <c r="B34" s="49" t="s">
        <v>43</v>
      </c>
      <c r="C34" s="52" t="s">
        <v>44</v>
      </c>
      <c r="D34" s="52" t="s">
        <v>45</v>
      </c>
      <c r="E34" s="18"/>
      <c r="F34" s="18"/>
      <c r="G34" s="18"/>
      <c r="H34" s="18"/>
      <c r="I34" s="18"/>
      <c r="J34" s="103"/>
    </row>
    <row r="35" ht="15.75" spans="1:10">
      <c r="A35" s="51"/>
      <c r="B35" s="49"/>
      <c r="C35" s="53" t="s">
        <v>46</v>
      </c>
      <c r="D35" s="53" t="s">
        <v>47</v>
      </c>
      <c r="E35" s="18"/>
      <c r="F35" s="18"/>
      <c r="G35" s="18"/>
      <c r="H35" s="18"/>
      <c r="I35" s="18"/>
      <c r="J35" s="103"/>
    </row>
    <row r="36" ht="15.75" spans="1:10">
      <c r="A36" s="51"/>
      <c r="B36" s="49"/>
      <c r="C36" s="52" t="s">
        <v>48</v>
      </c>
      <c r="D36" s="52" t="s">
        <v>49</v>
      </c>
      <c r="E36" s="18"/>
      <c r="F36" s="18"/>
      <c r="G36" s="18"/>
      <c r="H36" s="18"/>
      <c r="I36" s="18"/>
      <c r="J36" s="103"/>
    </row>
    <row r="37" ht="18.75" spans="1:10">
      <c r="A37" s="51"/>
      <c r="B37" s="49"/>
      <c r="C37" s="53" t="s">
        <v>50</v>
      </c>
      <c r="D37" s="52" t="s">
        <v>51</v>
      </c>
      <c r="E37" s="18"/>
      <c r="F37" s="18"/>
      <c r="G37" s="88"/>
      <c r="H37" s="18"/>
      <c r="I37" s="18"/>
      <c r="J37" s="103"/>
    </row>
    <row r="38" ht="14.25" spans="1:10">
      <c r="A38" s="51"/>
      <c r="B38" s="49"/>
      <c r="C38" s="54" t="s">
        <v>52</v>
      </c>
      <c r="D38" s="52" t="s">
        <v>53</v>
      </c>
      <c r="E38" s="88"/>
      <c r="F38" s="88"/>
      <c r="G38" s="88"/>
      <c r="H38" s="88"/>
      <c r="I38" s="18"/>
      <c r="J38" s="103"/>
    </row>
    <row r="39" ht="14.25" spans="1:10">
      <c r="A39" s="51"/>
      <c r="B39" s="49" t="s">
        <v>54</v>
      </c>
      <c r="C39" s="52" t="s">
        <v>44</v>
      </c>
      <c r="D39" s="52" t="s">
        <v>53</v>
      </c>
      <c r="E39" s="18"/>
      <c r="F39" s="18"/>
      <c r="G39" s="18"/>
      <c r="H39" s="18"/>
      <c r="I39" s="18"/>
      <c r="J39" s="103"/>
    </row>
    <row r="40" ht="15.75" spans="1:10">
      <c r="A40" s="51"/>
      <c r="B40" s="49"/>
      <c r="C40" s="53" t="s">
        <v>46</v>
      </c>
      <c r="D40" s="53" t="s">
        <v>55</v>
      </c>
      <c r="E40" s="18"/>
      <c r="F40" s="18"/>
      <c r="G40" s="18"/>
      <c r="H40" s="18"/>
      <c r="I40" s="18"/>
      <c r="J40" s="103"/>
    </row>
    <row r="41" ht="15.75" spans="1:10">
      <c r="A41" s="51"/>
      <c r="B41" s="49"/>
      <c r="C41" s="52" t="s">
        <v>48</v>
      </c>
      <c r="D41" s="52" t="s">
        <v>56</v>
      </c>
      <c r="E41" s="18"/>
      <c r="F41" s="18"/>
      <c r="G41" s="18"/>
      <c r="H41" s="18"/>
      <c r="I41" s="18"/>
      <c r="J41" s="103"/>
    </row>
    <row r="42" ht="15.75" spans="1:10">
      <c r="A42" s="51"/>
      <c r="B42" s="49"/>
      <c r="C42" s="55" t="s">
        <v>57</v>
      </c>
      <c r="D42" s="56" t="s">
        <v>58</v>
      </c>
      <c r="E42" s="18"/>
      <c r="F42" s="18"/>
      <c r="G42" s="18"/>
      <c r="H42" s="18"/>
      <c r="I42" s="18"/>
      <c r="J42" s="103"/>
    </row>
    <row r="43" ht="15.75" spans="1:10">
      <c r="A43" s="51"/>
      <c r="B43" s="49"/>
      <c r="C43" s="55" t="s">
        <v>59</v>
      </c>
      <c r="D43" s="57" t="s">
        <v>60</v>
      </c>
      <c r="E43" s="18"/>
      <c r="F43" s="18"/>
      <c r="G43" s="18"/>
      <c r="H43" s="18"/>
      <c r="I43" s="18"/>
      <c r="J43" s="103"/>
    </row>
    <row r="44" ht="18.75" spans="1:10">
      <c r="A44" s="51"/>
      <c r="B44" s="49"/>
      <c r="C44" s="53" t="s">
        <v>50</v>
      </c>
      <c r="D44" s="52" t="s">
        <v>61</v>
      </c>
      <c r="E44" s="18"/>
      <c r="F44" s="18"/>
      <c r="G44" s="18"/>
      <c r="H44" s="18"/>
      <c r="I44" s="18"/>
      <c r="J44" s="103"/>
    </row>
    <row r="45" ht="15.75" spans="1:10">
      <c r="A45" s="51"/>
      <c r="B45" s="49" t="s">
        <v>62</v>
      </c>
      <c r="C45" s="54" t="s">
        <v>63</v>
      </c>
      <c r="D45" s="52" t="s">
        <v>64</v>
      </c>
      <c r="E45" s="18"/>
      <c r="F45" s="18"/>
      <c r="G45" s="18"/>
      <c r="H45" s="18"/>
      <c r="I45" s="18"/>
      <c r="J45" s="103"/>
    </row>
    <row r="46" ht="18.75" spans="1:10">
      <c r="A46" s="51"/>
      <c r="B46" s="49"/>
      <c r="C46" s="53" t="s">
        <v>50</v>
      </c>
      <c r="D46" s="52" t="s">
        <v>51</v>
      </c>
      <c r="E46" s="18"/>
      <c r="F46" s="18"/>
      <c r="G46" s="18"/>
      <c r="H46" s="18"/>
      <c r="I46" s="18"/>
      <c r="J46" s="103"/>
    </row>
    <row r="47" ht="14.25" spans="1:10">
      <c r="A47" s="51"/>
      <c r="B47" s="49"/>
      <c r="C47" s="54" t="s">
        <v>52</v>
      </c>
      <c r="D47" s="52" t="s">
        <v>65</v>
      </c>
      <c r="E47" s="18"/>
      <c r="F47" s="18"/>
      <c r="G47" s="18"/>
      <c r="H47" s="18"/>
      <c r="I47" s="18"/>
      <c r="J47" s="103"/>
    </row>
    <row r="48" ht="15.75" spans="1:10">
      <c r="A48" s="51"/>
      <c r="B48" s="49" t="s">
        <v>66</v>
      </c>
      <c r="C48" s="54" t="s">
        <v>63</v>
      </c>
      <c r="D48" s="52" t="s">
        <v>64</v>
      </c>
      <c r="E48" s="18"/>
      <c r="F48" s="18"/>
      <c r="G48" s="18"/>
      <c r="H48" s="18"/>
      <c r="I48" s="18"/>
      <c r="J48" s="103"/>
    </row>
    <row r="49" ht="18.75" spans="1:10">
      <c r="A49" s="51"/>
      <c r="B49" s="49"/>
      <c r="C49" s="53" t="s">
        <v>50</v>
      </c>
      <c r="D49" s="52" t="s">
        <v>51</v>
      </c>
      <c r="E49" s="18"/>
      <c r="F49" s="18"/>
      <c r="G49" s="18"/>
      <c r="H49" s="18"/>
      <c r="I49" s="18"/>
      <c r="J49" s="103"/>
    </row>
    <row r="50" ht="14.25" spans="1:10">
      <c r="A50" s="51"/>
      <c r="B50" s="49"/>
      <c r="C50" s="54" t="s">
        <v>52</v>
      </c>
      <c r="D50" s="52" t="s">
        <v>65</v>
      </c>
      <c r="E50" s="18"/>
      <c r="F50" s="18"/>
      <c r="G50" s="18"/>
      <c r="H50" s="18"/>
      <c r="I50" s="18"/>
      <c r="J50" s="103"/>
    </row>
    <row r="51" ht="14.25" spans="1:10">
      <c r="A51" s="51"/>
      <c r="B51" s="49" t="s">
        <v>67</v>
      </c>
      <c r="C51" s="52" t="s">
        <v>44</v>
      </c>
      <c r="D51" s="18" t="s">
        <v>68</v>
      </c>
      <c r="E51" s="18"/>
      <c r="F51" s="18"/>
      <c r="G51" s="18"/>
      <c r="H51" s="18"/>
      <c r="I51" s="18"/>
      <c r="J51" s="103"/>
    </row>
    <row r="52" ht="15.75" spans="1:10">
      <c r="A52" s="51"/>
      <c r="B52" s="49"/>
      <c r="C52" s="53" t="s">
        <v>46</v>
      </c>
      <c r="D52" s="52" t="s">
        <v>69</v>
      </c>
      <c r="E52" s="18"/>
      <c r="F52" s="18"/>
      <c r="G52" s="18"/>
      <c r="H52" s="18"/>
      <c r="I52" s="18"/>
      <c r="J52" s="103"/>
    </row>
    <row r="53" ht="15.75" spans="1:10">
      <c r="A53" s="51"/>
      <c r="B53" s="49"/>
      <c r="C53" s="52" t="s">
        <v>48</v>
      </c>
      <c r="D53" s="52" t="s">
        <v>49</v>
      </c>
      <c r="E53" s="18"/>
      <c r="F53" s="18"/>
      <c r="G53" s="18"/>
      <c r="H53" s="18"/>
      <c r="I53" s="18"/>
      <c r="J53" s="103"/>
    </row>
    <row r="54" ht="18.75" spans="1:10">
      <c r="A54" s="51"/>
      <c r="B54" s="49"/>
      <c r="C54" s="53" t="s">
        <v>50</v>
      </c>
      <c r="D54" s="52" t="s">
        <v>51</v>
      </c>
      <c r="E54" s="18"/>
      <c r="F54" s="18"/>
      <c r="G54" s="18"/>
      <c r="H54" s="18"/>
      <c r="I54" s="18"/>
      <c r="J54" s="103"/>
    </row>
    <row r="55" ht="14.25" spans="1:10">
      <c r="A55" s="51"/>
      <c r="B55" s="58"/>
      <c r="C55" s="59" t="s">
        <v>52</v>
      </c>
      <c r="D55" s="52" t="s">
        <v>70</v>
      </c>
      <c r="E55" s="89"/>
      <c r="F55" s="89"/>
      <c r="G55" s="89"/>
      <c r="H55" s="18"/>
      <c r="I55" s="18"/>
      <c r="J55" s="103"/>
    </row>
    <row r="56" ht="14.25" spans="1:10">
      <c r="A56" s="60" t="s">
        <v>71</v>
      </c>
      <c r="B56" s="60" t="s">
        <v>72</v>
      </c>
      <c r="C56" s="61">
        <v>7.1</v>
      </c>
      <c r="D56" s="60" t="s">
        <v>44</v>
      </c>
      <c r="E56" s="61">
        <v>72</v>
      </c>
      <c r="F56" s="60" t="s">
        <v>73</v>
      </c>
      <c r="G56" s="61">
        <v>80</v>
      </c>
      <c r="H56" s="60" t="s">
        <v>74</v>
      </c>
      <c r="I56" s="61">
        <v>0.02</v>
      </c>
      <c r="J56" s="103"/>
    </row>
    <row r="57" ht="14.25" spans="1:13">
      <c r="A57" s="51"/>
      <c r="B57" s="62" t="s">
        <v>40</v>
      </c>
      <c r="C57" s="62"/>
      <c r="D57" s="62"/>
      <c r="E57" s="62"/>
      <c r="F57" s="90" t="s">
        <v>41</v>
      </c>
      <c r="G57" s="90"/>
      <c r="H57" s="90"/>
      <c r="I57" s="90"/>
      <c r="J57" s="104" t="s">
        <v>42</v>
      </c>
      <c r="K57" s="104"/>
      <c r="L57" s="104"/>
      <c r="M57" s="104"/>
    </row>
    <row r="58" ht="18.75" spans="1:13">
      <c r="A58" s="63" t="s">
        <v>38</v>
      </c>
      <c r="B58" s="64" t="s">
        <v>75</v>
      </c>
      <c r="C58" s="64" t="s">
        <v>76</v>
      </c>
      <c r="D58" s="64" t="s">
        <v>75</v>
      </c>
      <c r="E58" s="64" t="s">
        <v>76</v>
      </c>
      <c r="F58" s="91" t="s">
        <v>75</v>
      </c>
      <c r="G58" s="91" t="s">
        <v>76</v>
      </c>
      <c r="H58" s="91" t="s">
        <v>75</v>
      </c>
      <c r="I58" s="91" t="s">
        <v>76</v>
      </c>
      <c r="J58" s="105" t="s">
        <v>75</v>
      </c>
      <c r="K58" s="105" t="s">
        <v>76</v>
      </c>
      <c r="L58" s="105" t="s">
        <v>75</v>
      </c>
      <c r="M58" s="105" t="s">
        <v>76</v>
      </c>
    </row>
    <row r="59" ht="18.75" spans="1:13">
      <c r="A59" s="65" t="s">
        <v>77</v>
      </c>
      <c r="B59" s="66"/>
      <c r="C59" s="67"/>
      <c r="D59" s="68"/>
      <c r="E59" s="67"/>
      <c r="F59" s="67">
        <v>10.8</v>
      </c>
      <c r="G59" s="92"/>
      <c r="H59" s="67">
        <v>13.5</v>
      </c>
      <c r="I59" s="67"/>
      <c r="J59" s="103">
        <v>14.29</v>
      </c>
      <c r="K59" s="103"/>
      <c r="L59" s="103">
        <v>15.86</v>
      </c>
      <c r="M59" s="103"/>
    </row>
    <row r="60" ht="18.75" spans="1:13">
      <c r="A60" s="65" t="s">
        <v>78</v>
      </c>
      <c r="B60" s="66">
        <v>19.33</v>
      </c>
      <c r="C60" s="67"/>
      <c r="D60" s="68">
        <v>80</v>
      </c>
      <c r="E60" s="67"/>
      <c r="F60" s="67"/>
      <c r="G60" s="92"/>
      <c r="H60" s="67"/>
      <c r="I60" s="67"/>
      <c r="J60" s="103">
        <v>17.71</v>
      </c>
      <c r="K60" s="103"/>
      <c r="L60" s="103"/>
      <c r="M60" s="103"/>
    </row>
    <row r="61" ht="18.75" spans="1:13">
      <c r="A61" s="65" t="s">
        <v>79</v>
      </c>
      <c r="B61" s="66">
        <v>25.81</v>
      </c>
      <c r="C61" s="67"/>
      <c r="D61" s="68">
        <v>24.71</v>
      </c>
      <c r="E61" s="67"/>
      <c r="F61" s="67">
        <v>32.6</v>
      </c>
      <c r="G61" s="92"/>
      <c r="H61" s="67"/>
      <c r="I61" s="67"/>
      <c r="J61" s="103">
        <v>24.42</v>
      </c>
      <c r="K61" s="103"/>
      <c r="L61" s="103">
        <v>25.19</v>
      </c>
      <c r="M61" s="103"/>
    </row>
    <row r="62" ht="18.75" spans="1:13">
      <c r="A62" s="69"/>
      <c r="B62" s="70"/>
      <c r="C62" s="70"/>
      <c r="D62" s="70"/>
      <c r="E62" s="70"/>
      <c r="F62" s="70"/>
      <c r="G62" s="70"/>
      <c r="H62" s="70"/>
      <c r="I62" s="70"/>
      <c r="J62" s="70"/>
      <c r="K62" s="70"/>
      <c r="L62" s="70"/>
      <c r="M62" s="107"/>
    </row>
    <row r="63" ht="18.75" spans="1:13">
      <c r="A63" s="71" t="s">
        <v>80</v>
      </c>
      <c r="B63" s="67"/>
      <c r="C63" s="67">
        <v>15.91</v>
      </c>
      <c r="D63" s="68"/>
      <c r="E63" s="67">
        <v>17.07</v>
      </c>
      <c r="F63" s="67"/>
      <c r="G63" s="92">
        <v>17</v>
      </c>
      <c r="H63" s="67"/>
      <c r="I63" s="67">
        <v>20.5</v>
      </c>
      <c r="J63" s="103"/>
      <c r="K63" s="103">
        <v>16.2</v>
      </c>
      <c r="M63" s="103">
        <v>16.2</v>
      </c>
    </row>
    <row r="64" ht="18.75" spans="1:13">
      <c r="A64" s="71" t="s">
        <v>81</v>
      </c>
      <c r="B64" s="67"/>
      <c r="C64" s="67">
        <v>31.54</v>
      </c>
      <c r="D64" s="68"/>
      <c r="E64" s="67">
        <v>30.09</v>
      </c>
      <c r="F64" s="67"/>
      <c r="G64" s="93">
        <v>30</v>
      </c>
      <c r="H64" s="67"/>
      <c r="I64" s="67"/>
      <c r="J64" s="103"/>
      <c r="K64" s="103">
        <v>26.33</v>
      </c>
      <c r="L64" s="103"/>
      <c r="M64" s="103">
        <v>27.49</v>
      </c>
    </row>
    <row r="65" ht="18.75" spans="1:13">
      <c r="A65" s="71" t="s">
        <v>82</v>
      </c>
      <c r="B65" s="67"/>
      <c r="C65" s="67">
        <v>43.11</v>
      </c>
      <c r="D65" s="68"/>
      <c r="E65" s="67">
        <v>41.67</v>
      </c>
      <c r="F65" s="67"/>
      <c r="G65" s="92">
        <v>43.1</v>
      </c>
      <c r="H65" s="67"/>
      <c r="I65" s="67"/>
      <c r="J65" s="103"/>
      <c r="K65" s="103"/>
      <c r="M65" s="103">
        <v>26.01</v>
      </c>
    </row>
    <row r="66" ht="18.75" spans="1:13">
      <c r="A66" s="108"/>
      <c r="B66" s="109"/>
      <c r="C66" s="109"/>
      <c r="D66" s="109"/>
      <c r="E66" s="109"/>
      <c r="F66" s="109"/>
      <c r="G66" s="109"/>
      <c r="H66" s="109"/>
      <c r="I66" s="109"/>
      <c r="J66" s="109"/>
      <c r="K66" s="109"/>
      <c r="L66" s="109"/>
      <c r="M66" s="112"/>
    </row>
    <row r="67" ht="18.75" spans="1:13">
      <c r="A67" s="110" t="s">
        <v>83</v>
      </c>
      <c r="B67" s="67">
        <v>1.1</v>
      </c>
      <c r="C67" s="67">
        <v>9.84</v>
      </c>
      <c r="D67" s="68">
        <v>1.33</v>
      </c>
      <c r="E67" s="67">
        <v>10.19</v>
      </c>
      <c r="F67" s="67">
        <v>1.36</v>
      </c>
      <c r="G67" s="92">
        <v>10.1</v>
      </c>
      <c r="H67" s="67">
        <v>1.59</v>
      </c>
      <c r="I67" s="67">
        <v>9.8</v>
      </c>
      <c r="J67" s="103">
        <v>1.33</v>
      </c>
      <c r="K67" s="103">
        <v>10.13</v>
      </c>
      <c r="L67" s="103">
        <v>1.42</v>
      </c>
      <c r="M67" s="103">
        <v>10.45</v>
      </c>
    </row>
    <row r="68" ht="18.75" spans="1:13">
      <c r="A68" s="110" t="s">
        <v>84</v>
      </c>
      <c r="B68" s="111">
        <v>1.37</v>
      </c>
      <c r="C68" s="67">
        <v>8.88</v>
      </c>
      <c r="D68" s="68">
        <v>1.6</v>
      </c>
      <c r="E68" s="67">
        <v>9.38</v>
      </c>
      <c r="F68" s="67">
        <v>1.09</v>
      </c>
      <c r="G68" s="92">
        <v>9</v>
      </c>
      <c r="H68" s="67">
        <v>1.12</v>
      </c>
      <c r="I68" s="67">
        <v>8.9</v>
      </c>
      <c r="J68" s="103">
        <v>1.14</v>
      </c>
      <c r="K68" s="103">
        <v>8.28</v>
      </c>
      <c r="L68" s="103">
        <v>1.2</v>
      </c>
      <c r="M68" s="103">
        <v>9.35</v>
      </c>
    </row>
    <row r="69" ht="18.75" spans="1:13">
      <c r="A69" s="110" t="s">
        <v>85</v>
      </c>
      <c r="B69" s="111">
        <v>1.56</v>
      </c>
      <c r="C69" s="67">
        <v>11.57</v>
      </c>
      <c r="D69" s="68">
        <v>2.01</v>
      </c>
      <c r="E69" s="67">
        <v>12</v>
      </c>
      <c r="F69" s="67">
        <v>1.52</v>
      </c>
      <c r="G69" s="92">
        <v>12</v>
      </c>
      <c r="H69" s="67"/>
      <c r="I69" s="67"/>
      <c r="J69" s="103"/>
      <c r="K69" s="103"/>
      <c r="L69" s="103">
        <v>1.46</v>
      </c>
      <c r="M69" s="103">
        <v>11.56</v>
      </c>
    </row>
    <row r="70" ht="18.75" spans="1:13">
      <c r="A70" s="110" t="s">
        <v>86</v>
      </c>
      <c r="B70" s="67"/>
      <c r="C70" s="67"/>
      <c r="D70" s="68"/>
      <c r="E70" s="67"/>
      <c r="F70" s="67"/>
      <c r="G70" s="92"/>
      <c r="H70" s="67"/>
      <c r="I70" s="67"/>
      <c r="J70" s="103"/>
      <c r="K70" s="103"/>
      <c r="L70" s="103"/>
      <c r="M70" s="103"/>
    </row>
  </sheetData>
  <mergeCells count="97">
    <mergeCell ref="A1:K1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C20:E20"/>
    <mergeCell ref="F20:H20"/>
    <mergeCell ref="I20:K20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31:B31"/>
    <mergeCell ref="C31:E31"/>
    <mergeCell ref="F31:H31"/>
    <mergeCell ref="I31:K31"/>
    <mergeCell ref="B32:I32"/>
    <mergeCell ref="E33:F33"/>
    <mergeCell ref="G33:H33"/>
    <mergeCell ref="I33:J33"/>
    <mergeCell ref="B57:E57"/>
    <mergeCell ref="F57:I57"/>
    <mergeCell ref="J57:M57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B48:B50"/>
    <mergeCell ref="B51:B55"/>
    <mergeCell ref="L4:L5"/>
    <mergeCell ref="L6:L7"/>
    <mergeCell ref="M4:M5"/>
    <mergeCell ref="M6:M7"/>
    <mergeCell ref="A2:B3"/>
    <mergeCell ref="A28:B30"/>
    <mergeCell ref="C28:E30"/>
    <mergeCell ref="F28:H30"/>
    <mergeCell ref="I28:K30"/>
  </mergeCells>
  <pageMargins left="0.7" right="0.7" top="0.75" bottom="0.75" header="0.3" footer="0.3"/>
  <pageSetup paperSize="9" orientation="portrait" horizontalDpi="203" verticalDpi="203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70"/>
  <sheetViews>
    <sheetView topLeftCell="A7" workbookViewId="0">
      <selection activeCell="L28" sqref="L28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ht="21" customHeight="1" spans="1:11">
      <c r="A1" s="3"/>
      <c r="B1" s="4"/>
      <c r="C1" s="4"/>
      <c r="D1" s="4"/>
      <c r="E1" s="4"/>
      <c r="F1" s="4"/>
      <c r="G1" s="4"/>
      <c r="H1" s="4"/>
      <c r="I1" s="4"/>
      <c r="J1" s="4"/>
      <c r="K1" s="94"/>
    </row>
    <row r="2" ht="17.25" customHeight="1" spans="1:11">
      <c r="A2" s="5" t="s">
        <v>0</v>
      </c>
      <c r="B2" s="5"/>
      <c r="C2" s="6" t="s">
        <v>87</v>
      </c>
      <c r="D2" s="6"/>
      <c r="E2" s="6"/>
      <c r="F2" s="72" t="s">
        <v>88</v>
      </c>
      <c r="G2" s="72"/>
      <c r="H2" s="72"/>
      <c r="I2" s="95" t="s">
        <v>89</v>
      </c>
      <c r="J2" s="95"/>
      <c r="K2" s="95"/>
    </row>
    <row r="3" ht="20.25" spans="1:11">
      <c r="A3" s="7"/>
      <c r="B3" s="7"/>
      <c r="C3" s="8">
        <v>0</v>
      </c>
      <c r="D3" s="8">
        <v>0.166666666666667</v>
      </c>
      <c r="E3" s="8">
        <v>0.3125</v>
      </c>
      <c r="F3" s="73">
        <v>0.333333333333333</v>
      </c>
      <c r="G3" s="73">
        <v>0.5</v>
      </c>
      <c r="H3" s="73">
        <v>0.645833333333333</v>
      </c>
      <c r="I3" s="96">
        <v>0.666666666666667</v>
      </c>
      <c r="J3" s="96">
        <v>0.833333333333333</v>
      </c>
      <c r="K3" s="96">
        <v>0.979166666666667</v>
      </c>
    </row>
    <row r="4" ht="21.95" customHeight="1" spans="1:13">
      <c r="A4" s="9" t="s">
        <v>4</v>
      </c>
      <c r="B4" s="10" t="s">
        <v>5</v>
      </c>
      <c r="C4" s="11">
        <v>26427</v>
      </c>
      <c r="D4" s="11"/>
      <c r="E4" s="11"/>
      <c r="F4" s="11">
        <v>26427</v>
      </c>
      <c r="G4" s="11"/>
      <c r="H4" s="11"/>
      <c r="I4" s="11">
        <v>26500</v>
      </c>
      <c r="J4" s="11"/>
      <c r="K4" s="11"/>
      <c r="L4" s="97" t="s">
        <v>90</v>
      </c>
      <c r="M4" s="97" t="s">
        <v>91</v>
      </c>
    </row>
    <row r="5" ht="21.95" customHeight="1" spans="1:13">
      <c r="A5" s="9"/>
      <c r="B5" s="12" t="s">
        <v>6</v>
      </c>
      <c r="C5" s="11">
        <v>139680</v>
      </c>
      <c r="D5" s="11"/>
      <c r="E5" s="11"/>
      <c r="F5" s="11">
        <v>141300</v>
      </c>
      <c r="G5" s="11"/>
      <c r="H5" s="11"/>
      <c r="I5" s="11">
        <v>143170</v>
      </c>
      <c r="J5" s="11"/>
      <c r="K5" s="11"/>
      <c r="L5" s="98"/>
      <c r="M5" s="98"/>
    </row>
    <row r="6" ht="21.95" customHeight="1" spans="1:13">
      <c r="A6" s="9"/>
      <c r="B6" s="12" t="s">
        <v>7</v>
      </c>
      <c r="C6" s="13">
        <f>C4-'24日'!I4</f>
        <v>0</v>
      </c>
      <c r="D6" s="13"/>
      <c r="E6" s="13"/>
      <c r="F6" s="74">
        <f>F4-C4</f>
        <v>0</v>
      </c>
      <c r="G6" s="75"/>
      <c r="H6" s="76"/>
      <c r="I6" s="74">
        <f>I4-F4</f>
        <v>73</v>
      </c>
      <c r="J6" s="75"/>
      <c r="K6" s="76"/>
      <c r="L6" s="99">
        <f>C6+F6+I6</f>
        <v>73</v>
      </c>
      <c r="M6" s="99">
        <f>C7+F7+I7</f>
        <v>5370</v>
      </c>
    </row>
    <row r="7" ht="21.95" customHeight="1" spans="1:13">
      <c r="A7" s="9"/>
      <c r="B7" s="12" t="s">
        <v>8</v>
      </c>
      <c r="C7" s="13">
        <f>C5-'24日'!I5</f>
        <v>1880</v>
      </c>
      <c r="D7" s="13"/>
      <c r="E7" s="13"/>
      <c r="F7" s="74">
        <f>F5-C5</f>
        <v>1620</v>
      </c>
      <c r="G7" s="75"/>
      <c r="H7" s="76"/>
      <c r="I7" s="74">
        <f>I5-F5</f>
        <v>1870</v>
      </c>
      <c r="J7" s="75"/>
      <c r="K7" s="76"/>
      <c r="L7" s="99"/>
      <c r="M7" s="99"/>
    </row>
    <row r="8" ht="21.95" customHeight="1" spans="1:11">
      <c r="A8" s="9"/>
      <c r="B8" s="12" t="s">
        <v>9</v>
      </c>
      <c r="C8" s="11">
        <v>0</v>
      </c>
      <c r="D8" s="11"/>
      <c r="E8" s="11"/>
      <c r="F8" s="11">
        <v>0</v>
      </c>
      <c r="G8" s="11"/>
      <c r="H8" s="11"/>
      <c r="I8" s="11">
        <v>0</v>
      </c>
      <c r="J8" s="11"/>
      <c r="K8" s="11"/>
    </row>
    <row r="9" ht="21.95" customHeight="1" spans="1:15">
      <c r="A9" s="14" t="s">
        <v>10</v>
      </c>
      <c r="B9" s="15" t="s">
        <v>11</v>
      </c>
      <c r="C9" s="11">
        <v>27</v>
      </c>
      <c r="D9" s="11"/>
      <c r="E9" s="11"/>
      <c r="F9" s="11">
        <v>32</v>
      </c>
      <c r="G9" s="11"/>
      <c r="H9" s="11"/>
      <c r="I9" s="11">
        <v>39</v>
      </c>
      <c r="J9" s="11"/>
      <c r="K9" s="11"/>
      <c r="L9" s="100" t="s">
        <v>92</v>
      </c>
      <c r="M9" s="106"/>
      <c r="N9" s="106"/>
      <c r="O9" s="106"/>
    </row>
    <row r="10" ht="21.95" customHeight="1" spans="1:11">
      <c r="A10" s="14"/>
      <c r="B10" s="15" t="s">
        <v>12</v>
      </c>
      <c r="C10" s="11">
        <v>0</v>
      </c>
      <c r="D10" s="11"/>
      <c r="E10" s="11"/>
      <c r="F10" s="11">
        <v>0</v>
      </c>
      <c r="G10" s="11"/>
      <c r="H10" s="11"/>
      <c r="I10" s="11">
        <v>0</v>
      </c>
      <c r="J10" s="11"/>
      <c r="K10" s="11"/>
    </row>
    <row r="11" ht="21.95" customHeight="1" spans="1:11">
      <c r="A11" s="16" t="s">
        <v>13</v>
      </c>
      <c r="B11" s="17" t="s">
        <v>14</v>
      </c>
      <c r="C11" s="18" t="s">
        <v>93</v>
      </c>
      <c r="D11" s="18" t="s">
        <v>93</v>
      </c>
      <c r="E11" s="18" t="s">
        <v>93</v>
      </c>
      <c r="F11" s="18" t="s">
        <v>93</v>
      </c>
      <c r="G11" s="18" t="s">
        <v>93</v>
      </c>
      <c r="H11" s="18" t="s">
        <v>93</v>
      </c>
      <c r="I11" s="18" t="s">
        <v>93</v>
      </c>
      <c r="J11" s="18" t="s">
        <v>93</v>
      </c>
      <c r="K11" s="18" t="s">
        <v>93</v>
      </c>
    </row>
    <row r="12" ht="21.95" customHeight="1" spans="1:11">
      <c r="A12" s="16"/>
      <c r="B12" s="17" t="s">
        <v>15</v>
      </c>
      <c r="C12" s="18" t="s">
        <v>93</v>
      </c>
      <c r="D12" s="18" t="s">
        <v>93</v>
      </c>
      <c r="E12" s="18" t="s">
        <v>93</v>
      </c>
      <c r="F12" s="18" t="s">
        <v>93</v>
      </c>
      <c r="G12" s="18" t="s">
        <v>93</v>
      </c>
      <c r="H12" s="18" t="s">
        <v>93</v>
      </c>
      <c r="I12" s="18" t="s">
        <v>93</v>
      </c>
      <c r="J12" s="18" t="s">
        <v>93</v>
      </c>
      <c r="K12" s="18" t="s">
        <v>93</v>
      </c>
    </row>
    <row r="13" ht="21.95" customHeight="1" spans="1:11">
      <c r="A13" s="16"/>
      <c r="B13" s="17" t="s">
        <v>16</v>
      </c>
      <c r="C13" s="18" t="s">
        <v>17</v>
      </c>
      <c r="D13" s="18"/>
      <c r="E13" s="18"/>
      <c r="F13" s="18" t="s">
        <v>17</v>
      </c>
      <c r="G13" s="18"/>
      <c r="H13" s="18"/>
      <c r="I13" s="18" t="s">
        <v>17</v>
      </c>
      <c r="J13" s="18"/>
      <c r="K13" s="18"/>
    </row>
    <row r="14" ht="28.5" customHeight="1" spans="1:11">
      <c r="A14" s="16"/>
      <c r="B14" s="17"/>
      <c r="C14" s="18" t="s">
        <v>17</v>
      </c>
      <c r="D14" s="18"/>
      <c r="E14" s="18"/>
      <c r="F14" s="18" t="s">
        <v>17</v>
      </c>
      <c r="G14" s="18"/>
      <c r="H14" s="18"/>
      <c r="I14" s="18" t="s">
        <v>17</v>
      </c>
      <c r="J14" s="18"/>
      <c r="K14" s="18"/>
    </row>
    <row r="15" ht="21.95" customHeight="1" spans="1:11">
      <c r="A15" s="21" t="s">
        <v>18</v>
      </c>
      <c r="B15" s="22" t="s">
        <v>19</v>
      </c>
      <c r="C15" s="18" t="s">
        <v>93</v>
      </c>
      <c r="D15" s="18" t="s">
        <v>93</v>
      </c>
      <c r="E15" s="18" t="s">
        <v>93</v>
      </c>
      <c r="F15" s="18" t="s">
        <v>93</v>
      </c>
      <c r="G15" s="18" t="s">
        <v>93</v>
      </c>
      <c r="H15" s="18" t="s">
        <v>93</v>
      </c>
      <c r="I15" s="18" t="s">
        <v>93</v>
      </c>
      <c r="J15" s="18" t="s">
        <v>93</v>
      </c>
      <c r="K15" s="18" t="s">
        <v>93</v>
      </c>
    </row>
    <row r="16" ht="21.95" customHeight="1" spans="1:11">
      <c r="A16" s="21"/>
      <c r="B16" s="23" t="s">
        <v>20</v>
      </c>
      <c r="C16" s="79" t="s">
        <v>21</v>
      </c>
      <c r="D16" s="79"/>
      <c r="E16" s="79"/>
      <c r="F16" s="79" t="s">
        <v>21</v>
      </c>
      <c r="G16" s="79"/>
      <c r="H16" s="79"/>
      <c r="I16" s="79" t="s">
        <v>21</v>
      </c>
      <c r="J16" s="79"/>
      <c r="K16" s="79"/>
    </row>
    <row r="17" ht="21.95" customHeight="1" spans="1:11">
      <c r="A17" s="26" t="s">
        <v>22</v>
      </c>
      <c r="B17" s="27" t="s">
        <v>14</v>
      </c>
      <c r="C17" s="18" t="s">
        <v>93</v>
      </c>
      <c r="D17" s="18" t="s">
        <v>93</v>
      </c>
      <c r="E17" s="18" t="s">
        <v>93</v>
      </c>
      <c r="F17" s="18" t="s">
        <v>93</v>
      </c>
      <c r="G17" s="18" t="s">
        <v>93</v>
      </c>
      <c r="H17" s="18" t="s">
        <v>93</v>
      </c>
      <c r="I17" s="18" t="s">
        <v>93</v>
      </c>
      <c r="J17" s="18" t="s">
        <v>93</v>
      </c>
      <c r="K17" s="18" t="s">
        <v>93</v>
      </c>
    </row>
    <row r="18" ht="21.95" customHeight="1" spans="1:11">
      <c r="A18" s="26"/>
      <c r="B18" s="27" t="s">
        <v>15</v>
      </c>
      <c r="C18" s="18" t="s">
        <v>93</v>
      </c>
      <c r="D18" s="18" t="s">
        <v>93</v>
      </c>
      <c r="E18" s="18" t="s">
        <v>93</v>
      </c>
      <c r="F18" s="18" t="s">
        <v>93</v>
      </c>
      <c r="G18" s="18" t="s">
        <v>93</v>
      </c>
      <c r="H18" s="18" t="s">
        <v>93</v>
      </c>
      <c r="I18" s="18" t="s">
        <v>93</v>
      </c>
      <c r="J18" s="18" t="s">
        <v>93</v>
      </c>
      <c r="K18" s="18" t="s">
        <v>93</v>
      </c>
    </row>
    <row r="19" ht="21.95" customHeight="1" spans="1:11">
      <c r="A19" s="26"/>
      <c r="B19" s="27" t="s">
        <v>16</v>
      </c>
      <c r="C19" s="18" t="s">
        <v>17</v>
      </c>
      <c r="D19" s="18"/>
      <c r="E19" s="18"/>
      <c r="F19" s="18" t="s">
        <v>17</v>
      </c>
      <c r="G19" s="18"/>
      <c r="H19" s="18"/>
      <c r="I19" s="18" t="s">
        <v>17</v>
      </c>
      <c r="J19" s="18"/>
      <c r="K19" s="18"/>
    </row>
    <row r="20" ht="28.5" customHeight="1" spans="1:11">
      <c r="A20" s="26"/>
      <c r="B20" s="27"/>
      <c r="C20" s="18" t="s">
        <v>17</v>
      </c>
      <c r="D20" s="18"/>
      <c r="E20" s="18"/>
      <c r="F20" s="18" t="s">
        <v>17</v>
      </c>
      <c r="G20" s="18"/>
      <c r="H20" s="18"/>
      <c r="I20" s="18" t="s">
        <v>17</v>
      </c>
      <c r="J20" s="18"/>
      <c r="K20" s="18"/>
    </row>
    <row r="21" ht="21.95" customHeight="1" spans="1:11">
      <c r="A21" s="28" t="s">
        <v>23</v>
      </c>
      <c r="B21" s="22" t="s">
        <v>24</v>
      </c>
      <c r="C21" s="18" t="s">
        <v>93</v>
      </c>
      <c r="D21" s="18" t="s">
        <v>93</v>
      </c>
      <c r="E21" s="18" t="s">
        <v>93</v>
      </c>
      <c r="F21" s="18" t="s">
        <v>93</v>
      </c>
      <c r="G21" s="18" t="s">
        <v>93</v>
      </c>
      <c r="H21" s="18" t="s">
        <v>93</v>
      </c>
      <c r="I21" s="18" t="s">
        <v>93</v>
      </c>
      <c r="J21" s="18" t="s">
        <v>93</v>
      </c>
      <c r="K21" s="18" t="s">
        <v>93</v>
      </c>
    </row>
    <row r="22" ht="21.95" customHeight="1" spans="1:11">
      <c r="A22" s="28"/>
      <c r="B22" s="23" t="s">
        <v>25</v>
      </c>
      <c r="C22" s="79" t="s">
        <v>26</v>
      </c>
      <c r="D22" s="79"/>
      <c r="E22" s="79"/>
      <c r="F22" s="79" t="s">
        <v>26</v>
      </c>
      <c r="G22" s="79"/>
      <c r="H22" s="79"/>
      <c r="I22" s="79" t="s">
        <v>26</v>
      </c>
      <c r="J22" s="79"/>
      <c r="K22" s="79"/>
    </row>
    <row r="23" ht="21.95" customHeight="1" spans="1:11">
      <c r="A23" s="29" t="s">
        <v>27</v>
      </c>
      <c r="B23" s="30" t="s">
        <v>28</v>
      </c>
      <c r="C23" s="18">
        <v>820</v>
      </c>
      <c r="D23" s="18"/>
      <c r="E23" s="18"/>
      <c r="F23" s="18">
        <v>780</v>
      </c>
      <c r="G23" s="18"/>
      <c r="H23" s="18"/>
      <c r="I23" s="18">
        <v>500</v>
      </c>
      <c r="J23" s="18"/>
      <c r="K23" s="18"/>
    </row>
    <row r="24" ht="21.95" customHeight="1" spans="1:11">
      <c r="A24" s="29"/>
      <c r="B24" s="30" t="s">
        <v>29</v>
      </c>
      <c r="C24" s="18">
        <v>660</v>
      </c>
      <c r="D24" s="18"/>
      <c r="E24" s="18"/>
      <c r="F24" s="18">
        <v>2650</v>
      </c>
      <c r="G24" s="18"/>
      <c r="H24" s="18"/>
      <c r="I24" s="18">
        <v>2550</v>
      </c>
      <c r="J24" s="18"/>
      <c r="K24" s="18"/>
    </row>
    <row r="25" ht="21.95" customHeight="1" spans="1:11">
      <c r="A25" s="21" t="s">
        <v>30</v>
      </c>
      <c r="B25" s="22" t="s">
        <v>31</v>
      </c>
      <c r="C25" s="18">
        <v>48</v>
      </c>
      <c r="D25" s="18"/>
      <c r="E25" s="18"/>
      <c r="F25" s="18">
        <v>48</v>
      </c>
      <c r="G25" s="18"/>
      <c r="H25" s="18"/>
      <c r="I25" s="18">
        <v>48</v>
      </c>
      <c r="J25" s="18"/>
      <c r="K25" s="18"/>
    </row>
    <row r="26" ht="21.95" customHeight="1" spans="1:11">
      <c r="A26" s="21"/>
      <c r="B26" s="22" t="s">
        <v>32</v>
      </c>
      <c r="C26" s="18">
        <v>708</v>
      </c>
      <c r="D26" s="18"/>
      <c r="E26" s="18"/>
      <c r="F26" s="18">
        <v>708</v>
      </c>
      <c r="G26" s="18"/>
      <c r="H26" s="18"/>
      <c r="I26" s="18">
        <v>708</v>
      </c>
      <c r="J26" s="18"/>
      <c r="K26" s="18"/>
    </row>
    <row r="27" ht="21.95" customHeight="1" spans="1:11">
      <c r="A27" s="21"/>
      <c r="B27" s="22" t="s">
        <v>33</v>
      </c>
      <c r="C27" s="18">
        <v>22</v>
      </c>
      <c r="D27" s="18"/>
      <c r="E27" s="18"/>
      <c r="F27" s="18">
        <v>22</v>
      </c>
      <c r="G27" s="18"/>
      <c r="H27" s="18"/>
      <c r="I27" s="18">
        <v>22</v>
      </c>
      <c r="J27" s="18"/>
      <c r="K27" s="18"/>
    </row>
    <row r="28" ht="76.5" customHeight="1" spans="1:11">
      <c r="A28" s="31" t="s">
        <v>34</v>
      </c>
      <c r="B28" s="32"/>
      <c r="C28" s="33" t="s">
        <v>190</v>
      </c>
      <c r="D28" s="34"/>
      <c r="E28" s="80"/>
      <c r="F28" s="33" t="s">
        <v>191</v>
      </c>
      <c r="G28" s="34"/>
      <c r="H28" s="80"/>
      <c r="I28" s="33" t="s">
        <v>192</v>
      </c>
      <c r="J28" s="34"/>
      <c r="K28" s="80"/>
    </row>
    <row r="29" ht="24" customHeight="1" spans="1:11">
      <c r="A29" s="35"/>
      <c r="B29" s="36"/>
      <c r="C29" s="37"/>
      <c r="D29" s="38"/>
      <c r="E29" s="81"/>
      <c r="F29" s="37"/>
      <c r="G29" s="38"/>
      <c r="H29" s="81"/>
      <c r="I29" s="37"/>
      <c r="J29" s="38"/>
      <c r="K29" s="81"/>
    </row>
    <row r="30" ht="20.25" customHeight="1" spans="1:11">
      <c r="A30" s="39"/>
      <c r="B30" s="40"/>
      <c r="C30" s="41"/>
      <c r="D30" s="42"/>
      <c r="E30" s="82"/>
      <c r="F30" s="41"/>
      <c r="G30" s="42"/>
      <c r="H30" s="82"/>
      <c r="I30" s="41"/>
      <c r="J30" s="42"/>
      <c r="K30" s="82"/>
    </row>
    <row r="31" ht="14.25" customHeight="1" spans="1:11">
      <c r="A31" s="43" t="s">
        <v>35</v>
      </c>
      <c r="B31" s="44"/>
      <c r="C31" s="45" t="s">
        <v>193</v>
      </c>
      <c r="D31" s="46"/>
      <c r="E31" s="83"/>
      <c r="F31" s="45" t="s">
        <v>146</v>
      </c>
      <c r="G31" s="46"/>
      <c r="H31" s="83"/>
      <c r="I31" s="45" t="s">
        <v>178</v>
      </c>
      <c r="J31" s="46"/>
      <c r="K31" s="83"/>
    </row>
    <row r="32" ht="18.75" spans="2:9">
      <c r="B32" s="47" t="s">
        <v>37</v>
      </c>
      <c r="C32" s="47"/>
      <c r="D32" s="47"/>
      <c r="E32" s="47"/>
      <c r="F32" s="47"/>
      <c r="G32" s="47"/>
      <c r="H32" s="47"/>
      <c r="I32" s="47"/>
    </row>
    <row r="33" ht="14.25" spans="1:10">
      <c r="A33" s="48"/>
      <c r="B33" s="49" t="s">
        <v>0</v>
      </c>
      <c r="C33" s="50" t="s">
        <v>38</v>
      </c>
      <c r="D33" s="50" t="s">
        <v>39</v>
      </c>
      <c r="E33" s="84" t="s">
        <v>40</v>
      </c>
      <c r="F33" s="85"/>
      <c r="G33" s="86" t="s">
        <v>41</v>
      </c>
      <c r="H33" s="87"/>
      <c r="I33" s="101" t="s">
        <v>42</v>
      </c>
      <c r="J33" s="102"/>
    </row>
    <row r="34" ht="15.75" spans="1:10">
      <c r="A34" s="51"/>
      <c r="B34" s="49" t="s">
        <v>43</v>
      </c>
      <c r="C34" s="52" t="s">
        <v>44</v>
      </c>
      <c r="D34" s="52" t="s">
        <v>45</v>
      </c>
      <c r="E34" s="18"/>
      <c r="F34" s="18"/>
      <c r="G34" s="18"/>
      <c r="H34" s="18"/>
      <c r="I34" s="18"/>
      <c r="J34" s="103"/>
    </row>
    <row r="35" ht="15.75" spans="1:10">
      <c r="A35" s="51"/>
      <c r="B35" s="49"/>
      <c r="C35" s="53" t="s">
        <v>46</v>
      </c>
      <c r="D35" s="53" t="s">
        <v>47</v>
      </c>
      <c r="E35" s="18"/>
      <c r="F35" s="18"/>
      <c r="G35" s="18"/>
      <c r="H35" s="18"/>
      <c r="I35" s="18"/>
      <c r="J35" s="103"/>
    </row>
    <row r="36" ht="15.75" spans="1:10">
      <c r="A36" s="51"/>
      <c r="B36" s="49"/>
      <c r="C36" s="52" t="s">
        <v>48</v>
      </c>
      <c r="D36" s="52" t="s">
        <v>49</v>
      </c>
      <c r="E36" s="18"/>
      <c r="F36" s="18"/>
      <c r="G36" s="18"/>
      <c r="H36" s="18"/>
      <c r="I36" s="18"/>
      <c r="J36" s="103"/>
    </row>
    <row r="37" ht="18.75" spans="1:10">
      <c r="A37" s="51"/>
      <c r="B37" s="49"/>
      <c r="C37" s="53" t="s">
        <v>50</v>
      </c>
      <c r="D37" s="52" t="s">
        <v>51</v>
      </c>
      <c r="E37" s="18"/>
      <c r="F37" s="18"/>
      <c r="G37" s="88"/>
      <c r="H37" s="18"/>
      <c r="I37" s="18"/>
      <c r="J37" s="103"/>
    </row>
    <row r="38" ht="14.25" spans="1:10">
      <c r="A38" s="51"/>
      <c r="B38" s="49"/>
      <c r="C38" s="54" t="s">
        <v>52</v>
      </c>
      <c r="D38" s="52" t="s">
        <v>53</v>
      </c>
      <c r="E38" s="88"/>
      <c r="F38" s="88"/>
      <c r="G38" s="88"/>
      <c r="H38" s="88"/>
      <c r="I38" s="18"/>
      <c r="J38" s="103"/>
    </row>
    <row r="39" ht="14.25" spans="1:10">
      <c r="A39" s="51"/>
      <c r="B39" s="49" t="s">
        <v>54</v>
      </c>
      <c r="C39" s="52" t="s">
        <v>44</v>
      </c>
      <c r="D39" s="52" t="s">
        <v>53</v>
      </c>
      <c r="E39" s="18"/>
      <c r="F39" s="18"/>
      <c r="G39" s="18"/>
      <c r="H39" s="18"/>
      <c r="I39" s="18"/>
      <c r="J39" s="103"/>
    </row>
    <row r="40" ht="15.75" spans="1:10">
      <c r="A40" s="51"/>
      <c r="B40" s="49"/>
      <c r="C40" s="53" t="s">
        <v>46</v>
      </c>
      <c r="D40" s="53" t="s">
        <v>55</v>
      </c>
      <c r="E40" s="18"/>
      <c r="F40" s="18"/>
      <c r="G40" s="18"/>
      <c r="H40" s="18"/>
      <c r="I40" s="18"/>
      <c r="J40" s="103"/>
    </row>
    <row r="41" ht="15.75" spans="1:10">
      <c r="A41" s="51"/>
      <c r="B41" s="49"/>
      <c r="C41" s="52" t="s">
        <v>48</v>
      </c>
      <c r="D41" s="52" t="s">
        <v>56</v>
      </c>
      <c r="E41" s="18"/>
      <c r="F41" s="18"/>
      <c r="G41" s="18"/>
      <c r="H41" s="18"/>
      <c r="I41" s="18"/>
      <c r="J41" s="103"/>
    </row>
    <row r="42" ht="15.75" spans="1:10">
      <c r="A42" s="51"/>
      <c r="B42" s="49"/>
      <c r="C42" s="55" t="s">
        <v>57</v>
      </c>
      <c r="D42" s="56" t="s">
        <v>58</v>
      </c>
      <c r="E42" s="18"/>
      <c r="F42" s="18"/>
      <c r="G42" s="18"/>
      <c r="H42" s="18"/>
      <c r="I42" s="18"/>
      <c r="J42" s="103"/>
    </row>
    <row r="43" ht="15.75" spans="1:10">
      <c r="A43" s="51"/>
      <c r="B43" s="49"/>
      <c r="C43" s="55" t="s">
        <v>59</v>
      </c>
      <c r="D43" s="57" t="s">
        <v>60</v>
      </c>
      <c r="E43" s="18"/>
      <c r="F43" s="18"/>
      <c r="G43" s="18"/>
      <c r="H43" s="18"/>
      <c r="I43" s="18"/>
      <c r="J43" s="103"/>
    </row>
    <row r="44" ht="18.75" spans="1:10">
      <c r="A44" s="51"/>
      <c r="B44" s="49"/>
      <c r="C44" s="53" t="s">
        <v>50</v>
      </c>
      <c r="D44" s="52" t="s">
        <v>61</v>
      </c>
      <c r="E44" s="18"/>
      <c r="F44" s="18"/>
      <c r="G44" s="18"/>
      <c r="H44" s="18"/>
      <c r="I44" s="18"/>
      <c r="J44" s="103"/>
    </row>
    <row r="45" ht="15.75" spans="1:10">
      <c r="A45" s="51"/>
      <c r="B45" s="49" t="s">
        <v>62</v>
      </c>
      <c r="C45" s="54" t="s">
        <v>63</v>
      </c>
      <c r="D45" s="52" t="s">
        <v>64</v>
      </c>
      <c r="E45" s="18"/>
      <c r="F45" s="18"/>
      <c r="G45" s="18"/>
      <c r="H45" s="18"/>
      <c r="I45" s="18"/>
      <c r="J45" s="103"/>
    </row>
    <row r="46" ht="18.75" spans="1:10">
      <c r="A46" s="51"/>
      <c r="B46" s="49"/>
      <c r="C46" s="53" t="s">
        <v>50</v>
      </c>
      <c r="D46" s="52" t="s">
        <v>51</v>
      </c>
      <c r="E46" s="18"/>
      <c r="F46" s="18"/>
      <c r="G46" s="18"/>
      <c r="H46" s="18"/>
      <c r="I46" s="18"/>
      <c r="J46" s="103"/>
    </row>
    <row r="47" ht="14.25" spans="1:10">
      <c r="A47" s="51"/>
      <c r="B47" s="49"/>
      <c r="C47" s="54" t="s">
        <v>52</v>
      </c>
      <c r="D47" s="52" t="s">
        <v>65</v>
      </c>
      <c r="E47" s="18"/>
      <c r="F47" s="18"/>
      <c r="G47" s="18"/>
      <c r="H47" s="18"/>
      <c r="I47" s="18"/>
      <c r="J47" s="103"/>
    </row>
    <row r="48" ht="15.75" spans="1:10">
      <c r="A48" s="51"/>
      <c r="B48" s="49" t="s">
        <v>66</v>
      </c>
      <c r="C48" s="54" t="s">
        <v>63</v>
      </c>
      <c r="D48" s="52" t="s">
        <v>64</v>
      </c>
      <c r="E48" s="18"/>
      <c r="F48" s="18"/>
      <c r="G48" s="18"/>
      <c r="H48" s="18"/>
      <c r="I48" s="18"/>
      <c r="J48" s="103"/>
    </row>
    <row r="49" ht="18.75" spans="1:10">
      <c r="A49" s="51"/>
      <c r="B49" s="49"/>
      <c r="C49" s="53" t="s">
        <v>50</v>
      </c>
      <c r="D49" s="52" t="s">
        <v>51</v>
      </c>
      <c r="E49" s="18"/>
      <c r="F49" s="18"/>
      <c r="G49" s="18"/>
      <c r="H49" s="18"/>
      <c r="I49" s="18"/>
      <c r="J49" s="103"/>
    </row>
    <row r="50" ht="14.25" spans="1:10">
      <c r="A50" s="51"/>
      <c r="B50" s="49"/>
      <c r="C50" s="54" t="s">
        <v>52</v>
      </c>
      <c r="D50" s="52" t="s">
        <v>65</v>
      </c>
      <c r="E50" s="18"/>
      <c r="F50" s="18"/>
      <c r="G50" s="18"/>
      <c r="H50" s="18"/>
      <c r="I50" s="18"/>
      <c r="J50" s="103"/>
    </row>
    <row r="51" ht="14.25" spans="1:10">
      <c r="A51" s="51"/>
      <c r="B51" s="49" t="s">
        <v>67</v>
      </c>
      <c r="C51" s="52" t="s">
        <v>44</v>
      </c>
      <c r="D51" s="18" t="s">
        <v>68</v>
      </c>
      <c r="E51" s="18"/>
      <c r="F51" s="18"/>
      <c r="G51" s="18"/>
      <c r="H51" s="18"/>
      <c r="I51" s="18"/>
      <c r="J51" s="103"/>
    </row>
    <row r="52" ht="15.75" spans="1:10">
      <c r="A52" s="51"/>
      <c r="B52" s="49"/>
      <c r="C52" s="53" t="s">
        <v>46</v>
      </c>
      <c r="D52" s="52" t="s">
        <v>69</v>
      </c>
      <c r="E52" s="18"/>
      <c r="F52" s="18"/>
      <c r="G52" s="18"/>
      <c r="H52" s="18"/>
      <c r="I52" s="18"/>
      <c r="J52" s="103"/>
    </row>
    <row r="53" ht="15.75" spans="1:10">
      <c r="A53" s="51"/>
      <c r="B53" s="49"/>
      <c r="C53" s="52" t="s">
        <v>48</v>
      </c>
      <c r="D53" s="52" t="s">
        <v>49</v>
      </c>
      <c r="E53" s="18"/>
      <c r="F53" s="18"/>
      <c r="G53" s="18"/>
      <c r="H53" s="18"/>
      <c r="I53" s="18"/>
      <c r="J53" s="103"/>
    </row>
    <row r="54" ht="18.75" spans="1:10">
      <c r="A54" s="51"/>
      <c r="B54" s="49"/>
      <c r="C54" s="53" t="s">
        <v>50</v>
      </c>
      <c r="D54" s="52" t="s">
        <v>51</v>
      </c>
      <c r="E54" s="18"/>
      <c r="F54" s="18"/>
      <c r="G54" s="18"/>
      <c r="H54" s="18"/>
      <c r="I54" s="18"/>
      <c r="J54" s="103"/>
    </row>
    <row r="55" ht="14.25" spans="1:10">
      <c r="A55" s="51"/>
      <c r="B55" s="58"/>
      <c r="C55" s="59" t="s">
        <v>52</v>
      </c>
      <c r="D55" s="52" t="s">
        <v>70</v>
      </c>
      <c r="E55" s="89"/>
      <c r="F55" s="89"/>
      <c r="G55" s="89"/>
      <c r="H55" s="18"/>
      <c r="I55" s="18"/>
      <c r="J55" s="103"/>
    </row>
    <row r="56" ht="14.25" spans="1:10">
      <c r="A56" s="60" t="s">
        <v>71</v>
      </c>
      <c r="B56" s="60" t="s">
        <v>72</v>
      </c>
      <c r="C56" s="61">
        <v>8.22</v>
      </c>
      <c r="D56" s="60" t="s">
        <v>44</v>
      </c>
      <c r="E56" s="61">
        <v>82</v>
      </c>
      <c r="F56" s="60" t="s">
        <v>73</v>
      </c>
      <c r="G56" s="61">
        <v>75.3</v>
      </c>
      <c r="H56" s="60" t="s">
        <v>74</v>
      </c>
      <c r="I56" s="61">
        <v>0.2</v>
      </c>
      <c r="J56" s="103"/>
    </row>
    <row r="57" ht="14.25" spans="1:13">
      <c r="A57" s="51"/>
      <c r="B57" s="62" t="s">
        <v>40</v>
      </c>
      <c r="C57" s="62"/>
      <c r="D57" s="62"/>
      <c r="E57" s="62"/>
      <c r="F57" s="90" t="s">
        <v>41</v>
      </c>
      <c r="G57" s="90"/>
      <c r="H57" s="90"/>
      <c r="I57" s="90"/>
      <c r="J57" s="104" t="s">
        <v>42</v>
      </c>
      <c r="K57" s="104"/>
      <c r="L57" s="104"/>
      <c r="M57" s="104"/>
    </row>
    <row r="58" ht="18.75" spans="1:13">
      <c r="A58" s="63" t="s">
        <v>38</v>
      </c>
      <c r="B58" s="64" t="s">
        <v>75</v>
      </c>
      <c r="C58" s="64" t="s">
        <v>76</v>
      </c>
      <c r="D58" s="64" t="s">
        <v>75</v>
      </c>
      <c r="E58" s="64" t="s">
        <v>76</v>
      </c>
      <c r="F58" s="91" t="s">
        <v>75</v>
      </c>
      <c r="G58" s="91" t="s">
        <v>76</v>
      </c>
      <c r="H58" s="91" t="s">
        <v>75</v>
      </c>
      <c r="I58" s="91" t="s">
        <v>76</v>
      </c>
      <c r="J58" s="105" t="s">
        <v>75</v>
      </c>
      <c r="K58" s="105" t="s">
        <v>76</v>
      </c>
      <c r="L58" s="105" t="s">
        <v>75</v>
      </c>
      <c r="M58" s="105" t="s">
        <v>76</v>
      </c>
    </row>
    <row r="59" ht="18.75" spans="1:13">
      <c r="A59" s="65" t="s">
        <v>77</v>
      </c>
      <c r="B59" s="66">
        <v>15.5</v>
      </c>
      <c r="C59" s="67"/>
      <c r="D59" s="68">
        <v>110</v>
      </c>
      <c r="E59" s="67"/>
      <c r="F59" s="67"/>
      <c r="G59" s="92"/>
      <c r="H59" s="67"/>
      <c r="I59" s="67"/>
      <c r="J59" s="103"/>
      <c r="K59" s="103"/>
      <c r="L59" s="103">
        <v>11.6</v>
      </c>
      <c r="M59" s="103"/>
    </row>
    <row r="60" ht="18.75" spans="1:13">
      <c r="A60" s="65" t="s">
        <v>78</v>
      </c>
      <c r="B60" s="66"/>
      <c r="C60" s="67"/>
      <c r="D60" s="68"/>
      <c r="E60" s="67"/>
      <c r="F60" s="67">
        <v>12.79</v>
      </c>
      <c r="G60" s="92"/>
      <c r="H60" s="67">
        <v>14</v>
      </c>
      <c r="I60" s="67"/>
      <c r="J60" s="103">
        <v>14.7</v>
      </c>
      <c r="K60" s="103"/>
      <c r="L60" s="103"/>
      <c r="M60" s="103"/>
    </row>
    <row r="61" ht="18.75" spans="1:13">
      <c r="A61" s="65" t="s">
        <v>79</v>
      </c>
      <c r="B61" s="66">
        <v>24.7</v>
      </c>
      <c r="C61" s="67"/>
      <c r="D61" s="68">
        <v>24.4</v>
      </c>
      <c r="E61" s="67"/>
      <c r="F61" s="67">
        <v>27</v>
      </c>
      <c r="G61" s="92"/>
      <c r="H61" s="67">
        <v>25.3</v>
      </c>
      <c r="I61" s="67"/>
      <c r="J61" s="103">
        <v>24.8</v>
      </c>
      <c r="K61" s="103"/>
      <c r="L61" s="103"/>
      <c r="M61" s="103"/>
    </row>
    <row r="62" ht="18.75" spans="1:13">
      <c r="A62" s="69"/>
      <c r="B62" s="70"/>
      <c r="C62" s="70"/>
      <c r="D62" s="70"/>
      <c r="E62" s="70"/>
      <c r="F62" s="70"/>
      <c r="G62" s="70"/>
      <c r="H62" s="70"/>
      <c r="I62" s="70"/>
      <c r="J62" s="70"/>
      <c r="K62" s="70"/>
      <c r="L62" s="70"/>
      <c r="M62" s="107"/>
    </row>
    <row r="63" ht="18.75" spans="1:13">
      <c r="A63" s="71" t="s">
        <v>80</v>
      </c>
      <c r="B63" s="67"/>
      <c r="C63" s="67">
        <v>15.6</v>
      </c>
      <c r="D63" s="68"/>
      <c r="E63" s="67">
        <v>16.4</v>
      </c>
      <c r="F63" s="67"/>
      <c r="G63" s="92">
        <v>18</v>
      </c>
      <c r="H63" s="67"/>
      <c r="I63" s="67">
        <v>15.9</v>
      </c>
      <c r="J63" s="103"/>
      <c r="K63" s="103">
        <v>18.5</v>
      </c>
      <c r="M63" s="103">
        <v>17.1</v>
      </c>
    </row>
    <row r="64" ht="18.75" spans="1:13">
      <c r="A64" s="71" t="s">
        <v>81</v>
      </c>
      <c r="B64" s="67"/>
      <c r="C64" s="67">
        <v>29.2</v>
      </c>
      <c r="D64" s="68"/>
      <c r="E64" s="67">
        <v>29.5</v>
      </c>
      <c r="F64" s="67"/>
      <c r="G64" s="93">
        <v>30.7</v>
      </c>
      <c r="H64" s="67"/>
      <c r="I64" s="67">
        <v>28.9</v>
      </c>
      <c r="J64" s="103"/>
      <c r="K64" s="103">
        <v>30.6</v>
      </c>
      <c r="L64" s="103"/>
      <c r="M64" s="103"/>
    </row>
    <row r="65" ht="18.75" spans="1:13">
      <c r="A65" s="71" t="s">
        <v>82</v>
      </c>
      <c r="B65" s="67"/>
      <c r="C65" s="67">
        <v>26.3</v>
      </c>
      <c r="D65" s="68"/>
      <c r="E65" s="67">
        <v>27.8</v>
      </c>
      <c r="F65" s="67"/>
      <c r="G65" s="92">
        <v>29.5</v>
      </c>
      <c r="H65" s="67"/>
      <c r="I65" s="67">
        <v>27.2</v>
      </c>
      <c r="J65" s="103"/>
      <c r="K65" s="103"/>
      <c r="M65" s="103">
        <v>27.7</v>
      </c>
    </row>
    <row r="66" ht="18.75" spans="1:13">
      <c r="A66" s="108"/>
      <c r="B66" s="109"/>
      <c r="C66" s="109"/>
      <c r="D66" s="109"/>
      <c r="E66" s="109"/>
      <c r="F66" s="109"/>
      <c r="G66" s="109"/>
      <c r="H66" s="109"/>
      <c r="I66" s="109"/>
      <c r="J66" s="109"/>
      <c r="K66" s="109"/>
      <c r="L66" s="109"/>
      <c r="M66" s="112"/>
    </row>
    <row r="67" ht="18.75" spans="1:13">
      <c r="A67" s="110" t="s">
        <v>83</v>
      </c>
      <c r="B67" s="67">
        <v>1.37</v>
      </c>
      <c r="C67" s="67">
        <v>10.3</v>
      </c>
      <c r="D67" s="68">
        <v>1.49</v>
      </c>
      <c r="E67" s="67">
        <v>10.56</v>
      </c>
      <c r="F67" s="67">
        <v>1.88</v>
      </c>
      <c r="G67" s="92">
        <v>10.1</v>
      </c>
      <c r="H67" s="67">
        <v>1.6</v>
      </c>
      <c r="I67" s="67">
        <v>9.8</v>
      </c>
      <c r="J67" s="103">
        <v>1.69</v>
      </c>
      <c r="K67" s="103">
        <v>10.5</v>
      </c>
      <c r="L67" s="103">
        <v>1.57</v>
      </c>
      <c r="M67" s="103">
        <v>10.1</v>
      </c>
    </row>
    <row r="68" ht="18.75" spans="1:13">
      <c r="A68" s="110" t="s">
        <v>84</v>
      </c>
      <c r="B68" s="111">
        <v>0.98</v>
      </c>
      <c r="C68" s="67">
        <v>9.81</v>
      </c>
      <c r="D68" s="68">
        <v>0.26</v>
      </c>
      <c r="E68" s="67">
        <v>9.17</v>
      </c>
      <c r="F68" s="67">
        <v>1.24</v>
      </c>
      <c r="G68" s="92">
        <v>9.8</v>
      </c>
      <c r="H68" s="67">
        <v>1.45</v>
      </c>
      <c r="I68" s="67">
        <v>8.9</v>
      </c>
      <c r="J68" s="103">
        <v>1.35</v>
      </c>
      <c r="K68" s="103">
        <v>9.4</v>
      </c>
      <c r="L68" s="103">
        <v>1.12</v>
      </c>
      <c r="M68" s="103">
        <v>9.1</v>
      </c>
    </row>
    <row r="69" ht="18.75" spans="1:13">
      <c r="A69" s="110" t="s">
        <v>85</v>
      </c>
      <c r="B69" s="111">
        <v>1.51</v>
      </c>
      <c r="C69" s="67">
        <v>11.75</v>
      </c>
      <c r="D69" s="68">
        <v>1.81</v>
      </c>
      <c r="E69" s="67">
        <v>11.91</v>
      </c>
      <c r="F69" s="67">
        <v>2.1</v>
      </c>
      <c r="G69" s="92">
        <v>11.8</v>
      </c>
      <c r="H69" s="67">
        <v>1.91</v>
      </c>
      <c r="I69" s="67">
        <v>11.4</v>
      </c>
      <c r="J69" s="103"/>
      <c r="K69" s="103"/>
      <c r="L69" s="103">
        <v>2.03</v>
      </c>
      <c r="M69" s="103">
        <v>11.5</v>
      </c>
    </row>
    <row r="70" ht="18.75" spans="1:13">
      <c r="A70" s="110" t="s">
        <v>86</v>
      </c>
      <c r="B70" s="67"/>
      <c r="C70" s="67"/>
      <c r="D70" s="68"/>
      <c r="E70" s="67"/>
      <c r="F70" s="67"/>
      <c r="G70" s="92"/>
      <c r="H70" s="67"/>
      <c r="I70" s="67"/>
      <c r="J70" s="103"/>
      <c r="K70" s="103"/>
      <c r="L70" s="103"/>
      <c r="M70" s="103"/>
    </row>
  </sheetData>
  <mergeCells count="97">
    <mergeCell ref="A1:K1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C20:E20"/>
    <mergeCell ref="F20:H20"/>
    <mergeCell ref="I20:K20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31:B31"/>
    <mergeCell ref="C31:E31"/>
    <mergeCell ref="F31:H31"/>
    <mergeCell ref="I31:K31"/>
    <mergeCell ref="B32:I32"/>
    <mergeCell ref="E33:F33"/>
    <mergeCell ref="G33:H33"/>
    <mergeCell ref="I33:J33"/>
    <mergeCell ref="B57:E57"/>
    <mergeCell ref="F57:I57"/>
    <mergeCell ref="J57:M57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B48:B50"/>
    <mergeCell ref="B51:B55"/>
    <mergeCell ref="L4:L5"/>
    <mergeCell ref="L6:L7"/>
    <mergeCell ref="M4:M5"/>
    <mergeCell ref="M6:M7"/>
    <mergeCell ref="A2:B3"/>
    <mergeCell ref="A28:B30"/>
    <mergeCell ref="C28:E30"/>
    <mergeCell ref="F28:H30"/>
    <mergeCell ref="I28:K30"/>
  </mergeCells>
  <pageMargins left="0.7" right="0.7" top="0.75" bottom="0.75" header="0.3" footer="0.3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70"/>
  <sheetViews>
    <sheetView topLeftCell="A8" workbookViewId="0">
      <selection activeCell="I28" sqref="I28:K30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ht="21" customHeight="1" spans="1:11">
      <c r="A1" s="3"/>
      <c r="B1" s="4"/>
      <c r="C1" s="4"/>
      <c r="D1" s="4"/>
      <c r="E1" s="4"/>
      <c r="F1" s="4"/>
      <c r="G1" s="4"/>
      <c r="H1" s="4"/>
      <c r="I1" s="4"/>
      <c r="J1" s="4"/>
      <c r="K1" s="94"/>
    </row>
    <row r="2" ht="17.25" customHeight="1" spans="1:11">
      <c r="A2" s="5" t="s">
        <v>0</v>
      </c>
      <c r="B2" s="5"/>
      <c r="C2" s="6" t="s">
        <v>87</v>
      </c>
      <c r="D2" s="6"/>
      <c r="E2" s="6"/>
      <c r="F2" s="72" t="s">
        <v>88</v>
      </c>
      <c r="G2" s="72"/>
      <c r="H2" s="72"/>
      <c r="I2" s="95" t="s">
        <v>89</v>
      </c>
      <c r="J2" s="95"/>
      <c r="K2" s="95"/>
    </row>
    <row r="3" ht="20.25" spans="1:11">
      <c r="A3" s="7"/>
      <c r="B3" s="7"/>
      <c r="C3" s="8">
        <v>0</v>
      </c>
      <c r="D3" s="8">
        <v>0.166666666666667</v>
      </c>
      <c r="E3" s="8">
        <v>0.3125</v>
      </c>
      <c r="F3" s="73">
        <v>0.333333333333333</v>
      </c>
      <c r="G3" s="73">
        <v>0.5</v>
      </c>
      <c r="H3" s="73">
        <v>0.645833333333333</v>
      </c>
      <c r="I3" s="96">
        <v>0.666666666666667</v>
      </c>
      <c r="J3" s="96">
        <v>0.833333333333333</v>
      </c>
      <c r="K3" s="96">
        <v>0.979166666666667</v>
      </c>
    </row>
    <row r="4" ht="21.95" customHeight="1" spans="1:13">
      <c r="A4" s="9" t="s">
        <v>4</v>
      </c>
      <c r="B4" s="10" t="s">
        <v>5</v>
      </c>
      <c r="C4" s="11">
        <v>27500</v>
      </c>
      <c r="D4" s="11"/>
      <c r="E4" s="11"/>
      <c r="F4" s="11">
        <v>27760</v>
      </c>
      <c r="G4" s="11"/>
      <c r="H4" s="11"/>
      <c r="I4" s="11">
        <v>27760</v>
      </c>
      <c r="J4" s="11"/>
      <c r="K4" s="11"/>
      <c r="L4" s="97" t="s">
        <v>90</v>
      </c>
      <c r="M4" s="97" t="s">
        <v>91</v>
      </c>
    </row>
    <row r="5" ht="21.95" customHeight="1" spans="1:13">
      <c r="A5" s="9"/>
      <c r="B5" s="12" t="s">
        <v>6</v>
      </c>
      <c r="C5" s="11">
        <v>145350</v>
      </c>
      <c r="D5" s="11"/>
      <c r="E5" s="11"/>
      <c r="F5" s="11">
        <v>147200</v>
      </c>
      <c r="G5" s="11"/>
      <c r="H5" s="11"/>
      <c r="I5" s="11">
        <v>148870</v>
      </c>
      <c r="J5" s="11"/>
      <c r="K5" s="11"/>
      <c r="L5" s="98"/>
      <c r="M5" s="98"/>
    </row>
    <row r="6" ht="21.95" customHeight="1" spans="1:13">
      <c r="A6" s="9"/>
      <c r="B6" s="12" t="s">
        <v>7</v>
      </c>
      <c r="C6" s="13">
        <f>C4-'25日'!I4</f>
        <v>1000</v>
      </c>
      <c r="D6" s="13"/>
      <c r="E6" s="13"/>
      <c r="F6" s="74">
        <f>F4-C4</f>
        <v>260</v>
      </c>
      <c r="G6" s="75"/>
      <c r="H6" s="76"/>
      <c r="I6" s="74">
        <f>I4-F4</f>
        <v>0</v>
      </c>
      <c r="J6" s="75"/>
      <c r="K6" s="76"/>
      <c r="L6" s="99">
        <f>C6+F6+I6</f>
        <v>1260</v>
      </c>
      <c r="M6" s="99">
        <f>C7+F7+I7</f>
        <v>5700</v>
      </c>
    </row>
    <row r="7" ht="21.95" customHeight="1" spans="1:13">
      <c r="A7" s="9"/>
      <c r="B7" s="12" t="s">
        <v>8</v>
      </c>
      <c r="C7" s="13">
        <f>C5-'25日'!I5</f>
        <v>2180</v>
      </c>
      <c r="D7" s="13"/>
      <c r="E7" s="13"/>
      <c r="F7" s="74">
        <f>F5-C5</f>
        <v>1850</v>
      </c>
      <c r="G7" s="75"/>
      <c r="H7" s="76"/>
      <c r="I7" s="74">
        <f>I5-F5</f>
        <v>1670</v>
      </c>
      <c r="J7" s="75"/>
      <c r="K7" s="76"/>
      <c r="L7" s="99"/>
      <c r="M7" s="99"/>
    </row>
    <row r="8" ht="21.95" customHeight="1" spans="1:11">
      <c r="A8" s="9"/>
      <c r="B8" s="12" t="s">
        <v>9</v>
      </c>
      <c r="C8" s="11">
        <v>0</v>
      </c>
      <c r="D8" s="11"/>
      <c r="E8" s="11"/>
      <c r="F8" s="11">
        <v>0</v>
      </c>
      <c r="G8" s="11"/>
      <c r="H8" s="11"/>
      <c r="I8" s="11">
        <v>0</v>
      </c>
      <c r="J8" s="11"/>
      <c r="K8" s="11"/>
    </row>
    <row r="9" ht="21.95" customHeight="1" spans="1:15">
      <c r="A9" s="14" t="s">
        <v>10</v>
      </c>
      <c r="B9" s="15" t="s">
        <v>11</v>
      </c>
      <c r="C9" s="11">
        <v>27</v>
      </c>
      <c r="D9" s="11"/>
      <c r="E9" s="11"/>
      <c r="F9" s="11">
        <v>32</v>
      </c>
      <c r="G9" s="11"/>
      <c r="H9" s="11"/>
      <c r="I9" s="11">
        <v>29</v>
      </c>
      <c r="J9" s="11"/>
      <c r="K9" s="11"/>
      <c r="L9" s="100" t="s">
        <v>92</v>
      </c>
      <c r="M9" s="106"/>
      <c r="N9" s="106"/>
      <c r="O9" s="106"/>
    </row>
    <row r="10" ht="21.95" customHeight="1" spans="1:11">
      <c r="A10" s="14"/>
      <c r="B10" s="15" t="s">
        <v>12</v>
      </c>
      <c r="C10" s="11">
        <v>0</v>
      </c>
      <c r="D10" s="11"/>
      <c r="E10" s="11"/>
      <c r="F10" s="11">
        <v>0</v>
      </c>
      <c r="G10" s="11"/>
      <c r="H10" s="11"/>
      <c r="I10" s="11">
        <v>0</v>
      </c>
      <c r="J10" s="11"/>
      <c r="K10" s="11"/>
    </row>
    <row r="11" ht="21.95" customHeight="1" spans="1:11">
      <c r="A11" s="16" t="s">
        <v>13</v>
      </c>
      <c r="B11" s="17" t="s">
        <v>14</v>
      </c>
      <c r="C11" s="18" t="s">
        <v>93</v>
      </c>
      <c r="D11" s="18" t="s">
        <v>93</v>
      </c>
      <c r="E11" s="18" t="s">
        <v>93</v>
      </c>
      <c r="F11" s="18" t="s">
        <v>93</v>
      </c>
      <c r="G11" s="18" t="s">
        <v>93</v>
      </c>
      <c r="H11" s="18" t="s">
        <v>93</v>
      </c>
      <c r="I11" s="18" t="s">
        <v>93</v>
      </c>
      <c r="J11" s="18" t="s">
        <v>93</v>
      </c>
      <c r="K11" s="18" t="s">
        <v>93</v>
      </c>
    </row>
    <row r="12" ht="21.95" customHeight="1" spans="1:11">
      <c r="A12" s="16"/>
      <c r="B12" s="17" t="s">
        <v>15</v>
      </c>
      <c r="C12" s="18" t="s">
        <v>93</v>
      </c>
      <c r="D12" s="18" t="s">
        <v>93</v>
      </c>
      <c r="E12" s="18" t="s">
        <v>93</v>
      </c>
      <c r="F12" s="18" t="s">
        <v>93</v>
      </c>
      <c r="G12" s="18" t="s">
        <v>93</v>
      </c>
      <c r="H12" s="18" t="s">
        <v>93</v>
      </c>
      <c r="I12" s="18" t="s">
        <v>93</v>
      </c>
      <c r="J12" s="18" t="s">
        <v>93</v>
      </c>
      <c r="K12" s="18" t="s">
        <v>93</v>
      </c>
    </row>
    <row r="13" ht="21.95" customHeight="1" spans="1:11">
      <c r="A13" s="16"/>
      <c r="B13" s="17" t="s">
        <v>16</v>
      </c>
      <c r="C13" s="18" t="s">
        <v>17</v>
      </c>
      <c r="D13" s="18"/>
      <c r="E13" s="18"/>
      <c r="F13" s="18" t="s">
        <v>17</v>
      </c>
      <c r="G13" s="18"/>
      <c r="H13" s="18"/>
      <c r="I13" s="18" t="s">
        <v>17</v>
      </c>
      <c r="J13" s="18"/>
      <c r="K13" s="18"/>
    </row>
    <row r="14" ht="28.5" customHeight="1" spans="1:11">
      <c r="A14" s="16"/>
      <c r="B14" s="17"/>
      <c r="C14" s="18" t="s">
        <v>17</v>
      </c>
      <c r="D14" s="18"/>
      <c r="E14" s="18"/>
      <c r="F14" s="18" t="s">
        <v>17</v>
      </c>
      <c r="G14" s="18"/>
      <c r="H14" s="18"/>
      <c r="I14" s="18" t="s">
        <v>17</v>
      </c>
      <c r="J14" s="18"/>
      <c r="K14" s="18"/>
    </row>
    <row r="15" ht="21.95" customHeight="1" spans="1:11">
      <c r="A15" s="21" t="s">
        <v>18</v>
      </c>
      <c r="B15" s="22" t="s">
        <v>19</v>
      </c>
      <c r="C15" s="18" t="s">
        <v>93</v>
      </c>
      <c r="D15" s="18" t="s">
        <v>93</v>
      </c>
      <c r="E15" s="18" t="s">
        <v>93</v>
      </c>
      <c r="F15" s="18" t="s">
        <v>93</v>
      </c>
      <c r="G15" s="18" t="s">
        <v>93</v>
      </c>
      <c r="H15" s="18" t="s">
        <v>93</v>
      </c>
      <c r="I15" s="18" t="s">
        <v>93</v>
      </c>
      <c r="J15" s="18" t="s">
        <v>93</v>
      </c>
      <c r="K15" s="18" t="s">
        <v>93</v>
      </c>
    </row>
    <row r="16" ht="21.95" customHeight="1" spans="1:11">
      <c r="A16" s="21"/>
      <c r="B16" s="23" t="s">
        <v>20</v>
      </c>
      <c r="C16" s="79" t="s">
        <v>21</v>
      </c>
      <c r="D16" s="79"/>
      <c r="E16" s="79"/>
      <c r="F16" s="79" t="s">
        <v>21</v>
      </c>
      <c r="G16" s="79"/>
      <c r="H16" s="79"/>
      <c r="I16" s="79" t="s">
        <v>21</v>
      </c>
      <c r="J16" s="79"/>
      <c r="K16" s="79"/>
    </row>
    <row r="17" ht="21.95" customHeight="1" spans="1:11">
      <c r="A17" s="26" t="s">
        <v>22</v>
      </c>
      <c r="B17" s="27" t="s">
        <v>14</v>
      </c>
      <c r="C17" s="18" t="s">
        <v>93</v>
      </c>
      <c r="D17" s="18" t="s">
        <v>93</v>
      </c>
      <c r="E17" s="18" t="s">
        <v>93</v>
      </c>
      <c r="F17" s="18" t="s">
        <v>93</v>
      </c>
      <c r="G17" s="18" t="s">
        <v>93</v>
      </c>
      <c r="H17" s="18" t="s">
        <v>93</v>
      </c>
      <c r="I17" s="18" t="s">
        <v>93</v>
      </c>
      <c r="J17" s="18" t="s">
        <v>93</v>
      </c>
      <c r="K17" s="18" t="s">
        <v>93</v>
      </c>
    </row>
    <row r="18" ht="21.95" customHeight="1" spans="1:11">
      <c r="A18" s="26"/>
      <c r="B18" s="27" t="s">
        <v>15</v>
      </c>
      <c r="C18" s="18" t="s">
        <v>93</v>
      </c>
      <c r="D18" s="18" t="s">
        <v>93</v>
      </c>
      <c r="E18" s="18" t="s">
        <v>93</v>
      </c>
      <c r="F18" s="18" t="s">
        <v>93</v>
      </c>
      <c r="G18" s="18" t="s">
        <v>93</v>
      </c>
      <c r="H18" s="18" t="s">
        <v>93</v>
      </c>
      <c r="I18" s="18" t="s">
        <v>93</v>
      </c>
      <c r="J18" s="18" t="s">
        <v>93</v>
      </c>
      <c r="K18" s="18" t="s">
        <v>93</v>
      </c>
    </row>
    <row r="19" ht="21.95" customHeight="1" spans="1:11">
      <c r="A19" s="26"/>
      <c r="B19" s="27" t="s">
        <v>16</v>
      </c>
      <c r="C19" s="18" t="s">
        <v>17</v>
      </c>
      <c r="D19" s="18"/>
      <c r="E19" s="18"/>
      <c r="F19" s="18" t="s">
        <v>17</v>
      </c>
      <c r="G19" s="18"/>
      <c r="H19" s="18"/>
      <c r="I19" s="18" t="s">
        <v>17</v>
      </c>
      <c r="J19" s="18"/>
      <c r="K19" s="18"/>
    </row>
    <row r="20" ht="28.5" customHeight="1" spans="1:11">
      <c r="A20" s="26"/>
      <c r="B20" s="27"/>
      <c r="C20" s="18" t="s">
        <v>17</v>
      </c>
      <c r="D20" s="18"/>
      <c r="E20" s="18"/>
      <c r="F20" s="18" t="s">
        <v>17</v>
      </c>
      <c r="G20" s="18"/>
      <c r="H20" s="18"/>
      <c r="I20" s="18" t="s">
        <v>17</v>
      </c>
      <c r="J20" s="18"/>
      <c r="K20" s="18"/>
    </row>
    <row r="21" ht="21.95" customHeight="1" spans="1:11">
      <c r="A21" s="28" t="s">
        <v>23</v>
      </c>
      <c r="B21" s="22" t="s">
        <v>24</v>
      </c>
      <c r="C21" s="18" t="s">
        <v>93</v>
      </c>
      <c r="D21" s="18" t="s">
        <v>93</v>
      </c>
      <c r="E21" s="18" t="s">
        <v>93</v>
      </c>
      <c r="F21" s="18" t="s">
        <v>93</v>
      </c>
      <c r="G21" s="18" t="s">
        <v>93</v>
      </c>
      <c r="H21" s="18" t="s">
        <v>93</v>
      </c>
      <c r="I21" s="18" t="s">
        <v>93</v>
      </c>
      <c r="J21" s="18" t="s">
        <v>93</v>
      </c>
      <c r="K21" s="18" t="s">
        <v>93</v>
      </c>
    </row>
    <row r="22" ht="21.95" customHeight="1" spans="1:11">
      <c r="A22" s="28"/>
      <c r="B22" s="23" t="s">
        <v>25</v>
      </c>
      <c r="C22" s="79" t="s">
        <v>26</v>
      </c>
      <c r="D22" s="79"/>
      <c r="E22" s="79"/>
      <c r="F22" s="79" t="s">
        <v>26</v>
      </c>
      <c r="G22" s="79"/>
      <c r="H22" s="79"/>
      <c r="I22" s="79" t="s">
        <v>26</v>
      </c>
      <c r="J22" s="79"/>
      <c r="K22" s="79"/>
    </row>
    <row r="23" ht="21.95" customHeight="1" spans="1:11">
      <c r="A23" s="29" t="s">
        <v>27</v>
      </c>
      <c r="B23" s="30" t="s">
        <v>28</v>
      </c>
      <c r="C23" s="18">
        <v>500</v>
      </c>
      <c r="D23" s="18"/>
      <c r="E23" s="18"/>
      <c r="F23" s="18">
        <v>2500</v>
      </c>
      <c r="G23" s="18"/>
      <c r="H23" s="18"/>
      <c r="I23" s="18">
        <v>2400</v>
      </c>
      <c r="J23" s="18"/>
      <c r="K23" s="18"/>
    </row>
    <row r="24" ht="21.95" customHeight="1" spans="1:11">
      <c r="A24" s="29"/>
      <c r="B24" s="30" t="s">
        <v>29</v>
      </c>
      <c r="C24" s="18">
        <v>2430</v>
      </c>
      <c r="D24" s="18"/>
      <c r="E24" s="18"/>
      <c r="F24" s="18">
        <v>2430</v>
      </c>
      <c r="G24" s="18"/>
      <c r="H24" s="18"/>
      <c r="I24" s="18">
        <v>2300</v>
      </c>
      <c r="J24" s="18"/>
      <c r="K24" s="18"/>
    </row>
    <row r="25" ht="21.95" customHeight="1" spans="1:11">
      <c r="A25" s="21" t="s">
        <v>30</v>
      </c>
      <c r="B25" s="22" t="s">
        <v>31</v>
      </c>
      <c r="C25" s="18">
        <v>48</v>
      </c>
      <c r="D25" s="18"/>
      <c r="E25" s="18"/>
      <c r="F25" s="18">
        <v>48</v>
      </c>
      <c r="G25" s="18"/>
      <c r="H25" s="18"/>
      <c r="I25" s="18">
        <v>48</v>
      </c>
      <c r="J25" s="18"/>
      <c r="K25" s="18"/>
    </row>
    <row r="26" ht="21.95" customHeight="1" spans="1:11">
      <c r="A26" s="21"/>
      <c r="B26" s="22" t="s">
        <v>32</v>
      </c>
      <c r="C26" s="18">
        <v>708</v>
      </c>
      <c r="D26" s="18"/>
      <c r="E26" s="18"/>
      <c r="F26" s="18">
        <v>708</v>
      </c>
      <c r="G26" s="18"/>
      <c r="H26" s="18"/>
      <c r="I26" s="18">
        <v>708</v>
      </c>
      <c r="J26" s="18"/>
      <c r="K26" s="18"/>
    </row>
    <row r="27" ht="21.95" customHeight="1" spans="1:11">
      <c r="A27" s="21"/>
      <c r="B27" s="22" t="s">
        <v>33</v>
      </c>
      <c r="C27" s="18">
        <v>22</v>
      </c>
      <c r="D27" s="18"/>
      <c r="E27" s="18"/>
      <c r="F27" s="18">
        <v>22</v>
      </c>
      <c r="G27" s="18"/>
      <c r="H27" s="18"/>
      <c r="I27" s="18">
        <v>22</v>
      </c>
      <c r="J27" s="18"/>
      <c r="K27" s="18"/>
    </row>
    <row r="28" ht="76.5" customHeight="1" spans="1:11">
      <c r="A28" s="31" t="s">
        <v>34</v>
      </c>
      <c r="B28" s="32"/>
      <c r="C28" s="33" t="s">
        <v>194</v>
      </c>
      <c r="D28" s="34"/>
      <c r="E28" s="80"/>
      <c r="F28" s="33"/>
      <c r="G28" s="34"/>
      <c r="H28" s="80"/>
      <c r="I28" s="33" t="s">
        <v>195</v>
      </c>
      <c r="J28" s="34"/>
      <c r="K28" s="80"/>
    </row>
    <row r="29" ht="24" customHeight="1" spans="1:11">
      <c r="A29" s="35"/>
      <c r="B29" s="36"/>
      <c r="C29" s="37"/>
      <c r="D29" s="38"/>
      <c r="E29" s="81"/>
      <c r="F29" s="37"/>
      <c r="G29" s="38"/>
      <c r="H29" s="81"/>
      <c r="I29" s="37"/>
      <c r="J29" s="38"/>
      <c r="K29" s="81"/>
    </row>
    <row r="30" ht="20.25" customHeight="1" spans="1:11">
      <c r="A30" s="39"/>
      <c r="B30" s="40"/>
      <c r="C30" s="41"/>
      <c r="D30" s="42"/>
      <c r="E30" s="82"/>
      <c r="F30" s="41"/>
      <c r="G30" s="42"/>
      <c r="H30" s="82"/>
      <c r="I30" s="41"/>
      <c r="J30" s="42"/>
      <c r="K30" s="82"/>
    </row>
    <row r="31" ht="14.25" customHeight="1" spans="1:11">
      <c r="A31" s="43" t="s">
        <v>35</v>
      </c>
      <c r="B31" s="44"/>
      <c r="C31" s="45" t="s">
        <v>102</v>
      </c>
      <c r="D31" s="46"/>
      <c r="E31" s="83"/>
      <c r="F31" s="45" t="s">
        <v>196</v>
      </c>
      <c r="G31" s="46"/>
      <c r="H31" s="83"/>
      <c r="I31" s="45" t="s">
        <v>118</v>
      </c>
      <c r="J31" s="46"/>
      <c r="K31" s="83"/>
    </row>
    <row r="32" ht="18.75" spans="2:9">
      <c r="B32" s="47" t="s">
        <v>37</v>
      </c>
      <c r="C32" s="47"/>
      <c r="D32" s="47"/>
      <c r="E32" s="47"/>
      <c r="F32" s="47"/>
      <c r="G32" s="47"/>
      <c r="H32" s="47"/>
      <c r="I32" s="47"/>
    </row>
    <row r="33" ht="14.25" spans="1:10">
      <c r="A33" s="48"/>
      <c r="B33" s="49" t="s">
        <v>0</v>
      </c>
      <c r="C33" s="50" t="s">
        <v>38</v>
      </c>
      <c r="D33" s="50" t="s">
        <v>39</v>
      </c>
      <c r="E33" s="84" t="s">
        <v>40</v>
      </c>
      <c r="F33" s="85"/>
      <c r="G33" s="86" t="s">
        <v>41</v>
      </c>
      <c r="H33" s="87"/>
      <c r="I33" s="101" t="s">
        <v>42</v>
      </c>
      <c r="J33" s="102"/>
    </row>
    <row r="34" ht="15.75" spans="1:10">
      <c r="A34" s="51"/>
      <c r="B34" s="49" t="s">
        <v>43</v>
      </c>
      <c r="C34" s="52" t="s">
        <v>44</v>
      </c>
      <c r="D34" s="52" t="s">
        <v>45</v>
      </c>
      <c r="E34" s="18"/>
      <c r="F34" s="18"/>
      <c r="G34" s="18"/>
      <c r="H34" s="18"/>
      <c r="I34" s="18"/>
      <c r="J34" s="103"/>
    </row>
    <row r="35" ht="15.75" spans="1:10">
      <c r="A35" s="51"/>
      <c r="B35" s="49"/>
      <c r="C35" s="53" t="s">
        <v>46</v>
      </c>
      <c r="D35" s="53" t="s">
        <v>47</v>
      </c>
      <c r="E35" s="18"/>
      <c r="F35" s="18"/>
      <c r="G35" s="18"/>
      <c r="H35" s="18"/>
      <c r="I35" s="18"/>
      <c r="J35" s="103"/>
    </row>
    <row r="36" ht="15.75" spans="1:10">
      <c r="A36" s="51"/>
      <c r="B36" s="49"/>
      <c r="C36" s="52" t="s">
        <v>48</v>
      </c>
      <c r="D36" s="52" t="s">
        <v>49</v>
      </c>
      <c r="E36" s="18"/>
      <c r="F36" s="18"/>
      <c r="G36" s="18"/>
      <c r="H36" s="18"/>
      <c r="I36" s="18"/>
      <c r="J36" s="103"/>
    </row>
    <row r="37" ht="18.75" spans="1:10">
      <c r="A37" s="51"/>
      <c r="B37" s="49"/>
      <c r="C37" s="53" t="s">
        <v>50</v>
      </c>
      <c r="D37" s="52" t="s">
        <v>51</v>
      </c>
      <c r="E37" s="18"/>
      <c r="F37" s="18"/>
      <c r="G37" s="88"/>
      <c r="H37" s="18"/>
      <c r="I37" s="18"/>
      <c r="J37" s="103"/>
    </row>
    <row r="38" ht="14.25" spans="1:10">
      <c r="A38" s="51"/>
      <c r="B38" s="49"/>
      <c r="C38" s="54" t="s">
        <v>52</v>
      </c>
      <c r="D38" s="52" t="s">
        <v>53</v>
      </c>
      <c r="E38" s="88"/>
      <c r="F38" s="88"/>
      <c r="G38" s="88"/>
      <c r="H38" s="88"/>
      <c r="I38" s="18"/>
      <c r="J38" s="103"/>
    </row>
    <row r="39" ht="14.25" spans="1:10">
      <c r="A39" s="51"/>
      <c r="B39" s="49" t="s">
        <v>54</v>
      </c>
      <c r="C39" s="52" t="s">
        <v>44</v>
      </c>
      <c r="D39" s="52" t="s">
        <v>53</v>
      </c>
      <c r="E39" s="18"/>
      <c r="F39" s="18"/>
      <c r="G39" s="18"/>
      <c r="H39" s="18"/>
      <c r="I39" s="18"/>
      <c r="J39" s="103"/>
    </row>
    <row r="40" ht="15.75" spans="1:10">
      <c r="A40" s="51"/>
      <c r="B40" s="49"/>
      <c r="C40" s="53" t="s">
        <v>46</v>
      </c>
      <c r="D40" s="53" t="s">
        <v>55</v>
      </c>
      <c r="E40" s="18"/>
      <c r="F40" s="18"/>
      <c r="G40" s="18"/>
      <c r="H40" s="18"/>
      <c r="I40" s="18"/>
      <c r="J40" s="103"/>
    </row>
    <row r="41" ht="15.75" spans="1:10">
      <c r="A41" s="51"/>
      <c r="B41" s="49"/>
      <c r="C41" s="52" t="s">
        <v>48</v>
      </c>
      <c r="D41" s="52" t="s">
        <v>56</v>
      </c>
      <c r="E41" s="18"/>
      <c r="F41" s="18"/>
      <c r="G41" s="18"/>
      <c r="H41" s="18"/>
      <c r="I41" s="18"/>
      <c r="J41" s="103"/>
    </row>
    <row r="42" ht="15.75" spans="1:10">
      <c r="A42" s="51"/>
      <c r="B42" s="49"/>
      <c r="C42" s="55" t="s">
        <v>57</v>
      </c>
      <c r="D42" s="56" t="s">
        <v>58</v>
      </c>
      <c r="E42" s="18"/>
      <c r="F42" s="18"/>
      <c r="G42" s="18"/>
      <c r="H42" s="18"/>
      <c r="I42" s="18"/>
      <c r="J42" s="103"/>
    </row>
    <row r="43" ht="15.75" spans="1:10">
      <c r="A43" s="51"/>
      <c r="B43" s="49"/>
      <c r="C43" s="55" t="s">
        <v>59</v>
      </c>
      <c r="D43" s="57" t="s">
        <v>60</v>
      </c>
      <c r="E43" s="18"/>
      <c r="F43" s="18"/>
      <c r="G43" s="18"/>
      <c r="H43" s="18"/>
      <c r="I43" s="18"/>
      <c r="J43" s="103"/>
    </row>
    <row r="44" ht="18.75" spans="1:10">
      <c r="A44" s="51"/>
      <c r="B44" s="49"/>
      <c r="C44" s="53" t="s">
        <v>50</v>
      </c>
      <c r="D44" s="52" t="s">
        <v>61</v>
      </c>
      <c r="E44" s="18"/>
      <c r="F44" s="18"/>
      <c r="G44" s="18"/>
      <c r="H44" s="18"/>
      <c r="I44" s="18"/>
      <c r="J44" s="103"/>
    </row>
    <row r="45" ht="15.75" spans="1:10">
      <c r="A45" s="51"/>
      <c r="B45" s="49" t="s">
        <v>62</v>
      </c>
      <c r="C45" s="54" t="s">
        <v>63</v>
      </c>
      <c r="D45" s="52" t="s">
        <v>64</v>
      </c>
      <c r="E45" s="18"/>
      <c r="F45" s="18"/>
      <c r="G45" s="18"/>
      <c r="H45" s="18"/>
      <c r="I45" s="18"/>
      <c r="J45" s="103"/>
    </row>
    <row r="46" ht="18.75" spans="1:10">
      <c r="A46" s="51"/>
      <c r="B46" s="49"/>
      <c r="C46" s="53" t="s">
        <v>50</v>
      </c>
      <c r="D46" s="52" t="s">
        <v>51</v>
      </c>
      <c r="E46" s="18"/>
      <c r="F46" s="18"/>
      <c r="G46" s="18"/>
      <c r="H46" s="18"/>
      <c r="I46" s="18"/>
      <c r="J46" s="103"/>
    </row>
    <row r="47" ht="14.25" spans="1:10">
      <c r="A47" s="51"/>
      <c r="B47" s="49"/>
      <c r="C47" s="54" t="s">
        <v>52</v>
      </c>
      <c r="D47" s="52" t="s">
        <v>65</v>
      </c>
      <c r="E47" s="18"/>
      <c r="F47" s="18"/>
      <c r="G47" s="18"/>
      <c r="H47" s="18"/>
      <c r="I47" s="18"/>
      <c r="J47" s="103"/>
    </row>
    <row r="48" ht="15.75" spans="1:10">
      <c r="A48" s="51"/>
      <c r="B48" s="49" t="s">
        <v>66</v>
      </c>
      <c r="C48" s="54" t="s">
        <v>63</v>
      </c>
      <c r="D48" s="52" t="s">
        <v>64</v>
      </c>
      <c r="E48" s="18"/>
      <c r="F48" s="18"/>
      <c r="G48" s="18"/>
      <c r="H48" s="18"/>
      <c r="I48" s="18"/>
      <c r="J48" s="103"/>
    </row>
    <row r="49" ht="18.75" spans="1:10">
      <c r="A49" s="51"/>
      <c r="B49" s="49"/>
      <c r="C49" s="53" t="s">
        <v>50</v>
      </c>
      <c r="D49" s="52" t="s">
        <v>51</v>
      </c>
      <c r="E49" s="18"/>
      <c r="F49" s="18"/>
      <c r="G49" s="18"/>
      <c r="H49" s="18"/>
      <c r="I49" s="18"/>
      <c r="J49" s="103"/>
    </row>
    <row r="50" ht="14.25" spans="1:10">
      <c r="A50" s="51"/>
      <c r="B50" s="49"/>
      <c r="C50" s="54" t="s">
        <v>52</v>
      </c>
      <c r="D50" s="52" t="s">
        <v>65</v>
      </c>
      <c r="E50" s="18"/>
      <c r="F50" s="18"/>
      <c r="G50" s="18"/>
      <c r="H50" s="18"/>
      <c r="I50" s="18"/>
      <c r="J50" s="103"/>
    </row>
    <row r="51" ht="14.25" spans="1:10">
      <c r="A51" s="51"/>
      <c r="B51" s="49" t="s">
        <v>67</v>
      </c>
      <c r="C51" s="52" t="s">
        <v>44</v>
      </c>
      <c r="D51" s="18" t="s">
        <v>68</v>
      </c>
      <c r="E51" s="18"/>
      <c r="F51" s="18"/>
      <c r="G51" s="18"/>
      <c r="H51" s="18"/>
      <c r="I51" s="18"/>
      <c r="J51" s="103"/>
    </row>
    <row r="52" ht="15.75" spans="1:10">
      <c r="A52" s="51"/>
      <c r="B52" s="49"/>
      <c r="C52" s="53" t="s">
        <v>46</v>
      </c>
      <c r="D52" s="52" t="s">
        <v>69</v>
      </c>
      <c r="E52" s="18"/>
      <c r="F52" s="18"/>
      <c r="G52" s="18"/>
      <c r="H52" s="18"/>
      <c r="I52" s="18"/>
      <c r="J52" s="103"/>
    </row>
    <row r="53" ht="15.75" spans="1:10">
      <c r="A53" s="51"/>
      <c r="B53" s="49"/>
      <c r="C53" s="52" t="s">
        <v>48</v>
      </c>
      <c r="D53" s="52" t="s">
        <v>49</v>
      </c>
      <c r="E53" s="18"/>
      <c r="F53" s="18"/>
      <c r="G53" s="18"/>
      <c r="H53" s="18"/>
      <c r="I53" s="18"/>
      <c r="J53" s="103"/>
    </row>
    <row r="54" ht="18.75" spans="1:10">
      <c r="A54" s="51"/>
      <c r="B54" s="49"/>
      <c r="C54" s="53" t="s">
        <v>50</v>
      </c>
      <c r="D54" s="52" t="s">
        <v>51</v>
      </c>
      <c r="E54" s="18"/>
      <c r="F54" s="18"/>
      <c r="G54" s="18"/>
      <c r="H54" s="18"/>
      <c r="I54" s="18"/>
      <c r="J54" s="103"/>
    </row>
    <row r="55" ht="14.25" spans="1:10">
      <c r="A55" s="51"/>
      <c r="B55" s="58"/>
      <c r="C55" s="59" t="s">
        <v>52</v>
      </c>
      <c r="D55" s="52" t="s">
        <v>70</v>
      </c>
      <c r="E55" s="89"/>
      <c r="F55" s="89"/>
      <c r="G55" s="89"/>
      <c r="H55" s="18"/>
      <c r="I55" s="18"/>
      <c r="J55" s="103"/>
    </row>
    <row r="56" ht="14.25" spans="1:10">
      <c r="A56" s="60" t="s">
        <v>71</v>
      </c>
      <c r="B56" s="60" t="s">
        <v>72</v>
      </c>
      <c r="C56" s="61">
        <v>7.5</v>
      </c>
      <c r="D56" s="60" t="s">
        <v>44</v>
      </c>
      <c r="E56" s="61">
        <v>82</v>
      </c>
      <c r="F56" s="60" t="s">
        <v>73</v>
      </c>
      <c r="G56" s="61">
        <v>78</v>
      </c>
      <c r="H56" s="60" t="s">
        <v>74</v>
      </c>
      <c r="I56" s="61">
        <v>0.02</v>
      </c>
      <c r="J56" s="103"/>
    </row>
    <row r="57" ht="14.25" spans="1:13">
      <c r="A57" s="51"/>
      <c r="B57" s="62" t="s">
        <v>40</v>
      </c>
      <c r="C57" s="62"/>
      <c r="D57" s="62"/>
      <c r="E57" s="62"/>
      <c r="F57" s="90" t="s">
        <v>41</v>
      </c>
      <c r="G57" s="90"/>
      <c r="H57" s="90"/>
      <c r="I57" s="90"/>
      <c r="J57" s="104" t="s">
        <v>42</v>
      </c>
      <c r="K57" s="104"/>
      <c r="L57" s="104"/>
      <c r="M57" s="104"/>
    </row>
    <row r="58" ht="18.75" spans="1:13">
      <c r="A58" s="63" t="s">
        <v>38</v>
      </c>
      <c r="B58" s="64" t="s">
        <v>75</v>
      </c>
      <c r="C58" s="64" t="s">
        <v>76</v>
      </c>
      <c r="D58" s="64" t="s">
        <v>75</v>
      </c>
      <c r="E58" s="64" t="s">
        <v>76</v>
      </c>
      <c r="F58" s="91" t="s">
        <v>75</v>
      </c>
      <c r="G58" s="91" t="s">
        <v>76</v>
      </c>
      <c r="H58" s="91" t="s">
        <v>75</v>
      </c>
      <c r="I58" s="91" t="s">
        <v>76</v>
      </c>
      <c r="J58" s="105" t="s">
        <v>75</v>
      </c>
      <c r="K58" s="105" t="s">
        <v>76</v>
      </c>
      <c r="L58" s="105" t="s">
        <v>75</v>
      </c>
      <c r="M58" s="105" t="s">
        <v>76</v>
      </c>
    </row>
    <row r="59" ht="18.75" spans="1:13">
      <c r="A59" s="65" t="s">
        <v>77</v>
      </c>
      <c r="B59" s="66">
        <v>13.6</v>
      </c>
      <c r="C59" s="67"/>
      <c r="D59" s="68">
        <v>14.7</v>
      </c>
      <c r="E59" s="67"/>
      <c r="F59" s="67">
        <v>14.1</v>
      </c>
      <c r="G59" s="92"/>
      <c r="H59" s="67">
        <v>14.8</v>
      </c>
      <c r="I59" s="67"/>
      <c r="J59" s="103">
        <v>18.1</v>
      </c>
      <c r="K59" s="103"/>
      <c r="L59" s="103">
        <v>8.9</v>
      </c>
      <c r="M59" s="103"/>
    </row>
    <row r="60" ht="18.75" spans="1:13">
      <c r="A60" s="65" t="s">
        <v>78</v>
      </c>
      <c r="B60" s="66">
        <v>13.5</v>
      </c>
      <c r="C60" s="67"/>
      <c r="D60" s="68">
        <v>12.56</v>
      </c>
      <c r="E60" s="67"/>
      <c r="F60" s="67">
        <v>12.8</v>
      </c>
      <c r="G60" s="92"/>
      <c r="H60" s="67">
        <v>13.4</v>
      </c>
      <c r="I60" s="67"/>
      <c r="J60" s="103">
        <v>13.8</v>
      </c>
      <c r="K60" s="103"/>
      <c r="L60" s="103"/>
      <c r="M60" s="103"/>
    </row>
    <row r="61" ht="18.75" spans="1:13">
      <c r="A61" s="65" t="s">
        <v>79</v>
      </c>
      <c r="B61" s="66"/>
      <c r="C61" s="67"/>
      <c r="D61" s="68"/>
      <c r="E61" s="67"/>
      <c r="F61" s="67"/>
      <c r="G61" s="92"/>
      <c r="H61" s="67"/>
      <c r="I61" s="67"/>
      <c r="J61" s="103"/>
      <c r="K61" s="103"/>
      <c r="L61" s="103">
        <v>22.2</v>
      </c>
      <c r="M61" s="103"/>
    </row>
    <row r="62" ht="18.75" spans="1:13">
      <c r="A62" s="69"/>
      <c r="B62" s="70"/>
      <c r="C62" s="70"/>
      <c r="D62" s="70"/>
      <c r="E62" s="70"/>
      <c r="F62" s="70"/>
      <c r="G62" s="70"/>
      <c r="H62" s="70"/>
      <c r="I62" s="70"/>
      <c r="J62" s="70"/>
      <c r="K62" s="70"/>
      <c r="L62" s="70"/>
      <c r="M62" s="107"/>
    </row>
    <row r="63" ht="18.75" spans="1:13">
      <c r="A63" s="71" t="s">
        <v>80</v>
      </c>
      <c r="B63" s="67"/>
      <c r="C63" s="67">
        <v>16.2</v>
      </c>
      <c r="D63" s="68"/>
      <c r="E63" s="67">
        <v>16.7</v>
      </c>
      <c r="F63" s="67"/>
      <c r="G63" s="92">
        <v>17.6</v>
      </c>
      <c r="H63" s="67"/>
      <c r="I63" s="67">
        <v>16.2</v>
      </c>
      <c r="J63" s="103"/>
      <c r="K63" s="103">
        <v>17.9</v>
      </c>
      <c r="M63" s="103"/>
    </row>
    <row r="64" ht="18.75" spans="1:13">
      <c r="A64" s="71" t="s">
        <v>81</v>
      </c>
      <c r="B64" s="67"/>
      <c r="C64" s="67"/>
      <c r="D64" s="68"/>
      <c r="E64" s="67">
        <v>32.1</v>
      </c>
      <c r="F64" s="67"/>
      <c r="G64" s="93">
        <v>25.1</v>
      </c>
      <c r="H64" s="67"/>
      <c r="I64" s="67">
        <v>25.1</v>
      </c>
      <c r="J64" s="103"/>
      <c r="K64" s="103">
        <v>26.6</v>
      </c>
      <c r="L64" s="103"/>
      <c r="M64" s="103">
        <v>27.2</v>
      </c>
    </row>
    <row r="65" ht="18.75" spans="1:13">
      <c r="A65" s="71" t="s">
        <v>82</v>
      </c>
      <c r="B65" s="67"/>
      <c r="C65" s="67">
        <v>65.3</v>
      </c>
      <c r="D65" s="68"/>
      <c r="E65" s="67">
        <v>58.2</v>
      </c>
      <c r="F65" s="67"/>
      <c r="G65" s="92">
        <v>56.4</v>
      </c>
      <c r="H65" s="67"/>
      <c r="I65" s="67">
        <v>52.6</v>
      </c>
      <c r="J65" s="103"/>
      <c r="K65" s="103">
        <v>54.9</v>
      </c>
      <c r="M65" s="103">
        <v>52.6</v>
      </c>
    </row>
    <row r="66" ht="18.75" spans="1:13">
      <c r="A66" s="108"/>
      <c r="B66" s="109"/>
      <c r="C66" s="109"/>
      <c r="D66" s="109"/>
      <c r="E66" s="109"/>
      <c r="F66" s="109"/>
      <c r="G66" s="109"/>
      <c r="H66" s="109"/>
      <c r="I66" s="109"/>
      <c r="J66" s="109"/>
      <c r="K66" s="109"/>
      <c r="L66" s="109"/>
      <c r="M66" s="112"/>
    </row>
    <row r="67" ht="18.75" spans="1:13">
      <c r="A67" s="110" t="s">
        <v>83</v>
      </c>
      <c r="B67" s="67">
        <v>1.43</v>
      </c>
      <c r="C67" s="67">
        <v>10.16</v>
      </c>
      <c r="D67" s="68">
        <v>1.75</v>
      </c>
      <c r="E67" s="67">
        <v>10.47</v>
      </c>
      <c r="F67" s="67">
        <v>1.5</v>
      </c>
      <c r="G67" s="92">
        <v>11.4</v>
      </c>
      <c r="H67" s="67">
        <v>1.7</v>
      </c>
      <c r="I67" s="67">
        <v>11.2</v>
      </c>
      <c r="J67" s="103">
        <v>1.91</v>
      </c>
      <c r="K67" s="103">
        <v>10.2</v>
      </c>
      <c r="L67" s="103">
        <v>1.68</v>
      </c>
      <c r="M67" s="103">
        <v>9.9</v>
      </c>
    </row>
    <row r="68" ht="18.75" spans="1:13">
      <c r="A68" s="110" t="s">
        <v>84</v>
      </c>
      <c r="B68" s="111">
        <v>1.06</v>
      </c>
      <c r="C68" s="67">
        <v>9.55</v>
      </c>
      <c r="D68" s="68">
        <v>1.21</v>
      </c>
      <c r="E68" s="67">
        <v>0.71</v>
      </c>
      <c r="F68" s="67">
        <v>0.9</v>
      </c>
      <c r="G68" s="92">
        <v>9.2</v>
      </c>
      <c r="H68" s="67">
        <v>1.05</v>
      </c>
      <c r="I68" s="67">
        <v>9.4</v>
      </c>
      <c r="J68" s="103">
        <v>1.46</v>
      </c>
      <c r="K68" s="103">
        <v>9.2</v>
      </c>
      <c r="L68" s="103">
        <v>1.05</v>
      </c>
      <c r="M68" s="103">
        <v>9.1</v>
      </c>
    </row>
    <row r="69" ht="18.75" spans="1:13">
      <c r="A69" s="110" t="s">
        <v>85</v>
      </c>
      <c r="B69" s="111">
        <v>1.89</v>
      </c>
      <c r="C69" s="67">
        <v>11.78</v>
      </c>
      <c r="D69" s="68">
        <v>1.47</v>
      </c>
      <c r="E69" s="67">
        <v>11.53</v>
      </c>
      <c r="F69" s="67">
        <v>1.1</v>
      </c>
      <c r="G69" s="92">
        <v>11.9</v>
      </c>
      <c r="H69" s="67">
        <v>1.2</v>
      </c>
      <c r="I69" s="67">
        <v>11.6</v>
      </c>
      <c r="J69" s="103">
        <v>1.74</v>
      </c>
      <c r="K69" s="103">
        <v>11.7</v>
      </c>
      <c r="L69" s="103">
        <v>1.53</v>
      </c>
      <c r="M69" s="103">
        <v>11.4</v>
      </c>
    </row>
    <row r="70" ht="18.75" spans="1:13">
      <c r="A70" s="110" t="s">
        <v>86</v>
      </c>
      <c r="B70" s="67"/>
      <c r="C70" s="67"/>
      <c r="D70" s="68"/>
      <c r="E70" s="67"/>
      <c r="F70" s="67"/>
      <c r="G70" s="92"/>
      <c r="H70" s="67"/>
      <c r="I70" s="67"/>
      <c r="J70" s="103"/>
      <c r="K70" s="103"/>
      <c r="L70" s="103"/>
      <c r="M70" s="103"/>
    </row>
  </sheetData>
  <mergeCells count="97">
    <mergeCell ref="A1:K1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C20:E20"/>
    <mergeCell ref="F20:H20"/>
    <mergeCell ref="I20:K20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31:B31"/>
    <mergeCell ref="C31:E31"/>
    <mergeCell ref="F31:H31"/>
    <mergeCell ref="I31:K31"/>
    <mergeCell ref="B32:I32"/>
    <mergeCell ref="E33:F33"/>
    <mergeCell ref="G33:H33"/>
    <mergeCell ref="I33:J33"/>
    <mergeCell ref="B57:E57"/>
    <mergeCell ref="F57:I57"/>
    <mergeCell ref="J57:M57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B48:B50"/>
    <mergeCell ref="B51:B55"/>
    <mergeCell ref="L4:L5"/>
    <mergeCell ref="L6:L7"/>
    <mergeCell ref="M4:M5"/>
    <mergeCell ref="M6:M7"/>
    <mergeCell ref="A2:B3"/>
    <mergeCell ref="A28:B30"/>
    <mergeCell ref="C28:E30"/>
    <mergeCell ref="F28:H30"/>
    <mergeCell ref="I28:K30"/>
  </mergeCells>
  <pageMargins left="0.7" right="0.7" top="0.75" bottom="0.75" header="0.3" footer="0.3"/>
  <pageSetup paperSize="9" orientation="portrait" horizontalDpi="203" verticalDpi="203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70"/>
  <sheetViews>
    <sheetView topLeftCell="A13" workbookViewId="0">
      <selection activeCell="I28" sqref="I28:K30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ht="21" customHeight="1" spans="1:11">
      <c r="A1" s="3"/>
      <c r="B1" s="4"/>
      <c r="C1" s="4"/>
      <c r="D1" s="4"/>
      <c r="E1" s="4"/>
      <c r="F1" s="4"/>
      <c r="G1" s="4"/>
      <c r="H1" s="4"/>
      <c r="I1" s="4"/>
      <c r="J1" s="4"/>
      <c r="K1" s="94"/>
    </row>
    <row r="2" ht="17.25" customHeight="1" spans="1:11">
      <c r="A2" s="5" t="s">
        <v>0</v>
      </c>
      <c r="B2" s="5"/>
      <c r="C2" s="6" t="s">
        <v>104</v>
      </c>
      <c r="D2" s="6"/>
      <c r="E2" s="6"/>
      <c r="F2" s="72" t="s">
        <v>105</v>
      </c>
      <c r="G2" s="72"/>
      <c r="H2" s="72"/>
      <c r="I2" s="95" t="s">
        <v>106</v>
      </c>
      <c r="J2" s="95"/>
      <c r="K2" s="95"/>
    </row>
    <row r="3" ht="20.25" spans="1:11">
      <c r="A3" s="7"/>
      <c r="B3" s="7"/>
      <c r="C3" s="8">
        <v>0</v>
      </c>
      <c r="D3" s="8">
        <v>0.166666666666667</v>
      </c>
      <c r="E3" s="8">
        <v>0.3125</v>
      </c>
      <c r="F3" s="73">
        <v>0.333333333333333</v>
      </c>
      <c r="G3" s="73">
        <v>0.5</v>
      </c>
      <c r="H3" s="73">
        <v>0.645833333333333</v>
      </c>
      <c r="I3" s="96">
        <v>0.666666666666667</v>
      </c>
      <c r="J3" s="96">
        <v>0.833333333333333</v>
      </c>
      <c r="K3" s="96">
        <v>0.979166666666667</v>
      </c>
    </row>
    <row r="4" ht="21.95" customHeight="1" spans="1:13">
      <c r="A4" s="9" t="s">
        <v>4</v>
      </c>
      <c r="B4" s="10" t="s">
        <v>5</v>
      </c>
      <c r="C4" s="11">
        <v>28960</v>
      </c>
      <c r="D4" s="11"/>
      <c r="E4" s="11"/>
      <c r="F4" s="11">
        <v>29400</v>
      </c>
      <c r="G4" s="11"/>
      <c r="H4" s="11"/>
      <c r="I4" s="11">
        <v>29400</v>
      </c>
      <c r="J4" s="11"/>
      <c r="K4" s="11"/>
      <c r="L4" s="97" t="s">
        <v>90</v>
      </c>
      <c r="M4" s="97" t="s">
        <v>91</v>
      </c>
    </row>
    <row r="5" ht="21.95" customHeight="1" spans="1:13">
      <c r="A5" s="9"/>
      <c r="B5" s="12" t="s">
        <v>6</v>
      </c>
      <c r="C5" s="11">
        <v>151170</v>
      </c>
      <c r="D5" s="11"/>
      <c r="E5" s="11"/>
      <c r="F5" s="11">
        <v>152950</v>
      </c>
      <c r="G5" s="11"/>
      <c r="H5" s="11"/>
      <c r="I5" s="11">
        <v>154500</v>
      </c>
      <c r="J5" s="11"/>
      <c r="K5" s="11"/>
      <c r="L5" s="98"/>
      <c r="M5" s="98"/>
    </row>
    <row r="6" ht="21.95" customHeight="1" spans="1:13">
      <c r="A6" s="9"/>
      <c r="B6" s="12" t="s">
        <v>7</v>
      </c>
      <c r="C6" s="13">
        <f>C4-'26日'!I4</f>
        <v>1200</v>
      </c>
      <c r="D6" s="13"/>
      <c r="E6" s="13"/>
      <c r="F6" s="74">
        <f>F4-C4</f>
        <v>440</v>
      </c>
      <c r="G6" s="75"/>
      <c r="H6" s="76"/>
      <c r="I6" s="74">
        <f>I4-F4</f>
        <v>0</v>
      </c>
      <c r="J6" s="75"/>
      <c r="K6" s="76"/>
      <c r="L6" s="99">
        <f>C6+F6+I6</f>
        <v>1640</v>
      </c>
      <c r="M6" s="99">
        <f>C7+F7+I7</f>
        <v>5630</v>
      </c>
    </row>
    <row r="7" ht="21.95" customHeight="1" spans="1:13">
      <c r="A7" s="9"/>
      <c r="B7" s="12" t="s">
        <v>8</v>
      </c>
      <c r="C7" s="13">
        <f>C5-'26日'!I5</f>
        <v>2300</v>
      </c>
      <c r="D7" s="13"/>
      <c r="E7" s="13"/>
      <c r="F7" s="74">
        <f>F5-C5</f>
        <v>1780</v>
      </c>
      <c r="G7" s="75"/>
      <c r="H7" s="76"/>
      <c r="I7" s="74">
        <f>I5-F5</f>
        <v>1550</v>
      </c>
      <c r="J7" s="75"/>
      <c r="K7" s="76"/>
      <c r="L7" s="99"/>
      <c r="M7" s="99"/>
    </row>
    <row r="8" ht="21.95" customHeight="1" spans="1:11">
      <c r="A8" s="9"/>
      <c r="B8" s="12" t="s">
        <v>9</v>
      </c>
      <c r="C8" s="11">
        <v>0</v>
      </c>
      <c r="D8" s="11"/>
      <c r="E8" s="11"/>
      <c r="F8" s="11">
        <v>0</v>
      </c>
      <c r="G8" s="11"/>
      <c r="H8" s="11"/>
      <c r="I8" s="11">
        <v>0</v>
      </c>
      <c r="J8" s="11"/>
      <c r="K8" s="11"/>
    </row>
    <row r="9" ht="21.95" customHeight="1" spans="1:15">
      <c r="A9" s="14" t="s">
        <v>10</v>
      </c>
      <c r="B9" s="15" t="s">
        <v>11</v>
      </c>
      <c r="C9" s="11">
        <v>37</v>
      </c>
      <c r="D9" s="11"/>
      <c r="E9" s="11"/>
      <c r="F9" s="11">
        <v>29</v>
      </c>
      <c r="G9" s="11"/>
      <c r="H9" s="11"/>
      <c r="I9" s="11">
        <v>27</v>
      </c>
      <c r="J9" s="11"/>
      <c r="K9" s="11"/>
      <c r="L9" s="100" t="s">
        <v>92</v>
      </c>
      <c r="M9" s="106"/>
      <c r="N9" s="106"/>
      <c r="O9" s="106"/>
    </row>
    <row r="10" ht="21.95" customHeight="1" spans="1:11">
      <c r="A10" s="14"/>
      <c r="B10" s="15" t="s">
        <v>12</v>
      </c>
      <c r="C10" s="11">
        <v>0</v>
      </c>
      <c r="D10" s="11"/>
      <c r="E10" s="11"/>
      <c r="F10" s="11">
        <v>0</v>
      </c>
      <c r="G10" s="11"/>
      <c r="H10" s="11"/>
      <c r="I10" s="11">
        <v>0</v>
      </c>
      <c r="J10" s="11"/>
      <c r="K10" s="11"/>
    </row>
    <row r="11" ht="21.95" customHeight="1" spans="1:11">
      <c r="A11" s="16" t="s">
        <v>13</v>
      </c>
      <c r="B11" s="17" t="s">
        <v>14</v>
      </c>
      <c r="C11" s="18" t="s">
        <v>93</v>
      </c>
      <c r="D11" s="18" t="s">
        <v>93</v>
      </c>
      <c r="E11" s="18" t="s">
        <v>93</v>
      </c>
      <c r="F11" s="18" t="s">
        <v>93</v>
      </c>
      <c r="G11" s="18" t="s">
        <v>93</v>
      </c>
      <c r="H11" s="18" t="s">
        <v>93</v>
      </c>
      <c r="I11" s="18" t="s">
        <v>93</v>
      </c>
      <c r="J11" s="18" t="s">
        <v>93</v>
      </c>
      <c r="K11" s="18" t="s">
        <v>93</v>
      </c>
    </row>
    <row r="12" ht="21.95" customHeight="1" spans="1:11">
      <c r="A12" s="16"/>
      <c r="B12" s="17" t="s">
        <v>15</v>
      </c>
      <c r="C12" s="18" t="s">
        <v>93</v>
      </c>
      <c r="D12" s="18" t="s">
        <v>93</v>
      </c>
      <c r="E12" s="18" t="s">
        <v>93</v>
      </c>
      <c r="F12" s="18" t="s">
        <v>93</v>
      </c>
      <c r="G12" s="18" t="s">
        <v>93</v>
      </c>
      <c r="H12" s="18" t="s">
        <v>93</v>
      </c>
      <c r="I12" s="18" t="s">
        <v>93</v>
      </c>
      <c r="J12" s="18" t="s">
        <v>93</v>
      </c>
      <c r="K12" s="18" t="s">
        <v>93</v>
      </c>
    </row>
    <row r="13" ht="21.95" customHeight="1" spans="1:11">
      <c r="A13" s="16"/>
      <c r="B13" s="17" t="s">
        <v>16</v>
      </c>
      <c r="C13" s="18" t="s">
        <v>17</v>
      </c>
      <c r="D13" s="18"/>
      <c r="E13" s="18"/>
      <c r="F13" s="18" t="s">
        <v>17</v>
      </c>
      <c r="G13" s="18"/>
      <c r="H13" s="18"/>
      <c r="I13" s="18" t="s">
        <v>17</v>
      </c>
      <c r="J13" s="18"/>
      <c r="K13" s="18"/>
    </row>
    <row r="14" ht="28.5" customHeight="1" spans="1:11">
      <c r="A14" s="16"/>
      <c r="B14" s="17"/>
      <c r="C14" s="18" t="s">
        <v>17</v>
      </c>
      <c r="D14" s="18"/>
      <c r="E14" s="18"/>
      <c r="F14" s="18" t="s">
        <v>17</v>
      </c>
      <c r="G14" s="18"/>
      <c r="H14" s="18"/>
      <c r="I14" s="18" t="s">
        <v>17</v>
      </c>
      <c r="J14" s="18"/>
      <c r="K14" s="18"/>
    </row>
    <row r="15" ht="21.95" customHeight="1" spans="1:11">
      <c r="A15" s="21" t="s">
        <v>18</v>
      </c>
      <c r="B15" s="22" t="s">
        <v>19</v>
      </c>
      <c r="C15" s="18" t="s">
        <v>93</v>
      </c>
      <c r="D15" s="18" t="s">
        <v>93</v>
      </c>
      <c r="E15" s="18" t="s">
        <v>93</v>
      </c>
      <c r="F15" s="18" t="s">
        <v>93</v>
      </c>
      <c r="G15" s="18" t="s">
        <v>93</v>
      </c>
      <c r="H15" s="18" t="s">
        <v>93</v>
      </c>
      <c r="I15" s="18" t="s">
        <v>93</v>
      </c>
      <c r="J15" s="18" t="s">
        <v>93</v>
      </c>
      <c r="K15" s="18" t="s">
        <v>93</v>
      </c>
    </row>
    <row r="16" ht="33" customHeight="1" spans="1:11">
      <c r="A16" s="21"/>
      <c r="B16" s="23" t="s">
        <v>20</v>
      </c>
      <c r="C16" s="79" t="s">
        <v>21</v>
      </c>
      <c r="D16" s="79"/>
      <c r="E16" s="79"/>
      <c r="F16" s="79" t="s">
        <v>21</v>
      </c>
      <c r="G16" s="79"/>
      <c r="H16" s="79"/>
      <c r="I16" s="79" t="s">
        <v>21</v>
      </c>
      <c r="J16" s="79"/>
      <c r="K16" s="79"/>
    </row>
    <row r="17" ht="21.95" customHeight="1" spans="1:11">
      <c r="A17" s="26" t="s">
        <v>22</v>
      </c>
      <c r="B17" s="27" t="s">
        <v>14</v>
      </c>
      <c r="C17" s="18" t="s">
        <v>93</v>
      </c>
      <c r="D17" s="18" t="s">
        <v>93</v>
      </c>
      <c r="E17" s="18" t="s">
        <v>93</v>
      </c>
      <c r="F17" s="18" t="s">
        <v>93</v>
      </c>
      <c r="G17" s="18" t="s">
        <v>93</v>
      </c>
      <c r="H17" s="18" t="s">
        <v>93</v>
      </c>
      <c r="I17" s="18" t="s">
        <v>93</v>
      </c>
      <c r="J17" s="18" t="s">
        <v>93</v>
      </c>
      <c r="K17" s="18" t="s">
        <v>93</v>
      </c>
    </row>
    <row r="18" ht="21.95" customHeight="1" spans="1:11">
      <c r="A18" s="26"/>
      <c r="B18" s="27" t="s">
        <v>15</v>
      </c>
      <c r="C18" s="18" t="s">
        <v>93</v>
      </c>
      <c r="D18" s="18" t="s">
        <v>93</v>
      </c>
      <c r="E18" s="18" t="s">
        <v>93</v>
      </c>
      <c r="F18" s="18" t="s">
        <v>93</v>
      </c>
      <c r="G18" s="18" t="s">
        <v>93</v>
      </c>
      <c r="H18" s="18" t="s">
        <v>93</v>
      </c>
      <c r="I18" s="18" t="s">
        <v>93</v>
      </c>
      <c r="J18" s="18" t="s">
        <v>93</v>
      </c>
      <c r="K18" s="18" t="s">
        <v>93</v>
      </c>
    </row>
    <row r="19" ht="21.95" customHeight="1" spans="1:11">
      <c r="A19" s="26"/>
      <c r="B19" s="27" t="s">
        <v>16</v>
      </c>
      <c r="C19" s="18" t="s">
        <v>17</v>
      </c>
      <c r="D19" s="18"/>
      <c r="E19" s="18"/>
      <c r="F19" s="18" t="s">
        <v>17</v>
      </c>
      <c r="G19" s="18"/>
      <c r="H19" s="18"/>
      <c r="I19" s="18" t="s">
        <v>17</v>
      </c>
      <c r="J19" s="18"/>
      <c r="K19" s="18"/>
    </row>
    <row r="20" ht="28.5" customHeight="1" spans="1:11">
      <c r="A20" s="26"/>
      <c r="B20" s="27"/>
      <c r="C20" s="18" t="s">
        <v>17</v>
      </c>
      <c r="D20" s="18"/>
      <c r="E20" s="18"/>
      <c r="F20" s="18" t="s">
        <v>17</v>
      </c>
      <c r="G20" s="18"/>
      <c r="H20" s="18"/>
      <c r="I20" s="18" t="s">
        <v>17</v>
      </c>
      <c r="J20" s="18"/>
      <c r="K20" s="18"/>
    </row>
    <row r="21" ht="21.95" customHeight="1" spans="1:11">
      <c r="A21" s="28" t="s">
        <v>23</v>
      </c>
      <c r="B21" s="22" t="s">
        <v>24</v>
      </c>
      <c r="C21" s="18" t="s">
        <v>93</v>
      </c>
      <c r="D21" s="18" t="s">
        <v>93</v>
      </c>
      <c r="E21" s="18" t="s">
        <v>93</v>
      </c>
      <c r="F21" s="18" t="s">
        <v>93</v>
      </c>
      <c r="G21" s="18" t="s">
        <v>93</v>
      </c>
      <c r="H21" s="18" t="s">
        <v>93</v>
      </c>
      <c r="I21" s="18" t="s">
        <v>93</v>
      </c>
      <c r="J21" s="18" t="s">
        <v>93</v>
      </c>
      <c r="K21" s="18" t="s">
        <v>93</v>
      </c>
    </row>
    <row r="22" ht="37.5" customHeight="1" spans="1:11">
      <c r="A22" s="28"/>
      <c r="B22" s="23" t="s">
        <v>25</v>
      </c>
      <c r="C22" s="79" t="s">
        <v>26</v>
      </c>
      <c r="D22" s="79"/>
      <c r="E22" s="79"/>
      <c r="F22" s="79" t="s">
        <v>26</v>
      </c>
      <c r="G22" s="79"/>
      <c r="H22" s="79"/>
      <c r="I22" s="79" t="s">
        <v>26</v>
      </c>
      <c r="J22" s="79"/>
      <c r="K22" s="79"/>
    </row>
    <row r="23" ht="21.95" customHeight="1" spans="1:11">
      <c r="A23" s="29" t="s">
        <v>27</v>
      </c>
      <c r="B23" s="30" t="s">
        <v>28</v>
      </c>
      <c r="C23" s="18">
        <v>2200</v>
      </c>
      <c r="D23" s="18"/>
      <c r="E23" s="18"/>
      <c r="F23" s="18">
        <v>2080</v>
      </c>
      <c r="G23" s="18"/>
      <c r="H23" s="18"/>
      <c r="I23" s="18">
        <v>2080</v>
      </c>
      <c r="J23" s="18"/>
      <c r="K23" s="18"/>
    </row>
    <row r="24" ht="21.95" customHeight="1" spans="1:11">
      <c r="A24" s="29"/>
      <c r="B24" s="30" t="s">
        <v>29</v>
      </c>
      <c r="C24" s="18">
        <v>2250</v>
      </c>
      <c r="D24" s="18"/>
      <c r="E24" s="18"/>
      <c r="F24" s="18">
        <v>2120</v>
      </c>
      <c r="G24" s="18"/>
      <c r="H24" s="18"/>
      <c r="I24" s="18">
        <v>2120</v>
      </c>
      <c r="J24" s="18"/>
      <c r="K24" s="18"/>
    </row>
    <row r="25" ht="21.95" customHeight="1" spans="1:11">
      <c r="A25" s="21" t="s">
        <v>30</v>
      </c>
      <c r="B25" s="22" t="s">
        <v>31</v>
      </c>
      <c r="C25" s="18">
        <v>48</v>
      </c>
      <c r="D25" s="18"/>
      <c r="E25" s="18"/>
      <c r="F25" s="18">
        <v>48</v>
      </c>
      <c r="G25" s="18"/>
      <c r="H25" s="18"/>
      <c r="I25" s="18">
        <v>48</v>
      </c>
      <c r="J25" s="18"/>
      <c r="K25" s="18"/>
    </row>
    <row r="26" ht="21.95" customHeight="1" spans="1:11">
      <c r="A26" s="21"/>
      <c r="B26" s="22" t="s">
        <v>32</v>
      </c>
      <c r="C26" s="18">
        <v>708</v>
      </c>
      <c r="D26" s="18"/>
      <c r="E26" s="18"/>
      <c r="F26" s="18">
        <v>708</v>
      </c>
      <c r="G26" s="18"/>
      <c r="H26" s="18"/>
      <c r="I26" s="18">
        <v>708</v>
      </c>
      <c r="J26" s="18"/>
      <c r="K26" s="18"/>
    </row>
    <row r="27" ht="21.95" customHeight="1" spans="1:11">
      <c r="A27" s="21"/>
      <c r="B27" s="22" t="s">
        <v>33</v>
      </c>
      <c r="C27" s="18">
        <v>22</v>
      </c>
      <c r="D27" s="18"/>
      <c r="E27" s="18"/>
      <c r="F27" s="18">
        <v>22</v>
      </c>
      <c r="G27" s="18"/>
      <c r="H27" s="18"/>
      <c r="I27" s="18">
        <v>22</v>
      </c>
      <c r="J27" s="18"/>
      <c r="K27" s="18"/>
    </row>
    <row r="28" ht="76.5" customHeight="1" spans="1:11">
      <c r="A28" s="31" t="s">
        <v>34</v>
      </c>
      <c r="B28" s="32"/>
      <c r="C28" s="33" t="s">
        <v>197</v>
      </c>
      <c r="D28" s="34"/>
      <c r="E28" s="80"/>
      <c r="F28" s="33" t="s">
        <v>198</v>
      </c>
      <c r="G28" s="34"/>
      <c r="H28" s="80"/>
      <c r="I28" s="33" t="s">
        <v>199</v>
      </c>
      <c r="J28" s="34"/>
      <c r="K28" s="80"/>
    </row>
    <row r="29" ht="24" customHeight="1" spans="1:11">
      <c r="A29" s="35"/>
      <c r="B29" s="36"/>
      <c r="C29" s="37"/>
      <c r="D29" s="38"/>
      <c r="E29" s="81"/>
      <c r="F29" s="37"/>
      <c r="G29" s="38"/>
      <c r="H29" s="81"/>
      <c r="I29" s="37"/>
      <c r="J29" s="38"/>
      <c r="K29" s="81"/>
    </row>
    <row r="30" ht="20.25" customHeight="1" spans="1:11">
      <c r="A30" s="39"/>
      <c r="B30" s="40"/>
      <c r="C30" s="41"/>
      <c r="D30" s="42"/>
      <c r="E30" s="82"/>
      <c r="F30" s="41"/>
      <c r="G30" s="42"/>
      <c r="H30" s="82"/>
      <c r="I30" s="41"/>
      <c r="J30" s="42"/>
      <c r="K30" s="82"/>
    </row>
    <row r="31" ht="14.25" customHeight="1" spans="1:11">
      <c r="A31" s="43" t="s">
        <v>35</v>
      </c>
      <c r="B31" s="44"/>
      <c r="C31" s="45" t="s">
        <v>108</v>
      </c>
      <c r="D31" s="46"/>
      <c r="E31" s="83"/>
      <c r="F31" s="45" t="s">
        <v>175</v>
      </c>
      <c r="G31" s="46"/>
      <c r="H31" s="83"/>
      <c r="I31" s="45" t="s">
        <v>146</v>
      </c>
      <c r="J31" s="46"/>
      <c r="K31" s="83"/>
    </row>
    <row r="32" ht="18.75" spans="2:9">
      <c r="B32" s="47" t="s">
        <v>37</v>
      </c>
      <c r="C32" s="47"/>
      <c r="D32" s="47"/>
      <c r="E32" s="47"/>
      <c r="F32" s="47"/>
      <c r="G32" s="47"/>
      <c r="H32" s="47"/>
      <c r="I32" s="47"/>
    </row>
    <row r="33" ht="14.25" spans="1:10">
      <c r="A33" s="48"/>
      <c r="B33" s="49" t="s">
        <v>0</v>
      </c>
      <c r="C33" s="50" t="s">
        <v>38</v>
      </c>
      <c r="D33" s="50" t="s">
        <v>39</v>
      </c>
      <c r="E33" s="84" t="s">
        <v>40</v>
      </c>
      <c r="F33" s="85"/>
      <c r="G33" s="86" t="s">
        <v>41</v>
      </c>
      <c r="H33" s="87"/>
      <c r="I33" s="101" t="s">
        <v>42</v>
      </c>
      <c r="J33" s="102"/>
    </row>
    <row r="34" ht="15.75" spans="1:10">
      <c r="A34" s="51"/>
      <c r="B34" s="49" t="s">
        <v>43</v>
      </c>
      <c r="C34" s="52" t="s">
        <v>44</v>
      </c>
      <c r="D34" s="52" t="s">
        <v>45</v>
      </c>
      <c r="E34" s="18"/>
      <c r="F34" s="18"/>
      <c r="G34" s="18"/>
      <c r="H34" s="18"/>
      <c r="I34" s="18"/>
      <c r="J34" s="103"/>
    </row>
    <row r="35" ht="15.75" spans="1:10">
      <c r="A35" s="51"/>
      <c r="B35" s="49"/>
      <c r="C35" s="53" t="s">
        <v>46</v>
      </c>
      <c r="D35" s="53" t="s">
        <v>47</v>
      </c>
      <c r="E35" s="18"/>
      <c r="F35" s="18"/>
      <c r="G35" s="18"/>
      <c r="H35" s="18"/>
      <c r="I35" s="18"/>
      <c r="J35" s="103"/>
    </row>
    <row r="36" ht="15.75" spans="1:10">
      <c r="A36" s="51"/>
      <c r="B36" s="49"/>
      <c r="C36" s="52" t="s">
        <v>48</v>
      </c>
      <c r="D36" s="52" t="s">
        <v>49</v>
      </c>
      <c r="E36" s="18"/>
      <c r="F36" s="18"/>
      <c r="G36" s="18"/>
      <c r="H36" s="18"/>
      <c r="I36" s="18"/>
      <c r="J36" s="103"/>
    </row>
    <row r="37" ht="18.75" spans="1:10">
      <c r="A37" s="51"/>
      <c r="B37" s="49"/>
      <c r="C37" s="53" t="s">
        <v>50</v>
      </c>
      <c r="D37" s="52" t="s">
        <v>51</v>
      </c>
      <c r="E37" s="18"/>
      <c r="F37" s="18"/>
      <c r="G37" s="88"/>
      <c r="H37" s="18"/>
      <c r="I37" s="18"/>
      <c r="J37" s="103"/>
    </row>
    <row r="38" ht="14.25" spans="1:10">
      <c r="A38" s="51"/>
      <c r="B38" s="49"/>
      <c r="C38" s="54" t="s">
        <v>52</v>
      </c>
      <c r="D38" s="52" t="s">
        <v>53</v>
      </c>
      <c r="E38" s="88"/>
      <c r="F38" s="88"/>
      <c r="G38" s="88"/>
      <c r="H38" s="88"/>
      <c r="I38" s="18"/>
      <c r="J38" s="103"/>
    </row>
    <row r="39" ht="14.25" spans="1:10">
      <c r="A39" s="51"/>
      <c r="B39" s="49" t="s">
        <v>54</v>
      </c>
      <c r="C39" s="52" t="s">
        <v>44</v>
      </c>
      <c r="D39" s="52" t="s">
        <v>53</v>
      </c>
      <c r="E39" s="18"/>
      <c r="F39" s="18"/>
      <c r="G39" s="18"/>
      <c r="H39" s="18"/>
      <c r="I39" s="18"/>
      <c r="J39" s="103"/>
    </row>
    <row r="40" ht="15.75" spans="1:10">
      <c r="A40" s="51"/>
      <c r="B40" s="49"/>
      <c r="C40" s="53" t="s">
        <v>46</v>
      </c>
      <c r="D40" s="53" t="s">
        <v>55</v>
      </c>
      <c r="E40" s="18"/>
      <c r="F40" s="18"/>
      <c r="G40" s="18"/>
      <c r="H40" s="18"/>
      <c r="I40" s="18"/>
      <c r="J40" s="103"/>
    </row>
    <row r="41" ht="15.75" spans="1:10">
      <c r="A41" s="51"/>
      <c r="B41" s="49"/>
      <c r="C41" s="52" t="s">
        <v>48</v>
      </c>
      <c r="D41" s="52" t="s">
        <v>56</v>
      </c>
      <c r="E41" s="18"/>
      <c r="F41" s="18"/>
      <c r="G41" s="18"/>
      <c r="H41" s="18"/>
      <c r="I41" s="18"/>
      <c r="J41" s="103"/>
    </row>
    <row r="42" ht="15.75" spans="1:10">
      <c r="A42" s="51"/>
      <c r="B42" s="49"/>
      <c r="C42" s="55" t="s">
        <v>57</v>
      </c>
      <c r="D42" s="56" t="s">
        <v>58</v>
      </c>
      <c r="E42" s="18"/>
      <c r="F42" s="18"/>
      <c r="G42" s="18"/>
      <c r="H42" s="18"/>
      <c r="I42" s="18"/>
      <c r="J42" s="103"/>
    </row>
    <row r="43" ht="15.75" spans="1:10">
      <c r="A43" s="51"/>
      <c r="B43" s="49"/>
      <c r="C43" s="55" t="s">
        <v>59</v>
      </c>
      <c r="D43" s="57" t="s">
        <v>60</v>
      </c>
      <c r="E43" s="18"/>
      <c r="F43" s="18"/>
      <c r="G43" s="18"/>
      <c r="H43" s="18"/>
      <c r="I43" s="18"/>
      <c r="J43" s="103"/>
    </row>
    <row r="44" ht="18.75" spans="1:10">
      <c r="A44" s="51"/>
      <c r="B44" s="49"/>
      <c r="C44" s="53" t="s">
        <v>50</v>
      </c>
      <c r="D44" s="52" t="s">
        <v>61</v>
      </c>
      <c r="E44" s="18"/>
      <c r="F44" s="18"/>
      <c r="G44" s="18"/>
      <c r="H44" s="18"/>
      <c r="I44" s="18"/>
      <c r="J44" s="103"/>
    </row>
    <row r="45" ht="15.75" spans="1:10">
      <c r="A45" s="51"/>
      <c r="B45" s="49" t="s">
        <v>62</v>
      </c>
      <c r="C45" s="54" t="s">
        <v>63</v>
      </c>
      <c r="D45" s="52" t="s">
        <v>64</v>
      </c>
      <c r="E45" s="18"/>
      <c r="F45" s="18"/>
      <c r="G45" s="18"/>
      <c r="H45" s="18"/>
      <c r="I45" s="18"/>
      <c r="J45" s="103"/>
    </row>
    <row r="46" ht="18.75" spans="1:10">
      <c r="A46" s="51"/>
      <c r="B46" s="49"/>
      <c r="C46" s="53" t="s">
        <v>50</v>
      </c>
      <c r="D46" s="52" t="s">
        <v>51</v>
      </c>
      <c r="E46" s="18"/>
      <c r="F46" s="18"/>
      <c r="G46" s="18"/>
      <c r="H46" s="18"/>
      <c r="I46" s="18"/>
      <c r="J46" s="103"/>
    </row>
    <row r="47" ht="14.25" spans="1:10">
      <c r="A47" s="51"/>
      <c r="B47" s="49"/>
      <c r="C47" s="54" t="s">
        <v>52</v>
      </c>
      <c r="D47" s="52" t="s">
        <v>65</v>
      </c>
      <c r="E47" s="18"/>
      <c r="F47" s="18"/>
      <c r="G47" s="18"/>
      <c r="H47" s="18"/>
      <c r="I47" s="18"/>
      <c r="J47" s="103"/>
    </row>
    <row r="48" ht="15.75" spans="1:10">
      <c r="A48" s="51"/>
      <c r="B48" s="49" t="s">
        <v>66</v>
      </c>
      <c r="C48" s="54" t="s">
        <v>63</v>
      </c>
      <c r="D48" s="52" t="s">
        <v>64</v>
      </c>
      <c r="E48" s="18"/>
      <c r="F48" s="18"/>
      <c r="G48" s="18"/>
      <c r="H48" s="18"/>
      <c r="I48" s="18"/>
      <c r="J48" s="103"/>
    </row>
    <row r="49" ht="18.75" spans="1:10">
      <c r="A49" s="51"/>
      <c r="B49" s="49"/>
      <c r="C49" s="53" t="s">
        <v>50</v>
      </c>
      <c r="D49" s="52" t="s">
        <v>51</v>
      </c>
      <c r="E49" s="18"/>
      <c r="F49" s="18"/>
      <c r="G49" s="18"/>
      <c r="H49" s="18"/>
      <c r="I49" s="18"/>
      <c r="J49" s="103"/>
    </row>
    <row r="50" ht="14.25" spans="1:10">
      <c r="A50" s="51"/>
      <c r="B50" s="49"/>
      <c r="C50" s="54" t="s">
        <v>52</v>
      </c>
      <c r="D50" s="52" t="s">
        <v>65</v>
      </c>
      <c r="E50" s="18"/>
      <c r="F50" s="18"/>
      <c r="G50" s="18"/>
      <c r="H50" s="18"/>
      <c r="I50" s="18"/>
      <c r="J50" s="103"/>
    </row>
    <row r="51" ht="14.25" spans="1:10">
      <c r="A51" s="51"/>
      <c r="B51" s="49" t="s">
        <v>67</v>
      </c>
      <c r="C51" s="52" t="s">
        <v>44</v>
      </c>
      <c r="D51" s="18" t="s">
        <v>68</v>
      </c>
      <c r="E51" s="18"/>
      <c r="F51" s="18"/>
      <c r="G51" s="18"/>
      <c r="H51" s="18"/>
      <c r="I51" s="18"/>
      <c r="J51" s="103"/>
    </row>
    <row r="52" ht="15.75" spans="1:10">
      <c r="A52" s="51"/>
      <c r="B52" s="49"/>
      <c r="C52" s="53" t="s">
        <v>46</v>
      </c>
      <c r="D52" s="52" t="s">
        <v>69</v>
      </c>
      <c r="E52" s="18"/>
      <c r="F52" s="18"/>
      <c r="G52" s="18"/>
      <c r="H52" s="18"/>
      <c r="I52" s="18"/>
      <c r="J52" s="103"/>
    </row>
    <row r="53" ht="15.75" spans="1:10">
      <c r="A53" s="51"/>
      <c r="B53" s="49"/>
      <c r="C53" s="52" t="s">
        <v>48</v>
      </c>
      <c r="D53" s="52" t="s">
        <v>49</v>
      </c>
      <c r="E53" s="18"/>
      <c r="F53" s="18"/>
      <c r="G53" s="18"/>
      <c r="H53" s="18"/>
      <c r="I53" s="18"/>
      <c r="J53" s="103"/>
    </row>
    <row r="54" ht="18.75" spans="1:10">
      <c r="A54" s="51"/>
      <c r="B54" s="49"/>
      <c r="C54" s="53" t="s">
        <v>50</v>
      </c>
      <c r="D54" s="52" t="s">
        <v>51</v>
      </c>
      <c r="E54" s="18"/>
      <c r="F54" s="18"/>
      <c r="G54" s="18"/>
      <c r="H54" s="18"/>
      <c r="I54" s="18"/>
      <c r="J54" s="103"/>
    </row>
    <row r="55" ht="14.25" spans="1:10">
      <c r="A55" s="51"/>
      <c r="B55" s="58"/>
      <c r="C55" s="59" t="s">
        <v>52</v>
      </c>
      <c r="D55" s="52" t="s">
        <v>70</v>
      </c>
      <c r="E55" s="89"/>
      <c r="F55" s="89"/>
      <c r="G55" s="89"/>
      <c r="H55" s="18"/>
      <c r="I55" s="18"/>
      <c r="J55" s="103"/>
    </row>
    <row r="56" ht="14.25" spans="1:10">
      <c r="A56" s="60" t="s">
        <v>71</v>
      </c>
      <c r="B56" s="60" t="s">
        <v>72</v>
      </c>
      <c r="C56" s="61">
        <v>7.3</v>
      </c>
      <c r="D56" s="60" t="s">
        <v>44</v>
      </c>
      <c r="E56" s="61">
        <v>84</v>
      </c>
      <c r="F56" s="60" t="s">
        <v>73</v>
      </c>
      <c r="G56" s="61">
        <v>76</v>
      </c>
      <c r="H56" s="60" t="s">
        <v>74</v>
      </c>
      <c r="I56" s="61">
        <v>0.02</v>
      </c>
      <c r="J56" s="103"/>
    </row>
    <row r="57" ht="14.25" spans="1:13">
      <c r="A57" s="51"/>
      <c r="B57" s="62" t="s">
        <v>40</v>
      </c>
      <c r="C57" s="62"/>
      <c r="D57" s="62"/>
      <c r="E57" s="62"/>
      <c r="F57" s="90" t="s">
        <v>41</v>
      </c>
      <c r="G57" s="90"/>
      <c r="H57" s="90"/>
      <c r="I57" s="90"/>
      <c r="J57" s="104" t="s">
        <v>42</v>
      </c>
      <c r="K57" s="104"/>
      <c r="L57" s="104"/>
      <c r="M57" s="104"/>
    </row>
    <row r="58" ht="18.75" spans="1:13">
      <c r="A58" s="63" t="s">
        <v>38</v>
      </c>
      <c r="B58" s="64" t="s">
        <v>75</v>
      </c>
      <c r="C58" s="64" t="s">
        <v>76</v>
      </c>
      <c r="D58" s="64" t="s">
        <v>75</v>
      </c>
      <c r="E58" s="64" t="s">
        <v>76</v>
      </c>
      <c r="F58" s="91" t="s">
        <v>75</v>
      </c>
      <c r="G58" s="91" t="s">
        <v>76</v>
      </c>
      <c r="H58" s="91" t="s">
        <v>75</v>
      </c>
      <c r="I58" s="91" t="s">
        <v>76</v>
      </c>
      <c r="J58" s="105" t="s">
        <v>75</v>
      </c>
      <c r="K58" s="105" t="s">
        <v>76</v>
      </c>
      <c r="L58" s="105" t="s">
        <v>75</v>
      </c>
      <c r="M58" s="105" t="s">
        <v>76</v>
      </c>
    </row>
    <row r="59" ht="18.75" spans="1:13">
      <c r="A59" s="65" t="s">
        <v>77</v>
      </c>
      <c r="B59" s="66">
        <v>11.8</v>
      </c>
      <c r="C59" s="67"/>
      <c r="D59" s="68">
        <v>12.85</v>
      </c>
      <c r="E59" s="67"/>
      <c r="F59" s="67">
        <v>12.7</v>
      </c>
      <c r="G59" s="92"/>
      <c r="H59" s="67"/>
      <c r="I59" s="67"/>
      <c r="J59" s="103"/>
      <c r="K59" s="103"/>
      <c r="L59" s="103"/>
      <c r="M59" s="103"/>
    </row>
    <row r="60" ht="18.75" spans="1:13">
      <c r="A60" s="65" t="s">
        <v>78</v>
      </c>
      <c r="B60" s="66"/>
      <c r="C60" s="67"/>
      <c r="D60" s="68"/>
      <c r="E60" s="67"/>
      <c r="F60" s="67">
        <v>36.5</v>
      </c>
      <c r="G60" s="92"/>
      <c r="H60" s="67">
        <v>20.4</v>
      </c>
      <c r="I60" s="67"/>
      <c r="J60" s="103">
        <v>11.4</v>
      </c>
      <c r="K60" s="103"/>
      <c r="L60" s="103">
        <v>12.09</v>
      </c>
      <c r="M60" s="103"/>
    </row>
    <row r="61" ht="18.75" spans="1:13">
      <c r="A61" s="65" t="s">
        <v>79</v>
      </c>
      <c r="B61" s="66">
        <v>20.31</v>
      </c>
      <c r="C61" s="67"/>
      <c r="D61" s="68">
        <v>20.78</v>
      </c>
      <c r="E61" s="67"/>
      <c r="F61" s="67"/>
      <c r="G61" s="92"/>
      <c r="H61" s="67">
        <v>12.8</v>
      </c>
      <c r="I61" s="67"/>
      <c r="J61" s="103">
        <v>20.37</v>
      </c>
      <c r="K61" s="103"/>
      <c r="L61" s="103">
        <v>26.39</v>
      </c>
      <c r="M61" s="103"/>
    </row>
    <row r="62" ht="18.75" spans="1:13">
      <c r="A62" s="69"/>
      <c r="B62" s="70"/>
      <c r="C62" s="70"/>
      <c r="D62" s="70"/>
      <c r="E62" s="70"/>
      <c r="F62" s="70"/>
      <c r="G62" s="70"/>
      <c r="H62" s="70"/>
      <c r="I62" s="70"/>
      <c r="J62" s="70"/>
      <c r="K62" s="70"/>
      <c r="L62" s="70"/>
      <c r="M62" s="107"/>
    </row>
    <row r="63" ht="18.75" spans="1:13">
      <c r="A63" s="71" t="s">
        <v>80</v>
      </c>
      <c r="B63" s="67"/>
      <c r="C63" s="67">
        <v>17.65</v>
      </c>
      <c r="D63" s="68"/>
      <c r="E63" s="67">
        <v>17.07</v>
      </c>
      <c r="F63" s="67"/>
      <c r="G63" s="92">
        <v>25.8</v>
      </c>
      <c r="H63" s="67"/>
      <c r="I63" s="67">
        <v>26.1</v>
      </c>
      <c r="J63" s="103"/>
      <c r="K63" s="103">
        <v>16.49</v>
      </c>
      <c r="M63" s="103">
        <v>20.83</v>
      </c>
    </row>
    <row r="64" ht="18.75" spans="1:13">
      <c r="A64" s="71" t="s">
        <v>81</v>
      </c>
      <c r="B64" s="67"/>
      <c r="C64" s="67"/>
      <c r="D64" s="68"/>
      <c r="E64" s="67"/>
      <c r="F64" s="67"/>
      <c r="G64" s="93">
        <v>20.6</v>
      </c>
      <c r="H64" s="67"/>
      <c r="I64" s="67">
        <v>27</v>
      </c>
      <c r="J64" s="103"/>
      <c r="K64" s="103">
        <v>24.31</v>
      </c>
      <c r="L64" s="103"/>
      <c r="M64" s="103">
        <v>27.2</v>
      </c>
    </row>
    <row r="65" ht="18.75" spans="1:13">
      <c r="A65" s="71" t="s">
        <v>82</v>
      </c>
      <c r="B65" s="67"/>
      <c r="C65" s="67"/>
      <c r="D65" s="68"/>
      <c r="E65" s="67">
        <v>31.83</v>
      </c>
      <c r="F65" s="67"/>
      <c r="G65" s="92">
        <v>36.8</v>
      </c>
      <c r="H65" s="67"/>
      <c r="I65" s="67">
        <v>35.8</v>
      </c>
      <c r="J65" s="103"/>
      <c r="K65" s="103">
        <v>35.01</v>
      </c>
      <c r="M65" s="103"/>
    </row>
    <row r="66" ht="18.75" spans="1:13">
      <c r="A66" s="108"/>
      <c r="B66" s="109"/>
      <c r="C66" s="109"/>
      <c r="D66" s="109"/>
      <c r="E66" s="109"/>
      <c r="F66" s="109"/>
      <c r="G66" s="109"/>
      <c r="H66" s="109"/>
      <c r="I66" s="109"/>
      <c r="J66" s="109"/>
      <c r="K66" s="109"/>
      <c r="L66" s="109"/>
      <c r="M66" s="112"/>
    </row>
    <row r="67" ht="18.75" spans="1:13">
      <c r="A67" s="110" t="s">
        <v>83</v>
      </c>
      <c r="B67" s="67">
        <v>1.82</v>
      </c>
      <c r="C67" s="67">
        <v>10.99</v>
      </c>
      <c r="D67" s="68">
        <v>1.87</v>
      </c>
      <c r="E67" s="67">
        <v>10.45</v>
      </c>
      <c r="F67" s="67">
        <v>1.15</v>
      </c>
      <c r="G67" s="92">
        <v>11.2</v>
      </c>
      <c r="H67" s="67">
        <v>1.9</v>
      </c>
      <c r="I67" s="67">
        <v>11.6</v>
      </c>
      <c r="J67" s="103">
        <v>1.2</v>
      </c>
      <c r="K67" s="103">
        <v>10.04</v>
      </c>
      <c r="L67" s="103">
        <v>1.2</v>
      </c>
      <c r="M67" s="103">
        <v>11.6</v>
      </c>
    </row>
    <row r="68" ht="18.75" spans="1:13">
      <c r="A68" s="110" t="s">
        <v>84</v>
      </c>
      <c r="B68" s="111">
        <v>2.06</v>
      </c>
      <c r="C68" s="67">
        <v>9.28</v>
      </c>
      <c r="D68" s="68">
        <v>2.13</v>
      </c>
      <c r="E68" s="67">
        <v>9.32</v>
      </c>
      <c r="F68" s="67">
        <v>0.94</v>
      </c>
      <c r="G68" s="92">
        <v>8.5</v>
      </c>
      <c r="H68" s="67">
        <v>1.05</v>
      </c>
      <c r="I68" s="67">
        <v>8.47</v>
      </c>
      <c r="J68" s="103">
        <v>1.46</v>
      </c>
      <c r="K68" s="103">
        <v>10.27</v>
      </c>
      <c r="L68" s="103">
        <v>1.54</v>
      </c>
      <c r="M68" s="103">
        <v>10.19</v>
      </c>
    </row>
    <row r="69" ht="18.75" spans="1:13">
      <c r="A69" s="110" t="s">
        <v>85</v>
      </c>
      <c r="B69" s="111"/>
      <c r="C69" s="67"/>
      <c r="D69" s="68">
        <v>1.93</v>
      </c>
      <c r="E69" s="67">
        <v>12.01</v>
      </c>
      <c r="F69" s="67">
        <v>1.06</v>
      </c>
      <c r="G69" s="92">
        <v>9.11</v>
      </c>
      <c r="H69" s="67">
        <v>1.1</v>
      </c>
      <c r="I69" s="67">
        <v>10.02</v>
      </c>
      <c r="J69" s="103">
        <v>1.59</v>
      </c>
      <c r="K69" s="103">
        <v>12</v>
      </c>
      <c r="L69" s="103"/>
      <c r="M69" s="103"/>
    </row>
    <row r="70" ht="18.75" spans="1:13">
      <c r="A70" s="110" t="s">
        <v>86</v>
      </c>
      <c r="B70" s="67"/>
      <c r="C70" s="67"/>
      <c r="D70" s="68"/>
      <c r="E70" s="67"/>
      <c r="F70" s="67"/>
      <c r="G70" s="92"/>
      <c r="H70" s="67"/>
      <c r="I70" s="67"/>
      <c r="J70" s="103"/>
      <c r="K70" s="103"/>
      <c r="L70" s="103"/>
      <c r="M70" s="103"/>
    </row>
  </sheetData>
  <mergeCells count="97">
    <mergeCell ref="A1:K1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C20:E20"/>
    <mergeCell ref="F20:H20"/>
    <mergeCell ref="I20:K20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31:B31"/>
    <mergeCell ref="C31:E31"/>
    <mergeCell ref="F31:H31"/>
    <mergeCell ref="I31:K31"/>
    <mergeCell ref="B32:I32"/>
    <mergeCell ref="E33:F33"/>
    <mergeCell ref="G33:H33"/>
    <mergeCell ref="I33:J33"/>
    <mergeCell ref="B57:E57"/>
    <mergeCell ref="F57:I57"/>
    <mergeCell ref="J57:M57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B48:B50"/>
    <mergeCell ref="B51:B55"/>
    <mergeCell ref="L4:L5"/>
    <mergeCell ref="L6:L7"/>
    <mergeCell ref="M4:M5"/>
    <mergeCell ref="M6:M7"/>
    <mergeCell ref="A2:B3"/>
    <mergeCell ref="A28:B30"/>
    <mergeCell ref="C28:E30"/>
    <mergeCell ref="F28:H30"/>
    <mergeCell ref="I28:K30"/>
  </mergeCells>
  <pageMargins left="0.7" right="0.7" top="0.75" bottom="0.75" header="0.3" footer="0.3"/>
  <pageSetup paperSize="9" orientation="portrait" horizontalDpi="203" verticalDpi="203"/>
  <headerFooter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70"/>
  <sheetViews>
    <sheetView tabSelected="1" topLeftCell="A16" workbookViewId="0">
      <selection activeCell="C28" sqref="C28:E30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ht="21" customHeight="1" spans="1:11">
      <c r="A1" s="3"/>
      <c r="B1" s="4"/>
      <c r="C1" s="4"/>
      <c r="D1" s="4"/>
      <c r="E1" s="4"/>
      <c r="F1" s="4"/>
      <c r="G1" s="4"/>
      <c r="H1" s="4"/>
      <c r="I1" s="4"/>
      <c r="J1" s="4"/>
      <c r="K1" s="94"/>
    </row>
    <row r="2" ht="17.25" customHeight="1" spans="1:11">
      <c r="A2" s="5" t="s">
        <v>0</v>
      </c>
      <c r="B2" s="5"/>
      <c r="C2" s="6" t="s">
        <v>104</v>
      </c>
      <c r="D2" s="6"/>
      <c r="E2" s="6"/>
      <c r="F2" s="72" t="s">
        <v>105</v>
      </c>
      <c r="G2" s="72"/>
      <c r="H2" s="72"/>
      <c r="I2" s="95" t="s">
        <v>106</v>
      </c>
      <c r="J2" s="95"/>
      <c r="K2" s="95"/>
    </row>
    <row r="3" ht="20.25" spans="1:11">
      <c r="A3" s="7"/>
      <c r="B3" s="7"/>
      <c r="C3" s="8">
        <v>0</v>
      </c>
      <c r="D3" s="8">
        <v>0.166666666666667</v>
      </c>
      <c r="E3" s="8">
        <v>0.3125</v>
      </c>
      <c r="F3" s="73">
        <v>0.333333333333333</v>
      </c>
      <c r="G3" s="73">
        <v>0.5</v>
      </c>
      <c r="H3" s="73">
        <v>0.645833333333333</v>
      </c>
      <c r="I3" s="96">
        <v>0.666666666666667</v>
      </c>
      <c r="J3" s="96">
        <v>0.833333333333333</v>
      </c>
      <c r="K3" s="96">
        <v>0.979166666666667</v>
      </c>
    </row>
    <row r="4" ht="21.95" customHeight="1" spans="1:13">
      <c r="A4" s="9" t="s">
        <v>4</v>
      </c>
      <c r="B4" s="10" t="s">
        <v>5</v>
      </c>
      <c r="C4" s="11">
        <v>30131</v>
      </c>
      <c r="D4" s="11"/>
      <c r="E4" s="11"/>
      <c r="F4" s="11">
        <v>31270</v>
      </c>
      <c r="G4" s="11"/>
      <c r="H4" s="11"/>
      <c r="I4" s="11">
        <v>31840</v>
      </c>
      <c r="J4" s="11"/>
      <c r="K4" s="11"/>
      <c r="L4" s="97" t="s">
        <v>90</v>
      </c>
      <c r="M4" s="97" t="s">
        <v>91</v>
      </c>
    </row>
    <row r="5" ht="21.95" customHeight="1" spans="1:13">
      <c r="A5" s="9"/>
      <c r="B5" s="12" t="s">
        <v>6</v>
      </c>
      <c r="C5" s="11">
        <v>156250</v>
      </c>
      <c r="D5" s="11"/>
      <c r="E5" s="11"/>
      <c r="F5" s="11">
        <v>158780</v>
      </c>
      <c r="G5" s="11"/>
      <c r="H5" s="11"/>
      <c r="I5" s="11">
        <v>160700</v>
      </c>
      <c r="J5" s="11"/>
      <c r="K5" s="11"/>
      <c r="L5" s="98"/>
      <c r="M5" s="98"/>
    </row>
    <row r="6" ht="21.95" customHeight="1" spans="1:13">
      <c r="A6" s="9"/>
      <c r="B6" s="12" t="s">
        <v>7</v>
      </c>
      <c r="C6" s="13">
        <f>C4-'27日'!I4</f>
        <v>731</v>
      </c>
      <c r="D6" s="13"/>
      <c r="E6" s="13"/>
      <c r="F6" s="74">
        <f>F4-C4</f>
        <v>1139</v>
      </c>
      <c r="G6" s="75"/>
      <c r="H6" s="76"/>
      <c r="I6" s="74">
        <f>I4-F4</f>
        <v>570</v>
      </c>
      <c r="J6" s="75"/>
      <c r="K6" s="76"/>
      <c r="L6" s="99">
        <f>C6+F6+I6</f>
        <v>2440</v>
      </c>
      <c r="M6" s="99">
        <f>C7+F7+I7</f>
        <v>6200</v>
      </c>
    </row>
    <row r="7" ht="21.95" customHeight="1" spans="1:13">
      <c r="A7" s="9"/>
      <c r="B7" s="12" t="s">
        <v>8</v>
      </c>
      <c r="C7" s="13">
        <f>C5-'27日'!I5</f>
        <v>1750</v>
      </c>
      <c r="D7" s="13"/>
      <c r="E7" s="13"/>
      <c r="F7" s="74">
        <f>F5-C5</f>
        <v>2530</v>
      </c>
      <c r="G7" s="75"/>
      <c r="H7" s="76"/>
      <c r="I7" s="74">
        <f>I5-F5</f>
        <v>1920</v>
      </c>
      <c r="J7" s="75"/>
      <c r="K7" s="76"/>
      <c r="L7" s="99"/>
      <c r="M7" s="99"/>
    </row>
    <row r="8" ht="21.95" customHeight="1" spans="1:11">
      <c r="A8" s="9"/>
      <c r="B8" s="12" t="s">
        <v>9</v>
      </c>
      <c r="C8" s="11">
        <v>0</v>
      </c>
      <c r="D8" s="11"/>
      <c r="E8" s="11"/>
      <c r="F8" s="11">
        <v>0</v>
      </c>
      <c r="G8" s="11"/>
      <c r="H8" s="11"/>
      <c r="I8" s="11">
        <v>0</v>
      </c>
      <c r="J8" s="11"/>
      <c r="K8" s="11"/>
    </row>
    <row r="9" ht="21.95" customHeight="1" spans="1:15">
      <c r="A9" s="14" t="s">
        <v>10</v>
      </c>
      <c r="B9" s="15" t="s">
        <v>11</v>
      </c>
      <c r="C9" s="11">
        <v>32</v>
      </c>
      <c r="D9" s="11"/>
      <c r="E9" s="11"/>
      <c r="F9" s="11">
        <v>29</v>
      </c>
      <c r="G9" s="11"/>
      <c r="H9" s="11"/>
      <c r="I9" s="11">
        <v>27</v>
      </c>
      <c r="J9" s="11"/>
      <c r="K9" s="11"/>
      <c r="L9" s="100" t="s">
        <v>92</v>
      </c>
      <c r="M9" s="106"/>
      <c r="N9" s="106"/>
      <c r="O9" s="106"/>
    </row>
    <row r="10" ht="21.95" customHeight="1" spans="1:11">
      <c r="A10" s="14"/>
      <c r="B10" s="15" t="s">
        <v>12</v>
      </c>
      <c r="C10" s="11">
        <v>0</v>
      </c>
      <c r="D10" s="11"/>
      <c r="E10" s="11"/>
      <c r="F10" s="11">
        <v>0</v>
      </c>
      <c r="G10" s="11"/>
      <c r="H10" s="11"/>
      <c r="I10" s="11">
        <v>0</v>
      </c>
      <c r="J10" s="11"/>
      <c r="K10" s="11"/>
    </row>
    <row r="11" ht="21.95" customHeight="1" spans="1:11">
      <c r="A11" s="16" t="s">
        <v>13</v>
      </c>
      <c r="B11" s="17" t="s">
        <v>14</v>
      </c>
      <c r="C11" s="18" t="s">
        <v>93</v>
      </c>
      <c r="D11" s="18" t="s">
        <v>93</v>
      </c>
      <c r="E11" s="18" t="s">
        <v>93</v>
      </c>
      <c r="F11" s="18" t="s">
        <v>93</v>
      </c>
      <c r="G11" s="18" t="s">
        <v>93</v>
      </c>
      <c r="H11" s="18" t="s">
        <v>93</v>
      </c>
      <c r="I11" s="18" t="s">
        <v>93</v>
      </c>
      <c r="J11" s="18" t="s">
        <v>93</v>
      </c>
      <c r="K11" s="18" t="s">
        <v>93</v>
      </c>
    </row>
    <row r="12" ht="21.95" customHeight="1" spans="1:11">
      <c r="A12" s="16"/>
      <c r="B12" s="17" t="s">
        <v>15</v>
      </c>
      <c r="C12" s="18" t="s">
        <v>93</v>
      </c>
      <c r="D12" s="18" t="s">
        <v>93</v>
      </c>
      <c r="E12" s="18" t="s">
        <v>93</v>
      </c>
      <c r="F12" s="18" t="s">
        <v>93</v>
      </c>
      <c r="G12" s="18" t="s">
        <v>93</v>
      </c>
      <c r="H12" s="18" t="s">
        <v>93</v>
      </c>
      <c r="I12" s="18" t="s">
        <v>93</v>
      </c>
      <c r="J12" s="18" t="s">
        <v>93</v>
      </c>
      <c r="K12" s="18" t="s">
        <v>93</v>
      </c>
    </row>
    <row r="13" ht="21.95" customHeight="1" spans="1:11">
      <c r="A13" s="16"/>
      <c r="B13" s="17" t="s">
        <v>16</v>
      </c>
      <c r="C13" s="18" t="s">
        <v>17</v>
      </c>
      <c r="D13" s="18"/>
      <c r="E13" s="18"/>
      <c r="F13" s="18" t="s">
        <v>17</v>
      </c>
      <c r="G13" s="18"/>
      <c r="H13" s="18"/>
      <c r="I13" s="18" t="s">
        <v>17</v>
      </c>
      <c r="J13" s="18"/>
      <c r="K13" s="18"/>
    </row>
    <row r="14" ht="28.5" customHeight="1" spans="1:11">
      <c r="A14" s="16"/>
      <c r="B14" s="17"/>
      <c r="C14" s="18" t="s">
        <v>17</v>
      </c>
      <c r="D14" s="18"/>
      <c r="E14" s="18"/>
      <c r="F14" s="18" t="s">
        <v>17</v>
      </c>
      <c r="G14" s="18"/>
      <c r="H14" s="18"/>
      <c r="I14" s="18" t="s">
        <v>17</v>
      </c>
      <c r="J14" s="18"/>
      <c r="K14" s="18"/>
    </row>
    <row r="15" ht="21.95" customHeight="1" spans="1:11">
      <c r="A15" s="21" t="s">
        <v>18</v>
      </c>
      <c r="B15" s="22" t="s">
        <v>19</v>
      </c>
      <c r="C15" s="18" t="s">
        <v>93</v>
      </c>
      <c r="D15" s="18" t="s">
        <v>93</v>
      </c>
      <c r="E15" s="18" t="s">
        <v>93</v>
      </c>
      <c r="F15" s="18" t="s">
        <v>93</v>
      </c>
      <c r="G15" s="18" t="s">
        <v>93</v>
      </c>
      <c r="H15" s="18" t="s">
        <v>93</v>
      </c>
      <c r="I15" s="18" t="s">
        <v>93</v>
      </c>
      <c r="J15" s="18" t="s">
        <v>93</v>
      </c>
      <c r="K15" s="18" t="s">
        <v>93</v>
      </c>
    </row>
    <row r="16" ht="21.95" customHeight="1" spans="1:11">
      <c r="A16" s="21"/>
      <c r="B16" s="23" t="s">
        <v>20</v>
      </c>
      <c r="C16" s="79" t="s">
        <v>21</v>
      </c>
      <c r="D16" s="79"/>
      <c r="E16" s="79"/>
      <c r="F16" s="79" t="s">
        <v>21</v>
      </c>
      <c r="G16" s="79"/>
      <c r="H16" s="79"/>
      <c r="I16" s="79" t="s">
        <v>21</v>
      </c>
      <c r="J16" s="79"/>
      <c r="K16" s="79"/>
    </row>
    <row r="17" ht="21.95" customHeight="1" spans="1:11">
      <c r="A17" s="26" t="s">
        <v>22</v>
      </c>
      <c r="B17" s="27" t="s">
        <v>14</v>
      </c>
      <c r="C17" s="18" t="s">
        <v>93</v>
      </c>
      <c r="D17" s="18" t="s">
        <v>93</v>
      </c>
      <c r="E17" s="18" t="s">
        <v>93</v>
      </c>
      <c r="F17" s="18" t="s">
        <v>93</v>
      </c>
      <c r="G17" s="18" t="s">
        <v>93</v>
      </c>
      <c r="H17" s="18" t="s">
        <v>93</v>
      </c>
      <c r="I17" s="18" t="s">
        <v>93</v>
      </c>
      <c r="J17" s="18" t="s">
        <v>93</v>
      </c>
      <c r="K17" s="18" t="s">
        <v>93</v>
      </c>
    </row>
    <row r="18" ht="21.95" customHeight="1" spans="1:11">
      <c r="A18" s="26"/>
      <c r="B18" s="27" t="s">
        <v>15</v>
      </c>
      <c r="C18" s="18" t="s">
        <v>93</v>
      </c>
      <c r="D18" s="18" t="s">
        <v>93</v>
      </c>
      <c r="E18" s="18" t="s">
        <v>93</v>
      </c>
      <c r="F18" s="18" t="s">
        <v>93</v>
      </c>
      <c r="G18" s="18" t="s">
        <v>93</v>
      </c>
      <c r="H18" s="18" t="s">
        <v>93</v>
      </c>
      <c r="I18" s="18" t="s">
        <v>93</v>
      </c>
      <c r="J18" s="18" t="s">
        <v>93</v>
      </c>
      <c r="K18" s="18" t="s">
        <v>93</v>
      </c>
    </row>
    <row r="19" ht="21.95" customHeight="1" spans="1:11">
      <c r="A19" s="26"/>
      <c r="B19" s="27" t="s">
        <v>16</v>
      </c>
      <c r="C19" s="18" t="s">
        <v>17</v>
      </c>
      <c r="D19" s="18"/>
      <c r="E19" s="18"/>
      <c r="F19" s="18" t="s">
        <v>17</v>
      </c>
      <c r="G19" s="18"/>
      <c r="H19" s="18"/>
      <c r="I19" s="18" t="s">
        <v>17</v>
      </c>
      <c r="J19" s="18"/>
      <c r="K19" s="18"/>
    </row>
    <row r="20" ht="28.5" customHeight="1" spans="1:11">
      <c r="A20" s="26"/>
      <c r="B20" s="27"/>
      <c r="C20" s="18" t="s">
        <v>17</v>
      </c>
      <c r="D20" s="18"/>
      <c r="E20" s="18"/>
      <c r="F20" s="18" t="s">
        <v>17</v>
      </c>
      <c r="G20" s="18"/>
      <c r="H20" s="18"/>
      <c r="I20" s="18" t="s">
        <v>17</v>
      </c>
      <c r="J20" s="18"/>
      <c r="K20" s="18"/>
    </row>
    <row r="21" ht="21.95" customHeight="1" spans="1:11">
      <c r="A21" s="28" t="s">
        <v>23</v>
      </c>
      <c r="B21" s="22" t="s">
        <v>24</v>
      </c>
      <c r="C21" s="18" t="s">
        <v>93</v>
      </c>
      <c r="D21" s="18" t="s">
        <v>93</v>
      </c>
      <c r="E21" s="18" t="s">
        <v>93</v>
      </c>
      <c r="F21" s="18" t="s">
        <v>93</v>
      </c>
      <c r="G21" s="18" t="s">
        <v>93</v>
      </c>
      <c r="H21" s="18" t="s">
        <v>93</v>
      </c>
      <c r="I21" s="18" t="s">
        <v>93</v>
      </c>
      <c r="J21" s="18" t="s">
        <v>93</v>
      </c>
      <c r="K21" s="18" t="s">
        <v>93</v>
      </c>
    </row>
    <row r="22" ht="21.95" customHeight="1" spans="1:11">
      <c r="A22" s="28"/>
      <c r="B22" s="23" t="s">
        <v>25</v>
      </c>
      <c r="C22" s="79" t="s">
        <v>26</v>
      </c>
      <c r="D22" s="79"/>
      <c r="E22" s="79"/>
      <c r="F22" s="79" t="s">
        <v>26</v>
      </c>
      <c r="G22" s="79"/>
      <c r="H22" s="79"/>
      <c r="I22" s="79" t="s">
        <v>26</v>
      </c>
      <c r="J22" s="79"/>
      <c r="K22" s="79"/>
    </row>
    <row r="23" ht="21.95" customHeight="1" spans="1:11">
      <c r="A23" s="29" t="s">
        <v>27</v>
      </c>
      <c r="B23" s="30" t="s">
        <v>28</v>
      </c>
      <c r="C23" s="18">
        <f>280+1650</f>
        <v>1930</v>
      </c>
      <c r="D23" s="18"/>
      <c r="E23" s="18"/>
      <c r="F23" s="18">
        <v>1760</v>
      </c>
      <c r="G23" s="18"/>
      <c r="H23" s="18"/>
      <c r="I23" s="18">
        <v>1760</v>
      </c>
      <c r="J23" s="18"/>
      <c r="K23" s="18"/>
    </row>
    <row r="24" ht="21.95" customHeight="1" spans="1:11">
      <c r="A24" s="29"/>
      <c r="B24" s="30" t="s">
        <v>29</v>
      </c>
      <c r="C24" s="18">
        <f>1010+980</f>
        <v>1990</v>
      </c>
      <c r="D24" s="18"/>
      <c r="E24" s="18"/>
      <c r="F24" s="18">
        <v>1820</v>
      </c>
      <c r="G24" s="18"/>
      <c r="H24" s="18"/>
      <c r="I24" s="18">
        <v>1820</v>
      </c>
      <c r="J24" s="18"/>
      <c r="K24" s="18"/>
    </row>
    <row r="25" ht="21.95" customHeight="1" spans="1:11">
      <c r="A25" s="21" t="s">
        <v>30</v>
      </c>
      <c r="B25" s="22" t="s">
        <v>31</v>
      </c>
      <c r="C25" s="18">
        <v>48</v>
      </c>
      <c r="D25" s="18"/>
      <c r="E25" s="18"/>
      <c r="F25" s="18">
        <v>48</v>
      </c>
      <c r="G25" s="18"/>
      <c r="H25" s="18"/>
      <c r="I25" s="18">
        <v>48</v>
      </c>
      <c r="J25" s="18"/>
      <c r="K25" s="18"/>
    </row>
    <row r="26" ht="21.95" customHeight="1" spans="1:11">
      <c r="A26" s="21"/>
      <c r="B26" s="22" t="s">
        <v>32</v>
      </c>
      <c r="C26" s="18">
        <v>708</v>
      </c>
      <c r="D26" s="18"/>
      <c r="E26" s="18"/>
      <c r="F26" s="18">
        <v>708</v>
      </c>
      <c r="G26" s="18"/>
      <c r="H26" s="18"/>
      <c r="I26" s="18">
        <v>708</v>
      </c>
      <c r="J26" s="18"/>
      <c r="K26" s="18"/>
    </row>
    <row r="27" ht="21.95" customHeight="1" spans="1:11">
      <c r="A27" s="21"/>
      <c r="B27" s="22" t="s">
        <v>33</v>
      </c>
      <c r="C27" s="18">
        <v>22</v>
      </c>
      <c r="D27" s="18"/>
      <c r="E27" s="18"/>
      <c r="F27" s="18">
        <v>22</v>
      </c>
      <c r="G27" s="18"/>
      <c r="H27" s="18"/>
      <c r="I27" s="18">
        <v>22</v>
      </c>
      <c r="J27" s="18"/>
      <c r="K27" s="18"/>
    </row>
    <row r="28" ht="76.5" customHeight="1" spans="1:11">
      <c r="A28" s="31" t="s">
        <v>34</v>
      </c>
      <c r="B28" s="32"/>
      <c r="C28" s="33" t="s">
        <v>200</v>
      </c>
      <c r="D28" s="34"/>
      <c r="E28" s="80"/>
      <c r="F28" s="33" t="s">
        <v>201</v>
      </c>
      <c r="G28" s="34"/>
      <c r="H28" s="80"/>
      <c r="I28" s="33"/>
      <c r="J28" s="34"/>
      <c r="K28" s="80"/>
    </row>
    <row r="29" ht="24" customHeight="1" spans="1:11">
      <c r="A29" s="35"/>
      <c r="B29" s="36"/>
      <c r="C29" s="37"/>
      <c r="D29" s="38"/>
      <c r="E29" s="81"/>
      <c r="F29" s="37"/>
      <c r="G29" s="38"/>
      <c r="H29" s="81"/>
      <c r="I29" s="37"/>
      <c r="J29" s="38"/>
      <c r="K29" s="81"/>
    </row>
    <row r="30" ht="20.25" customHeight="1" spans="1:11">
      <c r="A30" s="39"/>
      <c r="B30" s="40"/>
      <c r="C30" s="41"/>
      <c r="D30" s="42"/>
      <c r="E30" s="82"/>
      <c r="F30" s="41"/>
      <c r="G30" s="42"/>
      <c r="H30" s="82"/>
      <c r="I30" s="41"/>
      <c r="J30" s="42"/>
      <c r="K30" s="82"/>
    </row>
    <row r="31" ht="14.25" customHeight="1" spans="1:11">
      <c r="A31" s="43" t="s">
        <v>35</v>
      </c>
      <c r="B31" s="44"/>
      <c r="C31" s="45" t="s">
        <v>113</v>
      </c>
      <c r="D31" s="46"/>
      <c r="E31" s="83"/>
      <c r="F31" s="45" t="s">
        <v>202</v>
      </c>
      <c r="G31" s="46"/>
      <c r="H31" s="83"/>
      <c r="I31" s="45" t="s">
        <v>139</v>
      </c>
      <c r="J31" s="46"/>
      <c r="K31" s="83"/>
    </row>
    <row r="32" ht="18.75" spans="2:9">
      <c r="B32" s="47" t="s">
        <v>37</v>
      </c>
      <c r="C32" s="47"/>
      <c r="D32" s="47"/>
      <c r="E32" s="47"/>
      <c r="F32" s="47"/>
      <c r="G32" s="47"/>
      <c r="H32" s="47"/>
      <c r="I32" s="47"/>
    </row>
    <row r="33" ht="14.25" spans="1:10">
      <c r="A33" s="48"/>
      <c r="B33" s="49" t="s">
        <v>0</v>
      </c>
      <c r="C33" s="50" t="s">
        <v>38</v>
      </c>
      <c r="D33" s="50" t="s">
        <v>39</v>
      </c>
      <c r="E33" s="84" t="s">
        <v>40</v>
      </c>
      <c r="F33" s="85"/>
      <c r="G33" s="86" t="s">
        <v>41</v>
      </c>
      <c r="H33" s="87"/>
      <c r="I33" s="101" t="s">
        <v>42</v>
      </c>
      <c r="J33" s="102"/>
    </row>
    <row r="34" ht="15.75" spans="1:10">
      <c r="A34" s="51"/>
      <c r="B34" s="49" t="s">
        <v>43</v>
      </c>
      <c r="C34" s="52" t="s">
        <v>44</v>
      </c>
      <c r="D34" s="52" t="s">
        <v>45</v>
      </c>
      <c r="E34" s="18"/>
      <c r="F34" s="18"/>
      <c r="G34" s="18"/>
      <c r="H34" s="18"/>
      <c r="I34" s="18"/>
      <c r="J34" s="103"/>
    </row>
    <row r="35" ht="15.75" spans="1:10">
      <c r="A35" s="51"/>
      <c r="B35" s="49"/>
      <c r="C35" s="53" t="s">
        <v>46</v>
      </c>
      <c r="D35" s="53" t="s">
        <v>47</v>
      </c>
      <c r="E35" s="18"/>
      <c r="F35" s="18"/>
      <c r="G35" s="18"/>
      <c r="H35" s="18"/>
      <c r="I35" s="18"/>
      <c r="J35" s="103"/>
    </row>
    <row r="36" ht="15.75" spans="1:10">
      <c r="A36" s="51"/>
      <c r="B36" s="49"/>
      <c r="C36" s="52" t="s">
        <v>48</v>
      </c>
      <c r="D36" s="52" t="s">
        <v>49</v>
      </c>
      <c r="E36" s="18"/>
      <c r="F36" s="18"/>
      <c r="G36" s="18"/>
      <c r="H36" s="18"/>
      <c r="I36" s="18"/>
      <c r="J36" s="103"/>
    </row>
    <row r="37" ht="18.75" spans="1:10">
      <c r="A37" s="51"/>
      <c r="B37" s="49"/>
      <c r="C37" s="53" t="s">
        <v>50</v>
      </c>
      <c r="D37" s="52" t="s">
        <v>51</v>
      </c>
      <c r="E37" s="18"/>
      <c r="F37" s="18"/>
      <c r="G37" s="88"/>
      <c r="H37" s="18"/>
      <c r="I37" s="18"/>
      <c r="J37" s="103"/>
    </row>
    <row r="38" ht="14.25" spans="1:10">
      <c r="A38" s="51"/>
      <c r="B38" s="49"/>
      <c r="C38" s="54" t="s">
        <v>52</v>
      </c>
      <c r="D38" s="52" t="s">
        <v>53</v>
      </c>
      <c r="E38" s="88"/>
      <c r="F38" s="88"/>
      <c r="G38" s="88"/>
      <c r="H38" s="88"/>
      <c r="I38" s="18"/>
      <c r="J38" s="103"/>
    </row>
    <row r="39" ht="14.25" spans="1:10">
      <c r="A39" s="51"/>
      <c r="B39" s="49" t="s">
        <v>54</v>
      </c>
      <c r="C39" s="52" t="s">
        <v>44</v>
      </c>
      <c r="D39" s="52" t="s">
        <v>53</v>
      </c>
      <c r="E39" s="18"/>
      <c r="F39" s="18"/>
      <c r="G39" s="18"/>
      <c r="H39" s="18"/>
      <c r="I39" s="18"/>
      <c r="J39" s="103"/>
    </row>
    <row r="40" ht="15.75" spans="1:10">
      <c r="A40" s="51"/>
      <c r="B40" s="49"/>
      <c r="C40" s="53" t="s">
        <v>46</v>
      </c>
      <c r="D40" s="53" t="s">
        <v>55</v>
      </c>
      <c r="E40" s="18"/>
      <c r="F40" s="18"/>
      <c r="G40" s="18"/>
      <c r="H40" s="18"/>
      <c r="I40" s="18"/>
      <c r="J40" s="103"/>
    </row>
    <row r="41" ht="15.75" spans="1:10">
      <c r="A41" s="51"/>
      <c r="B41" s="49"/>
      <c r="C41" s="52" t="s">
        <v>48</v>
      </c>
      <c r="D41" s="52" t="s">
        <v>56</v>
      </c>
      <c r="E41" s="18"/>
      <c r="F41" s="18"/>
      <c r="G41" s="18"/>
      <c r="H41" s="18"/>
      <c r="I41" s="18"/>
      <c r="J41" s="103"/>
    </row>
    <row r="42" ht="15.75" spans="1:10">
      <c r="A42" s="51"/>
      <c r="B42" s="49"/>
      <c r="C42" s="55" t="s">
        <v>57</v>
      </c>
      <c r="D42" s="56" t="s">
        <v>58</v>
      </c>
      <c r="E42" s="18"/>
      <c r="F42" s="18"/>
      <c r="G42" s="18"/>
      <c r="H42" s="18"/>
      <c r="I42" s="18"/>
      <c r="J42" s="103"/>
    </row>
    <row r="43" ht="15.75" spans="1:10">
      <c r="A43" s="51"/>
      <c r="B43" s="49"/>
      <c r="C43" s="55" t="s">
        <v>59</v>
      </c>
      <c r="D43" s="57" t="s">
        <v>60</v>
      </c>
      <c r="E43" s="18"/>
      <c r="F43" s="18"/>
      <c r="G43" s="18"/>
      <c r="H43" s="18"/>
      <c r="I43" s="18"/>
      <c r="J43" s="103"/>
    </row>
    <row r="44" ht="18.75" spans="1:10">
      <c r="A44" s="51"/>
      <c r="B44" s="49"/>
      <c r="C44" s="53" t="s">
        <v>50</v>
      </c>
      <c r="D44" s="52" t="s">
        <v>61</v>
      </c>
      <c r="E44" s="18"/>
      <c r="F44" s="18"/>
      <c r="G44" s="18"/>
      <c r="H44" s="18"/>
      <c r="I44" s="18"/>
      <c r="J44" s="103"/>
    </row>
    <row r="45" ht="15.75" spans="1:10">
      <c r="A45" s="51"/>
      <c r="B45" s="49" t="s">
        <v>62</v>
      </c>
      <c r="C45" s="54" t="s">
        <v>63</v>
      </c>
      <c r="D45" s="52" t="s">
        <v>64</v>
      </c>
      <c r="E45" s="18"/>
      <c r="F45" s="18"/>
      <c r="G45" s="18"/>
      <c r="H45" s="18"/>
      <c r="I45" s="18"/>
      <c r="J45" s="103"/>
    </row>
    <row r="46" ht="18.75" spans="1:10">
      <c r="A46" s="51"/>
      <c r="B46" s="49"/>
      <c r="C46" s="53" t="s">
        <v>50</v>
      </c>
      <c r="D46" s="52" t="s">
        <v>51</v>
      </c>
      <c r="E46" s="18"/>
      <c r="F46" s="18"/>
      <c r="G46" s="18"/>
      <c r="H46" s="18"/>
      <c r="I46" s="18"/>
      <c r="J46" s="103"/>
    </row>
    <row r="47" ht="14.25" spans="1:10">
      <c r="A47" s="51"/>
      <c r="B47" s="49"/>
      <c r="C47" s="54" t="s">
        <v>52</v>
      </c>
      <c r="D47" s="52" t="s">
        <v>65</v>
      </c>
      <c r="E47" s="18"/>
      <c r="F47" s="18"/>
      <c r="G47" s="18"/>
      <c r="H47" s="18"/>
      <c r="I47" s="18"/>
      <c r="J47" s="103"/>
    </row>
    <row r="48" ht="15.75" spans="1:10">
      <c r="A48" s="51"/>
      <c r="B48" s="49" t="s">
        <v>66</v>
      </c>
      <c r="C48" s="54" t="s">
        <v>63</v>
      </c>
      <c r="D48" s="52" t="s">
        <v>64</v>
      </c>
      <c r="E48" s="18"/>
      <c r="F48" s="18"/>
      <c r="G48" s="18"/>
      <c r="H48" s="18"/>
      <c r="I48" s="18"/>
      <c r="J48" s="103"/>
    </row>
    <row r="49" ht="18.75" spans="1:10">
      <c r="A49" s="51"/>
      <c r="B49" s="49"/>
      <c r="C49" s="53" t="s">
        <v>50</v>
      </c>
      <c r="D49" s="52" t="s">
        <v>51</v>
      </c>
      <c r="E49" s="18"/>
      <c r="F49" s="18"/>
      <c r="G49" s="18"/>
      <c r="H49" s="18"/>
      <c r="I49" s="18"/>
      <c r="J49" s="103"/>
    </row>
    <row r="50" ht="14.25" spans="1:10">
      <c r="A50" s="51"/>
      <c r="B50" s="49"/>
      <c r="C50" s="54" t="s">
        <v>52</v>
      </c>
      <c r="D50" s="52" t="s">
        <v>65</v>
      </c>
      <c r="E50" s="18"/>
      <c r="F50" s="18"/>
      <c r="G50" s="18"/>
      <c r="H50" s="18"/>
      <c r="I50" s="18"/>
      <c r="J50" s="103"/>
    </row>
    <row r="51" ht="14.25" spans="1:10">
      <c r="A51" s="51"/>
      <c r="B51" s="49" t="s">
        <v>67</v>
      </c>
      <c r="C51" s="52" t="s">
        <v>44</v>
      </c>
      <c r="D51" s="18" t="s">
        <v>68</v>
      </c>
      <c r="E51" s="18"/>
      <c r="F51" s="18"/>
      <c r="G51" s="18"/>
      <c r="H51" s="18"/>
      <c r="I51" s="18"/>
      <c r="J51" s="103"/>
    </row>
    <row r="52" ht="15.75" spans="1:10">
      <c r="A52" s="51"/>
      <c r="B52" s="49"/>
      <c r="C52" s="53" t="s">
        <v>46</v>
      </c>
      <c r="D52" s="52" t="s">
        <v>69</v>
      </c>
      <c r="E52" s="18"/>
      <c r="F52" s="18"/>
      <c r="G52" s="18"/>
      <c r="H52" s="18"/>
      <c r="I52" s="18"/>
      <c r="J52" s="103"/>
    </row>
    <row r="53" ht="15.75" spans="1:10">
      <c r="A53" s="51"/>
      <c r="B53" s="49"/>
      <c r="C53" s="52" t="s">
        <v>48</v>
      </c>
      <c r="D53" s="52" t="s">
        <v>49</v>
      </c>
      <c r="E53" s="18"/>
      <c r="F53" s="18"/>
      <c r="G53" s="18"/>
      <c r="H53" s="18"/>
      <c r="I53" s="18"/>
      <c r="J53" s="103"/>
    </row>
    <row r="54" ht="18.75" spans="1:10">
      <c r="A54" s="51"/>
      <c r="B54" s="49"/>
      <c r="C54" s="53" t="s">
        <v>50</v>
      </c>
      <c r="D54" s="52" t="s">
        <v>51</v>
      </c>
      <c r="E54" s="18"/>
      <c r="F54" s="18"/>
      <c r="G54" s="18"/>
      <c r="H54" s="18"/>
      <c r="I54" s="18"/>
      <c r="J54" s="103"/>
    </row>
    <row r="55" ht="14.25" spans="1:10">
      <c r="A55" s="51"/>
      <c r="B55" s="58"/>
      <c r="C55" s="59" t="s">
        <v>52</v>
      </c>
      <c r="D55" s="52" t="s">
        <v>70</v>
      </c>
      <c r="E55" s="89"/>
      <c r="F55" s="89"/>
      <c r="G55" s="89"/>
      <c r="H55" s="18"/>
      <c r="I55" s="18"/>
      <c r="J55" s="103"/>
    </row>
    <row r="56" ht="14.25" spans="1:10">
      <c r="A56" s="60" t="s">
        <v>71</v>
      </c>
      <c r="B56" s="60" t="s">
        <v>72</v>
      </c>
      <c r="C56" s="61">
        <v>7.15</v>
      </c>
      <c r="D56" s="60" t="s">
        <v>44</v>
      </c>
      <c r="E56" s="61">
        <v>74</v>
      </c>
      <c r="F56" s="60" t="s">
        <v>73</v>
      </c>
      <c r="G56" s="61">
        <v>80</v>
      </c>
      <c r="H56" s="60" t="s">
        <v>74</v>
      </c>
      <c r="I56" s="61">
        <v>0.02</v>
      </c>
      <c r="J56" s="103"/>
    </row>
    <row r="57" ht="14.25" spans="1:13">
      <c r="A57" s="51"/>
      <c r="B57" s="62" t="s">
        <v>40</v>
      </c>
      <c r="C57" s="62"/>
      <c r="D57" s="62"/>
      <c r="E57" s="62"/>
      <c r="F57" s="90" t="s">
        <v>41</v>
      </c>
      <c r="G57" s="90"/>
      <c r="H57" s="90"/>
      <c r="I57" s="90"/>
      <c r="J57" s="104" t="s">
        <v>42</v>
      </c>
      <c r="K57" s="104"/>
      <c r="L57" s="104"/>
      <c r="M57" s="104"/>
    </row>
    <row r="58" ht="18.75" spans="1:13">
      <c r="A58" s="63" t="s">
        <v>38</v>
      </c>
      <c r="B58" s="64" t="s">
        <v>75</v>
      </c>
      <c r="C58" s="64" t="s">
        <v>76</v>
      </c>
      <c r="D58" s="64" t="s">
        <v>75</v>
      </c>
      <c r="E58" s="64" t="s">
        <v>76</v>
      </c>
      <c r="F58" s="91" t="s">
        <v>75</v>
      </c>
      <c r="G58" s="91" t="s">
        <v>76</v>
      </c>
      <c r="H58" s="91" t="s">
        <v>75</v>
      </c>
      <c r="I58" s="91" t="s">
        <v>76</v>
      </c>
      <c r="J58" s="105" t="s">
        <v>75</v>
      </c>
      <c r="K58" s="105" t="s">
        <v>76</v>
      </c>
      <c r="L58" s="105" t="s">
        <v>75</v>
      </c>
      <c r="M58" s="105" t="s">
        <v>76</v>
      </c>
    </row>
    <row r="59" ht="18.75" spans="1:13">
      <c r="A59" s="65" t="s">
        <v>77</v>
      </c>
      <c r="B59" s="66"/>
      <c r="C59" s="66"/>
      <c r="D59" s="66">
        <v>9.29</v>
      </c>
      <c r="E59" s="66"/>
      <c r="F59" s="66">
        <v>10.7</v>
      </c>
      <c r="G59" s="66"/>
      <c r="H59" s="67">
        <v>12.3</v>
      </c>
      <c r="I59" s="67"/>
      <c r="J59" s="103">
        <v>11.86</v>
      </c>
      <c r="K59" s="103"/>
      <c r="L59" s="103">
        <v>12.09</v>
      </c>
      <c r="M59" s="103"/>
    </row>
    <row r="60" ht="18.75" spans="1:13">
      <c r="A60" s="65" t="s">
        <v>78</v>
      </c>
      <c r="B60" s="66">
        <v>9.61</v>
      </c>
      <c r="C60" s="66"/>
      <c r="D60" s="66">
        <v>17.47</v>
      </c>
      <c r="E60" s="66"/>
      <c r="F60" s="66"/>
      <c r="G60" s="66"/>
      <c r="H60" s="67"/>
      <c r="I60" s="67"/>
      <c r="J60" s="103"/>
      <c r="K60" s="103"/>
      <c r="L60" s="103"/>
      <c r="M60" s="103"/>
    </row>
    <row r="61" ht="18.75" spans="1:13">
      <c r="A61" s="65" t="s">
        <v>79</v>
      </c>
      <c r="B61" s="66">
        <v>28.7</v>
      </c>
      <c r="C61" s="66"/>
      <c r="D61" s="66"/>
      <c r="E61" s="66"/>
      <c r="F61" s="66">
        <v>13.6</v>
      </c>
      <c r="G61" s="66"/>
      <c r="H61" s="67">
        <v>14.8</v>
      </c>
      <c r="I61" s="67"/>
      <c r="J61" s="103">
        <v>12.56</v>
      </c>
      <c r="K61" s="103"/>
      <c r="L61" s="103">
        <v>18.58</v>
      </c>
      <c r="M61" s="103"/>
    </row>
    <row r="62" ht="18.75" spans="1:13">
      <c r="A62" s="69"/>
      <c r="B62" s="70"/>
      <c r="C62" s="70"/>
      <c r="D62" s="70"/>
      <c r="E62" s="70"/>
      <c r="F62" s="70"/>
      <c r="G62" s="70"/>
      <c r="H62" s="70"/>
      <c r="I62" s="70"/>
      <c r="J62" s="70"/>
      <c r="K62" s="70"/>
      <c r="L62" s="70"/>
      <c r="M62" s="107"/>
    </row>
    <row r="63" ht="18.75" spans="1:13">
      <c r="A63" s="71" t="s">
        <v>80</v>
      </c>
      <c r="B63" s="67"/>
      <c r="C63" s="67">
        <v>15.33</v>
      </c>
      <c r="D63" s="67"/>
      <c r="E63" s="67">
        <v>17.11</v>
      </c>
      <c r="F63" s="67"/>
      <c r="G63" s="67">
        <v>16.8</v>
      </c>
      <c r="H63" s="67"/>
      <c r="I63" s="67">
        <v>16.7</v>
      </c>
      <c r="J63" s="103"/>
      <c r="K63" s="103">
        <v>17.65</v>
      </c>
      <c r="M63" s="103">
        <v>17.36</v>
      </c>
    </row>
    <row r="64" ht="18.75" spans="1:13">
      <c r="A64" s="71" t="s">
        <v>81</v>
      </c>
      <c r="B64" s="67"/>
      <c r="C64" s="67">
        <v>12.4</v>
      </c>
      <c r="D64" s="67"/>
      <c r="E64" s="67"/>
      <c r="F64" s="67"/>
      <c r="G64" s="67"/>
      <c r="H64" s="67"/>
      <c r="I64" s="67">
        <v>59.3</v>
      </c>
      <c r="J64" s="103"/>
      <c r="K64" s="103"/>
      <c r="L64" s="103"/>
      <c r="M64" s="103"/>
    </row>
    <row r="65" ht="18.75" spans="1:13">
      <c r="A65" s="71" t="s">
        <v>82</v>
      </c>
      <c r="B65" s="67"/>
      <c r="C65" s="67"/>
      <c r="D65" s="67"/>
      <c r="E65" s="67">
        <v>32.16</v>
      </c>
      <c r="F65" s="67"/>
      <c r="G65" s="67">
        <v>32.2</v>
      </c>
      <c r="H65" s="67"/>
      <c r="I65" s="67">
        <v>33.4</v>
      </c>
      <c r="J65" s="103"/>
      <c r="K65" s="103">
        <v>34.43</v>
      </c>
      <c r="M65" s="103">
        <v>35.01</v>
      </c>
    </row>
    <row r="66" ht="18.75" spans="1:13">
      <c r="A66" s="108"/>
      <c r="B66" s="109"/>
      <c r="C66" s="109"/>
      <c r="D66" s="109"/>
      <c r="E66" s="109"/>
      <c r="F66" s="109"/>
      <c r="G66" s="109"/>
      <c r="H66" s="109"/>
      <c r="I66" s="109"/>
      <c r="J66" s="109"/>
      <c r="K66" s="109"/>
      <c r="L66" s="109"/>
      <c r="M66" s="112"/>
    </row>
    <row r="67" ht="18.75" spans="1:13">
      <c r="A67" s="110" t="s">
        <v>83</v>
      </c>
      <c r="B67" s="67">
        <v>1.25</v>
      </c>
      <c r="C67" s="67">
        <v>12.5</v>
      </c>
      <c r="D67" s="67">
        <v>1.19</v>
      </c>
      <c r="E67" s="67">
        <v>13.54</v>
      </c>
      <c r="F67" s="67">
        <v>1.5</v>
      </c>
      <c r="G67" s="67">
        <v>13.4</v>
      </c>
      <c r="H67" s="67">
        <v>1.9</v>
      </c>
      <c r="I67" s="67">
        <v>13.9</v>
      </c>
      <c r="J67" s="103">
        <v>1.25</v>
      </c>
      <c r="K67" s="103">
        <v>12.18</v>
      </c>
      <c r="L67" s="103">
        <v>1.79</v>
      </c>
      <c r="M67" s="103">
        <v>12.59</v>
      </c>
    </row>
    <row r="68" ht="18.75" spans="1:13">
      <c r="A68" s="110" t="s">
        <v>84</v>
      </c>
      <c r="B68" s="67">
        <v>1.42</v>
      </c>
      <c r="C68" s="67">
        <v>10.37</v>
      </c>
      <c r="D68" s="67">
        <v>1.36</v>
      </c>
      <c r="E68" s="67">
        <v>10.21</v>
      </c>
      <c r="F68" s="67">
        <v>0.94</v>
      </c>
      <c r="G68" s="67">
        <v>10.9</v>
      </c>
      <c r="H68" s="67">
        <v>0.83</v>
      </c>
      <c r="I68" s="67">
        <v>10.9</v>
      </c>
      <c r="J68" s="103">
        <v>1.39</v>
      </c>
      <c r="K68" s="103">
        <v>11.28</v>
      </c>
      <c r="L68" s="103">
        <v>1.11</v>
      </c>
      <c r="M68" s="103">
        <v>10.97</v>
      </c>
    </row>
    <row r="69" ht="18.75" spans="1:13">
      <c r="A69" s="110" t="s">
        <v>85</v>
      </c>
      <c r="B69" s="67"/>
      <c r="C69" s="67"/>
      <c r="D69" s="67">
        <v>1.22</v>
      </c>
      <c r="E69" s="67">
        <v>11.9</v>
      </c>
      <c r="F69" s="67">
        <v>1</v>
      </c>
      <c r="G69" s="67">
        <v>13.6</v>
      </c>
      <c r="H69" s="67">
        <v>0.97</v>
      </c>
      <c r="I69" s="67">
        <v>11.8</v>
      </c>
      <c r="J69" s="103">
        <v>0.81</v>
      </c>
      <c r="K69" s="103">
        <v>11.34</v>
      </c>
      <c r="L69" s="103">
        <v>0.75</v>
      </c>
      <c r="M69" s="103">
        <v>12</v>
      </c>
    </row>
    <row r="70" ht="18.75" spans="1:13">
      <c r="A70" s="110" t="s">
        <v>86</v>
      </c>
      <c r="B70" s="67"/>
      <c r="C70" s="67"/>
      <c r="D70" s="67"/>
      <c r="E70" s="67"/>
      <c r="F70" s="67"/>
      <c r="G70" s="67"/>
      <c r="H70" s="67"/>
      <c r="I70" s="67"/>
      <c r="J70" s="103"/>
      <c r="K70" s="103"/>
      <c r="L70" s="103"/>
      <c r="M70" s="103"/>
    </row>
  </sheetData>
  <mergeCells count="97">
    <mergeCell ref="A1:K1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C20:E20"/>
    <mergeCell ref="F20:H20"/>
    <mergeCell ref="I20:K20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31:B31"/>
    <mergeCell ref="C31:E31"/>
    <mergeCell ref="F31:H31"/>
    <mergeCell ref="I31:K31"/>
    <mergeCell ref="B32:I32"/>
    <mergeCell ref="E33:F33"/>
    <mergeCell ref="G33:H33"/>
    <mergeCell ref="I33:J33"/>
    <mergeCell ref="B57:E57"/>
    <mergeCell ref="F57:I57"/>
    <mergeCell ref="J57:M57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B48:B50"/>
    <mergeCell ref="B51:B55"/>
    <mergeCell ref="L4:L5"/>
    <mergeCell ref="L6:L7"/>
    <mergeCell ref="M4:M5"/>
    <mergeCell ref="M6:M7"/>
    <mergeCell ref="A2:B3"/>
    <mergeCell ref="A28:B30"/>
    <mergeCell ref="C28:E30"/>
    <mergeCell ref="F28:H30"/>
    <mergeCell ref="I28:K30"/>
  </mergeCells>
  <pageMargins left="0.7" right="0.7" top="0.75" bottom="0.75" header="0.3" footer="0.3"/>
  <pageSetup paperSize="9" orientation="portrait" horizontalDpi="203" verticalDpi="20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70"/>
  <sheetViews>
    <sheetView topLeftCell="A18" workbookViewId="0">
      <selection activeCell="B45" sqref="B45:B47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ht="21" customHeight="1" spans="1:11">
      <c r="A1" s="3"/>
      <c r="B1" s="4"/>
      <c r="C1" s="4"/>
      <c r="D1" s="4"/>
      <c r="E1" s="4"/>
      <c r="F1" s="4"/>
      <c r="G1" s="4"/>
      <c r="H1" s="4"/>
      <c r="I1" s="4"/>
      <c r="J1" s="4"/>
      <c r="K1" s="94"/>
    </row>
    <row r="2" ht="17.25" customHeight="1" spans="1:11">
      <c r="A2" s="5" t="s">
        <v>0</v>
      </c>
      <c r="B2" s="5"/>
      <c r="C2" s="6" t="s">
        <v>87</v>
      </c>
      <c r="D2" s="6"/>
      <c r="E2" s="6"/>
      <c r="F2" s="72" t="s">
        <v>88</v>
      </c>
      <c r="G2" s="72"/>
      <c r="H2" s="72"/>
      <c r="I2" s="95" t="s">
        <v>89</v>
      </c>
      <c r="J2" s="95"/>
      <c r="K2" s="95"/>
    </row>
    <row r="3" ht="20.25" spans="1:11">
      <c r="A3" s="7"/>
      <c r="B3" s="7"/>
      <c r="C3" s="8">
        <v>0</v>
      </c>
      <c r="D3" s="8">
        <v>0.166666666666667</v>
      </c>
      <c r="E3" s="8">
        <v>0.3125</v>
      </c>
      <c r="F3" s="73">
        <v>0.333333333333333</v>
      </c>
      <c r="G3" s="73">
        <v>0.5</v>
      </c>
      <c r="H3" s="73">
        <v>0.645833333333333</v>
      </c>
      <c r="I3" s="96">
        <v>0.666666666666667</v>
      </c>
      <c r="J3" s="96">
        <v>0.833333333333333</v>
      </c>
      <c r="K3" s="96">
        <v>0.979166666666667</v>
      </c>
    </row>
    <row r="4" ht="21.95" customHeight="1" spans="1:13">
      <c r="A4" s="9" t="s">
        <v>4</v>
      </c>
      <c r="B4" s="10" t="s">
        <v>5</v>
      </c>
      <c r="C4" s="11">
        <v>1700</v>
      </c>
      <c r="D4" s="11"/>
      <c r="E4" s="11"/>
      <c r="F4" s="11">
        <v>1700</v>
      </c>
      <c r="G4" s="11"/>
      <c r="H4" s="11"/>
      <c r="I4" s="11">
        <v>2180</v>
      </c>
      <c r="J4" s="11"/>
      <c r="K4" s="11"/>
      <c r="L4" s="97" t="s">
        <v>90</v>
      </c>
      <c r="M4" s="97" t="s">
        <v>91</v>
      </c>
    </row>
    <row r="5" ht="21.95" customHeight="1" spans="1:13">
      <c r="A5" s="9"/>
      <c r="B5" s="12" t="s">
        <v>6</v>
      </c>
      <c r="C5" s="11">
        <v>7300</v>
      </c>
      <c r="D5" s="11"/>
      <c r="E5" s="11"/>
      <c r="F5" s="11">
        <v>9100</v>
      </c>
      <c r="G5" s="11"/>
      <c r="H5" s="11"/>
      <c r="I5" s="11">
        <v>10730</v>
      </c>
      <c r="J5" s="11"/>
      <c r="K5" s="11"/>
      <c r="L5" s="98"/>
      <c r="M5" s="98"/>
    </row>
    <row r="6" ht="21.95" customHeight="1" spans="1:13">
      <c r="A6" s="9"/>
      <c r="B6" s="12" t="s">
        <v>7</v>
      </c>
      <c r="C6" s="13">
        <f>C4-'1日'!I4</f>
        <v>885</v>
      </c>
      <c r="D6" s="13"/>
      <c r="E6" s="13"/>
      <c r="F6" s="74">
        <f>F4-C4</f>
        <v>0</v>
      </c>
      <c r="G6" s="75"/>
      <c r="H6" s="76"/>
      <c r="I6" s="74">
        <f>I4-F4</f>
        <v>480</v>
      </c>
      <c r="J6" s="75"/>
      <c r="K6" s="76"/>
      <c r="L6" s="99">
        <f>C6+F6+I6</f>
        <v>1365</v>
      </c>
      <c r="M6" s="99">
        <f>C7+F7+I7</f>
        <v>5600</v>
      </c>
    </row>
    <row r="7" ht="21.95" customHeight="1" spans="1:13">
      <c r="A7" s="9"/>
      <c r="B7" s="12" t="s">
        <v>8</v>
      </c>
      <c r="C7" s="13">
        <f>C5-'1日'!I5</f>
        <v>2170</v>
      </c>
      <c r="D7" s="13"/>
      <c r="E7" s="13"/>
      <c r="F7" s="74">
        <f>F5-C5</f>
        <v>1800</v>
      </c>
      <c r="G7" s="75"/>
      <c r="H7" s="76"/>
      <c r="I7" s="74">
        <f>I5-F5</f>
        <v>1630</v>
      </c>
      <c r="J7" s="75"/>
      <c r="K7" s="76"/>
      <c r="L7" s="99"/>
      <c r="M7" s="99"/>
    </row>
    <row r="8" ht="21.95" customHeight="1" spans="1:11">
      <c r="A8" s="9"/>
      <c r="B8" s="12" t="s">
        <v>9</v>
      </c>
      <c r="C8" s="11">
        <v>0</v>
      </c>
      <c r="D8" s="11"/>
      <c r="E8" s="11"/>
      <c r="F8" s="11">
        <v>0</v>
      </c>
      <c r="G8" s="11"/>
      <c r="H8" s="11"/>
      <c r="I8" s="11">
        <v>0</v>
      </c>
      <c r="J8" s="11"/>
      <c r="K8" s="11"/>
    </row>
    <row r="9" ht="21.95" customHeight="1" spans="1:15">
      <c r="A9" s="14" t="s">
        <v>10</v>
      </c>
      <c r="B9" s="15" t="s">
        <v>11</v>
      </c>
      <c r="C9" s="11">
        <v>38</v>
      </c>
      <c r="D9" s="11"/>
      <c r="E9" s="11"/>
      <c r="F9" s="11">
        <v>34</v>
      </c>
      <c r="G9" s="11"/>
      <c r="H9" s="11"/>
      <c r="I9" s="11">
        <v>38</v>
      </c>
      <c r="J9" s="11"/>
      <c r="K9" s="11"/>
      <c r="L9" s="100" t="s">
        <v>92</v>
      </c>
      <c r="M9" s="106"/>
      <c r="N9" s="106"/>
      <c r="O9" s="106"/>
    </row>
    <row r="10" ht="21.95" customHeight="1" spans="1:11">
      <c r="A10" s="14"/>
      <c r="B10" s="15" t="s">
        <v>12</v>
      </c>
      <c r="C10" s="11">
        <v>0</v>
      </c>
      <c r="D10" s="11"/>
      <c r="E10" s="11"/>
      <c r="F10" s="11">
        <v>0</v>
      </c>
      <c r="G10" s="11"/>
      <c r="H10" s="11"/>
      <c r="I10" s="11">
        <v>0</v>
      </c>
      <c r="J10" s="11"/>
      <c r="K10" s="11"/>
    </row>
    <row r="11" ht="21.95" customHeight="1" spans="1:11">
      <c r="A11" s="16" t="s">
        <v>13</v>
      </c>
      <c r="B11" s="17" t="s">
        <v>14</v>
      </c>
      <c r="C11" s="18" t="s">
        <v>93</v>
      </c>
      <c r="D11" s="18" t="s">
        <v>93</v>
      </c>
      <c r="E11" s="18" t="s">
        <v>93</v>
      </c>
      <c r="F11" s="18" t="s">
        <v>93</v>
      </c>
      <c r="G11" s="18" t="s">
        <v>93</v>
      </c>
      <c r="H11" s="18" t="s">
        <v>93</v>
      </c>
      <c r="I11" s="18" t="s">
        <v>93</v>
      </c>
      <c r="J11" s="18" t="s">
        <v>93</v>
      </c>
      <c r="K11" s="18" t="s">
        <v>93</v>
      </c>
    </row>
    <row r="12" ht="21.95" customHeight="1" spans="1:11">
      <c r="A12" s="16"/>
      <c r="B12" s="17" t="s">
        <v>15</v>
      </c>
      <c r="C12" s="18" t="s">
        <v>93</v>
      </c>
      <c r="D12" s="18" t="s">
        <v>93</v>
      </c>
      <c r="E12" s="18" t="s">
        <v>93</v>
      </c>
      <c r="F12" s="18" t="s">
        <v>93</v>
      </c>
      <c r="G12" s="18" t="s">
        <v>93</v>
      </c>
      <c r="H12" s="18" t="s">
        <v>93</v>
      </c>
      <c r="I12" s="18" t="s">
        <v>93</v>
      </c>
      <c r="J12" s="18" t="s">
        <v>93</v>
      </c>
      <c r="K12" s="18" t="s">
        <v>93</v>
      </c>
    </row>
    <row r="13" ht="21.95" customHeight="1" spans="1:11">
      <c r="A13" s="16"/>
      <c r="B13" s="17" t="s">
        <v>16</v>
      </c>
      <c r="C13" s="18" t="s">
        <v>17</v>
      </c>
      <c r="D13" s="18"/>
      <c r="E13" s="18"/>
      <c r="F13" s="18" t="s">
        <v>17</v>
      </c>
      <c r="G13" s="18"/>
      <c r="H13" s="18"/>
      <c r="I13" s="18" t="s">
        <v>17</v>
      </c>
      <c r="J13" s="18"/>
      <c r="K13" s="18"/>
    </row>
    <row r="14" ht="28.5" customHeight="1" spans="1:11">
      <c r="A14" s="16"/>
      <c r="B14" s="17"/>
      <c r="C14" s="18" t="s">
        <v>17</v>
      </c>
      <c r="D14" s="18"/>
      <c r="E14" s="18"/>
      <c r="F14" s="18" t="s">
        <v>17</v>
      </c>
      <c r="G14" s="18"/>
      <c r="H14" s="18"/>
      <c r="I14" s="18" t="s">
        <v>17</v>
      </c>
      <c r="J14" s="18"/>
      <c r="K14" s="18"/>
    </row>
    <row r="15" ht="21.95" customHeight="1" spans="1:11">
      <c r="A15" s="21" t="s">
        <v>18</v>
      </c>
      <c r="B15" s="22" t="s">
        <v>19</v>
      </c>
      <c r="C15" s="18" t="s">
        <v>93</v>
      </c>
      <c r="D15" s="18" t="s">
        <v>93</v>
      </c>
      <c r="E15" s="18" t="s">
        <v>93</v>
      </c>
      <c r="F15" s="18" t="s">
        <v>93</v>
      </c>
      <c r="G15" s="18" t="s">
        <v>93</v>
      </c>
      <c r="H15" s="18" t="s">
        <v>93</v>
      </c>
      <c r="I15" s="18" t="s">
        <v>93</v>
      </c>
      <c r="J15" s="18" t="s">
        <v>93</v>
      </c>
      <c r="K15" s="18" t="s">
        <v>93</v>
      </c>
    </row>
    <row r="16" ht="21.95" customHeight="1" spans="1:11">
      <c r="A16" s="21"/>
      <c r="B16" s="23" t="s">
        <v>20</v>
      </c>
      <c r="C16" s="79" t="s">
        <v>21</v>
      </c>
      <c r="D16" s="79"/>
      <c r="E16" s="79"/>
      <c r="F16" s="79" t="s">
        <v>21</v>
      </c>
      <c r="G16" s="79"/>
      <c r="H16" s="79"/>
      <c r="I16" s="79" t="s">
        <v>21</v>
      </c>
      <c r="J16" s="79"/>
      <c r="K16" s="79"/>
    </row>
    <row r="17" ht="21.95" customHeight="1" spans="1:11">
      <c r="A17" s="26" t="s">
        <v>22</v>
      </c>
      <c r="B17" s="27" t="s">
        <v>14</v>
      </c>
      <c r="C17" s="18" t="s">
        <v>93</v>
      </c>
      <c r="D17" s="18" t="s">
        <v>93</v>
      </c>
      <c r="E17" s="18" t="s">
        <v>93</v>
      </c>
      <c r="F17" s="18" t="s">
        <v>93</v>
      </c>
      <c r="G17" s="18" t="s">
        <v>93</v>
      </c>
      <c r="H17" s="18" t="s">
        <v>93</v>
      </c>
      <c r="I17" s="18" t="s">
        <v>93</v>
      </c>
      <c r="J17" s="18" t="s">
        <v>93</v>
      </c>
      <c r="K17" s="18" t="s">
        <v>93</v>
      </c>
    </row>
    <row r="18" ht="21.95" customHeight="1" spans="1:11">
      <c r="A18" s="26"/>
      <c r="B18" s="27" t="s">
        <v>15</v>
      </c>
      <c r="C18" s="18" t="s">
        <v>93</v>
      </c>
      <c r="D18" s="18" t="s">
        <v>93</v>
      </c>
      <c r="E18" s="18" t="s">
        <v>93</v>
      </c>
      <c r="F18" s="18" t="s">
        <v>93</v>
      </c>
      <c r="G18" s="18" t="s">
        <v>93</v>
      </c>
      <c r="H18" s="18" t="s">
        <v>93</v>
      </c>
      <c r="I18" s="18" t="s">
        <v>93</v>
      </c>
      <c r="J18" s="18" t="s">
        <v>93</v>
      </c>
      <c r="K18" s="18" t="s">
        <v>93</v>
      </c>
    </row>
    <row r="19" ht="21.95" customHeight="1" spans="1:11">
      <c r="A19" s="26"/>
      <c r="B19" s="27" t="s">
        <v>16</v>
      </c>
      <c r="C19" s="18" t="s">
        <v>17</v>
      </c>
      <c r="D19" s="18"/>
      <c r="E19" s="18"/>
      <c r="F19" s="19" t="s">
        <v>17</v>
      </c>
      <c r="G19" s="20"/>
      <c r="H19" s="77"/>
      <c r="I19" s="18" t="s">
        <v>17</v>
      </c>
      <c r="J19" s="18"/>
      <c r="K19" s="18"/>
    </row>
    <row r="20" ht="28.5" customHeight="1" spans="1:11">
      <c r="A20" s="26"/>
      <c r="B20" s="27"/>
      <c r="C20" s="18" t="s">
        <v>17</v>
      </c>
      <c r="D20" s="18"/>
      <c r="E20" s="18"/>
      <c r="F20" s="18" t="s">
        <v>17</v>
      </c>
      <c r="G20" s="18"/>
      <c r="H20" s="18"/>
      <c r="I20" s="18" t="s">
        <v>17</v>
      </c>
      <c r="J20" s="18"/>
      <c r="K20" s="18"/>
    </row>
    <row r="21" ht="21.95" customHeight="1" spans="1:11">
      <c r="A21" s="28" t="s">
        <v>23</v>
      </c>
      <c r="B21" s="22" t="s">
        <v>24</v>
      </c>
      <c r="C21" s="18" t="s">
        <v>93</v>
      </c>
      <c r="D21" s="18" t="s">
        <v>93</v>
      </c>
      <c r="E21" s="18" t="s">
        <v>93</v>
      </c>
      <c r="F21" s="18" t="s">
        <v>93</v>
      </c>
      <c r="G21" s="18" t="s">
        <v>93</v>
      </c>
      <c r="H21" s="18" t="s">
        <v>93</v>
      </c>
      <c r="I21" s="18" t="s">
        <v>93</v>
      </c>
      <c r="J21" s="18" t="s">
        <v>93</v>
      </c>
      <c r="K21" s="18" t="s">
        <v>93</v>
      </c>
    </row>
    <row r="22" ht="21.95" customHeight="1" spans="1:11">
      <c r="A22" s="28"/>
      <c r="B22" s="23" t="s">
        <v>25</v>
      </c>
      <c r="C22" s="79" t="s">
        <v>26</v>
      </c>
      <c r="D22" s="79"/>
      <c r="E22" s="79"/>
      <c r="F22" s="79" t="s">
        <v>26</v>
      </c>
      <c r="G22" s="79"/>
      <c r="H22" s="79"/>
      <c r="I22" s="79" t="s">
        <v>26</v>
      </c>
      <c r="J22" s="79"/>
      <c r="K22" s="79"/>
    </row>
    <row r="23" ht="21.95" customHeight="1" spans="1:11">
      <c r="A23" s="29" t="s">
        <v>27</v>
      </c>
      <c r="B23" s="30" t="s">
        <v>28</v>
      </c>
      <c r="C23" s="18">
        <v>1870</v>
      </c>
      <c r="D23" s="18"/>
      <c r="E23" s="18"/>
      <c r="F23" s="18">
        <v>1870</v>
      </c>
      <c r="G23" s="18"/>
      <c r="H23" s="18"/>
      <c r="I23" s="18">
        <v>1770</v>
      </c>
      <c r="J23" s="18"/>
      <c r="K23" s="18"/>
    </row>
    <row r="24" ht="21.95" customHeight="1" spans="1:11">
      <c r="A24" s="29"/>
      <c r="B24" s="30" t="s">
        <v>29</v>
      </c>
      <c r="C24" s="18">
        <v>1580</v>
      </c>
      <c r="D24" s="18"/>
      <c r="E24" s="18"/>
      <c r="F24" s="18">
        <v>1580</v>
      </c>
      <c r="G24" s="18"/>
      <c r="H24" s="18"/>
      <c r="I24" s="18">
        <v>1580</v>
      </c>
      <c r="J24" s="18"/>
      <c r="K24" s="18"/>
    </row>
    <row r="25" ht="21.95" customHeight="1" spans="1:11">
      <c r="A25" s="21" t="s">
        <v>30</v>
      </c>
      <c r="B25" s="22" t="s">
        <v>31</v>
      </c>
      <c r="C25" s="18">
        <v>50</v>
      </c>
      <c r="D25" s="18"/>
      <c r="E25" s="18"/>
      <c r="F25" s="18">
        <v>50</v>
      </c>
      <c r="G25" s="18"/>
      <c r="H25" s="18"/>
      <c r="I25" s="18">
        <v>50</v>
      </c>
      <c r="J25" s="18"/>
      <c r="K25" s="18"/>
    </row>
    <row r="26" ht="21.95" customHeight="1" spans="1:11">
      <c r="A26" s="21"/>
      <c r="B26" s="22" t="s">
        <v>32</v>
      </c>
      <c r="C26" s="18">
        <v>708</v>
      </c>
      <c r="D26" s="18"/>
      <c r="E26" s="18"/>
      <c r="F26" s="18">
        <v>708</v>
      </c>
      <c r="G26" s="18"/>
      <c r="H26" s="18"/>
      <c r="I26" s="18">
        <v>708</v>
      </c>
      <c r="J26" s="18"/>
      <c r="K26" s="18"/>
    </row>
    <row r="27" ht="21.95" customHeight="1" spans="1:11">
      <c r="A27" s="21"/>
      <c r="B27" s="22" t="s">
        <v>33</v>
      </c>
      <c r="C27" s="18">
        <v>22</v>
      </c>
      <c r="D27" s="18"/>
      <c r="E27" s="18"/>
      <c r="F27" s="18">
        <v>22</v>
      </c>
      <c r="G27" s="18"/>
      <c r="H27" s="18"/>
      <c r="I27" s="18">
        <v>22</v>
      </c>
      <c r="J27" s="18"/>
      <c r="K27" s="18"/>
    </row>
    <row r="28" ht="76.5" customHeight="1" spans="1:11">
      <c r="A28" s="31" t="s">
        <v>34</v>
      </c>
      <c r="B28" s="32"/>
      <c r="C28" s="33" t="s">
        <v>100</v>
      </c>
      <c r="D28" s="34"/>
      <c r="E28" s="80"/>
      <c r="F28" s="33"/>
      <c r="G28" s="34"/>
      <c r="H28" s="80"/>
      <c r="I28" s="33" t="s">
        <v>101</v>
      </c>
      <c r="J28" s="34"/>
      <c r="K28" s="80"/>
    </row>
    <row r="29" ht="24" customHeight="1" spans="1:11">
      <c r="A29" s="35"/>
      <c r="B29" s="36"/>
      <c r="C29" s="37"/>
      <c r="D29" s="38"/>
      <c r="E29" s="81"/>
      <c r="F29" s="37"/>
      <c r="G29" s="38"/>
      <c r="H29" s="81"/>
      <c r="I29" s="37"/>
      <c r="J29" s="38"/>
      <c r="K29" s="81"/>
    </row>
    <row r="30" spans="1:11">
      <c r="A30" s="39"/>
      <c r="B30" s="40"/>
      <c r="C30" s="41"/>
      <c r="D30" s="42"/>
      <c r="E30" s="82"/>
      <c r="F30" s="41"/>
      <c r="G30" s="42"/>
      <c r="H30" s="82"/>
      <c r="I30" s="41"/>
      <c r="J30" s="42"/>
      <c r="K30" s="82"/>
    </row>
    <row r="31" ht="14.25" spans="1:11">
      <c r="A31" s="43" t="s">
        <v>35</v>
      </c>
      <c r="B31" s="44"/>
      <c r="C31" s="45" t="s">
        <v>102</v>
      </c>
      <c r="D31" s="46"/>
      <c r="E31" s="83"/>
      <c r="F31" s="45" t="s">
        <v>98</v>
      </c>
      <c r="G31" s="46"/>
      <c r="H31" s="83"/>
      <c r="I31" s="45" t="s">
        <v>103</v>
      </c>
      <c r="J31" s="46"/>
      <c r="K31" s="83"/>
    </row>
    <row r="32" ht="18.75" spans="2:9">
      <c r="B32" s="47" t="s">
        <v>37</v>
      </c>
      <c r="C32" s="47"/>
      <c r="D32" s="47"/>
      <c r="E32" s="47"/>
      <c r="F32" s="47"/>
      <c r="G32" s="47"/>
      <c r="H32" s="47"/>
      <c r="I32" s="47"/>
    </row>
    <row r="33" ht="14.25" spans="1:10">
      <c r="A33" s="48"/>
      <c r="B33" s="49" t="s">
        <v>0</v>
      </c>
      <c r="C33" s="50" t="s">
        <v>38</v>
      </c>
      <c r="D33" s="50" t="s">
        <v>39</v>
      </c>
      <c r="E33" s="84" t="s">
        <v>40</v>
      </c>
      <c r="F33" s="85"/>
      <c r="G33" s="86" t="s">
        <v>41</v>
      </c>
      <c r="H33" s="87"/>
      <c r="I33" s="101" t="s">
        <v>42</v>
      </c>
      <c r="J33" s="102"/>
    </row>
    <row r="34" ht="15.75" spans="1:10">
      <c r="A34" s="51"/>
      <c r="B34" s="49" t="s">
        <v>43</v>
      </c>
      <c r="C34" s="52" t="s">
        <v>44</v>
      </c>
      <c r="D34" s="52" t="s">
        <v>45</v>
      </c>
      <c r="E34" s="18"/>
      <c r="F34" s="18"/>
      <c r="G34" s="18"/>
      <c r="H34" s="18"/>
      <c r="I34" s="18"/>
      <c r="J34" s="103"/>
    </row>
    <row r="35" ht="15.75" spans="1:10">
      <c r="A35" s="51"/>
      <c r="B35" s="49"/>
      <c r="C35" s="53" t="s">
        <v>46</v>
      </c>
      <c r="D35" s="53" t="s">
        <v>47</v>
      </c>
      <c r="E35" s="18"/>
      <c r="F35" s="18"/>
      <c r="G35" s="18"/>
      <c r="H35" s="18"/>
      <c r="I35" s="18"/>
      <c r="J35" s="103"/>
    </row>
    <row r="36" ht="15.75" spans="1:10">
      <c r="A36" s="51"/>
      <c r="B36" s="49"/>
      <c r="C36" s="52" t="s">
        <v>48</v>
      </c>
      <c r="D36" s="52" t="s">
        <v>49</v>
      </c>
      <c r="E36" s="18"/>
      <c r="F36" s="18"/>
      <c r="G36" s="18"/>
      <c r="H36" s="18"/>
      <c r="I36" s="18"/>
      <c r="J36" s="103"/>
    </row>
    <row r="37" ht="18.75" spans="1:10">
      <c r="A37" s="51"/>
      <c r="B37" s="49"/>
      <c r="C37" s="53" t="s">
        <v>50</v>
      </c>
      <c r="D37" s="52" t="s">
        <v>51</v>
      </c>
      <c r="E37" s="18"/>
      <c r="F37" s="18"/>
      <c r="G37" s="88"/>
      <c r="H37" s="18"/>
      <c r="I37" s="18"/>
      <c r="J37" s="103"/>
    </row>
    <row r="38" ht="14.25" spans="1:10">
      <c r="A38" s="51"/>
      <c r="B38" s="49"/>
      <c r="C38" s="54" t="s">
        <v>52</v>
      </c>
      <c r="D38" s="52" t="s">
        <v>53</v>
      </c>
      <c r="E38" s="88"/>
      <c r="F38" s="88"/>
      <c r="G38" s="88"/>
      <c r="H38" s="88"/>
      <c r="I38" s="18"/>
      <c r="J38" s="103"/>
    </row>
    <row r="39" ht="14.25" spans="1:10">
      <c r="A39" s="51"/>
      <c r="B39" s="49" t="s">
        <v>54</v>
      </c>
      <c r="C39" s="52" t="s">
        <v>44</v>
      </c>
      <c r="D39" s="52" t="s">
        <v>53</v>
      </c>
      <c r="E39" s="18"/>
      <c r="F39" s="18"/>
      <c r="G39" s="18"/>
      <c r="H39" s="18"/>
      <c r="I39" s="18"/>
      <c r="J39" s="103"/>
    </row>
    <row r="40" ht="15.75" spans="1:10">
      <c r="A40" s="51"/>
      <c r="B40" s="49"/>
      <c r="C40" s="53" t="s">
        <v>46</v>
      </c>
      <c r="D40" s="53" t="s">
        <v>55</v>
      </c>
      <c r="E40" s="18"/>
      <c r="F40" s="18"/>
      <c r="G40" s="18"/>
      <c r="H40" s="18"/>
      <c r="I40" s="18"/>
      <c r="J40" s="103"/>
    </row>
    <row r="41" ht="15.75" spans="1:10">
      <c r="A41" s="51"/>
      <c r="B41" s="49"/>
      <c r="C41" s="52" t="s">
        <v>48</v>
      </c>
      <c r="D41" s="52" t="s">
        <v>56</v>
      </c>
      <c r="E41" s="18"/>
      <c r="F41" s="18"/>
      <c r="G41" s="18"/>
      <c r="H41" s="18"/>
      <c r="I41" s="18"/>
      <c r="J41" s="103"/>
    </row>
    <row r="42" ht="15.75" spans="1:10">
      <c r="A42" s="51"/>
      <c r="B42" s="49"/>
      <c r="C42" s="55" t="s">
        <v>57</v>
      </c>
      <c r="D42" s="56" t="s">
        <v>58</v>
      </c>
      <c r="E42" s="18"/>
      <c r="F42" s="18"/>
      <c r="G42" s="18"/>
      <c r="H42" s="18"/>
      <c r="I42" s="18"/>
      <c r="J42" s="103"/>
    </row>
    <row r="43" ht="15.75" spans="1:10">
      <c r="A43" s="51"/>
      <c r="B43" s="49"/>
      <c r="C43" s="55" t="s">
        <v>59</v>
      </c>
      <c r="D43" s="57" t="s">
        <v>60</v>
      </c>
      <c r="E43" s="18"/>
      <c r="F43" s="18"/>
      <c r="G43" s="18"/>
      <c r="H43" s="18"/>
      <c r="I43" s="18"/>
      <c r="J43" s="103"/>
    </row>
    <row r="44" ht="18.75" spans="1:10">
      <c r="A44" s="51"/>
      <c r="B44" s="49"/>
      <c r="C44" s="53" t="s">
        <v>50</v>
      </c>
      <c r="D44" s="52" t="s">
        <v>61</v>
      </c>
      <c r="E44" s="18"/>
      <c r="F44" s="18"/>
      <c r="G44" s="18"/>
      <c r="H44" s="18"/>
      <c r="I44" s="18"/>
      <c r="J44" s="103"/>
    </row>
    <row r="45" ht="15.75" spans="1:10">
      <c r="A45" s="51"/>
      <c r="B45" s="49" t="s">
        <v>62</v>
      </c>
      <c r="C45" s="54" t="s">
        <v>63</v>
      </c>
      <c r="D45" s="52" t="s">
        <v>64</v>
      </c>
      <c r="E45" s="18"/>
      <c r="F45" s="18"/>
      <c r="G45" s="18"/>
      <c r="H45" s="18"/>
      <c r="I45" s="18"/>
      <c r="J45" s="103"/>
    </row>
    <row r="46" ht="18.75" spans="1:10">
      <c r="A46" s="51"/>
      <c r="B46" s="49"/>
      <c r="C46" s="53" t="s">
        <v>50</v>
      </c>
      <c r="D46" s="52" t="s">
        <v>51</v>
      </c>
      <c r="E46" s="18"/>
      <c r="F46" s="18"/>
      <c r="G46" s="18"/>
      <c r="H46" s="18"/>
      <c r="I46" s="18"/>
      <c r="J46" s="103"/>
    </row>
    <row r="47" ht="14.25" spans="1:10">
      <c r="A47" s="51"/>
      <c r="B47" s="49"/>
      <c r="C47" s="54" t="s">
        <v>52</v>
      </c>
      <c r="D47" s="52" t="s">
        <v>65</v>
      </c>
      <c r="E47" s="18"/>
      <c r="F47" s="18"/>
      <c r="G47" s="18"/>
      <c r="H47" s="18"/>
      <c r="I47" s="18"/>
      <c r="J47" s="103"/>
    </row>
    <row r="48" ht="15.75" spans="1:10">
      <c r="A48" s="51"/>
      <c r="B48" s="49" t="s">
        <v>66</v>
      </c>
      <c r="C48" s="54" t="s">
        <v>63</v>
      </c>
      <c r="D48" s="52" t="s">
        <v>64</v>
      </c>
      <c r="E48" s="18"/>
      <c r="F48" s="18"/>
      <c r="G48" s="18"/>
      <c r="H48" s="18"/>
      <c r="I48" s="18"/>
      <c r="J48" s="103"/>
    </row>
    <row r="49" ht="18.75" spans="1:10">
      <c r="A49" s="51"/>
      <c r="B49" s="49"/>
      <c r="C49" s="53" t="s">
        <v>50</v>
      </c>
      <c r="D49" s="52" t="s">
        <v>51</v>
      </c>
      <c r="E49" s="18"/>
      <c r="F49" s="18"/>
      <c r="G49" s="18"/>
      <c r="H49" s="18"/>
      <c r="I49" s="18"/>
      <c r="J49" s="103"/>
    </row>
    <row r="50" ht="14.25" spans="1:10">
      <c r="A50" s="51"/>
      <c r="B50" s="49"/>
      <c r="C50" s="54" t="s">
        <v>52</v>
      </c>
      <c r="D50" s="52" t="s">
        <v>65</v>
      </c>
      <c r="E50" s="18"/>
      <c r="F50" s="18"/>
      <c r="G50" s="18"/>
      <c r="H50" s="18"/>
      <c r="I50" s="18"/>
      <c r="J50" s="103"/>
    </row>
    <row r="51" ht="14.25" spans="1:10">
      <c r="A51" s="51"/>
      <c r="B51" s="49" t="s">
        <v>67</v>
      </c>
      <c r="C51" s="52" t="s">
        <v>44</v>
      </c>
      <c r="D51" s="18" t="s">
        <v>68</v>
      </c>
      <c r="E51" s="18"/>
      <c r="F51" s="18"/>
      <c r="G51" s="18"/>
      <c r="H51" s="18"/>
      <c r="I51" s="18"/>
      <c r="J51" s="103"/>
    </row>
    <row r="52" ht="15.75" spans="1:10">
      <c r="A52" s="51"/>
      <c r="B52" s="49"/>
      <c r="C52" s="53" t="s">
        <v>46</v>
      </c>
      <c r="D52" s="52" t="s">
        <v>69</v>
      </c>
      <c r="E52" s="18"/>
      <c r="F52" s="18"/>
      <c r="G52" s="18"/>
      <c r="H52" s="18"/>
      <c r="I52" s="18"/>
      <c r="J52" s="103"/>
    </row>
    <row r="53" ht="15.75" spans="1:10">
      <c r="A53" s="51"/>
      <c r="B53" s="49"/>
      <c r="C53" s="52" t="s">
        <v>48</v>
      </c>
      <c r="D53" s="52" t="s">
        <v>49</v>
      </c>
      <c r="E53" s="18"/>
      <c r="F53" s="18"/>
      <c r="G53" s="18"/>
      <c r="H53" s="18"/>
      <c r="I53" s="18"/>
      <c r="J53" s="103"/>
    </row>
    <row r="54" ht="18.75" spans="1:10">
      <c r="A54" s="51"/>
      <c r="B54" s="49"/>
      <c r="C54" s="53" t="s">
        <v>50</v>
      </c>
      <c r="D54" s="52" t="s">
        <v>51</v>
      </c>
      <c r="E54" s="18"/>
      <c r="F54" s="18"/>
      <c r="G54" s="18"/>
      <c r="H54" s="18"/>
      <c r="I54" s="18"/>
      <c r="J54" s="103"/>
    </row>
    <row r="55" ht="14.25" spans="1:10">
      <c r="A55" s="51"/>
      <c r="B55" s="58"/>
      <c r="C55" s="59" t="s">
        <v>52</v>
      </c>
      <c r="D55" s="52" t="s">
        <v>70</v>
      </c>
      <c r="E55" s="89"/>
      <c r="F55" s="89"/>
      <c r="G55" s="89"/>
      <c r="H55" s="18"/>
      <c r="I55" s="18"/>
      <c r="J55" s="103"/>
    </row>
    <row r="56" ht="14.25" spans="1:10">
      <c r="A56" s="60" t="s">
        <v>71</v>
      </c>
      <c r="B56" s="60" t="s">
        <v>72</v>
      </c>
      <c r="C56" s="61">
        <v>7.5</v>
      </c>
      <c r="D56" s="60" t="s">
        <v>44</v>
      </c>
      <c r="E56" s="61">
        <v>82</v>
      </c>
      <c r="F56" s="60" t="s">
        <v>73</v>
      </c>
      <c r="G56" s="61">
        <v>78</v>
      </c>
      <c r="H56" s="60" t="s">
        <v>74</v>
      </c>
      <c r="I56" s="61">
        <v>0.01</v>
      </c>
      <c r="J56" s="103"/>
    </row>
    <row r="57" ht="14.25" spans="1:13">
      <c r="A57" s="51"/>
      <c r="B57" s="62" t="s">
        <v>40</v>
      </c>
      <c r="C57" s="62"/>
      <c r="D57" s="62"/>
      <c r="E57" s="62"/>
      <c r="F57" s="90" t="s">
        <v>41</v>
      </c>
      <c r="G57" s="90"/>
      <c r="H57" s="90"/>
      <c r="I57" s="90"/>
      <c r="J57" s="104" t="s">
        <v>42</v>
      </c>
      <c r="K57" s="104"/>
      <c r="L57" s="104"/>
      <c r="M57" s="104"/>
    </row>
    <row r="58" ht="18.75" spans="1:13">
      <c r="A58" s="63" t="s">
        <v>38</v>
      </c>
      <c r="B58" s="64" t="s">
        <v>75</v>
      </c>
      <c r="C58" s="64" t="s">
        <v>76</v>
      </c>
      <c r="D58" s="64" t="s">
        <v>75</v>
      </c>
      <c r="E58" s="64" t="s">
        <v>76</v>
      </c>
      <c r="F58" s="91" t="s">
        <v>75</v>
      </c>
      <c r="G58" s="91" t="s">
        <v>76</v>
      </c>
      <c r="H58" s="91" t="s">
        <v>75</v>
      </c>
      <c r="I58" s="91" t="s">
        <v>76</v>
      </c>
      <c r="J58" s="105" t="s">
        <v>75</v>
      </c>
      <c r="K58" s="105" t="s">
        <v>76</v>
      </c>
      <c r="L58" s="105" t="s">
        <v>75</v>
      </c>
      <c r="M58" s="105" t="s">
        <v>76</v>
      </c>
    </row>
    <row r="59" ht="18.75" spans="1:13">
      <c r="A59" s="65" t="s">
        <v>77</v>
      </c>
      <c r="B59" s="66">
        <v>12.9</v>
      </c>
      <c r="C59" s="67"/>
      <c r="D59" s="68">
        <v>14.8</v>
      </c>
      <c r="E59" s="67"/>
      <c r="F59" s="67">
        <v>10.8</v>
      </c>
      <c r="G59" s="92"/>
      <c r="H59" s="67">
        <v>15.5</v>
      </c>
      <c r="I59" s="67"/>
      <c r="J59" s="103">
        <v>21.6</v>
      </c>
      <c r="K59" s="103"/>
      <c r="L59" s="103"/>
      <c r="M59" s="103"/>
    </row>
    <row r="60" ht="18.75" spans="1:13">
      <c r="A60" s="65" t="s">
        <v>78</v>
      </c>
      <c r="B60" s="66">
        <v>10.36</v>
      </c>
      <c r="C60" s="67"/>
      <c r="D60" s="68"/>
      <c r="E60" s="67"/>
      <c r="F60" s="67"/>
      <c r="G60" s="92"/>
      <c r="H60" s="67"/>
      <c r="I60" s="67"/>
      <c r="J60" s="103"/>
      <c r="K60" s="103"/>
      <c r="L60" s="103">
        <v>19.4</v>
      </c>
      <c r="M60" s="103"/>
    </row>
    <row r="61" ht="18.75" spans="1:13">
      <c r="A61" s="65" t="s">
        <v>79</v>
      </c>
      <c r="B61" s="66"/>
      <c r="C61" s="67"/>
      <c r="D61" s="68">
        <v>4.34</v>
      </c>
      <c r="E61" s="67"/>
      <c r="F61" s="67">
        <v>15.5</v>
      </c>
      <c r="G61" s="92"/>
      <c r="H61" s="67">
        <v>17.3</v>
      </c>
      <c r="I61" s="67"/>
      <c r="J61" s="103">
        <v>7.9</v>
      </c>
      <c r="K61" s="103"/>
      <c r="L61" s="103">
        <v>5.1</v>
      </c>
      <c r="M61" s="103"/>
    </row>
    <row r="62" ht="18.75" spans="1:13">
      <c r="A62" s="69"/>
      <c r="B62" s="70"/>
      <c r="C62" s="70"/>
      <c r="D62" s="70"/>
      <c r="E62" s="70"/>
      <c r="F62" s="70"/>
      <c r="G62" s="70"/>
      <c r="H62" s="70"/>
      <c r="I62" s="70"/>
      <c r="J62" s="70"/>
      <c r="K62" s="70"/>
      <c r="L62" s="70"/>
      <c r="M62" s="107"/>
    </row>
    <row r="63" ht="18.75" spans="1:13">
      <c r="A63" s="71" t="s">
        <v>80</v>
      </c>
      <c r="B63" s="67"/>
      <c r="C63" s="67">
        <v>15.9</v>
      </c>
      <c r="D63" s="68"/>
      <c r="E63" s="67">
        <v>16.2</v>
      </c>
      <c r="F63" s="67"/>
      <c r="G63" s="92">
        <v>34.8</v>
      </c>
      <c r="H63" s="67"/>
      <c r="I63" s="67">
        <v>27.3</v>
      </c>
      <c r="J63" s="103"/>
      <c r="K63" s="103">
        <v>16.2</v>
      </c>
      <c r="M63" s="103">
        <v>17.1</v>
      </c>
    </row>
    <row r="64" ht="18.75" spans="1:13">
      <c r="A64" s="71" t="s">
        <v>81</v>
      </c>
      <c r="B64" s="67"/>
      <c r="C64" s="67"/>
      <c r="D64" s="68"/>
      <c r="E64" s="67">
        <v>36.7</v>
      </c>
      <c r="F64" s="67"/>
      <c r="G64" s="93">
        <v>37.1</v>
      </c>
      <c r="H64" s="67"/>
      <c r="I64" s="67">
        <v>34</v>
      </c>
      <c r="J64" s="103"/>
      <c r="K64" s="103">
        <v>38.7</v>
      </c>
      <c r="L64" s="103"/>
      <c r="M64" s="103">
        <v>39.6</v>
      </c>
    </row>
    <row r="65" ht="18.75" spans="1:13">
      <c r="A65" s="71" t="s">
        <v>82</v>
      </c>
      <c r="B65" s="67"/>
      <c r="C65" s="67">
        <v>20.5</v>
      </c>
      <c r="D65" s="68"/>
      <c r="E65" s="67">
        <v>19.1</v>
      </c>
      <c r="F65" s="67"/>
      <c r="G65" s="92">
        <v>36.4</v>
      </c>
      <c r="H65" s="67"/>
      <c r="I65" s="67">
        <v>30.6</v>
      </c>
      <c r="J65" s="103"/>
      <c r="K65" s="103">
        <v>82.2</v>
      </c>
      <c r="M65" s="103">
        <v>77.2</v>
      </c>
    </row>
    <row r="66" ht="18.75" spans="1:13">
      <c r="A66" s="108"/>
      <c r="B66" s="109"/>
      <c r="C66" s="109"/>
      <c r="D66" s="109"/>
      <c r="E66" s="109"/>
      <c r="F66" s="109"/>
      <c r="G66" s="109"/>
      <c r="H66" s="109"/>
      <c r="I66" s="109"/>
      <c r="J66" s="109"/>
      <c r="K66" s="109"/>
      <c r="L66" s="109"/>
      <c r="M66" s="112"/>
    </row>
    <row r="67" ht="18.75" spans="1:13">
      <c r="A67" s="110" t="s">
        <v>83</v>
      </c>
      <c r="B67" s="67">
        <v>1.47</v>
      </c>
      <c r="C67" s="67">
        <v>11.05</v>
      </c>
      <c r="D67" s="68">
        <v>1.83</v>
      </c>
      <c r="E67" s="67">
        <v>10.76</v>
      </c>
      <c r="F67" s="67">
        <v>0.9</v>
      </c>
      <c r="G67" s="92">
        <v>10.7</v>
      </c>
      <c r="H67" s="67">
        <v>1.1</v>
      </c>
      <c r="I67" s="67">
        <v>10.3</v>
      </c>
      <c r="J67" s="103">
        <v>1.49</v>
      </c>
      <c r="K67" s="103">
        <v>11.1</v>
      </c>
      <c r="L67" s="103">
        <v>1.26</v>
      </c>
      <c r="M67" s="103">
        <v>10.9</v>
      </c>
    </row>
    <row r="68" ht="18.75" spans="1:13">
      <c r="A68" s="110" t="s">
        <v>84</v>
      </c>
      <c r="B68" s="111">
        <v>0.81</v>
      </c>
      <c r="C68" s="67">
        <v>9.98</v>
      </c>
      <c r="D68" s="68">
        <v>1.15</v>
      </c>
      <c r="E68" s="67">
        <v>9.72</v>
      </c>
      <c r="F68" s="67">
        <v>1.2</v>
      </c>
      <c r="G68" s="92">
        <v>10.2</v>
      </c>
      <c r="H68" s="67">
        <v>1.2</v>
      </c>
      <c r="I68" s="67">
        <v>9.6</v>
      </c>
      <c r="J68" s="103">
        <v>1.37</v>
      </c>
      <c r="K68" s="103">
        <v>9.5</v>
      </c>
      <c r="L68" s="103">
        <v>1.13</v>
      </c>
      <c r="M68" s="103">
        <v>9.3</v>
      </c>
    </row>
    <row r="69" ht="18.75" spans="1:13">
      <c r="A69" s="110" t="s">
        <v>85</v>
      </c>
      <c r="B69" s="111">
        <v>1.63</v>
      </c>
      <c r="C69" s="67">
        <v>12.01</v>
      </c>
      <c r="D69" s="68">
        <v>1.94</v>
      </c>
      <c r="E69" s="67">
        <v>11.93</v>
      </c>
      <c r="F69" s="67">
        <v>1.44</v>
      </c>
      <c r="G69" s="92">
        <v>12.1</v>
      </c>
      <c r="H69" s="67">
        <v>1.6</v>
      </c>
      <c r="I69" s="67">
        <v>10.7</v>
      </c>
      <c r="J69" s="103">
        <v>1.71</v>
      </c>
      <c r="K69" s="103">
        <v>12.1</v>
      </c>
      <c r="L69" s="103">
        <v>1.59</v>
      </c>
      <c r="M69" s="103">
        <v>12</v>
      </c>
    </row>
    <row r="70" ht="18.75" spans="1:13">
      <c r="A70" s="110" t="s">
        <v>86</v>
      </c>
      <c r="B70" s="67"/>
      <c r="C70" s="67"/>
      <c r="D70" s="68"/>
      <c r="E70" s="67"/>
      <c r="F70" s="67"/>
      <c r="G70" s="92"/>
      <c r="H70" s="67"/>
      <c r="I70" s="67"/>
      <c r="J70" s="103"/>
      <c r="K70" s="103"/>
      <c r="L70" s="103"/>
      <c r="M70" s="103"/>
    </row>
  </sheetData>
  <mergeCells count="97">
    <mergeCell ref="A1:K1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C20:E20"/>
    <mergeCell ref="F20:H20"/>
    <mergeCell ref="I20:K20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31:B31"/>
    <mergeCell ref="C31:E31"/>
    <mergeCell ref="F31:H31"/>
    <mergeCell ref="I31:K31"/>
    <mergeCell ref="B32:I32"/>
    <mergeCell ref="E33:F33"/>
    <mergeCell ref="G33:H33"/>
    <mergeCell ref="I33:J33"/>
    <mergeCell ref="B57:E57"/>
    <mergeCell ref="F57:I57"/>
    <mergeCell ref="J57:M57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B48:B50"/>
    <mergeCell ref="B51:B55"/>
    <mergeCell ref="L4:L5"/>
    <mergeCell ref="L6:L7"/>
    <mergeCell ref="M4:M5"/>
    <mergeCell ref="M6:M7"/>
    <mergeCell ref="A2:B3"/>
    <mergeCell ref="A28:B30"/>
    <mergeCell ref="C28:E30"/>
    <mergeCell ref="F28:H30"/>
    <mergeCell ref="I28:K30"/>
  </mergeCells>
  <pageMargins left="0.7" right="0.7" top="0.75" bottom="0.75" header="0.3" footer="0.3"/>
  <pageSetup paperSize="9" orientation="portrait" horizontalDpi="200" verticalDpi="300"/>
  <headerFooter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70"/>
  <sheetViews>
    <sheetView topLeftCell="A16" workbookViewId="0">
      <selection activeCell="I24" sqref="I24:K24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ht="21" customHeight="1" spans="1:11">
      <c r="A1" s="3"/>
      <c r="B1" s="4"/>
      <c r="C1" s="4"/>
      <c r="D1" s="4"/>
      <c r="E1" s="4"/>
      <c r="F1" s="4"/>
      <c r="G1" s="4"/>
      <c r="H1" s="4"/>
      <c r="I1" s="4"/>
      <c r="J1" s="4"/>
      <c r="K1" s="94"/>
    </row>
    <row r="2" ht="17.25" customHeight="1" spans="1:11">
      <c r="A2" s="5" t="s">
        <v>0</v>
      </c>
      <c r="B2" s="5"/>
      <c r="C2" s="6" t="s">
        <v>114</v>
      </c>
      <c r="D2" s="6"/>
      <c r="E2" s="6"/>
      <c r="F2" s="72" t="s">
        <v>115</v>
      </c>
      <c r="G2" s="72"/>
      <c r="H2" s="72"/>
      <c r="I2" s="95" t="s">
        <v>116</v>
      </c>
      <c r="J2" s="95"/>
      <c r="K2" s="95"/>
    </row>
    <row r="3" ht="20.25" spans="1:11">
      <c r="A3" s="7"/>
      <c r="B3" s="7"/>
      <c r="C3" s="8">
        <v>0</v>
      </c>
      <c r="D3" s="8">
        <v>0.166666666666667</v>
      </c>
      <c r="E3" s="8">
        <v>0.3125</v>
      </c>
      <c r="F3" s="73">
        <v>0.333333333333333</v>
      </c>
      <c r="G3" s="73">
        <v>0.5</v>
      </c>
      <c r="H3" s="73">
        <v>0.645833333333333</v>
      </c>
      <c r="I3" s="96">
        <v>0.666666666666667</v>
      </c>
      <c r="J3" s="96">
        <v>0.833333333333333</v>
      </c>
      <c r="K3" s="96">
        <v>0.979166666666667</v>
      </c>
    </row>
    <row r="4" ht="21.95" customHeight="1" spans="1:13">
      <c r="A4" s="9" t="s">
        <v>4</v>
      </c>
      <c r="B4" s="10" t="s">
        <v>5</v>
      </c>
      <c r="C4" s="11">
        <v>32380</v>
      </c>
      <c r="D4" s="11"/>
      <c r="E4" s="11"/>
      <c r="F4" s="11">
        <v>33810</v>
      </c>
      <c r="G4" s="11"/>
      <c r="H4" s="11"/>
      <c r="I4" s="11">
        <v>34890</v>
      </c>
      <c r="J4" s="11"/>
      <c r="K4" s="11"/>
      <c r="L4" s="97" t="s">
        <v>90</v>
      </c>
      <c r="M4" s="97" t="s">
        <v>91</v>
      </c>
    </row>
    <row r="5" ht="21.95" customHeight="1" spans="1:13">
      <c r="A5" s="9"/>
      <c r="B5" s="12" t="s">
        <v>6</v>
      </c>
      <c r="C5" s="11">
        <v>162890</v>
      </c>
      <c r="D5" s="11"/>
      <c r="E5" s="11"/>
      <c r="F5" s="11">
        <v>165450</v>
      </c>
      <c r="G5" s="11"/>
      <c r="H5" s="11"/>
      <c r="I5" s="11">
        <v>167350</v>
      </c>
      <c r="J5" s="11"/>
      <c r="K5" s="11"/>
      <c r="L5" s="98"/>
      <c r="M5" s="98"/>
    </row>
    <row r="6" ht="21.95" customHeight="1" spans="1:13">
      <c r="A6" s="9"/>
      <c r="B6" s="12" t="s">
        <v>7</v>
      </c>
      <c r="C6" s="13">
        <f>C4-'28日'!I4</f>
        <v>540</v>
      </c>
      <c r="D6" s="13"/>
      <c r="E6" s="13"/>
      <c r="F6" s="74">
        <f>F4-C4</f>
        <v>1430</v>
      </c>
      <c r="G6" s="75"/>
      <c r="H6" s="76"/>
      <c r="I6" s="74">
        <f>I4-F4</f>
        <v>1080</v>
      </c>
      <c r="J6" s="75"/>
      <c r="K6" s="76"/>
      <c r="L6" s="99">
        <f>C6+F6+I6</f>
        <v>3050</v>
      </c>
      <c r="M6" s="99">
        <f>C7+F7+I7</f>
        <v>6650</v>
      </c>
    </row>
    <row r="7" ht="21.95" customHeight="1" spans="1:13">
      <c r="A7" s="9"/>
      <c r="B7" s="12" t="s">
        <v>8</v>
      </c>
      <c r="C7" s="13">
        <f>C5-'28日'!I5</f>
        <v>2190</v>
      </c>
      <c r="D7" s="13"/>
      <c r="E7" s="13"/>
      <c r="F7" s="74">
        <f>F5-C5</f>
        <v>2560</v>
      </c>
      <c r="G7" s="75"/>
      <c r="H7" s="76"/>
      <c r="I7" s="74">
        <f>I5-F5</f>
        <v>1900</v>
      </c>
      <c r="J7" s="75"/>
      <c r="K7" s="76"/>
      <c r="L7" s="99"/>
      <c r="M7" s="99"/>
    </row>
    <row r="8" ht="21.95" customHeight="1" spans="1:11">
      <c r="A8" s="9"/>
      <c r="B8" s="12" t="s">
        <v>9</v>
      </c>
      <c r="C8" s="11">
        <v>0</v>
      </c>
      <c r="D8" s="11"/>
      <c r="E8" s="11"/>
      <c r="F8" s="11">
        <v>0</v>
      </c>
      <c r="G8" s="11"/>
      <c r="H8" s="11"/>
      <c r="I8" s="11">
        <v>0</v>
      </c>
      <c r="J8" s="11"/>
      <c r="K8" s="11"/>
    </row>
    <row r="9" ht="21.95" customHeight="1" spans="1:15">
      <c r="A9" s="14" t="s">
        <v>10</v>
      </c>
      <c r="B9" s="15" t="s">
        <v>11</v>
      </c>
      <c r="C9" s="11">
        <v>32</v>
      </c>
      <c r="D9" s="11"/>
      <c r="E9" s="11"/>
      <c r="F9" s="11">
        <v>29</v>
      </c>
      <c r="G9" s="11"/>
      <c r="H9" s="11"/>
      <c r="I9" s="11">
        <v>27</v>
      </c>
      <c r="J9" s="11"/>
      <c r="K9" s="11"/>
      <c r="L9" s="100" t="s">
        <v>92</v>
      </c>
      <c r="M9" s="106"/>
      <c r="N9" s="106"/>
      <c r="O9" s="106"/>
    </row>
    <row r="10" ht="21.95" customHeight="1" spans="1:11">
      <c r="A10" s="14"/>
      <c r="B10" s="15" t="s">
        <v>12</v>
      </c>
      <c r="C10" s="11">
        <v>0</v>
      </c>
      <c r="D10" s="11"/>
      <c r="E10" s="11"/>
      <c r="F10" s="11">
        <v>0</v>
      </c>
      <c r="G10" s="11"/>
      <c r="H10" s="11"/>
      <c r="I10" s="11">
        <v>0</v>
      </c>
      <c r="J10" s="11"/>
      <c r="K10" s="11"/>
    </row>
    <row r="11" ht="21.95" customHeight="1" spans="1:11">
      <c r="A11" s="16" t="s">
        <v>13</v>
      </c>
      <c r="B11" s="17" t="s">
        <v>14</v>
      </c>
      <c r="C11" s="18" t="s">
        <v>93</v>
      </c>
      <c r="D11" s="18" t="s">
        <v>93</v>
      </c>
      <c r="E11" s="18" t="s">
        <v>93</v>
      </c>
      <c r="F11" s="18" t="s">
        <v>93</v>
      </c>
      <c r="G11" s="18" t="s">
        <v>93</v>
      </c>
      <c r="H11" s="18" t="s">
        <v>93</v>
      </c>
      <c r="I11" s="18" t="s">
        <v>93</v>
      </c>
      <c r="J11" s="18" t="s">
        <v>93</v>
      </c>
      <c r="K11" s="18" t="s">
        <v>93</v>
      </c>
    </row>
    <row r="12" ht="21.95" customHeight="1" spans="1:11">
      <c r="A12" s="16"/>
      <c r="B12" s="17" t="s">
        <v>15</v>
      </c>
      <c r="C12" s="18" t="s">
        <v>93</v>
      </c>
      <c r="D12" s="18" t="s">
        <v>93</v>
      </c>
      <c r="E12" s="18" t="s">
        <v>93</v>
      </c>
      <c r="F12" s="18" t="s">
        <v>93</v>
      </c>
      <c r="G12" s="18" t="s">
        <v>93</v>
      </c>
      <c r="H12" s="18" t="s">
        <v>93</v>
      </c>
      <c r="I12" s="18" t="s">
        <v>93</v>
      </c>
      <c r="J12" s="18" t="s">
        <v>93</v>
      </c>
      <c r="K12" s="18" t="s">
        <v>93</v>
      </c>
    </row>
    <row r="13" ht="21.95" customHeight="1" spans="1:11">
      <c r="A13" s="16"/>
      <c r="B13" s="17" t="s">
        <v>16</v>
      </c>
      <c r="C13" s="18" t="s">
        <v>17</v>
      </c>
      <c r="D13" s="18"/>
      <c r="E13" s="18"/>
      <c r="F13" s="18" t="s">
        <v>17</v>
      </c>
      <c r="G13" s="18"/>
      <c r="H13" s="18"/>
      <c r="I13" s="18" t="s">
        <v>17</v>
      </c>
      <c r="J13" s="18"/>
      <c r="K13" s="18"/>
    </row>
    <row r="14" ht="28.5" customHeight="1" spans="1:11">
      <c r="A14" s="16"/>
      <c r="B14" s="17"/>
      <c r="C14" s="18" t="s">
        <v>17</v>
      </c>
      <c r="D14" s="18"/>
      <c r="E14" s="18"/>
      <c r="F14" s="18" t="s">
        <v>17</v>
      </c>
      <c r="G14" s="18"/>
      <c r="H14" s="18"/>
      <c r="I14" s="18" t="s">
        <v>17</v>
      </c>
      <c r="J14" s="18"/>
      <c r="K14" s="18"/>
    </row>
    <row r="15" ht="21.95" customHeight="1" spans="1:11">
      <c r="A15" s="21" t="s">
        <v>18</v>
      </c>
      <c r="B15" s="22" t="s">
        <v>19</v>
      </c>
      <c r="C15" s="18" t="s">
        <v>93</v>
      </c>
      <c r="D15" s="18" t="s">
        <v>93</v>
      </c>
      <c r="E15" s="18" t="s">
        <v>93</v>
      </c>
      <c r="F15" s="18" t="s">
        <v>93</v>
      </c>
      <c r="G15" s="18" t="s">
        <v>93</v>
      </c>
      <c r="H15" s="18" t="s">
        <v>93</v>
      </c>
      <c r="I15" s="18" t="s">
        <v>93</v>
      </c>
      <c r="J15" s="18" t="s">
        <v>93</v>
      </c>
      <c r="K15" s="18" t="s">
        <v>93</v>
      </c>
    </row>
    <row r="16" ht="21.95" customHeight="1" spans="1:11">
      <c r="A16" s="21"/>
      <c r="B16" s="23" t="s">
        <v>20</v>
      </c>
      <c r="C16" s="79" t="s">
        <v>21</v>
      </c>
      <c r="D16" s="79"/>
      <c r="E16" s="79"/>
      <c r="F16" s="79" t="s">
        <v>21</v>
      </c>
      <c r="G16" s="79"/>
      <c r="H16" s="79"/>
      <c r="I16" s="79" t="s">
        <v>21</v>
      </c>
      <c r="J16" s="79"/>
      <c r="K16" s="79"/>
    </row>
    <row r="17" ht="21.95" customHeight="1" spans="1:11">
      <c r="A17" s="26" t="s">
        <v>22</v>
      </c>
      <c r="B17" s="27" t="s">
        <v>14</v>
      </c>
      <c r="C17" s="18" t="s">
        <v>93</v>
      </c>
      <c r="D17" s="18" t="s">
        <v>93</v>
      </c>
      <c r="E17" s="18" t="s">
        <v>93</v>
      </c>
      <c r="F17" s="18" t="s">
        <v>93</v>
      </c>
      <c r="G17" s="18" t="s">
        <v>93</v>
      </c>
      <c r="H17" s="18" t="s">
        <v>93</v>
      </c>
      <c r="I17" s="18" t="s">
        <v>93</v>
      </c>
      <c r="J17" s="18" t="s">
        <v>93</v>
      </c>
      <c r="K17" s="18" t="s">
        <v>93</v>
      </c>
    </row>
    <row r="18" ht="21.95" customHeight="1" spans="1:11">
      <c r="A18" s="26"/>
      <c r="B18" s="27" t="s">
        <v>15</v>
      </c>
      <c r="C18" s="18" t="s">
        <v>93</v>
      </c>
      <c r="D18" s="18" t="s">
        <v>93</v>
      </c>
      <c r="E18" s="18" t="s">
        <v>93</v>
      </c>
      <c r="F18" s="18" t="s">
        <v>93</v>
      </c>
      <c r="G18" s="18" t="s">
        <v>93</v>
      </c>
      <c r="H18" s="18" t="s">
        <v>93</v>
      </c>
      <c r="I18" s="18" t="s">
        <v>93</v>
      </c>
      <c r="J18" s="18" t="s">
        <v>93</v>
      </c>
      <c r="K18" s="18" t="s">
        <v>93</v>
      </c>
    </row>
    <row r="19" ht="21.95" customHeight="1" spans="1:11">
      <c r="A19" s="26"/>
      <c r="B19" s="27" t="s">
        <v>16</v>
      </c>
      <c r="C19" s="18" t="s">
        <v>17</v>
      </c>
      <c r="D19" s="18"/>
      <c r="E19" s="18"/>
      <c r="F19" s="18" t="s">
        <v>17</v>
      </c>
      <c r="G19" s="18"/>
      <c r="H19" s="18"/>
      <c r="I19" s="18" t="s">
        <v>17</v>
      </c>
      <c r="J19" s="18"/>
      <c r="K19" s="18"/>
    </row>
    <row r="20" ht="28.5" customHeight="1" spans="1:11">
      <c r="A20" s="26"/>
      <c r="B20" s="27"/>
      <c r="C20" s="18" t="s">
        <v>17</v>
      </c>
      <c r="D20" s="18"/>
      <c r="E20" s="18"/>
      <c r="F20" s="18" t="s">
        <v>17</v>
      </c>
      <c r="G20" s="18"/>
      <c r="H20" s="18"/>
      <c r="I20" s="18" t="s">
        <v>17</v>
      </c>
      <c r="J20" s="18"/>
      <c r="K20" s="18"/>
    </row>
    <row r="21" ht="21.95" customHeight="1" spans="1:11">
      <c r="A21" s="28" t="s">
        <v>23</v>
      </c>
      <c r="B21" s="22" t="s">
        <v>24</v>
      </c>
      <c r="C21" s="18" t="s">
        <v>93</v>
      </c>
      <c r="D21" s="18" t="s">
        <v>93</v>
      </c>
      <c r="E21" s="18" t="s">
        <v>93</v>
      </c>
      <c r="F21" s="18" t="s">
        <v>93</v>
      </c>
      <c r="G21" s="18" t="s">
        <v>93</v>
      </c>
      <c r="H21" s="18" t="s">
        <v>93</v>
      </c>
      <c r="I21" s="18" t="s">
        <v>93</v>
      </c>
      <c r="J21" s="18" t="s">
        <v>93</v>
      </c>
      <c r="K21" s="18" t="s">
        <v>93</v>
      </c>
    </row>
    <row r="22" ht="21.95" customHeight="1" spans="1:11">
      <c r="A22" s="28"/>
      <c r="B22" s="23" t="s">
        <v>25</v>
      </c>
      <c r="C22" s="79" t="s">
        <v>26</v>
      </c>
      <c r="D22" s="79"/>
      <c r="E22" s="79"/>
      <c r="F22" s="79" t="s">
        <v>26</v>
      </c>
      <c r="G22" s="79"/>
      <c r="H22" s="79"/>
      <c r="I22" s="79" t="s">
        <v>26</v>
      </c>
      <c r="J22" s="79"/>
      <c r="K22" s="79"/>
    </row>
    <row r="23" ht="21.95" customHeight="1" spans="1:11">
      <c r="A23" s="29" t="s">
        <v>27</v>
      </c>
      <c r="B23" s="30" t="s">
        <v>28</v>
      </c>
      <c r="C23" s="18">
        <v>1640</v>
      </c>
      <c r="D23" s="18"/>
      <c r="E23" s="18"/>
      <c r="F23" s="18">
        <v>1520</v>
      </c>
      <c r="G23" s="18"/>
      <c r="H23" s="18"/>
      <c r="I23" s="18">
        <v>1390</v>
      </c>
      <c r="J23" s="18"/>
      <c r="K23" s="18"/>
    </row>
    <row r="24" ht="21.95" customHeight="1" spans="1:11">
      <c r="A24" s="29"/>
      <c r="B24" s="30" t="s">
        <v>29</v>
      </c>
      <c r="C24" s="18">
        <v>1820</v>
      </c>
      <c r="D24" s="18"/>
      <c r="E24" s="18"/>
      <c r="F24" s="18">
        <v>1700</v>
      </c>
      <c r="G24" s="18"/>
      <c r="H24" s="18"/>
      <c r="I24" s="18">
        <v>1500</v>
      </c>
      <c r="J24" s="18"/>
      <c r="K24" s="18"/>
    </row>
    <row r="25" ht="21.95" customHeight="1" spans="1:11">
      <c r="A25" s="21" t="s">
        <v>30</v>
      </c>
      <c r="B25" s="22" t="s">
        <v>31</v>
      </c>
      <c r="C25" s="18">
        <v>48</v>
      </c>
      <c r="D25" s="18"/>
      <c r="E25" s="18"/>
      <c r="F25" s="18">
        <v>48</v>
      </c>
      <c r="G25" s="18"/>
      <c r="H25" s="18"/>
      <c r="I25" s="18">
        <v>48</v>
      </c>
      <c r="J25" s="18"/>
      <c r="K25" s="18"/>
    </row>
    <row r="26" ht="21.95" customHeight="1" spans="1:11">
      <c r="A26" s="21"/>
      <c r="B26" s="22" t="s">
        <v>32</v>
      </c>
      <c r="C26" s="18">
        <v>708</v>
      </c>
      <c r="D26" s="18"/>
      <c r="E26" s="18"/>
      <c r="F26" s="18">
        <v>708</v>
      </c>
      <c r="G26" s="18"/>
      <c r="H26" s="18"/>
      <c r="I26" s="18">
        <v>708</v>
      </c>
      <c r="J26" s="18"/>
      <c r="K26" s="18"/>
    </row>
    <row r="27" ht="21.95" customHeight="1" spans="1:11">
      <c r="A27" s="21"/>
      <c r="B27" s="22" t="s">
        <v>33</v>
      </c>
      <c r="C27" s="18">
        <v>22</v>
      </c>
      <c r="D27" s="18"/>
      <c r="E27" s="18"/>
      <c r="F27" s="18">
        <v>22</v>
      </c>
      <c r="G27" s="18"/>
      <c r="H27" s="18"/>
      <c r="I27" s="18">
        <v>22</v>
      </c>
      <c r="J27" s="18"/>
      <c r="K27" s="18"/>
    </row>
    <row r="28" ht="76.5" customHeight="1" spans="1:11">
      <c r="A28" s="31" t="s">
        <v>34</v>
      </c>
      <c r="B28" s="32"/>
      <c r="C28" s="33" t="s">
        <v>203</v>
      </c>
      <c r="D28" s="34"/>
      <c r="E28" s="80"/>
      <c r="F28" s="33" t="s">
        <v>204</v>
      </c>
      <c r="G28" s="34"/>
      <c r="H28" s="80"/>
      <c r="I28" s="33" t="s">
        <v>205</v>
      </c>
      <c r="J28" s="34"/>
      <c r="K28" s="80"/>
    </row>
    <row r="29" ht="24" customHeight="1" spans="1:11">
      <c r="A29" s="35"/>
      <c r="B29" s="36"/>
      <c r="C29" s="37"/>
      <c r="D29" s="38"/>
      <c r="E29" s="81"/>
      <c r="F29" s="37"/>
      <c r="G29" s="38"/>
      <c r="H29" s="81"/>
      <c r="I29" s="37"/>
      <c r="J29" s="38"/>
      <c r="K29" s="81"/>
    </row>
    <row r="30" ht="20.25" customHeight="1" spans="1:11">
      <c r="A30" s="39"/>
      <c r="B30" s="40"/>
      <c r="C30" s="41"/>
      <c r="D30" s="42"/>
      <c r="E30" s="82"/>
      <c r="F30" s="41"/>
      <c r="G30" s="42"/>
      <c r="H30" s="82"/>
      <c r="I30" s="41"/>
      <c r="J30" s="42"/>
      <c r="K30" s="82"/>
    </row>
    <row r="31" ht="14.25" customHeight="1" spans="1:11">
      <c r="A31" s="43" t="s">
        <v>35</v>
      </c>
      <c r="B31" s="44"/>
      <c r="C31" s="45" t="s">
        <v>153</v>
      </c>
      <c r="D31" s="46"/>
      <c r="E31" s="83"/>
      <c r="F31" s="45" t="s">
        <v>121</v>
      </c>
      <c r="G31" s="46"/>
      <c r="H31" s="83"/>
      <c r="I31" s="45" t="s">
        <v>109</v>
      </c>
      <c r="J31" s="46"/>
      <c r="K31" s="83"/>
    </row>
    <row r="32" ht="18.75" spans="2:9">
      <c r="B32" s="47" t="s">
        <v>37</v>
      </c>
      <c r="C32" s="47"/>
      <c r="D32" s="47"/>
      <c r="E32" s="47"/>
      <c r="F32" s="47"/>
      <c r="G32" s="47"/>
      <c r="H32" s="47"/>
      <c r="I32" s="47"/>
    </row>
    <row r="33" ht="14.25" spans="1:10">
      <c r="A33" s="48"/>
      <c r="B33" s="49" t="s">
        <v>0</v>
      </c>
      <c r="C33" s="50" t="s">
        <v>38</v>
      </c>
      <c r="D33" s="50" t="s">
        <v>39</v>
      </c>
      <c r="E33" s="84" t="s">
        <v>40</v>
      </c>
      <c r="F33" s="85"/>
      <c r="G33" s="86" t="s">
        <v>41</v>
      </c>
      <c r="H33" s="87"/>
      <c r="I33" s="101" t="s">
        <v>42</v>
      </c>
      <c r="J33" s="102"/>
    </row>
    <row r="34" ht="15.75" spans="1:10">
      <c r="A34" s="51"/>
      <c r="B34" s="49" t="s">
        <v>43</v>
      </c>
      <c r="C34" s="52" t="s">
        <v>44</v>
      </c>
      <c r="D34" s="52" t="s">
        <v>45</v>
      </c>
      <c r="E34" s="18"/>
      <c r="F34" s="18"/>
      <c r="G34" s="18"/>
      <c r="H34" s="18"/>
      <c r="I34" s="18"/>
      <c r="J34" s="103"/>
    </row>
    <row r="35" ht="15.75" spans="1:10">
      <c r="A35" s="51"/>
      <c r="B35" s="49"/>
      <c r="C35" s="53" t="s">
        <v>46</v>
      </c>
      <c r="D35" s="53" t="s">
        <v>47</v>
      </c>
      <c r="E35" s="18"/>
      <c r="F35" s="18"/>
      <c r="G35" s="18"/>
      <c r="H35" s="18"/>
      <c r="I35" s="18"/>
      <c r="J35" s="103"/>
    </row>
    <row r="36" ht="15.75" spans="1:10">
      <c r="A36" s="51"/>
      <c r="B36" s="49"/>
      <c r="C36" s="52" t="s">
        <v>48</v>
      </c>
      <c r="D36" s="52" t="s">
        <v>49</v>
      </c>
      <c r="E36" s="18"/>
      <c r="F36" s="18"/>
      <c r="G36" s="18"/>
      <c r="H36" s="18"/>
      <c r="I36" s="18"/>
      <c r="J36" s="103"/>
    </row>
    <row r="37" ht="18.75" spans="1:10">
      <c r="A37" s="51"/>
      <c r="B37" s="49"/>
      <c r="C37" s="53" t="s">
        <v>50</v>
      </c>
      <c r="D37" s="52" t="s">
        <v>51</v>
      </c>
      <c r="E37" s="18"/>
      <c r="F37" s="18"/>
      <c r="G37" s="88"/>
      <c r="H37" s="18"/>
      <c r="I37" s="18"/>
      <c r="J37" s="103"/>
    </row>
    <row r="38" ht="14.25" spans="1:10">
      <c r="A38" s="51"/>
      <c r="B38" s="49"/>
      <c r="C38" s="54" t="s">
        <v>52</v>
      </c>
      <c r="D38" s="52" t="s">
        <v>53</v>
      </c>
      <c r="E38" s="88"/>
      <c r="F38" s="88"/>
      <c r="G38" s="88"/>
      <c r="H38" s="88"/>
      <c r="I38" s="18"/>
      <c r="J38" s="103"/>
    </row>
    <row r="39" ht="14.25" spans="1:10">
      <c r="A39" s="51"/>
      <c r="B39" s="49" t="s">
        <v>54</v>
      </c>
      <c r="C39" s="52" t="s">
        <v>44</v>
      </c>
      <c r="D39" s="52" t="s">
        <v>53</v>
      </c>
      <c r="E39" s="18"/>
      <c r="F39" s="18"/>
      <c r="G39" s="18"/>
      <c r="H39" s="18"/>
      <c r="I39" s="18"/>
      <c r="J39" s="103"/>
    </row>
    <row r="40" ht="15.75" spans="1:10">
      <c r="A40" s="51"/>
      <c r="B40" s="49"/>
      <c r="C40" s="53" t="s">
        <v>46</v>
      </c>
      <c r="D40" s="53" t="s">
        <v>55</v>
      </c>
      <c r="E40" s="18"/>
      <c r="F40" s="18"/>
      <c r="G40" s="18"/>
      <c r="H40" s="18"/>
      <c r="I40" s="18"/>
      <c r="J40" s="103"/>
    </row>
    <row r="41" ht="15.75" spans="1:10">
      <c r="A41" s="51"/>
      <c r="B41" s="49"/>
      <c r="C41" s="52" t="s">
        <v>48</v>
      </c>
      <c r="D41" s="52" t="s">
        <v>56</v>
      </c>
      <c r="E41" s="18"/>
      <c r="F41" s="18"/>
      <c r="G41" s="18"/>
      <c r="H41" s="18"/>
      <c r="I41" s="18"/>
      <c r="J41" s="103"/>
    </row>
    <row r="42" ht="15.75" spans="1:10">
      <c r="A42" s="51"/>
      <c r="B42" s="49"/>
      <c r="C42" s="55" t="s">
        <v>57</v>
      </c>
      <c r="D42" s="56" t="s">
        <v>58</v>
      </c>
      <c r="E42" s="18"/>
      <c r="F42" s="18"/>
      <c r="G42" s="18"/>
      <c r="H42" s="18"/>
      <c r="I42" s="18"/>
      <c r="J42" s="103"/>
    </row>
    <row r="43" ht="15.75" spans="1:10">
      <c r="A43" s="51"/>
      <c r="B43" s="49"/>
      <c r="C43" s="55" t="s">
        <v>59</v>
      </c>
      <c r="D43" s="57" t="s">
        <v>60</v>
      </c>
      <c r="E43" s="18"/>
      <c r="F43" s="18"/>
      <c r="G43" s="18"/>
      <c r="H43" s="18"/>
      <c r="I43" s="18"/>
      <c r="J43" s="103"/>
    </row>
    <row r="44" ht="18.75" spans="1:10">
      <c r="A44" s="51"/>
      <c r="B44" s="49"/>
      <c r="C44" s="53" t="s">
        <v>50</v>
      </c>
      <c r="D44" s="52" t="s">
        <v>61</v>
      </c>
      <c r="E44" s="18"/>
      <c r="F44" s="18"/>
      <c r="G44" s="18"/>
      <c r="H44" s="18"/>
      <c r="I44" s="18"/>
      <c r="J44" s="103"/>
    </row>
    <row r="45" ht="15.75" spans="1:10">
      <c r="A45" s="51"/>
      <c r="B45" s="49" t="s">
        <v>62</v>
      </c>
      <c r="C45" s="54" t="s">
        <v>63</v>
      </c>
      <c r="D45" s="52" t="s">
        <v>64</v>
      </c>
      <c r="E45" s="18"/>
      <c r="F45" s="18"/>
      <c r="G45" s="18"/>
      <c r="H45" s="18"/>
      <c r="I45" s="18"/>
      <c r="J45" s="103"/>
    </row>
    <row r="46" ht="18.75" spans="1:10">
      <c r="A46" s="51"/>
      <c r="B46" s="49"/>
      <c r="C46" s="53" t="s">
        <v>50</v>
      </c>
      <c r="D46" s="52" t="s">
        <v>51</v>
      </c>
      <c r="E46" s="18"/>
      <c r="F46" s="18"/>
      <c r="G46" s="18"/>
      <c r="H46" s="18"/>
      <c r="I46" s="18"/>
      <c r="J46" s="103"/>
    </row>
    <row r="47" ht="14.25" spans="1:10">
      <c r="A47" s="51"/>
      <c r="B47" s="49"/>
      <c r="C47" s="54" t="s">
        <v>52</v>
      </c>
      <c r="D47" s="52" t="s">
        <v>65</v>
      </c>
      <c r="E47" s="18"/>
      <c r="F47" s="18"/>
      <c r="G47" s="18"/>
      <c r="H47" s="18"/>
      <c r="I47" s="18"/>
      <c r="J47" s="103"/>
    </row>
    <row r="48" ht="15.75" spans="1:10">
      <c r="A48" s="51"/>
      <c r="B48" s="49" t="s">
        <v>66</v>
      </c>
      <c r="C48" s="54" t="s">
        <v>63</v>
      </c>
      <c r="D48" s="52" t="s">
        <v>64</v>
      </c>
      <c r="E48" s="18"/>
      <c r="F48" s="18"/>
      <c r="G48" s="18"/>
      <c r="H48" s="18"/>
      <c r="I48" s="18"/>
      <c r="J48" s="103"/>
    </row>
    <row r="49" ht="18.75" spans="1:10">
      <c r="A49" s="51"/>
      <c r="B49" s="49"/>
      <c r="C49" s="53" t="s">
        <v>50</v>
      </c>
      <c r="D49" s="52" t="s">
        <v>51</v>
      </c>
      <c r="E49" s="18"/>
      <c r="F49" s="18"/>
      <c r="G49" s="18"/>
      <c r="H49" s="18"/>
      <c r="I49" s="18"/>
      <c r="J49" s="103"/>
    </row>
    <row r="50" ht="14.25" spans="1:10">
      <c r="A50" s="51"/>
      <c r="B50" s="49"/>
      <c r="C50" s="54" t="s">
        <v>52</v>
      </c>
      <c r="D50" s="52" t="s">
        <v>65</v>
      </c>
      <c r="E50" s="18"/>
      <c r="F50" s="18"/>
      <c r="G50" s="18"/>
      <c r="H50" s="18"/>
      <c r="I50" s="18"/>
      <c r="J50" s="103"/>
    </row>
    <row r="51" ht="14.25" spans="1:10">
      <c r="A51" s="51"/>
      <c r="B51" s="49" t="s">
        <v>67</v>
      </c>
      <c r="C51" s="52" t="s">
        <v>44</v>
      </c>
      <c r="D51" s="18" t="s">
        <v>68</v>
      </c>
      <c r="E51" s="18"/>
      <c r="F51" s="18"/>
      <c r="G51" s="18"/>
      <c r="H51" s="18"/>
      <c r="I51" s="18"/>
      <c r="J51" s="103"/>
    </row>
    <row r="52" ht="15.75" spans="1:10">
      <c r="A52" s="51"/>
      <c r="B52" s="49"/>
      <c r="C52" s="53" t="s">
        <v>46</v>
      </c>
      <c r="D52" s="52" t="s">
        <v>69</v>
      </c>
      <c r="E52" s="18"/>
      <c r="F52" s="18"/>
      <c r="G52" s="18"/>
      <c r="H52" s="18"/>
      <c r="I52" s="18"/>
      <c r="J52" s="103"/>
    </row>
    <row r="53" ht="15.75" spans="1:10">
      <c r="A53" s="51"/>
      <c r="B53" s="49"/>
      <c r="C53" s="52" t="s">
        <v>48</v>
      </c>
      <c r="D53" s="52" t="s">
        <v>49</v>
      </c>
      <c r="E53" s="18"/>
      <c r="F53" s="18"/>
      <c r="G53" s="18"/>
      <c r="H53" s="18"/>
      <c r="I53" s="18"/>
      <c r="J53" s="103"/>
    </row>
    <row r="54" ht="18.75" spans="1:10">
      <c r="A54" s="51"/>
      <c r="B54" s="49"/>
      <c r="C54" s="53" t="s">
        <v>50</v>
      </c>
      <c r="D54" s="52" t="s">
        <v>51</v>
      </c>
      <c r="E54" s="18"/>
      <c r="F54" s="18"/>
      <c r="G54" s="18"/>
      <c r="H54" s="18"/>
      <c r="I54" s="18"/>
      <c r="J54" s="103"/>
    </row>
    <row r="55" ht="14.25" spans="1:10">
      <c r="A55" s="51"/>
      <c r="B55" s="58"/>
      <c r="C55" s="59" t="s">
        <v>52</v>
      </c>
      <c r="D55" s="52" t="s">
        <v>70</v>
      </c>
      <c r="E55" s="89"/>
      <c r="F55" s="89"/>
      <c r="G55" s="89"/>
      <c r="H55" s="18"/>
      <c r="I55" s="18"/>
      <c r="J55" s="103"/>
    </row>
    <row r="56" ht="14.25" spans="1:10">
      <c r="A56" s="60" t="s">
        <v>71</v>
      </c>
      <c r="B56" s="60" t="s">
        <v>72</v>
      </c>
      <c r="C56" s="61">
        <v>7.3</v>
      </c>
      <c r="D56" s="60" t="s">
        <v>44</v>
      </c>
      <c r="E56" s="61">
        <v>80</v>
      </c>
      <c r="F56" s="60" t="s">
        <v>73</v>
      </c>
      <c r="G56" s="61">
        <v>77</v>
      </c>
      <c r="H56" s="60" t="s">
        <v>74</v>
      </c>
      <c r="I56" s="61">
        <v>0.01</v>
      </c>
      <c r="J56" s="103"/>
    </row>
    <row r="57" ht="14.25" spans="1:13">
      <c r="A57" s="51"/>
      <c r="B57" s="62" t="s">
        <v>40</v>
      </c>
      <c r="C57" s="62"/>
      <c r="D57" s="62"/>
      <c r="E57" s="62"/>
      <c r="F57" s="90" t="s">
        <v>41</v>
      </c>
      <c r="G57" s="90"/>
      <c r="H57" s="90"/>
      <c r="I57" s="90"/>
      <c r="J57" s="104" t="s">
        <v>42</v>
      </c>
      <c r="K57" s="104"/>
      <c r="L57" s="104"/>
      <c r="M57" s="104"/>
    </row>
    <row r="58" ht="18.75" spans="1:13">
      <c r="A58" s="63" t="s">
        <v>38</v>
      </c>
      <c r="B58" s="64" t="s">
        <v>75</v>
      </c>
      <c r="C58" s="64" t="s">
        <v>76</v>
      </c>
      <c r="D58" s="64" t="s">
        <v>75</v>
      </c>
      <c r="E58" s="64" t="s">
        <v>76</v>
      </c>
      <c r="F58" s="91" t="s">
        <v>75</v>
      </c>
      <c r="G58" s="91" t="s">
        <v>76</v>
      </c>
      <c r="H58" s="91" t="s">
        <v>75</v>
      </c>
      <c r="I58" s="91" t="s">
        <v>76</v>
      </c>
      <c r="J58" s="105" t="s">
        <v>75</v>
      </c>
      <c r="K58" s="105" t="s">
        <v>76</v>
      </c>
      <c r="L58" s="105" t="s">
        <v>75</v>
      </c>
      <c r="M58" s="105" t="s">
        <v>76</v>
      </c>
    </row>
    <row r="59" ht="18.75" spans="1:13">
      <c r="A59" s="65" t="s">
        <v>77</v>
      </c>
      <c r="B59" s="66"/>
      <c r="C59" s="67"/>
      <c r="D59" s="68"/>
      <c r="E59" s="67"/>
      <c r="F59" s="67"/>
      <c r="G59" s="92"/>
      <c r="H59" s="67">
        <v>9.3</v>
      </c>
      <c r="I59" s="67"/>
      <c r="J59" s="103">
        <v>15.8</v>
      </c>
      <c r="K59" s="103"/>
      <c r="L59" s="103">
        <v>17.8</v>
      </c>
      <c r="M59" s="103"/>
    </row>
    <row r="60" ht="18.75" spans="1:13">
      <c r="A60" s="65" t="s">
        <v>78</v>
      </c>
      <c r="B60" s="66">
        <v>35.9</v>
      </c>
      <c r="C60" s="67"/>
      <c r="D60" s="68">
        <v>10.9</v>
      </c>
      <c r="E60" s="67"/>
      <c r="F60" s="67">
        <v>10.7</v>
      </c>
      <c r="G60" s="92"/>
      <c r="H60" s="67">
        <v>10.9</v>
      </c>
      <c r="I60" s="67"/>
      <c r="J60" s="103">
        <v>39.5</v>
      </c>
      <c r="K60" s="103"/>
      <c r="L60" s="103"/>
      <c r="M60" s="103"/>
    </row>
    <row r="61" ht="18.75" spans="1:13">
      <c r="A61" s="65" t="s">
        <v>79</v>
      </c>
      <c r="B61" s="66">
        <v>15.1</v>
      </c>
      <c r="C61" s="67"/>
      <c r="D61" s="68">
        <v>13.3</v>
      </c>
      <c r="E61" s="67"/>
      <c r="F61" s="67">
        <v>14.2</v>
      </c>
      <c r="G61" s="92"/>
      <c r="H61" s="67"/>
      <c r="I61" s="67"/>
      <c r="J61" s="103"/>
      <c r="K61" s="103"/>
      <c r="L61" s="103">
        <v>18.5</v>
      </c>
      <c r="M61" s="103"/>
    </row>
    <row r="62" ht="18.75" spans="1:13">
      <c r="A62" s="69"/>
      <c r="B62" s="70"/>
      <c r="C62" s="70"/>
      <c r="D62" s="70"/>
      <c r="E62" s="70"/>
      <c r="F62" s="70"/>
      <c r="G62" s="70"/>
      <c r="H62" s="70"/>
      <c r="I62" s="70"/>
      <c r="J62" s="70"/>
      <c r="K62" s="70"/>
      <c r="L62" s="70"/>
      <c r="M62" s="107"/>
    </row>
    <row r="63" ht="18.75" spans="1:13">
      <c r="A63" s="71" t="s">
        <v>80</v>
      </c>
      <c r="B63" s="67"/>
      <c r="C63" s="67">
        <v>17.3</v>
      </c>
      <c r="D63" s="68"/>
      <c r="E63" s="67">
        <v>17.6</v>
      </c>
      <c r="F63" s="67"/>
      <c r="G63" s="92"/>
      <c r="H63" s="67"/>
      <c r="I63" s="67"/>
      <c r="J63" s="103"/>
      <c r="K63" s="103"/>
      <c r="M63" s="103">
        <v>26.6</v>
      </c>
    </row>
    <row r="64" ht="18.75" spans="1:13">
      <c r="A64" s="71" t="s">
        <v>81</v>
      </c>
      <c r="B64" s="67"/>
      <c r="C64" s="67"/>
      <c r="D64" s="68"/>
      <c r="E64" s="67">
        <v>19.3</v>
      </c>
      <c r="F64" s="67"/>
      <c r="G64" s="93">
        <v>24.8</v>
      </c>
      <c r="H64" s="67"/>
      <c r="I64" s="67">
        <v>26.04</v>
      </c>
      <c r="J64" s="103"/>
      <c r="K64" s="103">
        <v>24.6</v>
      </c>
      <c r="L64" s="103"/>
      <c r="M64" s="103">
        <v>24.3</v>
      </c>
    </row>
    <row r="65" ht="18.75" spans="1:13">
      <c r="A65" s="71" t="s">
        <v>82</v>
      </c>
      <c r="B65" s="67"/>
      <c r="C65" s="67">
        <v>35.8</v>
      </c>
      <c r="D65" s="68"/>
      <c r="E65" s="67">
        <v>36.4</v>
      </c>
      <c r="F65" s="67"/>
      <c r="G65" s="92">
        <v>36.7</v>
      </c>
      <c r="H65" s="67"/>
      <c r="I65" s="67">
        <v>36.7</v>
      </c>
      <c r="J65" s="103"/>
      <c r="K65" s="103">
        <v>35.3</v>
      </c>
      <c r="M65" s="103"/>
    </row>
    <row r="66" ht="18.75" spans="1:13">
      <c r="A66" s="108"/>
      <c r="B66" s="109"/>
      <c r="C66" s="109"/>
      <c r="D66" s="109"/>
      <c r="E66" s="109"/>
      <c r="F66" s="109"/>
      <c r="G66" s="109"/>
      <c r="H66" s="109"/>
      <c r="I66" s="109"/>
      <c r="J66" s="109"/>
      <c r="K66" s="109"/>
      <c r="L66" s="109"/>
      <c r="M66" s="112"/>
    </row>
    <row r="67" ht="18.75" spans="1:13">
      <c r="A67" s="110" t="s">
        <v>83</v>
      </c>
      <c r="B67" s="67">
        <v>1.86</v>
      </c>
      <c r="C67" s="67">
        <v>13.1</v>
      </c>
      <c r="D67" s="68">
        <v>1.57</v>
      </c>
      <c r="E67" s="67">
        <v>12.1</v>
      </c>
      <c r="F67" s="67">
        <v>1.3</v>
      </c>
      <c r="G67" s="92">
        <v>13.7</v>
      </c>
      <c r="H67" s="67">
        <v>1.2</v>
      </c>
      <c r="I67" s="67">
        <v>13.8</v>
      </c>
      <c r="J67" s="103">
        <v>1.36</v>
      </c>
      <c r="K67" s="103">
        <v>12.59</v>
      </c>
      <c r="L67" s="103">
        <v>1.61</v>
      </c>
      <c r="M67" s="103">
        <v>16.78</v>
      </c>
    </row>
    <row r="68" ht="18.75" spans="1:13">
      <c r="A68" s="110" t="s">
        <v>84</v>
      </c>
      <c r="B68" s="111">
        <v>1.53</v>
      </c>
      <c r="C68" s="67">
        <v>10.7</v>
      </c>
      <c r="D68" s="68">
        <v>1.29</v>
      </c>
      <c r="E68" s="67">
        <v>10.6</v>
      </c>
      <c r="F68" s="67">
        <v>0.91</v>
      </c>
      <c r="G68" s="92">
        <v>10.3</v>
      </c>
      <c r="H68" s="67">
        <v>1</v>
      </c>
      <c r="I68" s="67">
        <v>10.5</v>
      </c>
      <c r="J68" s="103">
        <v>1.13</v>
      </c>
      <c r="K68" s="103">
        <v>10.59</v>
      </c>
      <c r="L68" s="103">
        <v>1.01</v>
      </c>
      <c r="M68" s="103">
        <v>10.73</v>
      </c>
    </row>
    <row r="69" ht="18.75" spans="1:13">
      <c r="A69" s="110" t="s">
        <v>85</v>
      </c>
      <c r="B69" s="111">
        <v>1.71</v>
      </c>
      <c r="C69" s="67">
        <v>11.6</v>
      </c>
      <c r="D69" s="68">
        <v>1.34</v>
      </c>
      <c r="E69" s="67">
        <v>11.7</v>
      </c>
      <c r="F69" s="67">
        <v>0.88</v>
      </c>
      <c r="G69" s="92">
        <v>11.4</v>
      </c>
      <c r="H69" s="67">
        <v>0.94</v>
      </c>
      <c r="I69" s="67">
        <v>11.5</v>
      </c>
      <c r="J69" s="103">
        <v>1.47</v>
      </c>
      <c r="K69" s="103">
        <v>11.4</v>
      </c>
      <c r="L69" s="103"/>
      <c r="M69" s="103"/>
    </row>
    <row r="70" ht="18.75" spans="1:13">
      <c r="A70" s="110" t="s">
        <v>86</v>
      </c>
      <c r="B70" s="67"/>
      <c r="C70" s="67"/>
      <c r="D70" s="68"/>
      <c r="E70" s="67"/>
      <c r="F70" s="67"/>
      <c r="G70" s="92"/>
      <c r="H70" s="67"/>
      <c r="I70" s="67"/>
      <c r="J70" s="103"/>
      <c r="K70" s="103"/>
      <c r="L70" s="103"/>
      <c r="M70" s="103"/>
    </row>
  </sheetData>
  <mergeCells count="97">
    <mergeCell ref="A1:K1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C20:E20"/>
    <mergeCell ref="F20:H20"/>
    <mergeCell ref="I20:K20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31:B31"/>
    <mergeCell ref="C31:E31"/>
    <mergeCell ref="F31:H31"/>
    <mergeCell ref="I31:K31"/>
    <mergeCell ref="B32:I32"/>
    <mergeCell ref="E33:F33"/>
    <mergeCell ref="G33:H33"/>
    <mergeCell ref="I33:J33"/>
    <mergeCell ref="B57:E57"/>
    <mergeCell ref="F57:I57"/>
    <mergeCell ref="J57:M57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B48:B50"/>
    <mergeCell ref="B51:B55"/>
    <mergeCell ref="L4:L5"/>
    <mergeCell ref="L6:L7"/>
    <mergeCell ref="M4:M5"/>
    <mergeCell ref="M6:M7"/>
    <mergeCell ref="A2:B3"/>
    <mergeCell ref="A28:B30"/>
    <mergeCell ref="C28:E30"/>
    <mergeCell ref="F28:H30"/>
    <mergeCell ref="I28:K30"/>
  </mergeCells>
  <pageMargins left="0.7" right="0.7" top="0.75" bottom="0.75" header="0.3" footer="0.3"/>
  <pageSetup paperSize="9" orientation="portrait" horizontalDpi="203" verticalDpi="203"/>
  <headerFooter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70"/>
  <sheetViews>
    <sheetView topLeftCell="A10" workbookViewId="0">
      <selection activeCell="I23" sqref="I23:K23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ht="21" customHeight="1" spans="1:11">
      <c r="A1" s="3"/>
      <c r="B1" s="4"/>
      <c r="C1" s="4"/>
      <c r="D1" s="4"/>
      <c r="E1" s="4"/>
      <c r="F1" s="4"/>
      <c r="G1" s="4"/>
      <c r="H1" s="4"/>
      <c r="I1" s="4"/>
      <c r="J1" s="4"/>
      <c r="K1" s="94"/>
    </row>
    <row r="2" ht="17.25" customHeight="1" spans="1:11">
      <c r="A2" s="5" t="s">
        <v>0</v>
      </c>
      <c r="B2" s="5"/>
      <c r="C2" s="6" t="s">
        <v>114</v>
      </c>
      <c r="D2" s="6"/>
      <c r="E2" s="6"/>
      <c r="F2" s="72" t="s">
        <v>115</v>
      </c>
      <c r="G2" s="72"/>
      <c r="H2" s="72"/>
      <c r="I2" s="95" t="s">
        <v>116</v>
      </c>
      <c r="J2" s="95"/>
      <c r="K2" s="95"/>
    </row>
    <row r="3" ht="20.25" spans="1:11">
      <c r="A3" s="7"/>
      <c r="B3" s="7"/>
      <c r="C3" s="8">
        <v>0</v>
      </c>
      <c r="D3" s="8">
        <v>0.166666666666667</v>
      </c>
      <c r="E3" s="8">
        <v>0.3125</v>
      </c>
      <c r="F3" s="73">
        <v>0.333333333333333</v>
      </c>
      <c r="G3" s="73">
        <v>0.5</v>
      </c>
      <c r="H3" s="73">
        <v>0.645833333333333</v>
      </c>
      <c r="I3" s="96">
        <v>0.666666666666667</v>
      </c>
      <c r="J3" s="96">
        <v>0.833333333333333</v>
      </c>
      <c r="K3" s="96">
        <v>0.979166666666667</v>
      </c>
    </row>
    <row r="4" ht="21.95" customHeight="1" spans="1:13">
      <c r="A4" s="9" t="s">
        <v>4</v>
      </c>
      <c r="B4" s="10" t="s">
        <v>5</v>
      </c>
      <c r="C4" s="11">
        <v>35400</v>
      </c>
      <c r="D4" s="11"/>
      <c r="E4" s="11"/>
      <c r="F4" s="11">
        <v>36580</v>
      </c>
      <c r="G4" s="11"/>
      <c r="H4" s="11"/>
      <c r="I4" s="11">
        <v>36770</v>
      </c>
      <c r="J4" s="11"/>
      <c r="K4" s="11"/>
      <c r="L4" s="97" t="s">
        <v>90</v>
      </c>
      <c r="M4" s="97" t="s">
        <v>91</v>
      </c>
    </row>
    <row r="5" ht="21.95" customHeight="1" spans="1:13">
      <c r="A5" s="9"/>
      <c r="B5" s="12" t="s">
        <v>6</v>
      </c>
      <c r="C5" s="11">
        <v>169470</v>
      </c>
      <c r="D5" s="11"/>
      <c r="E5" s="11"/>
      <c r="F5" s="11">
        <v>171750</v>
      </c>
      <c r="G5" s="11"/>
      <c r="H5" s="11"/>
      <c r="I5" s="11">
        <v>173520</v>
      </c>
      <c r="J5" s="11"/>
      <c r="K5" s="11"/>
      <c r="L5" s="98"/>
      <c r="M5" s="98"/>
    </row>
    <row r="6" ht="21.95" customHeight="1" spans="1:13">
      <c r="A6" s="9"/>
      <c r="B6" s="12" t="s">
        <v>7</v>
      </c>
      <c r="C6" s="13">
        <f>C4-'29日'!I4</f>
        <v>510</v>
      </c>
      <c r="D6" s="13"/>
      <c r="E6" s="13"/>
      <c r="F6" s="74">
        <f>F4-C4</f>
        <v>1180</v>
      </c>
      <c r="G6" s="75"/>
      <c r="H6" s="76"/>
      <c r="I6" s="74">
        <f>I4-F4</f>
        <v>190</v>
      </c>
      <c r="J6" s="75"/>
      <c r="K6" s="76"/>
      <c r="L6" s="99">
        <f>C6+F6+I6</f>
        <v>1880</v>
      </c>
      <c r="M6" s="99">
        <f>C7+F7+I7</f>
        <v>6170</v>
      </c>
    </row>
    <row r="7" ht="21.95" customHeight="1" spans="1:13">
      <c r="A7" s="9"/>
      <c r="B7" s="12" t="s">
        <v>8</v>
      </c>
      <c r="C7" s="13">
        <f>C5-'29日'!I5</f>
        <v>2120</v>
      </c>
      <c r="D7" s="13"/>
      <c r="E7" s="13"/>
      <c r="F7" s="74">
        <f>F5-C5</f>
        <v>2280</v>
      </c>
      <c r="G7" s="75"/>
      <c r="H7" s="76"/>
      <c r="I7" s="74">
        <f>I5-F5</f>
        <v>1770</v>
      </c>
      <c r="J7" s="75"/>
      <c r="K7" s="76"/>
      <c r="L7" s="99"/>
      <c r="M7" s="99"/>
    </row>
    <row r="8" ht="21.95" customHeight="1" spans="1:11">
      <c r="A8" s="9"/>
      <c r="B8" s="12" t="s">
        <v>9</v>
      </c>
      <c r="C8" s="11">
        <v>0</v>
      </c>
      <c r="D8" s="11"/>
      <c r="E8" s="11"/>
      <c r="F8" s="11">
        <v>0</v>
      </c>
      <c r="G8" s="11"/>
      <c r="H8" s="11"/>
      <c r="I8" s="11">
        <v>0</v>
      </c>
      <c r="J8" s="11"/>
      <c r="K8" s="11"/>
    </row>
    <row r="9" ht="21.95" customHeight="1" spans="1:15">
      <c r="A9" s="14" t="s">
        <v>10</v>
      </c>
      <c r="B9" s="15" t="s">
        <v>11</v>
      </c>
      <c r="C9" s="11">
        <v>32</v>
      </c>
      <c r="D9" s="11"/>
      <c r="E9" s="11"/>
      <c r="F9" s="11">
        <v>32</v>
      </c>
      <c r="G9" s="11"/>
      <c r="H9" s="11"/>
      <c r="I9" s="11">
        <v>24</v>
      </c>
      <c r="J9" s="11"/>
      <c r="K9" s="11"/>
      <c r="L9" s="100" t="s">
        <v>92</v>
      </c>
      <c r="M9" s="106"/>
      <c r="N9" s="106"/>
      <c r="O9" s="106"/>
    </row>
    <row r="10" ht="21.95" customHeight="1" spans="1:11">
      <c r="A10" s="14"/>
      <c r="B10" s="15" t="s">
        <v>12</v>
      </c>
      <c r="C10" s="11">
        <v>0</v>
      </c>
      <c r="D10" s="11"/>
      <c r="E10" s="11"/>
      <c r="F10" s="11">
        <v>0</v>
      </c>
      <c r="G10" s="11"/>
      <c r="H10" s="11"/>
      <c r="I10" s="11">
        <v>0</v>
      </c>
      <c r="J10" s="11"/>
      <c r="K10" s="11"/>
    </row>
    <row r="11" ht="21.95" customHeight="1" spans="1:11">
      <c r="A11" s="16" t="s">
        <v>13</v>
      </c>
      <c r="B11" s="17" t="s">
        <v>14</v>
      </c>
      <c r="C11" s="18" t="s">
        <v>93</v>
      </c>
      <c r="D11" s="18" t="s">
        <v>93</v>
      </c>
      <c r="E11" s="18" t="s">
        <v>93</v>
      </c>
      <c r="F11" s="18" t="s">
        <v>93</v>
      </c>
      <c r="G11" s="18" t="s">
        <v>93</v>
      </c>
      <c r="H11" s="18" t="s">
        <v>93</v>
      </c>
      <c r="I11" s="18" t="s">
        <v>93</v>
      </c>
      <c r="J11" s="18" t="s">
        <v>93</v>
      </c>
      <c r="K11" s="18" t="s">
        <v>93</v>
      </c>
    </row>
    <row r="12" ht="21.95" customHeight="1" spans="1:11">
      <c r="A12" s="16"/>
      <c r="B12" s="17" t="s">
        <v>15</v>
      </c>
      <c r="C12" s="18" t="s">
        <v>93</v>
      </c>
      <c r="D12" s="18" t="s">
        <v>93</v>
      </c>
      <c r="E12" s="18" t="s">
        <v>93</v>
      </c>
      <c r="F12" s="18" t="s">
        <v>93</v>
      </c>
      <c r="G12" s="18" t="s">
        <v>93</v>
      </c>
      <c r="H12" s="18" t="s">
        <v>93</v>
      </c>
      <c r="I12" s="18" t="s">
        <v>93</v>
      </c>
      <c r="J12" s="18" t="s">
        <v>93</v>
      </c>
      <c r="K12" s="18" t="s">
        <v>93</v>
      </c>
    </row>
    <row r="13" ht="21.95" customHeight="1" spans="1:11">
      <c r="A13" s="16"/>
      <c r="B13" s="17" t="s">
        <v>16</v>
      </c>
      <c r="C13" s="18" t="s">
        <v>17</v>
      </c>
      <c r="D13" s="18"/>
      <c r="E13" s="18"/>
      <c r="F13" s="18" t="s">
        <v>17</v>
      </c>
      <c r="G13" s="18"/>
      <c r="H13" s="18"/>
      <c r="I13" s="18" t="s">
        <v>17</v>
      </c>
      <c r="J13" s="18"/>
      <c r="K13" s="18"/>
    </row>
    <row r="14" ht="28.5" customHeight="1" spans="1:11">
      <c r="A14" s="16"/>
      <c r="B14" s="17"/>
      <c r="C14" s="18" t="s">
        <v>17</v>
      </c>
      <c r="D14" s="18"/>
      <c r="E14" s="18"/>
      <c r="F14" s="18" t="s">
        <v>17</v>
      </c>
      <c r="G14" s="18"/>
      <c r="H14" s="18"/>
      <c r="I14" s="18" t="s">
        <v>17</v>
      </c>
      <c r="J14" s="18"/>
      <c r="K14" s="18"/>
    </row>
    <row r="15" ht="21.95" customHeight="1" spans="1:11">
      <c r="A15" s="21" t="s">
        <v>18</v>
      </c>
      <c r="B15" s="22" t="s">
        <v>19</v>
      </c>
      <c r="C15" s="18" t="s">
        <v>93</v>
      </c>
      <c r="D15" s="18" t="s">
        <v>93</v>
      </c>
      <c r="E15" s="18" t="s">
        <v>93</v>
      </c>
      <c r="F15" s="18" t="s">
        <v>93</v>
      </c>
      <c r="G15" s="18" t="s">
        <v>93</v>
      </c>
      <c r="H15" s="18" t="s">
        <v>93</v>
      </c>
      <c r="I15" s="18" t="s">
        <v>93</v>
      </c>
      <c r="J15" s="18" t="s">
        <v>93</v>
      </c>
      <c r="K15" s="18" t="s">
        <v>93</v>
      </c>
    </row>
    <row r="16" ht="21.95" customHeight="1" spans="1:11">
      <c r="A16" s="21"/>
      <c r="B16" s="23" t="s">
        <v>20</v>
      </c>
      <c r="C16" s="79" t="s">
        <v>21</v>
      </c>
      <c r="D16" s="79"/>
      <c r="E16" s="79"/>
      <c r="F16" s="79" t="s">
        <v>21</v>
      </c>
      <c r="G16" s="79"/>
      <c r="H16" s="79"/>
      <c r="I16" s="79" t="s">
        <v>21</v>
      </c>
      <c r="J16" s="79"/>
      <c r="K16" s="79"/>
    </row>
    <row r="17" ht="21.95" customHeight="1" spans="1:11">
      <c r="A17" s="26" t="s">
        <v>22</v>
      </c>
      <c r="B17" s="27" t="s">
        <v>14</v>
      </c>
      <c r="C17" s="18" t="s">
        <v>93</v>
      </c>
      <c r="D17" s="18" t="s">
        <v>93</v>
      </c>
      <c r="E17" s="18" t="s">
        <v>93</v>
      </c>
      <c r="F17" s="18" t="s">
        <v>93</v>
      </c>
      <c r="G17" s="18" t="s">
        <v>93</v>
      </c>
      <c r="H17" s="18" t="s">
        <v>93</v>
      </c>
      <c r="I17" s="18" t="s">
        <v>93</v>
      </c>
      <c r="J17" s="18" t="s">
        <v>93</v>
      </c>
      <c r="K17" s="18" t="s">
        <v>93</v>
      </c>
    </row>
    <row r="18" ht="21.95" customHeight="1" spans="1:11">
      <c r="A18" s="26"/>
      <c r="B18" s="27" t="s">
        <v>15</v>
      </c>
      <c r="C18" s="18" t="s">
        <v>93</v>
      </c>
      <c r="D18" s="18" t="s">
        <v>93</v>
      </c>
      <c r="E18" s="18" t="s">
        <v>93</v>
      </c>
      <c r="F18" s="18" t="s">
        <v>93</v>
      </c>
      <c r="G18" s="18" t="s">
        <v>93</v>
      </c>
      <c r="H18" s="18" t="s">
        <v>93</v>
      </c>
      <c r="I18" s="18" t="s">
        <v>93</v>
      </c>
      <c r="J18" s="18" t="s">
        <v>93</v>
      </c>
      <c r="K18" s="18" t="s">
        <v>93</v>
      </c>
    </row>
    <row r="19" ht="21.95" customHeight="1" spans="1:11">
      <c r="A19" s="26"/>
      <c r="B19" s="27" t="s">
        <v>16</v>
      </c>
      <c r="C19" s="18" t="s">
        <v>17</v>
      </c>
      <c r="D19" s="18"/>
      <c r="E19" s="18"/>
      <c r="F19" s="18" t="s">
        <v>17</v>
      </c>
      <c r="G19" s="18"/>
      <c r="H19" s="18"/>
      <c r="I19" s="18" t="s">
        <v>17</v>
      </c>
      <c r="J19" s="18"/>
      <c r="K19" s="18"/>
    </row>
    <row r="20" ht="28.5" customHeight="1" spans="1:11">
      <c r="A20" s="26"/>
      <c r="B20" s="27"/>
      <c r="C20" s="18" t="s">
        <v>17</v>
      </c>
      <c r="D20" s="18"/>
      <c r="E20" s="18"/>
      <c r="F20" s="18" t="s">
        <v>17</v>
      </c>
      <c r="G20" s="18"/>
      <c r="H20" s="18"/>
      <c r="I20" s="18" t="s">
        <v>17</v>
      </c>
      <c r="J20" s="18"/>
      <c r="K20" s="18"/>
    </row>
    <row r="21" ht="21.95" customHeight="1" spans="1:11">
      <c r="A21" s="28" t="s">
        <v>23</v>
      </c>
      <c r="B21" s="22" t="s">
        <v>24</v>
      </c>
      <c r="C21" s="18" t="s">
        <v>93</v>
      </c>
      <c r="D21" s="18" t="s">
        <v>93</v>
      </c>
      <c r="E21" s="18" t="s">
        <v>93</v>
      </c>
      <c r="F21" s="18" t="s">
        <v>93</v>
      </c>
      <c r="G21" s="18" t="s">
        <v>93</v>
      </c>
      <c r="H21" s="18" t="s">
        <v>93</v>
      </c>
      <c r="I21" s="18" t="s">
        <v>93</v>
      </c>
      <c r="J21" s="18" t="s">
        <v>93</v>
      </c>
      <c r="K21" s="18" t="s">
        <v>93</v>
      </c>
    </row>
    <row r="22" ht="21.95" customHeight="1" spans="1:11">
      <c r="A22" s="28"/>
      <c r="B22" s="23" t="s">
        <v>25</v>
      </c>
      <c r="C22" s="79" t="s">
        <v>26</v>
      </c>
      <c r="D22" s="79"/>
      <c r="E22" s="79"/>
      <c r="F22" s="79" t="s">
        <v>26</v>
      </c>
      <c r="G22" s="79"/>
      <c r="H22" s="79"/>
      <c r="I22" s="79" t="s">
        <v>26</v>
      </c>
      <c r="J22" s="79"/>
      <c r="K22" s="79"/>
    </row>
    <row r="23" ht="21.95" customHeight="1" spans="1:11">
      <c r="A23" s="29" t="s">
        <v>27</v>
      </c>
      <c r="B23" s="30" t="s">
        <v>28</v>
      </c>
      <c r="C23" s="18">
        <v>1290</v>
      </c>
      <c r="D23" s="18"/>
      <c r="E23" s="18"/>
      <c r="F23" s="18">
        <v>2100</v>
      </c>
      <c r="G23" s="18"/>
      <c r="H23" s="18"/>
      <c r="I23" s="18">
        <v>1750</v>
      </c>
      <c r="J23" s="18"/>
      <c r="K23" s="18"/>
    </row>
    <row r="24" ht="21.95" customHeight="1" spans="1:11">
      <c r="A24" s="29"/>
      <c r="B24" s="30" t="s">
        <v>29</v>
      </c>
      <c r="C24" s="18">
        <v>1500</v>
      </c>
      <c r="D24" s="18"/>
      <c r="E24" s="18"/>
      <c r="F24" s="18">
        <f>660+640</f>
        <v>1300</v>
      </c>
      <c r="G24" s="18"/>
      <c r="H24" s="18"/>
      <c r="I24" s="18">
        <f>660+640</f>
        <v>1300</v>
      </c>
      <c r="J24" s="18"/>
      <c r="K24" s="18"/>
    </row>
    <row r="25" ht="21.95" customHeight="1" spans="1:11">
      <c r="A25" s="21" t="s">
        <v>30</v>
      </c>
      <c r="B25" s="22" t="s">
        <v>31</v>
      </c>
      <c r="C25" s="18">
        <v>48</v>
      </c>
      <c r="D25" s="18"/>
      <c r="E25" s="18"/>
      <c r="F25" s="18">
        <v>48</v>
      </c>
      <c r="G25" s="18"/>
      <c r="H25" s="18"/>
      <c r="I25" s="18">
        <v>48</v>
      </c>
      <c r="J25" s="18"/>
      <c r="K25" s="18"/>
    </row>
    <row r="26" ht="21.95" customHeight="1" spans="1:11">
      <c r="A26" s="21"/>
      <c r="B26" s="22" t="s">
        <v>32</v>
      </c>
      <c r="C26" s="18">
        <v>708</v>
      </c>
      <c r="D26" s="18"/>
      <c r="E26" s="18"/>
      <c r="F26" s="18">
        <v>708</v>
      </c>
      <c r="G26" s="18"/>
      <c r="H26" s="18"/>
      <c r="I26" s="18">
        <v>708</v>
      </c>
      <c r="J26" s="18"/>
      <c r="K26" s="18"/>
    </row>
    <row r="27" ht="21.95" customHeight="1" spans="1:11">
      <c r="A27" s="21"/>
      <c r="B27" s="22" t="s">
        <v>33</v>
      </c>
      <c r="C27" s="18">
        <v>22</v>
      </c>
      <c r="D27" s="18"/>
      <c r="E27" s="18"/>
      <c r="F27" s="18">
        <v>22</v>
      </c>
      <c r="G27" s="18"/>
      <c r="H27" s="18"/>
      <c r="I27" s="18">
        <v>22</v>
      </c>
      <c r="J27" s="18"/>
      <c r="K27" s="18"/>
    </row>
    <row r="28" ht="76.5" customHeight="1" spans="1:11">
      <c r="A28" s="31" t="s">
        <v>34</v>
      </c>
      <c r="B28" s="32"/>
      <c r="C28" s="33" t="s">
        <v>206</v>
      </c>
      <c r="D28" s="34"/>
      <c r="E28" s="80"/>
      <c r="F28" s="33" t="s">
        <v>207</v>
      </c>
      <c r="G28" s="34"/>
      <c r="H28" s="80"/>
      <c r="I28" s="33" t="s">
        <v>208</v>
      </c>
      <c r="J28" s="34"/>
      <c r="K28" s="80"/>
    </row>
    <row r="29" ht="24" customHeight="1" spans="1:11">
      <c r="A29" s="35"/>
      <c r="B29" s="36"/>
      <c r="C29" s="37"/>
      <c r="D29" s="38"/>
      <c r="E29" s="81"/>
      <c r="F29" s="37"/>
      <c r="G29" s="38"/>
      <c r="H29" s="81"/>
      <c r="I29" s="37"/>
      <c r="J29" s="38"/>
      <c r="K29" s="81"/>
    </row>
    <row r="30" ht="20.25" customHeight="1" spans="1:11">
      <c r="A30" s="39"/>
      <c r="B30" s="40"/>
      <c r="C30" s="41"/>
      <c r="D30" s="42"/>
      <c r="E30" s="82"/>
      <c r="F30" s="41"/>
      <c r="G30" s="42"/>
      <c r="H30" s="82"/>
      <c r="I30" s="41"/>
      <c r="J30" s="42"/>
      <c r="K30" s="82"/>
    </row>
    <row r="31" ht="14.25" customHeight="1" spans="1:11">
      <c r="A31" s="43" t="s">
        <v>35</v>
      </c>
      <c r="B31" s="44"/>
      <c r="C31" s="45" t="s">
        <v>209</v>
      </c>
      <c r="D31" s="46"/>
      <c r="E31" s="83"/>
      <c r="F31" s="45" t="s">
        <v>121</v>
      </c>
      <c r="G31" s="46"/>
      <c r="H31" s="83"/>
      <c r="I31" s="45" t="s">
        <v>109</v>
      </c>
      <c r="J31" s="46"/>
      <c r="K31" s="83"/>
    </row>
    <row r="32" ht="18.75" spans="2:9">
      <c r="B32" s="47" t="s">
        <v>37</v>
      </c>
      <c r="C32" s="47"/>
      <c r="D32" s="47"/>
      <c r="E32" s="47"/>
      <c r="F32" s="47"/>
      <c r="G32" s="47"/>
      <c r="H32" s="47"/>
      <c r="I32" s="47"/>
    </row>
    <row r="33" ht="14.25" spans="1:10">
      <c r="A33" s="48"/>
      <c r="B33" s="49" t="s">
        <v>0</v>
      </c>
      <c r="C33" s="50" t="s">
        <v>38</v>
      </c>
      <c r="D33" s="50" t="s">
        <v>39</v>
      </c>
      <c r="E33" s="84" t="s">
        <v>40</v>
      </c>
      <c r="F33" s="85"/>
      <c r="G33" s="86" t="s">
        <v>41</v>
      </c>
      <c r="H33" s="87"/>
      <c r="I33" s="101" t="s">
        <v>42</v>
      </c>
      <c r="J33" s="102"/>
    </row>
    <row r="34" ht="15.75" spans="1:10">
      <c r="A34" s="51"/>
      <c r="B34" s="49" t="s">
        <v>43</v>
      </c>
      <c r="C34" s="52" t="s">
        <v>44</v>
      </c>
      <c r="D34" s="52" t="s">
        <v>45</v>
      </c>
      <c r="E34" s="18"/>
      <c r="F34" s="18"/>
      <c r="G34" s="18"/>
      <c r="H34" s="18"/>
      <c r="I34" s="18"/>
      <c r="J34" s="103"/>
    </row>
    <row r="35" ht="15.75" spans="1:10">
      <c r="A35" s="51"/>
      <c r="B35" s="49"/>
      <c r="C35" s="53" t="s">
        <v>46</v>
      </c>
      <c r="D35" s="53" t="s">
        <v>47</v>
      </c>
      <c r="E35" s="18"/>
      <c r="F35" s="18"/>
      <c r="G35" s="18"/>
      <c r="H35" s="18"/>
      <c r="I35" s="18"/>
      <c r="J35" s="103"/>
    </row>
    <row r="36" ht="15.75" spans="1:10">
      <c r="A36" s="51"/>
      <c r="B36" s="49"/>
      <c r="C36" s="52" t="s">
        <v>48</v>
      </c>
      <c r="D36" s="52" t="s">
        <v>49</v>
      </c>
      <c r="E36" s="18"/>
      <c r="F36" s="18"/>
      <c r="G36" s="18"/>
      <c r="H36" s="18"/>
      <c r="I36" s="18"/>
      <c r="J36" s="103"/>
    </row>
    <row r="37" ht="18.75" spans="1:10">
      <c r="A37" s="51"/>
      <c r="B37" s="49"/>
      <c r="C37" s="53" t="s">
        <v>50</v>
      </c>
      <c r="D37" s="52" t="s">
        <v>51</v>
      </c>
      <c r="E37" s="18"/>
      <c r="F37" s="18"/>
      <c r="G37" s="88"/>
      <c r="H37" s="18"/>
      <c r="I37" s="18"/>
      <c r="J37" s="103"/>
    </row>
    <row r="38" ht="14.25" spans="1:10">
      <c r="A38" s="51"/>
      <c r="B38" s="49"/>
      <c r="C38" s="54" t="s">
        <v>52</v>
      </c>
      <c r="D38" s="52" t="s">
        <v>53</v>
      </c>
      <c r="E38" s="88"/>
      <c r="F38" s="88"/>
      <c r="G38" s="88"/>
      <c r="H38" s="88"/>
      <c r="I38" s="18"/>
      <c r="J38" s="103"/>
    </row>
    <row r="39" ht="14.25" spans="1:10">
      <c r="A39" s="51"/>
      <c r="B39" s="49" t="s">
        <v>54</v>
      </c>
      <c r="C39" s="52" t="s">
        <v>44</v>
      </c>
      <c r="D39" s="52" t="s">
        <v>53</v>
      </c>
      <c r="E39" s="18"/>
      <c r="F39" s="18"/>
      <c r="G39" s="18"/>
      <c r="H39" s="18"/>
      <c r="I39" s="18"/>
      <c r="J39" s="103"/>
    </row>
    <row r="40" ht="15.75" spans="1:10">
      <c r="A40" s="51"/>
      <c r="B40" s="49"/>
      <c r="C40" s="53" t="s">
        <v>46</v>
      </c>
      <c r="D40" s="53" t="s">
        <v>55</v>
      </c>
      <c r="E40" s="18"/>
      <c r="F40" s="18"/>
      <c r="G40" s="18"/>
      <c r="H40" s="18"/>
      <c r="I40" s="18"/>
      <c r="J40" s="103"/>
    </row>
    <row r="41" ht="15.75" spans="1:10">
      <c r="A41" s="51"/>
      <c r="B41" s="49"/>
      <c r="C41" s="52" t="s">
        <v>48</v>
      </c>
      <c r="D41" s="52" t="s">
        <v>56</v>
      </c>
      <c r="E41" s="18"/>
      <c r="F41" s="18"/>
      <c r="G41" s="18"/>
      <c r="H41" s="18"/>
      <c r="I41" s="18"/>
      <c r="J41" s="103"/>
    </row>
    <row r="42" ht="15.75" spans="1:10">
      <c r="A42" s="51"/>
      <c r="B42" s="49"/>
      <c r="C42" s="55" t="s">
        <v>57</v>
      </c>
      <c r="D42" s="56" t="s">
        <v>58</v>
      </c>
      <c r="E42" s="18"/>
      <c r="F42" s="18"/>
      <c r="G42" s="18"/>
      <c r="H42" s="18"/>
      <c r="I42" s="18"/>
      <c r="J42" s="103"/>
    </row>
    <row r="43" ht="15.75" spans="1:10">
      <c r="A43" s="51"/>
      <c r="B43" s="49"/>
      <c r="C43" s="55" t="s">
        <v>59</v>
      </c>
      <c r="D43" s="57" t="s">
        <v>60</v>
      </c>
      <c r="E43" s="18"/>
      <c r="F43" s="18"/>
      <c r="G43" s="18"/>
      <c r="H43" s="18"/>
      <c r="I43" s="18"/>
      <c r="J43" s="103"/>
    </row>
    <row r="44" ht="18.75" spans="1:10">
      <c r="A44" s="51"/>
      <c r="B44" s="49"/>
      <c r="C44" s="53" t="s">
        <v>50</v>
      </c>
      <c r="D44" s="52" t="s">
        <v>61</v>
      </c>
      <c r="E44" s="18"/>
      <c r="F44" s="18"/>
      <c r="G44" s="18"/>
      <c r="H44" s="18"/>
      <c r="I44" s="18"/>
      <c r="J44" s="103"/>
    </row>
    <row r="45" ht="15.75" spans="1:10">
      <c r="A45" s="51"/>
      <c r="B45" s="49" t="s">
        <v>62</v>
      </c>
      <c r="C45" s="54" t="s">
        <v>63</v>
      </c>
      <c r="D45" s="52" t="s">
        <v>64</v>
      </c>
      <c r="E45" s="18"/>
      <c r="F45" s="18"/>
      <c r="G45" s="18"/>
      <c r="H45" s="18"/>
      <c r="I45" s="18"/>
      <c r="J45" s="103"/>
    </row>
    <row r="46" ht="18.75" spans="1:10">
      <c r="A46" s="51"/>
      <c r="B46" s="49"/>
      <c r="C46" s="53" t="s">
        <v>50</v>
      </c>
      <c r="D46" s="52" t="s">
        <v>51</v>
      </c>
      <c r="E46" s="18"/>
      <c r="F46" s="18"/>
      <c r="G46" s="18"/>
      <c r="H46" s="18"/>
      <c r="I46" s="18"/>
      <c r="J46" s="103"/>
    </row>
    <row r="47" ht="14.25" spans="1:10">
      <c r="A47" s="51"/>
      <c r="B47" s="49"/>
      <c r="C47" s="54" t="s">
        <v>52</v>
      </c>
      <c r="D47" s="52" t="s">
        <v>65</v>
      </c>
      <c r="E47" s="18"/>
      <c r="F47" s="18"/>
      <c r="G47" s="18"/>
      <c r="H47" s="18"/>
      <c r="I47" s="18"/>
      <c r="J47" s="103"/>
    </row>
    <row r="48" ht="15.75" spans="1:10">
      <c r="A48" s="51"/>
      <c r="B48" s="49" t="s">
        <v>66</v>
      </c>
      <c r="C48" s="54" t="s">
        <v>63</v>
      </c>
      <c r="D48" s="52" t="s">
        <v>64</v>
      </c>
      <c r="E48" s="18"/>
      <c r="F48" s="18"/>
      <c r="G48" s="18"/>
      <c r="H48" s="18"/>
      <c r="I48" s="18"/>
      <c r="J48" s="103"/>
    </row>
    <row r="49" ht="18.75" spans="1:10">
      <c r="A49" s="51"/>
      <c r="B49" s="49"/>
      <c r="C49" s="53" t="s">
        <v>50</v>
      </c>
      <c r="D49" s="52" t="s">
        <v>51</v>
      </c>
      <c r="E49" s="18"/>
      <c r="F49" s="18"/>
      <c r="G49" s="18"/>
      <c r="H49" s="18"/>
      <c r="I49" s="18"/>
      <c r="J49" s="103"/>
    </row>
    <row r="50" ht="14.25" spans="1:10">
      <c r="A50" s="51"/>
      <c r="B50" s="49"/>
      <c r="C50" s="54" t="s">
        <v>52</v>
      </c>
      <c r="D50" s="52" t="s">
        <v>65</v>
      </c>
      <c r="E50" s="18"/>
      <c r="F50" s="18"/>
      <c r="G50" s="18"/>
      <c r="H50" s="18"/>
      <c r="I50" s="18"/>
      <c r="J50" s="103"/>
    </row>
    <row r="51" ht="14.25" spans="1:10">
      <c r="A51" s="51"/>
      <c r="B51" s="49" t="s">
        <v>67</v>
      </c>
      <c r="C51" s="52" t="s">
        <v>44</v>
      </c>
      <c r="D51" s="18" t="s">
        <v>68</v>
      </c>
      <c r="E51" s="18"/>
      <c r="F51" s="18"/>
      <c r="G51" s="18"/>
      <c r="H51" s="18"/>
      <c r="I51" s="18"/>
      <c r="J51" s="103"/>
    </row>
    <row r="52" ht="15.75" spans="1:10">
      <c r="A52" s="51"/>
      <c r="B52" s="49"/>
      <c r="C52" s="53" t="s">
        <v>46</v>
      </c>
      <c r="D52" s="52" t="s">
        <v>69</v>
      </c>
      <c r="E52" s="18"/>
      <c r="F52" s="18"/>
      <c r="G52" s="18"/>
      <c r="H52" s="18"/>
      <c r="I52" s="18"/>
      <c r="J52" s="103"/>
    </row>
    <row r="53" ht="15.75" spans="1:10">
      <c r="A53" s="51"/>
      <c r="B53" s="49"/>
      <c r="C53" s="52" t="s">
        <v>48</v>
      </c>
      <c r="D53" s="52" t="s">
        <v>49</v>
      </c>
      <c r="E53" s="18"/>
      <c r="F53" s="18"/>
      <c r="G53" s="18"/>
      <c r="H53" s="18"/>
      <c r="I53" s="18"/>
      <c r="J53" s="103"/>
    </row>
    <row r="54" ht="18.75" spans="1:10">
      <c r="A54" s="51"/>
      <c r="B54" s="49"/>
      <c r="C54" s="53" t="s">
        <v>50</v>
      </c>
      <c r="D54" s="52" t="s">
        <v>51</v>
      </c>
      <c r="E54" s="18"/>
      <c r="F54" s="18"/>
      <c r="G54" s="18"/>
      <c r="H54" s="18"/>
      <c r="I54" s="18"/>
      <c r="J54" s="103"/>
    </row>
    <row r="55" ht="14.25" spans="1:10">
      <c r="A55" s="51"/>
      <c r="B55" s="58"/>
      <c r="C55" s="59" t="s">
        <v>52</v>
      </c>
      <c r="D55" s="52" t="s">
        <v>70</v>
      </c>
      <c r="E55" s="89"/>
      <c r="F55" s="89"/>
      <c r="G55" s="89"/>
      <c r="H55" s="18"/>
      <c r="I55" s="18"/>
      <c r="J55" s="103"/>
    </row>
    <row r="56" ht="14.25" spans="1:10">
      <c r="A56" s="60" t="s">
        <v>71</v>
      </c>
      <c r="B56" s="60" t="s">
        <v>72</v>
      </c>
      <c r="C56" s="61">
        <v>7.5</v>
      </c>
      <c r="D56" s="60" t="s">
        <v>44</v>
      </c>
      <c r="E56" s="61">
        <v>81</v>
      </c>
      <c r="F56" s="60" t="s">
        <v>73</v>
      </c>
      <c r="G56" s="61">
        <v>78</v>
      </c>
      <c r="H56" s="60" t="s">
        <v>74</v>
      </c>
      <c r="I56" s="61">
        <v>0.02</v>
      </c>
      <c r="J56" s="103"/>
    </row>
    <row r="57" ht="14.25" spans="1:13">
      <c r="A57" s="51"/>
      <c r="B57" s="62" t="s">
        <v>40</v>
      </c>
      <c r="C57" s="62"/>
      <c r="D57" s="62"/>
      <c r="E57" s="62"/>
      <c r="F57" s="90" t="s">
        <v>41</v>
      </c>
      <c r="G57" s="90"/>
      <c r="H57" s="90"/>
      <c r="I57" s="90"/>
      <c r="J57" s="104" t="s">
        <v>42</v>
      </c>
      <c r="K57" s="104"/>
      <c r="L57" s="104"/>
      <c r="M57" s="104"/>
    </row>
    <row r="58" ht="18.75" spans="1:13">
      <c r="A58" s="63" t="s">
        <v>38</v>
      </c>
      <c r="B58" s="64" t="s">
        <v>75</v>
      </c>
      <c r="C58" s="64" t="s">
        <v>76</v>
      </c>
      <c r="D58" s="64" t="s">
        <v>75</v>
      </c>
      <c r="E58" s="64" t="s">
        <v>76</v>
      </c>
      <c r="F58" s="91" t="s">
        <v>75</v>
      </c>
      <c r="G58" s="91" t="s">
        <v>76</v>
      </c>
      <c r="H58" s="91" t="s">
        <v>75</v>
      </c>
      <c r="I58" s="91" t="s">
        <v>76</v>
      </c>
      <c r="J58" s="105" t="s">
        <v>75</v>
      </c>
      <c r="K58" s="105" t="s">
        <v>76</v>
      </c>
      <c r="L58" s="105" t="s">
        <v>75</v>
      </c>
      <c r="M58" s="105" t="s">
        <v>76</v>
      </c>
    </row>
    <row r="59" ht="18.75" spans="1:13">
      <c r="A59" s="65" t="s">
        <v>77</v>
      </c>
      <c r="B59" s="66">
        <v>20.3</v>
      </c>
      <c r="C59" s="67"/>
      <c r="D59" s="68">
        <v>56.5</v>
      </c>
      <c r="E59" s="67"/>
      <c r="F59" s="67"/>
      <c r="G59" s="92"/>
      <c r="H59" s="67"/>
      <c r="I59" s="67"/>
      <c r="J59" s="103"/>
      <c r="K59" s="103"/>
      <c r="L59" s="103"/>
      <c r="M59" s="103"/>
    </row>
    <row r="60" ht="18.75" spans="1:13">
      <c r="A60" s="65" t="s">
        <v>78</v>
      </c>
      <c r="B60" s="66"/>
      <c r="C60" s="67"/>
      <c r="D60" s="68"/>
      <c r="E60" s="67"/>
      <c r="F60" s="67">
        <v>17.07</v>
      </c>
      <c r="G60" s="92"/>
      <c r="H60" s="67">
        <v>14.2</v>
      </c>
      <c r="I60" s="67"/>
      <c r="J60" s="103">
        <v>13.4</v>
      </c>
      <c r="K60" s="103"/>
      <c r="L60" s="103">
        <v>13.66</v>
      </c>
      <c r="M60" s="103"/>
    </row>
    <row r="61" ht="18.75" spans="1:13">
      <c r="A61" s="65" t="s">
        <v>79</v>
      </c>
      <c r="B61" s="66">
        <v>17.1</v>
      </c>
      <c r="C61" s="67"/>
      <c r="D61" s="68">
        <v>16.7</v>
      </c>
      <c r="E61" s="67"/>
      <c r="F61" s="67">
        <v>21.5</v>
      </c>
      <c r="G61" s="92"/>
      <c r="H61" s="67">
        <v>16.5</v>
      </c>
      <c r="I61" s="67"/>
      <c r="J61" s="103">
        <v>17.2</v>
      </c>
      <c r="K61" s="103"/>
      <c r="L61" s="103">
        <v>24.02</v>
      </c>
      <c r="M61" s="103"/>
    </row>
    <row r="62" ht="18.75" spans="1:13">
      <c r="A62" s="69"/>
      <c r="B62" s="70"/>
      <c r="C62" s="70"/>
      <c r="D62" s="70"/>
      <c r="E62" s="70"/>
      <c r="F62" s="70"/>
      <c r="G62" s="70"/>
      <c r="H62" s="70"/>
      <c r="I62" s="70"/>
      <c r="J62" s="70"/>
      <c r="K62" s="70"/>
      <c r="L62" s="70"/>
      <c r="M62" s="107"/>
    </row>
    <row r="63" ht="18.75" spans="1:13">
      <c r="A63" s="71" t="s">
        <v>80</v>
      </c>
      <c r="B63" s="67"/>
      <c r="C63" s="67">
        <v>22.8</v>
      </c>
      <c r="D63" s="68"/>
      <c r="E63" s="67">
        <v>20.8</v>
      </c>
      <c r="F63" s="67"/>
      <c r="G63" s="92"/>
      <c r="H63" s="67"/>
      <c r="I63" s="67">
        <v>20.9</v>
      </c>
      <c r="J63" s="103"/>
      <c r="K63" s="103">
        <v>20.8</v>
      </c>
      <c r="M63" s="103">
        <v>22.28</v>
      </c>
    </row>
    <row r="64" ht="18.75" spans="1:13">
      <c r="A64" s="71" t="s">
        <v>81</v>
      </c>
      <c r="B64" s="67"/>
      <c r="C64" s="67">
        <v>24.8</v>
      </c>
      <c r="D64" s="68"/>
      <c r="E64" s="67">
        <v>27.6</v>
      </c>
      <c r="F64" s="67"/>
      <c r="G64" s="93">
        <v>21.5</v>
      </c>
      <c r="H64" s="67"/>
      <c r="I64" s="67">
        <v>20.7</v>
      </c>
      <c r="J64" s="103"/>
      <c r="K64" s="103">
        <v>21.9</v>
      </c>
      <c r="L64" s="103"/>
      <c r="M64" s="103">
        <v>23</v>
      </c>
    </row>
    <row r="65" ht="18.75" spans="1:13">
      <c r="A65" s="71" t="s">
        <v>82</v>
      </c>
      <c r="B65" s="67"/>
      <c r="C65" s="67">
        <v>56.1</v>
      </c>
      <c r="D65" s="68"/>
      <c r="E65" s="67">
        <v>53.8</v>
      </c>
      <c r="F65" s="67"/>
      <c r="G65" s="92">
        <v>23.1</v>
      </c>
      <c r="H65" s="67"/>
      <c r="I65" s="67"/>
      <c r="J65" s="103"/>
      <c r="K65" s="103">
        <v>31.5</v>
      </c>
      <c r="M65" s="103">
        <v>31.8</v>
      </c>
    </row>
    <row r="66" ht="18.75" spans="1:13">
      <c r="A66" s="108"/>
      <c r="B66" s="109"/>
      <c r="C66" s="109"/>
      <c r="D66" s="109"/>
      <c r="E66" s="109"/>
      <c r="F66" s="109"/>
      <c r="G66" s="109"/>
      <c r="H66" s="109"/>
      <c r="I66" s="109"/>
      <c r="J66" s="109"/>
      <c r="K66" s="109"/>
      <c r="L66" s="109"/>
      <c r="M66" s="112"/>
    </row>
    <row r="67" ht="18.75" spans="1:13">
      <c r="A67" s="110" t="s">
        <v>83</v>
      </c>
      <c r="B67" s="67">
        <v>1.43</v>
      </c>
      <c r="C67" s="67">
        <v>14.7</v>
      </c>
      <c r="D67" s="68">
        <v>1.28</v>
      </c>
      <c r="E67" s="67">
        <v>13.3</v>
      </c>
      <c r="F67" s="67">
        <v>1.5</v>
      </c>
      <c r="G67" s="92">
        <v>16.2</v>
      </c>
      <c r="H67" s="67">
        <v>2.1</v>
      </c>
      <c r="I67" s="67">
        <v>16.5</v>
      </c>
      <c r="J67" s="103">
        <v>1.34</v>
      </c>
      <c r="K67" s="103">
        <v>16.2</v>
      </c>
      <c r="L67" s="103">
        <v>1.61</v>
      </c>
      <c r="M67" s="103">
        <v>10.38</v>
      </c>
    </row>
    <row r="68" ht="18.75" spans="1:13">
      <c r="A68" s="110" t="s">
        <v>84</v>
      </c>
      <c r="B68" s="111">
        <v>1.17</v>
      </c>
      <c r="C68" s="67">
        <v>10.5</v>
      </c>
      <c r="D68" s="68">
        <v>1.05</v>
      </c>
      <c r="E68" s="67">
        <v>11</v>
      </c>
      <c r="F68" s="67">
        <v>0.99</v>
      </c>
      <c r="G68" s="92">
        <v>10.7</v>
      </c>
      <c r="H68" s="67">
        <v>1.04</v>
      </c>
      <c r="I68" s="67">
        <v>10.4</v>
      </c>
      <c r="J68" s="103">
        <v>0.87</v>
      </c>
      <c r="K68" s="103">
        <v>10.9</v>
      </c>
      <c r="L68" s="103">
        <v>1.29</v>
      </c>
      <c r="M68" s="103">
        <v>10.91</v>
      </c>
    </row>
    <row r="69" ht="18.75" spans="1:13">
      <c r="A69" s="110" t="s">
        <v>85</v>
      </c>
      <c r="B69" s="111">
        <v>1.52</v>
      </c>
      <c r="C69" s="67">
        <v>11.7</v>
      </c>
      <c r="D69" s="68">
        <v>1.37</v>
      </c>
      <c r="E69" s="67">
        <v>11.2</v>
      </c>
      <c r="F69" s="67">
        <v>1.05</v>
      </c>
      <c r="G69" s="92">
        <v>11.4</v>
      </c>
      <c r="H69" s="67"/>
      <c r="I69" s="67"/>
      <c r="J69" s="103">
        <v>1.05</v>
      </c>
      <c r="K69" s="103">
        <v>11.28</v>
      </c>
      <c r="L69" s="103">
        <v>1.59</v>
      </c>
      <c r="M69" s="103">
        <v>11.57</v>
      </c>
    </row>
    <row r="70" ht="18.75" spans="1:13">
      <c r="A70" s="110" t="s">
        <v>86</v>
      </c>
      <c r="B70" s="67"/>
      <c r="C70" s="67"/>
      <c r="D70" s="68"/>
      <c r="E70" s="67"/>
      <c r="F70" s="67"/>
      <c r="G70" s="92"/>
      <c r="H70" s="67"/>
      <c r="I70" s="67"/>
      <c r="J70" s="103"/>
      <c r="K70" s="103"/>
      <c r="L70" s="103"/>
      <c r="M70" s="103"/>
    </row>
  </sheetData>
  <mergeCells count="97">
    <mergeCell ref="A1:K1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C20:E20"/>
    <mergeCell ref="F20:H20"/>
    <mergeCell ref="I20:K20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31:B31"/>
    <mergeCell ref="C31:E31"/>
    <mergeCell ref="F31:H31"/>
    <mergeCell ref="I31:K31"/>
    <mergeCell ref="B32:I32"/>
    <mergeCell ref="E33:F33"/>
    <mergeCell ref="G33:H33"/>
    <mergeCell ref="I33:J33"/>
    <mergeCell ref="B57:E57"/>
    <mergeCell ref="F57:I57"/>
    <mergeCell ref="J57:M57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B48:B50"/>
    <mergeCell ref="B51:B55"/>
    <mergeCell ref="L4:L5"/>
    <mergeCell ref="L6:L7"/>
    <mergeCell ref="M4:M5"/>
    <mergeCell ref="M6:M7"/>
    <mergeCell ref="A2:B3"/>
    <mergeCell ref="A28:B30"/>
    <mergeCell ref="C28:E30"/>
    <mergeCell ref="F28:H30"/>
    <mergeCell ref="I28:K30"/>
  </mergeCells>
  <pageMargins left="0.7" right="0.7" top="0.75" bottom="0.75" header="0.3" footer="0.3"/>
  <pageSetup paperSize="9" orientation="portrait" horizontalDpi="203" verticalDpi="203"/>
  <headerFooter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70"/>
  <sheetViews>
    <sheetView topLeftCell="A10" workbookViewId="0">
      <selection activeCell="M12" sqref="M12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ht="21" customHeight="1" spans="1:11">
      <c r="A1" s="3"/>
      <c r="B1" s="4"/>
      <c r="C1" s="4"/>
      <c r="D1" s="4"/>
      <c r="E1" s="4"/>
      <c r="F1" s="4"/>
      <c r="G1" s="4"/>
      <c r="H1" s="4"/>
      <c r="I1" s="4"/>
      <c r="J1" s="4"/>
      <c r="K1" s="94"/>
    </row>
    <row r="2" ht="17.25" customHeight="1" spans="1:11">
      <c r="A2" s="5" t="s">
        <v>0</v>
      </c>
      <c r="B2" s="5"/>
      <c r="C2" s="6" t="s">
        <v>1</v>
      </c>
      <c r="D2" s="6"/>
      <c r="E2" s="6"/>
      <c r="F2" s="72" t="s">
        <v>2</v>
      </c>
      <c r="G2" s="72"/>
      <c r="H2" s="72"/>
      <c r="I2" s="95" t="s">
        <v>3</v>
      </c>
      <c r="J2" s="95"/>
      <c r="K2" s="95"/>
    </row>
    <row r="3" ht="20.25" spans="1:11">
      <c r="A3" s="7"/>
      <c r="B3" s="7"/>
      <c r="C3" s="8">
        <v>0</v>
      </c>
      <c r="D3" s="8">
        <v>0.166666666666667</v>
      </c>
      <c r="E3" s="8">
        <v>0.3125</v>
      </c>
      <c r="F3" s="73">
        <v>0.333333333333333</v>
      </c>
      <c r="G3" s="73">
        <v>0.5</v>
      </c>
      <c r="H3" s="73">
        <v>0.645833333333333</v>
      </c>
      <c r="I3" s="96">
        <v>0.666666666666667</v>
      </c>
      <c r="J3" s="96">
        <v>0.833333333333333</v>
      </c>
      <c r="K3" s="96">
        <v>0.979166666666667</v>
      </c>
    </row>
    <row r="4" ht="21.95" customHeight="1" spans="1:13">
      <c r="A4" s="9" t="s">
        <v>4</v>
      </c>
      <c r="B4" s="10" t="s">
        <v>5</v>
      </c>
      <c r="C4" s="11"/>
      <c r="D4" s="11"/>
      <c r="E4" s="11"/>
      <c r="F4" s="11"/>
      <c r="G4" s="11"/>
      <c r="H4" s="11"/>
      <c r="I4" s="11"/>
      <c r="J4" s="11"/>
      <c r="K4" s="11"/>
      <c r="L4" s="97" t="s">
        <v>90</v>
      </c>
      <c r="M4" s="97" t="s">
        <v>91</v>
      </c>
    </row>
    <row r="5" ht="21.95" customHeight="1" spans="1:13">
      <c r="A5" s="9"/>
      <c r="B5" s="12" t="s">
        <v>6</v>
      </c>
      <c r="C5" s="11"/>
      <c r="D5" s="11"/>
      <c r="E5" s="11"/>
      <c r="F5" s="11"/>
      <c r="G5" s="11"/>
      <c r="H5" s="11"/>
      <c r="I5" s="11"/>
      <c r="J5" s="11"/>
      <c r="K5" s="11"/>
      <c r="L5" s="98"/>
      <c r="M5" s="98"/>
    </row>
    <row r="6" ht="21.95" customHeight="1" spans="1:13">
      <c r="A6" s="9"/>
      <c r="B6" s="12" t="s">
        <v>7</v>
      </c>
      <c r="C6" s="13">
        <f>C4-'30日'!I4</f>
        <v>-36770</v>
      </c>
      <c r="D6" s="13"/>
      <c r="E6" s="13"/>
      <c r="F6" s="74">
        <f>F4-C4</f>
        <v>0</v>
      </c>
      <c r="G6" s="75"/>
      <c r="H6" s="76"/>
      <c r="I6" s="74">
        <f>I4-F4</f>
        <v>0</v>
      </c>
      <c r="J6" s="75"/>
      <c r="K6" s="76"/>
      <c r="L6" s="99">
        <f>C6+F6+I6</f>
        <v>-36770</v>
      </c>
      <c r="M6" s="99">
        <f>C7+F7+I7</f>
        <v>-173520</v>
      </c>
    </row>
    <row r="7" ht="21.95" customHeight="1" spans="1:13">
      <c r="A7" s="9"/>
      <c r="B7" s="12" t="s">
        <v>8</v>
      </c>
      <c r="C7" s="13">
        <f>C5-'30日'!I5</f>
        <v>-173520</v>
      </c>
      <c r="D7" s="13"/>
      <c r="E7" s="13"/>
      <c r="F7" s="74">
        <f>F5-C5</f>
        <v>0</v>
      </c>
      <c r="G7" s="75"/>
      <c r="H7" s="76"/>
      <c r="I7" s="74">
        <f>I5-F5</f>
        <v>0</v>
      </c>
      <c r="J7" s="75"/>
      <c r="K7" s="76"/>
      <c r="L7" s="99"/>
      <c r="M7" s="99"/>
    </row>
    <row r="8" ht="21.95" customHeight="1" spans="1:11">
      <c r="A8" s="9"/>
      <c r="B8" s="12" t="s">
        <v>9</v>
      </c>
      <c r="C8" s="11"/>
      <c r="D8" s="11"/>
      <c r="E8" s="11"/>
      <c r="F8" s="11"/>
      <c r="G8" s="11"/>
      <c r="H8" s="11"/>
      <c r="I8" s="11"/>
      <c r="J8" s="11"/>
      <c r="K8" s="11"/>
    </row>
    <row r="9" ht="21.95" customHeight="1" spans="1:15">
      <c r="A9" s="14" t="s">
        <v>10</v>
      </c>
      <c r="B9" s="15" t="s">
        <v>11</v>
      </c>
      <c r="C9" s="11"/>
      <c r="D9" s="11"/>
      <c r="E9" s="11"/>
      <c r="F9" s="11"/>
      <c r="G9" s="11"/>
      <c r="H9" s="11"/>
      <c r="I9" s="11"/>
      <c r="J9" s="11"/>
      <c r="K9" s="11"/>
      <c r="L9" s="100" t="s">
        <v>92</v>
      </c>
      <c r="M9" s="106"/>
      <c r="N9" s="106"/>
      <c r="O9" s="106"/>
    </row>
    <row r="10" ht="21.95" customHeight="1" spans="1:11">
      <c r="A10" s="14"/>
      <c r="B10" s="15" t="s">
        <v>12</v>
      </c>
      <c r="C10" s="11"/>
      <c r="D10" s="11"/>
      <c r="E10" s="11"/>
      <c r="F10" s="11"/>
      <c r="G10" s="11"/>
      <c r="H10" s="11"/>
      <c r="I10" s="11"/>
      <c r="J10" s="11"/>
      <c r="K10" s="11"/>
    </row>
    <row r="11" ht="21.95" customHeight="1" spans="1:11">
      <c r="A11" s="16" t="s">
        <v>13</v>
      </c>
      <c r="B11" s="17" t="s">
        <v>14</v>
      </c>
      <c r="C11" s="18"/>
      <c r="D11" s="18"/>
      <c r="E11" s="18"/>
      <c r="F11" s="18"/>
      <c r="G11" s="18"/>
      <c r="H11" s="18"/>
      <c r="I11" s="18"/>
      <c r="J11" s="18"/>
      <c r="K11" s="18"/>
    </row>
    <row r="12" ht="21.95" customHeight="1" spans="1:11">
      <c r="A12" s="16"/>
      <c r="B12" s="17" t="s">
        <v>15</v>
      </c>
      <c r="C12" s="18"/>
      <c r="D12" s="18"/>
      <c r="E12" s="18"/>
      <c r="F12" s="18"/>
      <c r="G12" s="18"/>
      <c r="H12" s="18"/>
      <c r="I12" s="18"/>
      <c r="J12" s="18"/>
      <c r="K12" s="18"/>
    </row>
    <row r="13" ht="21.95" customHeight="1" spans="1:11">
      <c r="A13" s="16"/>
      <c r="B13" s="17" t="s">
        <v>16</v>
      </c>
      <c r="C13" s="19" t="s">
        <v>17</v>
      </c>
      <c r="D13" s="20"/>
      <c r="E13" s="77"/>
      <c r="F13" s="18" t="s">
        <v>17</v>
      </c>
      <c r="G13" s="18"/>
      <c r="H13" s="18"/>
      <c r="I13" s="18" t="s">
        <v>17</v>
      </c>
      <c r="J13" s="18"/>
      <c r="K13" s="18"/>
    </row>
    <row r="14" ht="28.5" customHeight="1" spans="1:11">
      <c r="A14" s="16"/>
      <c r="B14" s="17"/>
      <c r="C14" s="19" t="s">
        <v>17</v>
      </c>
      <c r="D14" s="20"/>
      <c r="E14" s="77"/>
      <c r="F14" s="18" t="s">
        <v>17</v>
      </c>
      <c r="G14" s="18"/>
      <c r="H14" s="18"/>
      <c r="I14" s="18" t="s">
        <v>17</v>
      </c>
      <c r="J14" s="18"/>
      <c r="K14" s="18"/>
    </row>
    <row r="15" ht="21.95" customHeight="1" spans="1:11">
      <c r="A15" s="21" t="s">
        <v>18</v>
      </c>
      <c r="B15" s="22" t="s">
        <v>19</v>
      </c>
      <c r="C15" s="18"/>
      <c r="D15" s="18"/>
      <c r="E15" s="18"/>
      <c r="F15" s="18"/>
      <c r="G15" s="18"/>
      <c r="H15" s="18"/>
      <c r="I15" s="18"/>
      <c r="J15" s="18"/>
      <c r="K15" s="18"/>
    </row>
    <row r="16" ht="21.95" customHeight="1" spans="1:11">
      <c r="A16" s="21"/>
      <c r="B16" s="23" t="s">
        <v>20</v>
      </c>
      <c r="C16" s="24" t="s">
        <v>21</v>
      </c>
      <c r="D16" s="25"/>
      <c r="E16" s="78"/>
      <c r="F16" s="79" t="s">
        <v>21</v>
      </c>
      <c r="G16" s="79"/>
      <c r="H16" s="79"/>
      <c r="I16" s="79" t="s">
        <v>21</v>
      </c>
      <c r="J16" s="79"/>
      <c r="K16" s="79"/>
    </row>
    <row r="17" ht="21.95" customHeight="1" spans="1:11">
      <c r="A17" s="26" t="s">
        <v>22</v>
      </c>
      <c r="B17" s="27" t="s">
        <v>14</v>
      </c>
      <c r="C17" s="18"/>
      <c r="D17" s="18"/>
      <c r="E17" s="18"/>
      <c r="F17" s="18"/>
      <c r="G17" s="18"/>
      <c r="H17" s="18"/>
      <c r="I17" s="18"/>
      <c r="J17" s="18"/>
      <c r="K17" s="18"/>
    </row>
    <row r="18" ht="21.95" customHeight="1" spans="1:11">
      <c r="A18" s="26"/>
      <c r="B18" s="27" t="s">
        <v>15</v>
      </c>
      <c r="C18" s="18"/>
      <c r="D18" s="18"/>
      <c r="E18" s="18"/>
      <c r="F18" s="18"/>
      <c r="G18" s="18"/>
      <c r="H18" s="18"/>
      <c r="I18" s="18"/>
      <c r="J18" s="18"/>
      <c r="K18" s="18"/>
    </row>
    <row r="19" ht="21.95" customHeight="1" spans="1:11">
      <c r="A19" s="26"/>
      <c r="B19" s="27" t="s">
        <v>16</v>
      </c>
      <c r="C19" s="19" t="s">
        <v>17</v>
      </c>
      <c r="D19" s="20"/>
      <c r="E19" s="77"/>
      <c r="F19" s="18" t="s">
        <v>17</v>
      </c>
      <c r="G19" s="18"/>
      <c r="H19" s="18"/>
      <c r="I19" s="18" t="s">
        <v>17</v>
      </c>
      <c r="J19" s="18"/>
      <c r="K19" s="18"/>
    </row>
    <row r="20" ht="28.5" customHeight="1" spans="1:11">
      <c r="A20" s="26"/>
      <c r="B20" s="27"/>
      <c r="C20" s="19" t="s">
        <v>17</v>
      </c>
      <c r="D20" s="20"/>
      <c r="E20" s="77"/>
      <c r="F20" s="18" t="s">
        <v>17</v>
      </c>
      <c r="G20" s="18"/>
      <c r="H20" s="18"/>
      <c r="I20" s="18" t="s">
        <v>17</v>
      </c>
      <c r="J20" s="18"/>
      <c r="K20" s="18"/>
    </row>
    <row r="21" ht="21.95" customHeight="1" spans="1:11">
      <c r="A21" s="28" t="s">
        <v>23</v>
      </c>
      <c r="B21" s="22" t="s">
        <v>24</v>
      </c>
      <c r="C21" s="18"/>
      <c r="D21" s="18"/>
      <c r="E21" s="18"/>
      <c r="F21" s="18"/>
      <c r="G21" s="18"/>
      <c r="H21" s="18"/>
      <c r="I21" s="18"/>
      <c r="J21" s="18"/>
      <c r="K21" s="18"/>
    </row>
    <row r="22" ht="21.95" customHeight="1" spans="1:11">
      <c r="A22" s="28"/>
      <c r="B22" s="23" t="s">
        <v>25</v>
      </c>
      <c r="C22" s="24" t="s">
        <v>26</v>
      </c>
      <c r="D22" s="25"/>
      <c r="E22" s="78"/>
      <c r="F22" s="79" t="s">
        <v>26</v>
      </c>
      <c r="G22" s="79"/>
      <c r="H22" s="79"/>
      <c r="I22" s="79" t="s">
        <v>26</v>
      </c>
      <c r="J22" s="79"/>
      <c r="K22" s="79"/>
    </row>
    <row r="23" ht="21.95" customHeight="1" spans="1:11">
      <c r="A23" s="29" t="s">
        <v>27</v>
      </c>
      <c r="B23" s="30" t="s">
        <v>28</v>
      </c>
      <c r="C23" s="19"/>
      <c r="D23" s="20"/>
      <c r="E23" s="77"/>
      <c r="F23" s="18"/>
      <c r="G23" s="18"/>
      <c r="H23" s="18"/>
      <c r="I23" s="18"/>
      <c r="J23" s="18"/>
      <c r="K23" s="18"/>
    </row>
    <row r="24" ht="21.95" customHeight="1" spans="1:11">
      <c r="A24" s="29"/>
      <c r="B24" s="30" t="s">
        <v>29</v>
      </c>
      <c r="C24" s="19"/>
      <c r="D24" s="20"/>
      <c r="E24" s="77"/>
      <c r="F24" s="18"/>
      <c r="G24" s="18"/>
      <c r="H24" s="18"/>
      <c r="I24" s="18"/>
      <c r="J24" s="18"/>
      <c r="K24" s="18"/>
    </row>
    <row r="25" ht="21.95" customHeight="1" spans="1:11">
      <c r="A25" s="21" t="s">
        <v>30</v>
      </c>
      <c r="B25" s="22" t="s">
        <v>31</v>
      </c>
      <c r="C25" s="19"/>
      <c r="D25" s="20"/>
      <c r="E25" s="77"/>
      <c r="F25" s="18"/>
      <c r="G25" s="18"/>
      <c r="H25" s="18"/>
      <c r="I25" s="18"/>
      <c r="J25" s="18"/>
      <c r="K25" s="18"/>
    </row>
    <row r="26" ht="21.95" customHeight="1" spans="1:11">
      <c r="A26" s="21"/>
      <c r="B26" s="22" t="s">
        <v>32</v>
      </c>
      <c r="C26" s="19"/>
      <c r="D26" s="20"/>
      <c r="E26" s="77"/>
      <c r="F26" s="18"/>
      <c r="G26" s="18"/>
      <c r="H26" s="18"/>
      <c r="I26" s="18"/>
      <c r="J26" s="18"/>
      <c r="K26" s="18"/>
    </row>
    <row r="27" ht="21.95" customHeight="1" spans="1:11">
      <c r="A27" s="21"/>
      <c r="B27" s="22" t="s">
        <v>33</v>
      </c>
      <c r="C27" s="19"/>
      <c r="D27" s="20"/>
      <c r="E27" s="77"/>
      <c r="F27" s="18"/>
      <c r="G27" s="18"/>
      <c r="H27" s="18"/>
      <c r="I27" s="18"/>
      <c r="J27" s="18"/>
      <c r="K27" s="18"/>
    </row>
    <row r="28" ht="76.5" customHeight="1" spans="1:11">
      <c r="A28" s="31" t="s">
        <v>34</v>
      </c>
      <c r="B28" s="32"/>
      <c r="C28" s="33"/>
      <c r="D28" s="34"/>
      <c r="E28" s="80"/>
      <c r="F28" s="33"/>
      <c r="G28" s="34"/>
      <c r="H28" s="80"/>
      <c r="I28" s="33"/>
      <c r="J28" s="34"/>
      <c r="K28" s="80"/>
    </row>
    <row r="29" ht="24" customHeight="1" spans="1:11">
      <c r="A29" s="35"/>
      <c r="B29" s="36"/>
      <c r="C29" s="37"/>
      <c r="D29" s="38"/>
      <c r="E29" s="81"/>
      <c r="F29" s="37"/>
      <c r="G29" s="38"/>
      <c r="H29" s="81"/>
      <c r="I29" s="37"/>
      <c r="J29" s="38"/>
      <c r="K29" s="81"/>
    </row>
    <row r="30" ht="20.25" customHeight="1" spans="1:11">
      <c r="A30" s="39"/>
      <c r="B30" s="40"/>
      <c r="C30" s="41"/>
      <c r="D30" s="42"/>
      <c r="E30" s="82"/>
      <c r="F30" s="41"/>
      <c r="G30" s="42"/>
      <c r="H30" s="82"/>
      <c r="I30" s="41"/>
      <c r="J30" s="42"/>
      <c r="K30" s="82"/>
    </row>
    <row r="31" ht="14.25" customHeight="1" spans="1:11">
      <c r="A31" s="43" t="s">
        <v>35</v>
      </c>
      <c r="B31" s="44"/>
      <c r="C31" s="45" t="s">
        <v>36</v>
      </c>
      <c r="D31" s="46"/>
      <c r="E31" s="83"/>
      <c r="F31" s="45" t="s">
        <v>36</v>
      </c>
      <c r="G31" s="46"/>
      <c r="H31" s="83"/>
      <c r="I31" s="45" t="s">
        <v>36</v>
      </c>
      <c r="J31" s="46"/>
      <c r="K31" s="83"/>
    </row>
    <row r="32" ht="18.75" spans="2:9">
      <c r="B32" s="47" t="s">
        <v>37</v>
      </c>
      <c r="C32" s="47"/>
      <c r="D32" s="47"/>
      <c r="E32" s="47"/>
      <c r="F32" s="47"/>
      <c r="G32" s="47"/>
      <c r="H32" s="47"/>
      <c r="I32" s="47"/>
    </row>
    <row r="33" ht="14.25" spans="1:10">
      <c r="A33" s="48"/>
      <c r="B33" s="49" t="s">
        <v>0</v>
      </c>
      <c r="C33" s="50" t="s">
        <v>38</v>
      </c>
      <c r="D33" s="50" t="s">
        <v>39</v>
      </c>
      <c r="E33" s="84" t="s">
        <v>40</v>
      </c>
      <c r="F33" s="85"/>
      <c r="G33" s="86" t="s">
        <v>41</v>
      </c>
      <c r="H33" s="87"/>
      <c r="I33" s="101" t="s">
        <v>42</v>
      </c>
      <c r="J33" s="102"/>
    </row>
    <row r="34" ht="15.75" spans="1:10">
      <c r="A34" s="51"/>
      <c r="B34" s="49" t="s">
        <v>43</v>
      </c>
      <c r="C34" s="52" t="s">
        <v>44</v>
      </c>
      <c r="D34" s="52" t="s">
        <v>45</v>
      </c>
      <c r="E34" s="18"/>
      <c r="F34" s="18"/>
      <c r="G34" s="18"/>
      <c r="H34" s="18"/>
      <c r="I34" s="18"/>
      <c r="J34" s="103"/>
    </row>
    <row r="35" ht="15.75" spans="1:10">
      <c r="A35" s="51"/>
      <c r="B35" s="49"/>
      <c r="C35" s="53" t="s">
        <v>46</v>
      </c>
      <c r="D35" s="53" t="s">
        <v>47</v>
      </c>
      <c r="E35" s="18"/>
      <c r="F35" s="18"/>
      <c r="G35" s="18"/>
      <c r="H35" s="18"/>
      <c r="I35" s="18"/>
      <c r="J35" s="103"/>
    </row>
    <row r="36" ht="15.75" spans="1:10">
      <c r="A36" s="51"/>
      <c r="B36" s="49"/>
      <c r="C36" s="52" t="s">
        <v>48</v>
      </c>
      <c r="D36" s="52" t="s">
        <v>49</v>
      </c>
      <c r="E36" s="18"/>
      <c r="F36" s="18"/>
      <c r="G36" s="18"/>
      <c r="H36" s="18"/>
      <c r="I36" s="18"/>
      <c r="J36" s="103"/>
    </row>
    <row r="37" ht="18.75" spans="1:10">
      <c r="A37" s="51"/>
      <c r="B37" s="49"/>
      <c r="C37" s="53" t="s">
        <v>50</v>
      </c>
      <c r="D37" s="52" t="s">
        <v>51</v>
      </c>
      <c r="E37" s="18"/>
      <c r="F37" s="18"/>
      <c r="G37" s="88"/>
      <c r="H37" s="18"/>
      <c r="I37" s="18"/>
      <c r="J37" s="103"/>
    </row>
    <row r="38" ht="14.25" spans="1:10">
      <c r="A38" s="51"/>
      <c r="B38" s="49"/>
      <c r="C38" s="54" t="s">
        <v>52</v>
      </c>
      <c r="D38" s="52" t="s">
        <v>53</v>
      </c>
      <c r="E38" s="88"/>
      <c r="F38" s="88"/>
      <c r="G38" s="88"/>
      <c r="H38" s="88"/>
      <c r="I38" s="18"/>
      <c r="J38" s="103"/>
    </row>
    <row r="39" ht="14.25" spans="1:10">
      <c r="A39" s="51"/>
      <c r="B39" s="49" t="s">
        <v>54</v>
      </c>
      <c r="C39" s="52" t="s">
        <v>44</v>
      </c>
      <c r="D39" s="52" t="s">
        <v>53</v>
      </c>
      <c r="E39" s="18"/>
      <c r="F39" s="18"/>
      <c r="G39" s="18"/>
      <c r="H39" s="18"/>
      <c r="I39" s="18"/>
      <c r="J39" s="103"/>
    </row>
    <row r="40" ht="15.75" spans="1:10">
      <c r="A40" s="51"/>
      <c r="B40" s="49"/>
      <c r="C40" s="53" t="s">
        <v>46</v>
      </c>
      <c r="D40" s="53" t="s">
        <v>55</v>
      </c>
      <c r="E40" s="18"/>
      <c r="F40" s="18"/>
      <c r="G40" s="18"/>
      <c r="H40" s="18"/>
      <c r="I40" s="18"/>
      <c r="J40" s="103"/>
    </row>
    <row r="41" ht="15.75" spans="1:10">
      <c r="A41" s="51"/>
      <c r="B41" s="49"/>
      <c r="C41" s="52" t="s">
        <v>48</v>
      </c>
      <c r="D41" s="52" t="s">
        <v>56</v>
      </c>
      <c r="E41" s="18"/>
      <c r="F41" s="18"/>
      <c r="G41" s="18"/>
      <c r="H41" s="18"/>
      <c r="I41" s="18"/>
      <c r="J41" s="103"/>
    </row>
    <row r="42" ht="15.75" spans="1:10">
      <c r="A42" s="51"/>
      <c r="B42" s="49"/>
      <c r="C42" s="55" t="s">
        <v>57</v>
      </c>
      <c r="D42" s="56" t="s">
        <v>58</v>
      </c>
      <c r="E42" s="18"/>
      <c r="F42" s="18"/>
      <c r="G42" s="18"/>
      <c r="H42" s="18"/>
      <c r="I42" s="18"/>
      <c r="J42" s="103"/>
    </row>
    <row r="43" ht="15.75" spans="1:10">
      <c r="A43" s="51"/>
      <c r="B43" s="49"/>
      <c r="C43" s="55" t="s">
        <v>59</v>
      </c>
      <c r="D43" s="57" t="s">
        <v>60</v>
      </c>
      <c r="E43" s="18"/>
      <c r="F43" s="18"/>
      <c r="G43" s="18"/>
      <c r="H43" s="18"/>
      <c r="I43" s="18"/>
      <c r="J43" s="103"/>
    </row>
    <row r="44" ht="18.75" spans="1:10">
      <c r="A44" s="51"/>
      <c r="B44" s="49"/>
      <c r="C44" s="53" t="s">
        <v>50</v>
      </c>
      <c r="D44" s="52" t="s">
        <v>61</v>
      </c>
      <c r="E44" s="18"/>
      <c r="F44" s="18"/>
      <c r="G44" s="18"/>
      <c r="H44" s="18"/>
      <c r="I44" s="18"/>
      <c r="J44" s="103"/>
    </row>
    <row r="45" ht="15.75" spans="1:10">
      <c r="A45" s="51"/>
      <c r="B45" s="49" t="s">
        <v>62</v>
      </c>
      <c r="C45" s="54" t="s">
        <v>63</v>
      </c>
      <c r="D45" s="52" t="s">
        <v>64</v>
      </c>
      <c r="E45" s="18"/>
      <c r="F45" s="18"/>
      <c r="G45" s="18"/>
      <c r="H45" s="18"/>
      <c r="I45" s="18"/>
      <c r="J45" s="103"/>
    </row>
    <row r="46" ht="18.75" spans="1:10">
      <c r="A46" s="51"/>
      <c r="B46" s="49"/>
      <c r="C46" s="53" t="s">
        <v>50</v>
      </c>
      <c r="D46" s="52" t="s">
        <v>51</v>
      </c>
      <c r="E46" s="18"/>
      <c r="F46" s="18"/>
      <c r="G46" s="18"/>
      <c r="H46" s="18"/>
      <c r="I46" s="18"/>
      <c r="J46" s="103"/>
    </row>
    <row r="47" ht="14.25" spans="1:10">
      <c r="A47" s="51"/>
      <c r="B47" s="49"/>
      <c r="C47" s="54" t="s">
        <v>52</v>
      </c>
      <c r="D47" s="52" t="s">
        <v>65</v>
      </c>
      <c r="E47" s="18"/>
      <c r="F47" s="18"/>
      <c r="G47" s="18"/>
      <c r="H47" s="18"/>
      <c r="I47" s="18"/>
      <c r="J47" s="103"/>
    </row>
    <row r="48" ht="15.75" spans="1:10">
      <c r="A48" s="51"/>
      <c r="B48" s="49" t="s">
        <v>66</v>
      </c>
      <c r="C48" s="54" t="s">
        <v>63</v>
      </c>
      <c r="D48" s="52" t="s">
        <v>64</v>
      </c>
      <c r="E48" s="18"/>
      <c r="F48" s="18"/>
      <c r="G48" s="18"/>
      <c r="H48" s="18"/>
      <c r="I48" s="18"/>
      <c r="J48" s="103"/>
    </row>
    <row r="49" ht="18.75" spans="1:10">
      <c r="A49" s="51"/>
      <c r="B49" s="49"/>
      <c r="C49" s="53" t="s">
        <v>50</v>
      </c>
      <c r="D49" s="52" t="s">
        <v>51</v>
      </c>
      <c r="E49" s="18"/>
      <c r="F49" s="18"/>
      <c r="G49" s="18"/>
      <c r="H49" s="18"/>
      <c r="I49" s="18"/>
      <c r="J49" s="103"/>
    </row>
    <row r="50" ht="14.25" spans="1:10">
      <c r="A50" s="51"/>
      <c r="B50" s="49"/>
      <c r="C50" s="54" t="s">
        <v>52</v>
      </c>
      <c r="D50" s="52" t="s">
        <v>65</v>
      </c>
      <c r="E50" s="18"/>
      <c r="F50" s="18"/>
      <c r="G50" s="18"/>
      <c r="H50" s="18"/>
      <c r="I50" s="18"/>
      <c r="J50" s="103"/>
    </row>
    <row r="51" ht="14.25" spans="1:10">
      <c r="A51" s="51"/>
      <c r="B51" s="49" t="s">
        <v>67</v>
      </c>
      <c r="C51" s="52" t="s">
        <v>44</v>
      </c>
      <c r="D51" s="18" t="s">
        <v>68</v>
      </c>
      <c r="E51" s="18"/>
      <c r="F51" s="18"/>
      <c r="G51" s="18"/>
      <c r="H51" s="18"/>
      <c r="I51" s="18"/>
      <c r="J51" s="103"/>
    </row>
    <row r="52" ht="15.75" spans="1:10">
      <c r="A52" s="51"/>
      <c r="B52" s="49"/>
      <c r="C52" s="53" t="s">
        <v>46</v>
      </c>
      <c r="D52" s="52" t="s">
        <v>69</v>
      </c>
      <c r="E52" s="18"/>
      <c r="F52" s="18"/>
      <c r="G52" s="18"/>
      <c r="H52" s="18"/>
      <c r="I52" s="18"/>
      <c r="J52" s="103"/>
    </row>
    <row r="53" ht="15.75" spans="1:10">
      <c r="A53" s="51"/>
      <c r="B53" s="49"/>
      <c r="C53" s="52" t="s">
        <v>48</v>
      </c>
      <c r="D53" s="52" t="s">
        <v>49</v>
      </c>
      <c r="E53" s="18"/>
      <c r="F53" s="18"/>
      <c r="G53" s="18"/>
      <c r="H53" s="18"/>
      <c r="I53" s="18"/>
      <c r="J53" s="103"/>
    </row>
    <row r="54" ht="18.75" spans="1:10">
      <c r="A54" s="51"/>
      <c r="B54" s="49"/>
      <c r="C54" s="53" t="s">
        <v>50</v>
      </c>
      <c r="D54" s="52" t="s">
        <v>51</v>
      </c>
      <c r="E54" s="18"/>
      <c r="F54" s="18"/>
      <c r="G54" s="18"/>
      <c r="H54" s="18"/>
      <c r="I54" s="18"/>
      <c r="J54" s="103"/>
    </row>
    <row r="55" ht="14.25" spans="1:10">
      <c r="A55" s="51"/>
      <c r="B55" s="58"/>
      <c r="C55" s="59" t="s">
        <v>52</v>
      </c>
      <c r="D55" s="52" t="s">
        <v>70</v>
      </c>
      <c r="E55" s="89"/>
      <c r="F55" s="89"/>
      <c r="G55" s="89"/>
      <c r="H55" s="18"/>
      <c r="I55" s="18"/>
      <c r="J55" s="103"/>
    </row>
    <row r="56" ht="14.25" spans="1:10">
      <c r="A56" s="60" t="s">
        <v>71</v>
      </c>
      <c r="B56" s="60" t="s">
        <v>72</v>
      </c>
      <c r="C56" s="61"/>
      <c r="D56" s="60" t="s">
        <v>44</v>
      </c>
      <c r="E56" s="61"/>
      <c r="F56" s="60" t="s">
        <v>73</v>
      </c>
      <c r="G56" s="61"/>
      <c r="H56" s="60" t="s">
        <v>74</v>
      </c>
      <c r="I56" s="61"/>
      <c r="J56" s="103"/>
    </row>
    <row r="57" ht="14.25" spans="1:13">
      <c r="A57" s="51"/>
      <c r="B57" s="62" t="s">
        <v>40</v>
      </c>
      <c r="C57" s="62"/>
      <c r="D57" s="62"/>
      <c r="E57" s="62"/>
      <c r="F57" s="90" t="s">
        <v>41</v>
      </c>
      <c r="G57" s="90"/>
      <c r="H57" s="90"/>
      <c r="I57" s="90"/>
      <c r="J57" s="104" t="s">
        <v>42</v>
      </c>
      <c r="K57" s="104"/>
      <c r="L57" s="104"/>
      <c r="M57" s="104"/>
    </row>
    <row r="58" ht="18.75" spans="1:13">
      <c r="A58" s="63" t="s">
        <v>38</v>
      </c>
      <c r="B58" s="64" t="s">
        <v>75</v>
      </c>
      <c r="C58" s="64" t="s">
        <v>76</v>
      </c>
      <c r="D58" s="64" t="s">
        <v>75</v>
      </c>
      <c r="E58" s="64" t="s">
        <v>76</v>
      </c>
      <c r="F58" s="91" t="s">
        <v>75</v>
      </c>
      <c r="G58" s="91" t="s">
        <v>76</v>
      </c>
      <c r="H58" s="91" t="s">
        <v>75</v>
      </c>
      <c r="I58" s="91" t="s">
        <v>76</v>
      </c>
      <c r="J58" s="105" t="s">
        <v>75</v>
      </c>
      <c r="K58" s="105" t="s">
        <v>76</v>
      </c>
      <c r="L58" s="105" t="s">
        <v>75</v>
      </c>
      <c r="M58" s="105" t="s">
        <v>76</v>
      </c>
    </row>
    <row r="59" ht="18.75" spans="1:13">
      <c r="A59" s="65" t="s">
        <v>77</v>
      </c>
      <c r="B59" s="66"/>
      <c r="C59" s="67"/>
      <c r="D59" s="68"/>
      <c r="E59" s="67"/>
      <c r="F59" s="67"/>
      <c r="G59" s="92"/>
      <c r="H59" s="67"/>
      <c r="I59" s="67"/>
      <c r="J59" s="103"/>
      <c r="K59" s="103"/>
      <c r="L59" s="103"/>
      <c r="M59" s="103"/>
    </row>
    <row r="60" ht="18.75" spans="1:13">
      <c r="A60" s="65" t="s">
        <v>78</v>
      </c>
      <c r="B60" s="66"/>
      <c r="C60" s="67"/>
      <c r="D60" s="68"/>
      <c r="E60" s="67"/>
      <c r="F60" s="67"/>
      <c r="G60" s="92"/>
      <c r="H60" s="67"/>
      <c r="I60" s="67"/>
      <c r="J60" s="103"/>
      <c r="K60" s="103"/>
      <c r="L60" s="103"/>
      <c r="M60" s="103"/>
    </row>
    <row r="61" ht="18.75" spans="1:13">
      <c r="A61" s="65" t="s">
        <v>79</v>
      </c>
      <c r="B61" s="66"/>
      <c r="C61" s="67"/>
      <c r="D61" s="68"/>
      <c r="E61" s="67"/>
      <c r="F61" s="67"/>
      <c r="G61" s="92"/>
      <c r="H61" s="67"/>
      <c r="I61" s="67"/>
      <c r="J61" s="103"/>
      <c r="K61" s="103"/>
      <c r="L61" s="103"/>
      <c r="M61" s="103"/>
    </row>
    <row r="62" ht="18.75" spans="1:13">
      <c r="A62" s="69"/>
      <c r="B62" s="70"/>
      <c r="C62" s="70"/>
      <c r="D62" s="70"/>
      <c r="E62" s="70"/>
      <c r="F62" s="70"/>
      <c r="G62" s="70"/>
      <c r="H62" s="70"/>
      <c r="I62" s="70"/>
      <c r="J62" s="70"/>
      <c r="K62" s="70"/>
      <c r="L62" s="70"/>
      <c r="M62" s="107"/>
    </row>
    <row r="63" ht="18.75" spans="1:13">
      <c r="A63" s="71" t="s">
        <v>80</v>
      </c>
      <c r="B63" s="67"/>
      <c r="C63" s="67"/>
      <c r="D63" s="68"/>
      <c r="E63" s="67"/>
      <c r="F63" s="67"/>
      <c r="G63" s="92"/>
      <c r="H63" s="67"/>
      <c r="I63" s="67"/>
      <c r="J63" s="103"/>
      <c r="K63" s="103"/>
      <c r="M63" s="103"/>
    </row>
    <row r="64" ht="18.75" spans="1:13">
      <c r="A64" s="71" t="s">
        <v>81</v>
      </c>
      <c r="B64" s="67"/>
      <c r="C64" s="67"/>
      <c r="D64" s="68"/>
      <c r="E64" s="67"/>
      <c r="F64" s="67"/>
      <c r="G64" s="93"/>
      <c r="H64" s="67"/>
      <c r="I64" s="67"/>
      <c r="J64" s="103"/>
      <c r="K64" s="103"/>
      <c r="L64" s="103"/>
      <c r="M64" s="103"/>
    </row>
    <row r="65" ht="18.75" spans="1:13">
      <c r="A65" s="71" t="s">
        <v>82</v>
      </c>
      <c r="B65" s="67"/>
      <c r="C65" s="67"/>
      <c r="D65" s="68"/>
      <c r="E65" s="67"/>
      <c r="F65" s="67"/>
      <c r="G65" s="92"/>
      <c r="H65" s="67"/>
      <c r="I65" s="67"/>
      <c r="J65" s="103"/>
      <c r="K65" s="103"/>
      <c r="M65" s="103"/>
    </row>
    <row r="66" ht="18.75" spans="1:13">
      <c r="A66" s="108"/>
      <c r="B66" s="109"/>
      <c r="C66" s="109"/>
      <c r="D66" s="109"/>
      <c r="E66" s="109"/>
      <c r="F66" s="109"/>
      <c r="G66" s="109"/>
      <c r="H66" s="109"/>
      <c r="I66" s="109"/>
      <c r="J66" s="109"/>
      <c r="K66" s="109"/>
      <c r="L66" s="109"/>
      <c r="M66" s="112"/>
    </row>
    <row r="67" ht="18.75" spans="1:13">
      <c r="A67" s="110" t="s">
        <v>83</v>
      </c>
      <c r="B67" s="67"/>
      <c r="C67" s="67"/>
      <c r="D67" s="68"/>
      <c r="E67" s="67"/>
      <c r="F67" s="67"/>
      <c r="G67" s="92"/>
      <c r="H67" s="67"/>
      <c r="I67" s="67"/>
      <c r="J67" s="103"/>
      <c r="K67" s="103"/>
      <c r="L67" s="103"/>
      <c r="M67" s="103"/>
    </row>
    <row r="68" ht="18.75" spans="1:13">
      <c r="A68" s="110" t="s">
        <v>84</v>
      </c>
      <c r="B68" s="111"/>
      <c r="C68" s="67"/>
      <c r="D68" s="68"/>
      <c r="E68" s="67"/>
      <c r="F68" s="67"/>
      <c r="G68" s="92"/>
      <c r="H68" s="67"/>
      <c r="I68" s="67"/>
      <c r="J68" s="103"/>
      <c r="K68" s="103"/>
      <c r="L68" s="103"/>
      <c r="M68" s="103"/>
    </row>
    <row r="69" ht="18.75" spans="1:13">
      <c r="A69" s="110" t="s">
        <v>85</v>
      </c>
      <c r="B69" s="111"/>
      <c r="C69" s="67"/>
      <c r="D69" s="68"/>
      <c r="E69" s="67"/>
      <c r="F69" s="67"/>
      <c r="G69" s="92"/>
      <c r="H69" s="67"/>
      <c r="I69" s="67"/>
      <c r="J69" s="103"/>
      <c r="K69" s="103"/>
      <c r="L69" s="103"/>
      <c r="M69" s="103"/>
    </row>
    <row r="70" ht="18.75" spans="1:13">
      <c r="A70" s="110" t="s">
        <v>86</v>
      </c>
      <c r="B70" s="67"/>
      <c r="C70" s="67"/>
      <c r="D70" s="68"/>
      <c r="E70" s="67"/>
      <c r="F70" s="67"/>
      <c r="G70" s="92"/>
      <c r="H70" s="67"/>
      <c r="I70" s="67"/>
      <c r="J70" s="103"/>
      <c r="K70" s="103"/>
      <c r="L70" s="103"/>
      <c r="M70" s="103"/>
    </row>
  </sheetData>
  <mergeCells count="97">
    <mergeCell ref="A1:K1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C20:E20"/>
    <mergeCell ref="F20:H20"/>
    <mergeCell ref="I20:K20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31:B31"/>
    <mergeCell ref="C31:E31"/>
    <mergeCell ref="F31:H31"/>
    <mergeCell ref="I31:K31"/>
    <mergeCell ref="B32:I32"/>
    <mergeCell ref="E33:F33"/>
    <mergeCell ref="G33:H33"/>
    <mergeCell ref="I33:J33"/>
    <mergeCell ref="B57:E57"/>
    <mergeCell ref="F57:I57"/>
    <mergeCell ref="J57:M57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B48:B50"/>
    <mergeCell ref="B51:B55"/>
    <mergeCell ref="L4:L5"/>
    <mergeCell ref="L6:L7"/>
    <mergeCell ref="M4:M5"/>
    <mergeCell ref="M6:M7"/>
    <mergeCell ref="A2:B3"/>
    <mergeCell ref="A28:B30"/>
    <mergeCell ref="C28:E30"/>
    <mergeCell ref="F28:H30"/>
    <mergeCell ref="I28:K30"/>
  </mergeCells>
  <pageMargins left="0.7" right="0.7" top="0.75" bottom="0.75" header="0.3" footer="0.3"/>
  <pageSetup paperSize="9" orientation="portrait" horizontalDpi="203" verticalDpi="20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70"/>
  <sheetViews>
    <sheetView topLeftCell="A13" workbookViewId="0">
      <selection activeCell="I28" sqref="I28:K30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ht="21" customHeight="1" spans="1:11">
      <c r="A1" s="3"/>
      <c r="B1" s="4"/>
      <c r="C1" s="4"/>
      <c r="D1" s="4"/>
      <c r="E1" s="4"/>
      <c r="F1" s="4"/>
      <c r="G1" s="4"/>
      <c r="H1" s="4"/>
      <c r="I1" s="4"/>
      <c r="J1" s="4"/>
      <c r="K1" s="94"/>
    </row>
    <row r="2" ht="17.25" customHeight="1" spans="1:11">
      <c r="A2" s="5" t="s">
        <v>0</v>
      </c>
      <c r="B2" s="5"/>
      <c r="C2" s="6" t="s">
        <v>104</v>
      </c>
      <c r="D2" s="6"/>
      <c r="E2" s="6"/>
      <c r="F2" s="72" t="s">
        <v>105</v>
      </c>
      <c r="G2" s="72"/>
      <c r="H2" s="72"/>
      <c r="I2" s="95" t="s">
        <v>106</v>
      </c>
      <c r="J2" s="95"/>
      <c r="K2" s="95"/>
    </row>
    <row r="3" ht="20.25" spans="1:11">
      <c r="A3" s="7"/>
      <c r="B3" s="7"/>
      <c r="C3" s="8">
        <v>0</v>
      </c>
      <c r="D3" s="8">
        <v>0.166666666666667</v>
      </c>
      <c r="E3" s="8">
        <v>0.3125</v>
      </c>
      <c r="F3" s="73">
        <v>0.333333333333333</v>
      </c>
      <c r="G3" s="73">
        <v>0.5</v>
      </c>
      <c r="H3" s="73">
        <v>0.645833333333333</v>
      </c>
      <c r="I3" s="96">
        <v>0.666666666666667</v>
      </c>
      <c r="J3" s="96">
        <v>0.833333333333333</v>
      </c>
      <c r="K3" s="96">
        <v>0.979166666666667</v>
      </c>
    </row>
    <row r="4" ht="21.95" customHeight="1" spans="1:13">
      <c r="A4" s="9" t="s">
        <v>4</v>
      </c>
      <c r="B4" s="10" t="s">
        <v>5</v>
      </c>
      <c r="C4" s="11">
        <v>2183</v>
      </c>
      <c r="D4" s="11"/>
      <c r="E4" s="11"/>
      <c r="F4" s="11">
        <v>2183</v>
      </c>
      <c r="G4" s="11"/>
      <c r="H4" s="11"/>
      <c r="I4" s="11">
        <v>2183</v>
      </c>
      <c r="J4" s="11"/>
      <c r="K4" s="11"/>
      <c r="L4" s="97" t="s">
        <v>90</v>
      </c>
      <c r="M4" s="97" t="s">
        <v>91</v>
      </c>
    </row>
    <row r="5" ht="21.95" customHeight="1" spans="1:13">
      <c r="A5" s="9"/>
      <c r="B5" s="12" t="s">
        <v>6</v>
      </c>
      <c r="C5" s="11">
        <v>12450</v>
      </c>
      <c r="D5" s="11"/>
      <c r="E5" s="11"/>
      <c r="F5" s="11">
        <v>14150</v>
      </c>
      <c r="G5" s="11"/>
      <c r="H5" s="11"/>
      <c r="I5" s="11">
        <v>15630</v>
      </c>
      <c r="J5" s="11"/>
      <c r="K5" s="11"/>
      <c r="L5" s="98"/>
      <c r="M5" s="98"/>
    </row>
    <row r="6" ht="21.95" customHeight="1" spans="1:13">
      <c r="A6" s="9"/>
      <c r="B6" s="12" t="s">
        <v>7</v>
      </c>
      <c r="C6" s="13">
        <f>C4-'2日'!I4</f>
        <v>3</v>
      </c>
      <c r="D6" s="13"/>
      <c r="E6" s="13"/>
      <c r="F6" s="74">
        <f>F4-C4</f>
        <v>0</v>
      </c>
      <c r="G6" s="75"/>
      <c r="H6" s="76"/>
      <c r="I6" s="74">
        <f>I4-F4</f>
        <v>0</v>
      </c>
      <c r="J6" s="75"/>
      <c r="K6" s="76"/>
      <c r="L6" s="99">
        <f>C6+F6+I6</f>
        <v>3</v>
      </c>
      <c r="M6" s="99">
        <f>C7+F7+I7</f>
        <v>4900</v>
      </c>
    </row>
    <row r="7" ht="21.95" customHeight="1" spans="1:13">
      <c r="A7" s="9"/>
      <c r="B7" s="12" t="s">
        <v>8</v>
      </c>
      <c r="C7" s="13">
        <f>C5-'2日'!I5</f>
        <v>1720</v>
      </c>
      <c r="D7" s="13"/>
      <c r="E7" s="13"/>
      <c r="F7" s="74">
        <f>F5-C5</f>
        <v>1700</v>
      </c>
      <c r="G7" s="75"/>
      <c r="H7" s="76"/>
      <c r="I7" s="74">
        <f>I5-F5</f>
        <v>1480</v>
      </c>
      <c r="J7" s="75"/>
      <c r="K7" s="76"/>
      <c r="L7" s="99"/>
      <c r="M7" s="99"/>
    </row>
    <row r="8" ht="21.95" customHeight="1" spans="1:11">
      <c r="A8" s="9"/>
      <c r="B8" s="12" t="s">
        <v>9</v>
      </c>
      <c r="C8" s="11">
        <v>0</v>
      </c>
      <c r="D8" s="11"/>
      <c r="E8" s="11"/>
      <c r="F8" s="11">
        <v>0</v>
      </c>
      <c r="G8" s="11"/>
      <c r="H8" s="11"/>
      <c r="I8" s="11">
        <v>0</v>
      </c>
      <c r="J8" s="11"/>
      <c r="K8" s="11"/>
    </row>
    <row r="9" ht="21.95" customHeight="1" spans="1:15">
      <c r="A9" s="14" t="s">
        <v>10</v>
      </c>
      <c r="B9" s="15" t="s">
        <v>11</v>
      </c>
      <c r="C9" s="11">
        <v>38</v>
      </c>
      <c r="D9" s="11"/>
      <c r="E9" s="11"/>
      <c r="F9" s="11">
        <v>34</v>
      </c>
      <c r="G9" s="11"/>
      <c r="H9" s="11"/>
      <c r="I9" s="11">
        <v>38</v>
      </c>
      <c r="J9" s="11"/>
      <c r="K9" s="11"/>
      <c r="L9" s="100" t="s">
        <v>92</v>
      </c>
      <c r="M9" s="106"/>
      <c r="N9" s="106"/>
      <c r="O9" s="106"/>
    </row>
    <row r="10" ht="21.95" customHeight="1" spans="1:11">
      <c r="A10" s="14"/>
      <c r="B10" s="15" t="s">
        <v>12</v>
      </c>
      <c r="C10" s="11">
        <v>0</v>
      </c>
      <c r="D10" s="11"/>
      <c r="E10" s="11"/>
      <c r="F10" s="11">
        <v>0</v>
      </c>
      <c r="G10" s="11"/>
      <c r="H10" s="11"/>
      <c r="I10" s="11">
        <v>0</v>
      </c>
      <c r="J10" s="11"/>
      <c r="K10" s="11"/>
    </row>
    <row r="11" ht="21.95" customHeight="1" spans="1:11">
      <c r="A11" s="16" t="s">
        <v>13</v>
      </c>
      <c r="B11" s="17" t="s">
        <v>14</v>
      </c>
      <c r="C11" s="18" t="s">
        <v>93</v>
      </c>
      <c r="D11" s="18" t="s">
        <v>93</v>
      </c>
      <c r="E11" s="18" t="s">
        <v>93</v>
      </c>
      <c r="F11" s="18" t="s">
        <v>93</v>
      </c>
      <c r="G11" s="18" t="s">
        <v>93</v>
      </c>
      <c r="H11" s="18" t="s">
        <v>93</v>
      </c>
      <c r="I11" s="18" t="s">
        <v>93</v>
      </c>
      <c r="J11" s="18" t="s">
        <v>93</v>
      </c>
      <c r="K11" s="18" t="s">
        <v>93</v>
      </c>
    </row>
    <row r="12" ht="21.95" customHeight="1" spans="1:11">
      <c r="A12" s="16"/>
      <c r="B12" s="17" t="s">
        <v>15</v>
      </c>
      <c r="C12" s="18" t="s">
        <v>93</v>
      </c>
      <c r="D12" s="18" t="s">
        <v>93</v>
      </c>
      <c r="E12" s="18" t="s">
        <v>93</v>
      </c>
      <c r="F12" s="18" t="s">
        <v>93</v>
      </c>
      <c r="G12" s="18" t="s">
        <v>93</v>
      </c>
      <c r="H12" s="18" t="s">
        <v>93</v>
      </c>
      <c r="I12" s="18" t="s">
        <v>93</v>
      </c>
      <c r="J12" s="18" t="s">
        <v>93</v>
      </c>
      <c r="K12" s="18" t="s">
        <v>93</v>
      </c>
    </row>
    <row r="13" ht="21.95" customHeight="1" spans="1:11">
      <c r="A13" s="16"/>
      <c r="B13" s="17" t="s">
        <v>16</v>
      </c>
      <c r="C13" s="18" t="s">
        <v>17</v>
      </c>
      <c r="D13" s="18"/>
      <c r="E13" s="18"/>
      <c r="F13" s="18" t="s">
        <v>17</v>
      </c>
      <c r="G13" s="18"/>
      <c r="H13" s="18"/>
      <c r="I13" s="18" t="s">
        <v>17</v>
      </c>
      <c r="J13" s="18"/>
      <c r="K13" s="18"/>
    </row>
    <row r="14" ht="28.5" customHeight="1" spans="1:11">
      <c r="A14" s="16"/>
      <c r="B14" s="17"/>
      <c r="C14" s="18" t="s">
        <v>17</v>
      </c>
      <c r="D14" s="18"/>
      <c r="E14" s="18"/>
      <c r="F14" s="18" t="s">
        <v>17</v>
      </c>
      <c r="G14" s="18"/>
      <c r="H14" s="18"/>
      <c r="I14" s="18" t="s">
        <v>17</v>
      </c>
      <c r="J14" s="18"/>
      <c r="K14" s="18"/>
    </row>
    <row r="15" ht="21.95" customHeight="1" spans="1:11">
      <c r="A15" s="21" t="s">
        <v>18</v>
      </c>
      <c r="B15" s="22" t="s">
        <v>19</v>
      </c>
      <c r="C15" s="18" t="s">
        <v>93</v>
      </c>
      <c r="D15" s="18" t="s">
        <v>93</v>
      </c>
      <c r="E15" s="18" t="s">
        <v>93</v>
      </c>
      <c r="F15" s="18" t="s">
        <v>93</v>
      </c>
      <c r="G15" s="18" t="s">
        <v>93</v>
      </c>
      <c r="H15" s="18" t="s">
        <v>93</v>
      </c>
      <c r="I15" s="18" t="s">
        <v>93</v>
      </c>
      <c r="J15" s="18" t="s">
        <v>93</v>
      </c>
      <c r="K15" s="18" t="s">
        <v>93</v>
      </c>
    </row>
    <row r="16" ht="21.95" customHeight="1" spans="1:11">
      <c r="A16" s="21"/>
      <c r="B16" s="23" t="s">
        <v>20</v>
      </c>
      <c r="C16" s="79" t="s">
        <v>21</v>
      </c>
      <c r="D16" s="79"/>
      <c r="E16" s="79"/>
      <c r="F16" s="79" t="s">
        <v>21</v>
      </c>
      <c r="G16" s="79"/>
      <c r="H16" s="79"/>
      <c r="I16" s="79" t="s">
        <v>21</v>
      </c>
      <c r="J16" s="79"/>
      <c r="K16" s="79"/>
    </row>
    <row r="17" ht="21.95" customHeight="1" spans="1:11">
      <c r="A17" s="26" t="s">
        <v>22</v>
      </c>
      <c r="B17" s="27" t="s">
        <v>14</v>
      </c>
      <c r="C17" s="18" t="s">
        <v>93</v>
      </c>
      <c r="D17" s="18" t="s">
        <v>93</v>
      </c>
      <c r="E17" s="18" t="s">
        <v>93</v>
      </c>
      <c r="F17" s="18" t="s">
        <v>93</v>
      </c>
      <c r="G17" s="18" t="s">
        <v>93</v>
      </c>
      <c r="H17" s="18" t="s">
        <v>93</v>
      </c>
      <c r="I17" s="18" t="s">
        <v>93</v>
      </c>
      <c r="J17" s="18" t="s">
        <v>93</v>
      </c>
      <c r="K17" s="18" t="s">
        <v>93</v>
      </c>
    </row>
    <row r="18" ht="21.95" customHeight="1" spans="1:11">
      <c r="A18" s="26"/>
      <c r="B18" s="27" t="s">
        <v>15</v>
      </c>
      <c r="C18" s="18" t="s">
        <v>93</v>
      </c>
      <c r="D18" s="18" t="s">
        <v>93</v>
      </c>
      <c r="E18" s="18" t="s">
        <v>93</v>
      </c>
      <c r="F18" s="18" t="s">
        <v>93</v>
      </c>
      <c r="G18" s="18" t="s">
        <v>93</v>
      </c>
      <c r="H18" s="18" t="s">
        <v>93</v>
      </c>
      <c r="I18" s="18" t="s">
        <v>93</v>
      </c>
      <c r="J18" s="18" t="s">
        <v>93</v>
      </c>
      <c r="K18" s="18" t="s">
        <v>93</v>
      </c>
    </row>
    <row r="19" ht="21.95" customHeight="1" spans="1:11">
      <c r="A19" s="26"/>
      <c r="B19" s="27" t="s">
        <v>16</v>
      </c>
      <c r="C19" s="18" t="s">
        <v>17</v>
      </c>
      <c r="D19" s="18"/>
      <c r="E19" s="18"/>
      <c r="F19" s="18" t="s">
        <v>17</v>
      </c>
      <c r="G19" s="18"/>
      <c r="H19" s="18"/>
      <c r="I19" s="18" t="s">
        <v>17</v>
      </c>
      <c r="J19" s="18"/>
      <c r="K19" s="18"/>
    </row>
    <row r="20" ht="28.5" customHeight="1" spans="1:11">
      <c r="A20" s="26"/>
      <c r="B20" s="27"/>
      <c r="C20" s="18" t="s">
        <v>17</v>
      </c>
      <c r="D20" s="18"/>
      <c r="E20" s="18"/>
      <c r="F20" s="18" t="s">
        <v>17</v>
      </c>
      <c r="G20" s="18"/>
      <c r="H20" s="18"/>
      <c r="I20" s="18" t="s">
        <v>17</v>
      </c>
      <c r="J20" s="18"/>
      <c r="K20" s="18"/>
    </row>
    <row r="21" ht="21.95" customHeight="1" spans="1:11">
      <c r="A21" s="28" t="s">
        <v>23</v>
      </c>
      <c r="B21" s="22" t="s">
        <v>24</v>
      </c>
      <c r="C21" s="18" t="s">
        <v>93</v>
      </c>
      <c r="D21" s="18" t="s">
        <v>93</v>
      </c>
      <c r="E21" s="18" t="s">
        <v>93</v>
      </c>
      <c r="F21" s="18" t="s">
        <v>93</v>
      </c>
      <c r="G21" s="18" t="s">
        <v>93</v>
      </c>
      <c r="H21" s="18" t="s">
        <v>93</v>
      </c>
      <c r="I21" s="18" t="s">
        <v>93</v>
      </c>
      <c r="J21" s="18" t="s">
        <v>93</v>
      </c>
      <c r="K21" s="18" t="s">
        <v>93</v>
      </c>
    </row>
    <row r="22" ht="21.95" customHeight="1" spans="1:11">
      <c r="A22" s="28"/>
      <c r="B22" s="23" t="s">
        <v>25</v>
      </c>
      <c r="C22" s="79" t="s">
        <v>26</v>
      </c>
      <c r="D22" s="79"/>
      <c r="E22" s="79"/>
      <c r="F22" s="79" t="s">
        <v>26</v>
      </c>
      <c r="G22" s="79"/>
      <c r="H22" s="79"/>
      <c r="I22" s="79" t="s">
        <v>26</v>
      </c>
      <c r="J22" s="79"/>
      <c r="K22" s="79"/>
    </row>
    <row r="23" ht="21.95" customHeight="1" spans="1:11">
      <c r="A23" s="29" t="s">
        <v>27</v>
      </c>
      <c r="B23" s="30" t="s">
        <v>28</v>
      </c>
      <c r="C23" s="18">
        <v>1770</v>
      </c>
      <c r="D23" s="18"/>
      <c r="E23" s="18"/>
      <c r="F23" s="18">
        <v>1770</v>
      </c>
      <c r="G23" s="18"/>
      <c r="H23" s="18"/>
      <c r="I23" s="18">
        <v>1550</v>
      </c>
      <c r="J23" s="18"/>
      <c r="K23" s="18"/>
    </row>
    <row r="24" ht="21.95" customHeight="1" spans="1:11">
      <c r="A24" s="29"/>
      <c r="B24" s="30" t="s">
        <v>29</v>
      </c>
      <c r="C24" s="18">
        <v>1580</v>
      </c>
      <c r="D24" s="18"/>
      <c r="E24" s="18"/>
      <c r="F24" s="18">
        <v>3500</v>
      </c>
      <c r="G24" s="18"/>
      <c r="H24" s="18"/>
      <c r="I24" s="18">
        <v>3200</v>
      </c>
      <c r="J24" s="18"/>
      <c r="K24" s="18"/>
    </row>
    <row r="25" ht="21.95" customHeight="1" spans="1:11">
      <c r="A25" s="21" t="s">
        <v>30</v>
      </c>
      <c r="B25" s="22" t="s">
        <v>31</v>
      </c>
      <c r="C25" s="18">
        <v>50</v>
      </c>
      <c r="D25" s="18"/>
      <c r="E25" s="18"/>
      <c r="F25" s="18">
        <v>50</v>
      </c>
      <c r="G25" s="18"/>
      <c r="H25" s="18"/>
      <c r="I25" s="18">
        <v>50</v>
      </c>
      <c r="J25" s="18"/>
      <c r="K25" s="18"/>
    </row>
    <row r="26" ht="21.95" customHeight="1" spans="1:11">
      <c r="A26" s="21"/>
      <c r="B26" s="22" t="s">
        <v>32</v>
      </c>
      <c r="C26" s="18">
        <v>708</v>
      </c>
      <c r="D26" s="18"/>
      <c r="E26" s="18"/>
      <c r="F26" s="18">
        <v>708</v>
      </c>
      <c r="G26" s="18"/>
      <c r="H26" s="18"/>
      <c r="I26" s="18">
        <v>708</v>
      </c>
      <c r="J26" s="18"/>
      <c r="K26" s="18"/>
    </row>
    <row r="27" ht="21.95" customHeight="1" spans="1:11">
      <c r="A27" s="21"/>
      <c r="B27" s="22" t="s">
        <v>33</v>
      </c>
      <c r="C27" s="18">
        <v>22</v>
      </c>
      <c r="D27" s="18"/>
      <c r="E27" s="18"/>
      <c r="F27" s="18">
        <v>22</v>
      </c>
      <c r="G27" s="18"/>
      <c r="H27" s="18"/>
      <c r="I27" s="18">
        <v>22</v>
      </c>
      <c r="J27" s="18"/>
      <c r="K27" s="18"/>
    </row>
    <row r="28" ht="76.5" customHeight="1" spans="1:11">
      <c r="A28" s="31" t="s">
        <v>34</v>
      </c>
      <c r="B28" s="32"/>
      <c r="C28" s="33"/>
      <c r="D28" s="34"/>
      <c r="E28" s="80"/>
      <c r="F28" s="33"/>
      <c r="G28" s="34"/>
      <c r="H28" s="80"/>
      <c r="I28" s="33" t="s">
        <v>107</v>
      </c>
      <c r="J28" s="34"/>
      <c r="K28" s="80"/>
    </row>
    <row r="29" ht="24" customHeight="1" spans="1:11">
      <c r="A29" s="35"/>
      <c r="B29" s="36"/>
      <c r="C29" s="37"/>
      <c r="D29" s="38"/>
      <c r="E29" s="81"/>
      <c r="F29" s="37"/>
      <c r="G29" s="38"/>
      <c r="H29" s="81"/>
      <c r="I29" s="37"/>
      <c r="J29" s="38"/>
      <c r="K29" s="81"/>
    </row>
    <row r="30" spans="1:11">
      <c r="A30" s="39"/>
      <c r="B30" s="40"/>
      <c r="C30" s="41"/>
      <c r="D30" s="42"/>
      <c r="E30" s="82"/>
      <c r="F30" s="41"/>
      <c r="G30" s="42"/>
      <c r="H30" s="82"/>
      <c r="I30" s="41"/>
      <c r="J30" s="42"/>
      <c r="K30" s="82"/>
    </row>
    <row r="31" ht="14.25" spans="1:11">
      <c r="A31" s="43" t="s">
        <v>35</v>
      </c>
      <c r="B31" s="44"/>
      <c r="C31" s="45" t="s">
        <v>108</v>
      </c>
      <c r="D31" s="46"/>
      <c r="E31" s="83"/>
      <c r="F31" s="45" t="s">
        <v>109</v>
      </c>
      <c r="G31" s="46"/>
      <c r="H31" s="83"/>
      <c r="I31" s="45" t="s">
        <v>110</v>
      </c>
      <c r="J31" s="46"/>
      <c r="K31" s="83"/>
    </row>
    <row r="32" ht="18.75" spans="2:9">
      <c r="B32" s="47" t="s">
        <v>37</v>
      </c>
      <c r="C32" s="47"/>
      <c r="D32" s="47"/>
      <c r="E32" s="47"/>
      <c r="F32" s="47"/>
      <c r="G32" s="47"/>
      <c r="H32" s="47"/>
      <c r="I32" s="47"/>
    </row>
    <row r="33" ht="14.25" spans="1:10">
      <c r="A33" s="48"/>
      <c r="B33" s="49" t="s">
        <v>0</v>
      </c>
      <c r="C33" s="50" t="s">
        <v>38</v>
      </c>
      <c r="D33" s="50" t="s">
        <v>39</v>
      </c>
      <c r="E33" s="84" t="s">
        <v>40</v>
      </c>
      <c r="F33" s="85"/>
      <c r="G33" s="86" t="s">
        <v>41</v>
      </c>
      <c r="H33" s="87"/>
      <c r="I33" s="101" t="s">
        <v>42</v>
      </c>
      <c r="J33" s="102"/>
    </row>
    <row r="34" ht="15.75" spans="1:10">
      <c r="A34" s="51"/>
      <c r="B34" s="49" t="s">
        <v>43</v>
      </c>
      <c r="C34" s="52" t="s">
        <v>44</v>
      </c>
      <c r="D34" s="52" t="s">
        <v>45</v>
      </c>
      <c r="E34" s="18"/>
      <c r="F34" s="18"/>
      <c r="G34" s="18"/>
      <c r="H34" s="18"/>
      <c r="I34" s="18"/>
      <c r="J34" s="103"/>
    </row>
    <row r="35" ht="15.75" spans="1:10">
      <c r="A35" s="51"/>
      <c r="B35" s="49"/>
      <c r="C35" s="53" t="s">
        <v>46</v>
      </c>
      <c r="D35" s="53" t="s">
        <v>47</v>
      </c>
      <c r="E35" s="18"/>
      <c r="F35" s="18"/>
      <c r="G35" s="18"/>
      <c r="H35" s="18"/>
      <c r="I35" s="18"/>
      <c r="J35" s="103"/>
    </row>
    <row r="36" ht="15.75" spans="1:10">
      <c r="A36" s="51"/>
      <c r="B36" s="49"/>
      <c r="C36" s="52" t="s">
        <v>48</v>
      </c>
      <c r="D36" s="52" t="s">
        <v>49</v>
      </c>
      <c r="E36" s="18"/>
      <c r="F36" s="18"/>
      <c r="G36" s="18"/>
      <c r="H36" s="18"/>
      <c r="I36" s="18"/>
      <c r="J36" s="103"/>
    </row>
    <row r="37" ht="18.75" spans="1:10">
      <c r="A37" s="51"/>
      <c r="B37" s="49"/>
      <c r="C37" s="53" t="s">
        <v>50</v>
      </c>
      <c r="D37" s="52" t="s">
        <v>51</v>
      </c>
      <c r="E37" s="18"/>
      <c r="F37" s="18"/>
      <c r="G37" s="88"/>
      <c r="H37" s="18"/>
      <c r="I37" s="18"/>
      <c r="J37" s="103"/>
    </row>
    <row r="38" ht="14.25" spans="1:10">
      <c r="A38" s="51"/>
      <c r="B38" s="49"/>
      <c r="C38" s="54" t="s">
        <v>52</v>
      </c>
      <c r="D38" s="52" t="s">
        <v>53</v>
      </c>
      <c r="E38" s="88"/>
      <c r="F38" s="88"/>
      <c r="G38" s="88"/>
      <c r="H38" s="88"/>
      <c r="I38" s="18"/>
      <c r="J38" s="103"/>
    </row>
    <row r="39" ht="14.25" spans="1:10">
      <c r="A39" s="51"/>
      <c r="B39" s="49" t="s">
        <v>54</v>
      </c>
      <c r="C39" s="52" t="s">
        <v>44</v>
      </c>
      <c r="D39" s="52" t="s">
        <v>53</v>
      </c>
      <c r="E39" s="18"/>
      <c r="F39" s="18"/>
      <c r="G39" s="18"/>
      <c r="H39" s="18"/>
      <c r="I39" s="18"/>
      <c r="J39" s="103"/>
    </row>
    <row r="40" ht="15.75" spans="1:10">
      <c r="A40" s="51"/>
      <c r="B40" s="49"/>
      <c r="C40" s="53" t="s">
        <v>46</v>
      </c>
      <c r="D40" s="53" t="s">
        <v>55</v>
      </c>
      <c r="E40" s="18"/>
      <c r="F40" s="18"/>
      <c r="G40" s="18"/>
      <c r="H40" s="18"/>
      <c r="I40" s="18"/>
      <c r="J40" s="103"/>
    </row>
    <row r="41" ht="15.75" spans="1:10">
      <c r="A41" s="51"/>
      <c r="B41" s="49"/>
      <c r="C41" s="52" t="s">
        <v>48</v>
      </c>
      <c r="D41" s="52" t="s">
        <v>56</v>
      </c>
      <c r="E41" s="18"/>
      <c r="F41" s="18"/>
      <c r="G41" s="18"/>
      <c r="H41" s="18"/>
      <c r="I41" s="18"/>
      <c r="J41" s="103"/>
    </row>
    <row r="42" ht="15.75" spans="1:10">
      <c r="A42" s="51"/>
      <c r="B42" s="49"/>
      <c r="C42" s="55" t="s">
        <v>57</v>
      </c>
      <c r="D42" s="56" t="s">
        <v>58</v>
      </c>
      <c r="E42" s="18"/>
      <c r="F42" s="18"/>
      <c r="G42" s="18"/>
      <c r="H42" s="18"/>
      <c r="I42" s="18"/>
      <c r="J42" s="103"/>
    </row>
    <row r="43" ht="15.75" spans="1:10">
      <c r="A43" s="51"/>
      <c r="B43" s="49"/>
      <c r="C43" s="55" t="s">
        <v>59</v>
      </c>
      <c r="D43" s="57" t="s">
        <v>60</v>
      </c>
      <c r="E43" s="18"/>
      <c r="F43" s="18"/>
      <c r="G43" s="18"/>
      <c r="H43" s="18"/>
      <c r="I43" s="18"/>
      <c r="J43" s="103"/>
    </row>
    <row r="44" ht="18.75" spans="1:10">
      <c r="A44" s="51"/>
      <c r="B44" s="49"/>
      <c r="C44" s="53" t="s">
        <v>50</v>
      </c>
      <c r="D44" s="52" t="s">
        <v>61</v>
      </c>
      <c r="E44" s="18"/>
      <c r="F44" s="18"/>
      <c r="G44" s="18"/>
      <c r="H44" s="18"/>
      <c r="I44" s="18"/>
      <c r="J44" s="103"/>
    </row>
    <row r="45" ht="15.75" spans="1:10">
      <c r="A45" s="51"/>
      <c r="B45" s="49" t="s">
        <v>62</v>
      </c>
      <c r="C45" s="54" t="s">
        <v>63</v>
      </c>
      <c r="D45" s="52" t="s">
        <v>64</v>
      </c>
      <c r="E45" s="18"/>
      <c r="F45" s="18"/>
      <c r="G45" s="18"/>
      <c r="H45" s="18"/>
      <c r="I45" s="18"/>
      <c r="J45" s="103"/>
    </row>
    <row r="46" ht="18.75" spans="1:10">
      <c r="A46" s="51"/>
      <c r="B46" s="49"/>
      <c r="C46" s="53" t="s">
        <v>50</v>
      </c>
      <c r="D46" s="52" t="s">
        <v>51</v>
      </c>
      <c r="E46" s="18"/>
      <c r="F46" s="18"/>
      <c r="G46" s="18"/>
      <c r="H46" s="18"/>
      <c r="I46" s="18"/>
      <c r="J46" s="103"/>
    </row>
    <row r="47" ht="14.25" spans="1:10">
      <c r="A47" s="51"/>
      <c r="B47" s="49"/>
      <c r="C47" s="54" t="s">
        <v>52</v>
      </c>
      <c r="D47" s="52" t="s">
        <v>65</v>
      </c>
      <c r="E47" s="18"/>
      <c r="F47" s="18"/>
      <c r="G47" s="18"/>
      <c r="H47" s="18"/>
      <c r="I47" s="18"/>
      <c r="J47" s="103"/>
    </row>
    <row r="48" ht="15.75" spans="1:10">
      <c r="A48" s="51"/>
      <c r="B48" s="49" t="s">
        <v>66</v>
      </c>
      <c r="C48" s="54" t="s">
        <v>63</v>
      </c>
      <c r="D48" s="52" t="s">
        <v>64</v>
      </c>
      <c r="E48" s="18"/>
      <c r="F48" s="18"/>
      <c r="G48" s="18"/>
      <c r="H48" s="18"/>
      <c r="I48" s="18"/>
      <c r="J48" s="103"/>
    </row>
    <row r="49" ht="18.75" spans="1:10">
      <c r="A49" s="51"/>
      <c r="B49" s="49"/>
      <c r="C49" s="53" t="s">
        <v>50</v>
      </c>
      <c r="D49" s="52" t="s">
        <v>51</v>
      </c>
      <c r="E49" s="18"/>
      <c r="F49" s="18"/>
      <c r="G49" s="18"/>
      <c r="H49" s="18"/>
      <c r="I49" s="18"/>
      <c r="J49" s="103"/>
    </row>
    <row r="50" ht="14.25" spans="1:10">
      <c r="A50" s="51"/>
      <c r="B50" s="49"/>
      <c r="C50" s="54" t="s">
        <v>52</v>
      </c>
      <c r="D50" s="52" t="s">
        <v>65</v>
      </c>
      <c r="E50" s="18"/>
      <c r="F50" s="18"/>
      <c r="G50" s="18"/>
      <c r="H50" s="18"/>
      <c r="I50" s="18"/>
      <c r="J50" s="103"/>
    </row>
    <row r="51" ht="14.25" spans="1:10">
      <c r="A51" s="51"/>
      <c r="B51" s="49" t="s">
        <v>67</v>
      </c>
      <c r="C51" s="52" t="s">
        <v>44</v>
      </c>
      <c r="D51" s="18" t="s">
        <v>68</v>
      </c>
      <c r="E51" s="18"/>
      <c r="F51" s="18"/>
      <c r="G51" s="18"/>
      <c r="H51" s="18"/>
      <c r="I51" s="18"/>
      <c r="J51" s="103"/>
    </row>
    <row r="52" ht="15.75" spans="1:10">
      <c r="A52" s="51"/>
      <c r="B52" s="49"/>
      <c r="C52" s="53" t="s">
        <v>46</v>
      </c>
      <c r="D52" s="52" t="s">
        <v>69</v>
      </c>
      <c r="E52" s="18"/>
      <c r="F52" s="18"/>
      <c r="G52" s="18"/>
      <c r="H52" s="18"/>
      <c r="I52" s="18"/>
      <c r="J52" s="103"/>
    </row>
    <row r="53" ht="15.75" spans="1:10">
      <c r="A53" s="51"/>
      <c r="B53" s="49"/>
      <c r="C53" s="52" t="s">
        <v>48</v>
      </c>
      <c r="D53" s="52" t="s">
        <v>49</v>
      </c>
      <c r="E53" s="18"/>
      <c r="F53" s="18"/>
      <c r="G53" s="18"/>
      <c r="H53" s="18"/>
      <c r="I53" s="18"/>
      <c r="J53" s="103"/>
    </row>
    <row r="54" ht="18.75" spans="1:10">
      <c r="A54" s="51"/>
      <c r="B54" s="49"/>
      <c r="C54" s="53" t="s">
        <v>50</v>
      </c>
      <c r="D54" s="52" t="s">
        <v>51</v>
      </c>
      <c r="E54" s="18"/>
      <c r="F54" s="18"/>
      <c r="G54" s="18"/>
      <c r="H54" s="18"/>
      <c r="I54" s="18"/>
      <c r="J54" s="103"/>
    </row>
    <row r="55" ht="14.25" spans="1:10">
      <c r="A55" s="51"/>
      <c r="B55" s="58"/>
      <c r="C55" s="59" t="s">
        <v>52</v>
      </c>
      <c r="D55" s="52" t="s">
        <v>70</v>
      </c>
      <c r="E55" s="89"/>
      <c r="F55" s="89"/>
      <c r="G55" s="89"/>
      <c r="H55" s="18"/>
      <c r="I55" s="18"/>
      <c r="J55" s="103"/>
    </row>
    <row r="56" ht="14.25" spans="1:10">
      <c r="A56" s="60" t="s">
        <v>71</v>
      </c>
      <c r="B56" s="60" t="s">
        <v>72</v>
      </c>
      <c r="C56" s="61">
        <v>7.81</v>
      </c>
      <c r="D56" s="60" t="s">
        <v>44</v>
      </c>
      <c r="E56" s="61">
        <v>70</v>
      </c>
      <c r="F56" s="60" t="s">
        <v>73</v>
      </c>
      <c r="G56" s="61">
        <v>75</v>
      </c>
      <c r="H56" s="60" t="s">
        <v>74</v>
      </c>
      <c r="I56" s="61">
        <v>0.01</v>
      </c>
      <c r="J56" s="103"/>
    </row>
    <row r="57" ht="14.25" spans="1:13">
      <c r="A57" s="51"/>
      <c r="B57" s="62" t="s">
        <v>40</v>
      </c>
      <c r="C57" s="62"/>
      <c r="D57" s="62"/>
      <c r="E57" s="62"/>
      <c r="F57" s="90" t="s">
        <v>41</v>
      </c>
      <c r="G57" s="90"/>
      <c r="H57" s="90"/>
      <c r="I57" s="90"/>
      <c r="J57" s="104" t="s">
        <v>42</v>
      </c>
      <c r="K57" s="104"/>
      <c r="L57" s="104"/>
      <c r="M57" s="104"/>
    </row>
    <row r="58" ht="18.75" spans="1:13">
      <c r="A58" s="63" t="s">
        <v>38</v>
      </c>
      <c r="B58" s="64" t="s">
        <v>75</v>
      </c>
      <c r="C58" s="64" t="s">
        <v>76</v>
      </c>
      <c r="D58" s="64" t="s">
        <v>75</v>
      </c>
      <c r="E58" s="64" t="s">
        <v>76</v>
      </c>
      <c r="F58" s="91" t="s">
        <v>75</v>
      </c>
      <c r="G58" s="91" t="s">
        <v>76</v>
      </c>
      <c r="H58" s="91" t="s">
        <v>75</v>
      </c>
      <c r="I58" s="91" t="s">
        <v>76</v>
      </c>
      <c r="J58" s="105" t="s">
        <v>75</v>
      </c>
      <c r="K58" s="105" t="s">
        <v>76</v>
      </c>
      <c r="L58" s="105" t="s">
        <v>75</v>
      </c>
      <c r="M58" s="105" t="s">
        <v>76</v>
      </c>
    </row>
    <row r="59" ht="18.75" spans="1:13">
      <c r="A59" s="65" t="s">
        <v>77</v>
      </c>
      <c r="B59" s="66"/>
      <c r="C59" s="67"/>
      <c r="D59" s="68"/>
      <c r="E59" s="67"/>
      <c r="F59" s="67"/>
      <c r="G59" s="92"/>
      <c r="H59" s="67"/>
      <c r="I59" s="67"/>
      <c r="J59" s="103"/>
      <c r="K59" s="103"/>
      <c r="L59" s="103">
        <v>20.78</v>
      </c>
      <c r="M59" s="103"/>
    </row>
    <row r="60" ht="18.75" spans="1:13">
      <c r="A60" s="65" t="s">
        <v>78</v>
      </c>
      <c r="B60" s="66">
        <v>11.86</v>
      </c>
      <c r="C60" s="67"/>
      <c r="D60" s="68">
        <v>12.4</v>
      </c>
      <c r="E60" s="67"/>
      <c r="F60" s="67">
        <v>11.86</v>
      </c>
      <c r="G60" s="92"/>
      <c r="H60" s="67">
        <v>12</v>
      </c>
      <c r="I60" s="67"/>
      <c r="J60" s="103">
        <v>46.53</v>
      </c>
      <c r="K60" s="103"/>
      <c r="L60" s="103"/>
      <c r="M60" s="103"/>
    </row>
    <row r="61" ht="18.75" spans="1:13">
      <c r="A61" s="65" t="s">
        <v>79</v>
      </c>
      <c r="B61" s="66">
        <v>8.74</v>
      </c>
      <c r="C61" s="67"/>
      <c r="D61" s="68">
        <v>7.63</v>
      </c>
      <c r="E61" s="67"/>
      <c r="F61" s="67">
        <v>7.06</v>
      </c>
      <c r="G61" s="92"/>
      <c r="H61" s="67">
        <v>5.5</v>
      </c>
      <c r="I61" s="67"/>
      <c r="J61" s="103">
        <v>5</v>
      </c>
      <c r="K61" s="103"/>
      <c r="L61" s="103">
        <v>6.2</v>
      </c>
      <c r="M61" s="103"/>
    </row>
    <row r="62" ht="18.75" spans="1:13">
      <c r="A62" s="69"/>
      <c r="B62" s="70"/>
      <c r="C62" s="70"/>
      <c r="D62" s="70"/>
      <c r="E62" s="70"/>
      <c r="F62" s="70"/>
      <c r="G62" s="70"/>
      <c r="H62" s="70"/>
      <c r="I62" s="70"/>
      <c r="J62" s="70"/>
      <c r="K62" s="70"/>
      <c r="L62" s="70"/>
      <c r="M62" s="107"/>
    </row>
    <row r="63" ht="18.75" spans="1:13">
      <c r="A63" s="71" t="s">
        <v>80</v>
      </c>
      <c r="B63" s="67"/>
      <c r="C63" s="67">
        <v>16.49</v>
      </c>
      <c r="D63" s="68"/>
      <c r="E63" s="67">
        <v>12.3</v>
      </c>
      <c r="F63" s="67"/>
      <c r="G63" s="92">
        <v>17.07</v>
      </c>
      <c r="H63" s="67"/>
      <c r="I63" s="67">
        <v>16.49</v>
      </c>
      <c r="J63" s="103"/>
      <c r="K63" s="103"/>
      <c r="M63" s="103">
        <v>76.4</v>
      </c>
    </row>
    <row r="64" ht="18.75" spans="1:13">
      <c r="A64" s="71" t="s">
        <v>81</v>
      </c>
      <c r="B64" s="67"/>
      <c r="C64" s="67">
        <v>41.09</v>
      </c>
      <c r="D64" s="68"/>
      <c r="E64" s="67">
        <v>40.2</v>
      </c>
      <c r="F64" s="67"/>
      <c r="G64" s="92">
        <v>41.09</v>
      </c>
      <c r="H64" s="67"/>
      <c r="I64" s="67">
        <v>40.8</v>
      </c>
      <c r="J64" s="103"/>
      <c r="K64" s="103">
        <v>34.7</v>
      </c>
      <c r="L64" s="103"/>
      <c r="M64" s="103">
        <v>80.6</v>
      </c>
    </row>
    <row r="65" ht="18.75" spans="1:13">
      <c r="A65" s="71" t="s">
        <v>82</v>
      </c>
      <c r="B65" s="67"/>
      <c r="C65" s="67">
        <v>90.86</v>
      </c>
      <c r="D65" s="68"/>
      <c r="E65" s="67">
        <v>89.1</v>
      </c>
      <c r="F65" s="67"/>
      <c r="G65" s="92">
        <v>85.07</v>
      </c>
      <c r="H65" s="67"/>
      <c r="I65" s="67">
        <v>81.6</v>
      </c>
      <c r="J65" s="103"/>
      <c r="K65" s="103">
        <v>70.8</v>
      </c>
      <c r="M65" s="103"/>
    </row>
    <row r="66" ht="18.75" spans="1:13">
      <c r="A66" s="108"/>
      <c r="B66" s="109"/>
      <c r="C66" s="109"/>
      <c r="D66" s="109"/>
      <c r="E66" s="109"/>
      <c r="F66" s="109"/>
      <c r="G66" s="109"/>
      <c r="H66" s="109"/>
      <c r="I66" s="109"/>
      <c r="J66" s="109"/>
      <c r="K66" s="109"/>
      <c r="L66" s="109"/>
      <c r="M66" s="112"/>
    </row>
    <row r="67" ht="18.75" spans="1:13">
      <c r="A67" s="110" t="s">
        <v>83</v>
      </c>
      <c r="B67" s="67">
        <v>1.4</v>
      </c>
      <c r="C67" s="67">
        <v>11.14</v>
      </c>
      <c r="D67" s="68">
        <v>1.77</v>
      </c>
      <c r="E67" s="67">
        <v>11.05</v>
      </c>
      <c r="F67" s="67">
        <v>1.59</v>
      </c>
      <c r="G67" s="92">
        <v>11.1</v>
      </c>
      <c r="H67" s="67">
        <v>1.36</v>
      </c>
      <c r="I67" s="67">
        <v>11.17</v>
      </c>
      <c r="J67" s="103">
        <v>1.25</v>
      </c>
      <c r="K67" s="103">
        <v>10.7</v>
      </c>
      <c r="L67" s="103">
        <v>1.57</v>
      </c>
      <c r="M67" s="103">
        <v>10.4</v>
      </c>
    </row>
    <row r="68" ht="18.75" spans="1:13">
      <c r="A68" s="110" t="s">
        <v>84</v>
      </c>
      <c r="B68" s="111">
        <v>2.3</v>
      </c>
      <c r="C68" s="67">
        <v>9.55</v>
      </c>
      <c r="D68" s="68">
        <v>2.04</v>
      </c>
      <c r="E68" s="67">
        <v>9.69</v>
      </c>
      <c r="F68" s="67">
        <v>1.85</v>
      </c>
      <c r="G68" s="92">
        <v>10.16</v>
      </c>
      <c r="H68" s="67">
        <v>1.47</v>
      </c>
      <c r="I68" s="67">
        <v>9.69</v>
      </c>
      <c r="J68" s="103">
        <v>1.36</v>
      </c>
      <c r="K68" s="103">
        <v>9.5</v>
      </c>
      <c r="L68" s="103">
        <v>1.05</v>
      </c>
      <c r="M68" s="103">
        <v>9.8</v>
      </c>
    </row>
    <row r="69" ht="18.75" spans="1:13">
      <c r="A69" s="110" t="s">
        <v>85</v>
      </c>
      <c r="B69" s="111">
        <v>1.69</v>
      </c>
      <c r="C69" s="67">
        <v>12.01</v>
      </c>
      <c r="D69" s="68">
        <v>1.83</v>
      </c>
      <c r="E69" s="67">
        <v>12</v>
      </c>
      <c r="F69" s="67">
        <v>1.46</v>
      </c>
      <c r="G69" s="92">
        <v>12.14</v>
      </c>
      <c r="H69" s="67">
        <v>2.01</v>
      </c>
      <c r="I69" s="67">
        <v>12.05</v>
      </c>
      <c r="J69" s="103">
        <v>1.84</v>
      </c>
      <c r="K69" s="103">
        <v>12</v>
      </c>
      <c r="L69" s="103"/>
      <c r="M69" s="103"/>
    </row>
    <row r="70" ht="18.75" spans="1:13">
      <c r="A70" s="110" t="s">
        <v>86</v>
      </c>
      <c r="B70" s="67"/>
      <c r="C70" s="67"/>
      <c r="D70" s="68"/>
      <c r="E70" s="67"/>
      <c r="F70" s="67"/>
      <c r="G70" s="92"/>
      <c r="H70" s="67"/>
      <c r="I70" s="67"/>
      <c r="J70" s="103"/>
      <c r="K70" s="103"/>
      <c r="L70" s="103"/>
      <c r="M70" s="103"/>
    </row>
  </sheetData>
  <mergeCells count="97">
    <mergeCell ref="A1:K1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C20:E20"/>
    <mergeCell ref="F20:H20"/>
    <mergeCell ref="I20:K20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31:B31"/>
    <mergeCell ref="C31:E31"/>
    <mergeCell ref="F31:H31"/>
    <mergeCell ref="I31:K31"/>
    <mergeCell ref="B32:I32"/>
    <mergeCell ref="E33:F33"/>
    <mergeCell ref="G33:H33"/>
    <mergeCell ref="I33:J33"/>
    <mergeCell ref="B57:E57"/>
    <mergeCell ref="F57:I57"/>
    <mergeCell ref="J57:M57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B48:B50"/>
    <mergeCell ref="B51:B55"/>
    <mergeCell ref="L4:L5"/>
    <mergeCell ref="L6:L7"/>
    <mergeCell ref="M4:M5"/>
    <mergeCell ref="M6:M7"/>
    <mergeCell ref="A2:B3"/>
    <mergeCell ref="A28:B30"/>
    <mergeCell ref="C28:E30"/>
    <mergeCell ref="F28:H30"/>
    <mergeCell ref="I28:K30"/>
  </mergeCells>
  <pageMargins left="0.7" right="0.7" top="0.75" bottom="0.75" header="0.3" footer="0.3"/>
  <pageSetup paperSize="9" orientation="portrait" horizontalDpi="2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70"/>
  <sheetViews>
    <sheetView topLeftCell="A37" workbookViewId="0">
      <selection activeCell="C28" sqref="C28:E30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ht="21" customHeight="1" spans="1:11">
      <c r="A1" s="3"/>
      <c r="B1" s="4"/>
      <c r="C1" s="4"/>
      <c r="D1" s="4"/>
      <c r="E1" s="4"/>
      <c r="F1" s="4"/>
      <c r="G1" s="4"/>
      <c r="H1" s="4"/>
      <c r="I1" s="4"/>
      <c r="J1" s="4"/>
      <c r="K1" s="94"/>
    </row>
    <row r="2" ht="17.25" customHeight="1" spans="1:11">
      <c r="A2" s="5" t="s">
        <v>0</v>
      </c>
      <c r="B2" s="5"/>
      <c r="C2" s="6" t="s">
        <v>104</v>
      </c>
      <c r="D2" s="6"/>
      <c r="E2" s="6"/>
      <c r="F2" s="72" t="s">
        <v>105</v>
      </c>
      <c r="G2" s="72"/>
      <c r="H2" s="72"/>
      <c r="I2" s="95" t="s">
        <v>106</v>
      </c>
      <c r="J2" s="95"/>
      <c r="K2" s="95"/>
    </row>
    <row r="3" ht="20.25" spans="1:11">
      <c r="A3" s="7"/>
      <c r="B3" s="7"/>
      <c r="C3" s="8">
        <v>0</v>
      </c>
      <c r="D3" s="8">
        <v>0.166666666666667</v>
      </c>
      <c r="E3" s="8">
        <v>0.3125</v>
      </c>
      <c r="F3" s="73">
        <v>0.333333333333333</v>
      </c>
      <c r="G3" s="73">
        <v>0.5</v>
      </c>
      <c r="H3" s="73">
        <v>0.645833333333333</v>
      </c>
      <c r="I3" s="96">
        <v>0.666666666666667</v>
      </c>
      <c r="J3" s="96">
        <v>0.833333333333333</v>
      </c>
      <c r="K3" s="96">
        <v>0.979166666666667</v>
      </c>
    </row>
    <row r="4" ht="21.95" customHeight="1" spans="1:13">
      <c r="A4" s="9" t="s">
        <v>4</v>
      </c>
      <c r="B4" s="10" t="s">
        <v>5</v>
      </c>
      <c r="C4" s="11">
        <v>2556</v>
      </c>
      <c r="D4" s="11"/>
      <c r="E4" s="11"/>
      <c r="F4" s="11">
        <v>3130</v>
      </c>
      <c r="G4" s="11"/>
      <c r="H4" s="11"/>
      <c r="I4" s="11">
        <v>3130</v>
      </c>
      <c r="J4" s="11"/>
      <c r="K4" s="11"/>
      <c r="L4" s="97" t="s">
        <v>90</v>
      </c>
      <c r="M4" s="97" t="s">
        <v>91</v>
      </c>
    </row>
    <row r="5" ht="21.95" customHeight="1" spans="1:13">
      <c r="A5" s="9"/>
      <c r="B5" s="12" t="s">
        <v>6</v>
      </c>
      <c r="C5" s="11">
        <v>17500</v>
      </c>
      <c r="D5" s="11"/>
      <c r="E5" s="11"/>
      <c r="F5" s="11">
        <v>19050</v>
      </c>
      <c r="G5" s="11"/>
      <c r="H5" s="11"/>
      <c r="I5" s="11">
        <v>20750</v>
      </c>
      <c r="J5" s="11"/>
      <c r="K5" s="11"/>
      <c r="L5" s="98"/>
      <c r="M5" s="98"/>
    </row>
    <row r="6" ht="21.95" customHeight="1" spans="1:13">
      <c r="A6" s="9"/>
      <c r="B6" s="12" t="s">
        <v>7</v>
      </c>
      <c r="C6" s="13">
        <f>C4-'3日'!I4</f>
        <v>373</v>
      </c>
      <c r="D6" s="13"/>
      <c r="E6" s="13"/>
      <c r="F6" s="74">
        <f>F4-C4</f>
        <v>574</v>
      </c>
      <c r="G6" s="75"/>
      <c r="H6" s="76"/>
      <c r="I6" s="74">
        <f>I4-F4</f>
        <v>0</v>
      </c>
      <c r="J6" s="75"/>
      <c r="K6" s="76"/>
      <c r="L6" s="99">
        <f>C6+F6+I6</f>
        <v>947</v>
      </c>
      <c r="M6" s="99">
        <f>C7+F7+I7</f>
        <v>5120</v>
      </c>
    </row>
    <row r="7" ht="21.95" customHeight="1" spans="1:13">
      <c r="A7" s="9"/>
      <c r="B7" s="12" t="s">
        <v>8</v>
      </c>
      <c r="C7" s="13">
        <f>C5-'3日'!I5</f>
        <v>1870</v>
      </c>
      <c r="D7" s="13"/>
      <c r="E7" s="13"/>
      <c r="F7" s="74">
        <f>F5-C5</f>
        <v>1550</v>
      </c>
      <c r="G7" s="75"/>
      <c r="H7" s="76"/>
      <c r="I7" s="74">
        <f>I5-F5</f>
        <v>1700</v>
      </c>
      <c r="J7" s="75"/>
      <c r="K7" s="76"/>
      <c r="L7" s="99"/>
      <c r="M7" s="99"/>
    </row>
    <row r="8" ht="21.95" customHeight="1" spans="1:11">
      <c r="A8" s="9"/>
      <c r="B8" s="12" t="s">
        <v>9</v>
      </c>
      <c r="C8" s="11">
        <v>0</v>
      </c>
      <c r="D8" s="11"/>
      <c r="E8" s="11"/>
      <c r="F8" s="11">
        <v>0</v>
      </c>
      <c r="G8" s="11"/>
      <c r="H8" s="11"/>
      <c r="I8" s="11">
        <v>0</v>
      </c>
      <c r="J8" s="11"/>
      <c r="K8" s="11"/>
    </row>
    <row r="9" ht="21.95" customHeight="1" spans="1:15">
      <c r="A9" s="14" t="s">
        <v>10</v>
      </c>
      <c r="B9" s="15" t="s">
        <v>11</v>
      </c>
      <c r="C9" s="11">
        <v>38</v>
      </c>
      <c r="D9" s="11"/>
      <c r="E9" s="11"/>
      <c r="F9" s="11">
        <v>34</v>
      </c>
      <c r="G9" s="11"/>
      <c r="H9" s="11"/>
      <c r="I9" s="11">
        <v>38</v>
      </c>
      <c r="J9" s="11"/>
      <c r="K9" s="11"/>
      <c r="L9" s="100" t="s">
        <v>92</v>
      </c>
      <c r="M9" s="106"/>
      <c r="N9" s="106"/>
      <c r="O9" s="106"/>
    </row>
    <row r="10" ht="21.95" customHeight="1" spans="1:11">
      <c r="A10" s="14"/>
      <c r="B10" s="15" t="s">
        <v>12</v>
      </c>
      <c r="C10" s="11">
        <v>0</v>
      </c>
      <c r="D10" s="11"/>
      <c r="E10" s="11"/>
      <c r="F10" s="11">
        <v>0</v>
      </c>
      <c r="G10" s="11"/>
      <c r="H10" s="11"/>
      <c r="I10" s="11">
        <v>0</v>
      </c>
      <c r="J10" s="11"/>
      <c r="K10" s="11"/>
    </row>
    <row r="11" ht="21.95" customHeight="1" spans="1:11">
      <c r="A11" s="16" t="s">
        <v>13</v>
      </c>
      <c r="B11" s="17" t="s">
        <v>14</v>
      </c>
      <c r="C11" s="18" t="s">
        <v>93</v>
      </c>
      <c r="D11" s="18" t="s">
        <v>93</v>
      </c>
      <c r="E11" s="18" t="s">
        <v>93</v>
      </c>
      <c r="F11" s="18" t="s">
        <v>93</v>
      </c>
      <c r="G11" s="18" t="s">
        <v>93</v>
      </c>
      <c r="H11" s="18" t="s">
        <v>93</v>
      </c>
      <c r="I11" s="18" t="s">
        <v>93</v>
      </c>
      <c r="J11" s="18" t="s">
        <v>93</v>
      </c>
      <c r="K11" s="18" t="s">
        <v>93</v>
      </c>
    </row>
    <row r="12" ht="21.95" customHeight="1" spans="1:11">
      <c r="A12" s="16"/>
      <c r="B12" s="17" t="s">
        <v>15</v>
      </c>
      <c r="C12" s="18" t="s">
        <v>93</v>
      </c>
      <c r="D12" s="18" t="s">
        <v>93</v>
      </c>
      <c r="E12" s="18" t="s">
        <v>93</v>
      </c>
      <c r="F12" s="18" t="s">
        <v>93</v>
      </c>
      <c r="G12" s="18" t="s">
        <v>93</v>
      </c>
      <c r="H12" s="18" t="s">
        <v>93</v>
      </c>
      <c r="I12" s="18" t="s">
        <v>93</v>
      </c>
      <c r="J12" s="18" t="s">
        <v>93</v>
      </c>
      <c r="K12" s="18" t="s">
        <v>93</v>
      </c>
    </row>
    <row r="13" ht="21.95" customHeight="1" spans="1:11">
      <c r="A13" s="16"/>
      <c r="B13" s="17" t="s">
        <v>16</v>
      </c>
      <c r="C13" s="18" t="s">
        <v>17</v>
      </c>
      <c r="D13" s="18"/>
      <c r="E13" s="18"/>
      <c r="F13" s="18" t="s">
        <v>17</v>
      </c>
      <c r="G13" s="18"/>
      <c r="H13" s="18"/>
      <c r="I13" s="18" t="s">
        <v>17</v>
      </c>
      <c r="J13" s="18"/>
      <c r="K13" s="18"/>
    </row>
    <row r="14" ht="28.5" customHeight="1" spans="1:11">
      <c r="A14" s="16"/>
      <c r="B14" s="17"/>
      <c r="C14" s="18" t="s">
        <v>17</v>
      </c>
      <c r="D14" s="18"/>
      <c r="E14" s="18"/>
      <c r="F14" s="18" t="s">
        <v>17</v>
      </c>
      <c r="G14" s="18"/>
      <c r="H14" s="18"/>
      <c r="I14" s="18" t="s">
        <v>17</v>
      </c>
      <c r="J14" s="18"/>
      <c r="K14" s="18"/>
    </row>
    <row r="15" ht="21.95" customHeight="1" spans="1:11">
      <c r="A15" s="21" t="s">
        <v>18</v>
      </c>
      <c r="B15" s="22" t="s">
        <v>19</v>
      </c>
      <c r="C15" s="18" t="s">
        <v>93</v>
      </c>
      <c r="D15" s="18" t="s">
        <v>93</v>
      </c>
      <c r="E15" s="18" t="s">
        <v>93</v>
      </c>
      <c r="F15" s="18" t="s">
        <v>93</v>
      </c>
      <c r="G15" s="18" t="s">
        <v>93</v>
      </c>
      <c r="H15" s="18" t="s">
        <v>93</v>
      </c>
      <c r="I15" s="18" t="s">
        <v>93</v>
      </c>
      <c r="J15" s="18" t="s">
        <v>93</v>
      </c>
      <c r="K15" s="18" t="s">
        <v>93</v>
      </c>
    </row>
    <row r="16" ht="21.95" customHeight="1" spans="1:11">
      <c r="A16" s="21"/>
      <c r="B16" s="23" t="s">
        <v>20</v>
      </c>
      <c r="C16" s="79" t="s">
        <v>21</v>
      </c>
      <c r="D16" s="79"/>
      <c r="E16" s="79"/>
      <c r="F16" s="79" t="s">
        <v>21</v>
      </c>
      <c r="G16" s="79"/>
      <c r="H16" s="79"/>
      <c r="I16" s="79" t="s">
        <v>21</v>
      </c>
      <c r="J16" s="79"/>
      <c r="K16" s="79"/>
    </row>
    <row r="17" ht="21.95" customHeight="1" spans="1:11">
      <c r="A17" s="26" t="s">
        <v>22</v>
      </c>
      <c r="B17" s="27" t="s">
        <v>14</v>
      </c>
      <c r="C17" s="18" t="s">
        <v>93</v>
      </c>
      <c r="D17" s="18" t="s">
        <v>93</v>
      </c>
      <c r="E17" s="18" t="s">
        <v>93</v>
      </c>
      <c r="F17" s="18" t="s">
        <v>93</v>
      </c>
      <c r="G17" s="18" t="s">
        <v>93</v>
      </c>
      <c r="H17" s="18" t="s">
        <v>93</v>
      </c>
      <c r="I17" s="18" t="s">
        <v>93</v>
      </c>
      <c r="J17" s="18" t="s">
        <v>93</v>
      </c>
      <c r="K17" s="18" t="s">
        <v>93</v>
      </c>
    </row>
    <row r="18" ht="21.95" customHeight="1" spans="1:11">
      <c r="A18" s="26"/>
      <c r="B18" s="27" t="s">
        <v>15</v>
      </c>
      <c r="C18" s="18" t="s">
        <v>93</v>
      </c>
      <c r="D18" s="18" t="s">
        <v>93</v>
      </c>
      <c r="E18" s="18" t="s">
        <v>93</v>
      </c>
      <c r="F18" s="18" t="s">
        <v>93</v>
      </c>
      <c r="G18" s="18" t="s">
        <v>93</v>
      </c>
      <c r="H18" s="18" t="s">
        <v>93</v>
      </c>
      <c r="I18" s="18" t="s">
        <v>93</v>
      </c>
      <c r="J18" s="18" t="s">
        <v>93</v>
      </c>
      <c r="K18" s="18" t="s">
        <v>93</v>
      </c>
    </row>
    <row r="19" ht="21.95" customHeight="1" spans="1:11">
      <c r="A19" s="26"/>
      <c r="B19" s="27" t="s">
        <v>16</v>
      </c>
      <c r="C19" s="18" t="s">
        <v>17</v>
      </c>
      <c r="D19" s="18"/>
      <c r="E19" s="18"/>
      <c r="F19" s="18" t="s">
        <v>17</v>
      </c>
      <c r="G19" s="18"/>
      <c r="H19" s="18"/>
      <c r="I19" s="18" t="s">
        <v>17</v>
      </c>
      <c r="J19" s="18"/>
      <c r="K19" s="18"/>
    </row>
    <row r="20" ht="28.5" customHeight="1" spans="1:11">
      <c r="A20" s="26"/>
      <c r="B20" s="27"/>
      <c r="C20" s="18" t="s">
        <v>17</v>
      </c>
      <c r="D20" s="18"/>
      <c r="E20" s="18"/>
      <c r="F20" s="18" t="s">
        <v>17</v>
      </c>
      <c r="G20" s="18"/>
      <c r="H20" s="18"/>
      <c r="I20" s="18" t="s">
        <v>17</v>
      </c>
      <c r="J20" s="18"/>
      <c r="K20" s="18"/>
    </row>
    <row r="21" ht="21.95" customHeight="1" spans="1:11">
      <c r="A21" s="28" t="s">
        <v>23</v>
      </c>
      <c r="B21" s="22" t="s">
        <v>24</v>
      </c>
      <c r="C21" s="18" t="s">
        <v>93</v>
      </c>
      <c r="D21" s="18" t="s">
        <v>93</v>
      </c>
      <c r="E21" s="18" t="s">
        <v>93</v>
      </c>
      <c r="F21" s="18" t="s">
        <v>93</v>
      </c>
      <c r="G21" s="18" t="s">
        <v>93</v>
      </c>
      <c r="H21" s="18" t="s">
        <v>93</v>
      </c>
      <c r="I21" s="18" t="s">
        <v>93</v>
      </c>
      <c r="J21" s="18" t="s">
        <v>93</v>
      </c>
      <c r="K21" s="18" t="s">
        <v>93</v>
      </c>
    </row>
    <row r="22" ht="21.95" customHeight="1" spans="1:11">
      <c r="A22" s="28"/>
      <c r="B22" s="23" t="s">
        <v>25</v>
      </c>
      <c r="C22" s="79" t="s">
        <v>26</v>
      </c>
      <c r="D22" s="79"/>
      <c r="E22" s="79"/>
      <c r="F22" s="79" t="s">
        <v>26</v>
      </c>
      <c r="G22" s="79"/>
      <c r="H22" s="79"/>
      <c r="I22" s="79" t="s">
        <v>26</v>
      </c>
      <c r="J22" s="79"/>
      <c r="K22" s="79"/>
    </row>
    <row r="23" ht="21.95" customHeight="1" spans="1:11">
      <c r="A23" s="29" t="s">
        <v>27</v>
      </c>
      <c r="B23" s="30" t="s">
        <v>28</v>
      </c>
      <c r="C23" s="18">
        <v>1400</v>
      </c>
      <c r="D23" s="18"/>
      <c r="E23" s="18"/>
      <c r="F23" s="18">
        <v>1280</v>
      </c>
      <c r="G23" s="18"/>
      <c r="H23" s="18"/>
      <c r="I23" s="18">
        <v>1280</v>
      </c>
      <c r="J23" s="18"/>
      <c r="K23" s="18"/>
    </row>
    <row r="24" ht="21.95" customHeight="1" spans="1:11">
      <c r="A24" s="29"/>
      <c r="B24" s="30" t="s">
        <v>29</v>
      </c>
      <c r="C24" s="18">
        <v>3090</v>
      </c>
      <c r="D24" s="18"/>
      <c r="E24" s="18"/>
      <c r="F24" s="18">
        <v>3090</v>
      </c>
      <c r="G24" s="18"/>
      <c r="H24" s="18"/>
      <c r="I24" s="18">
        <v>3090</v>
      </c>
      <c r="J24" s="18"/>
      <c r="K24" s="18"/>
    </row>
    <row r="25" ht="21.95" customHeight="1" spans="1:11">
      <c r="A25" s="21" t="s">
        <v>30</v>
      </c>
      <c r="B25" s="22" t="s">
        <v>31</v>
      </c>
      <c r="C25" s="18">
        <v>50</v>
      </c>
      <c r="D25" s="18"/>
      <c r="E25" s="18"/>
      <c r="F25" s="18">
        <v>50</v>
      </c>
      <c r="G25" s="18"/>
      <c r="H25" s="18"/>
      <c r="I25" s="18">
        <v>50</v>
      </c>
      <c r="J25" s="18"/>
      <c r="K25" s="18"/>
    </row>
    <row r="26" ht="21.95" customHeight="1" spans="1:11">
      <c r="A26" s="21"/>
      <c r="B26" s="22" t="s">
        <v>32</v>
      </c>
      <c r="C26" s="18">
        <v>708</v>
      </c>
      <c r="D26" s="18"/>
      <c r="E26" s="18"/>
      <c r="F26" s="18">
        <v>708</v>
      </c>
      <c r="G26" s="18"/>
      <c r="H26" s="18"/>
      <c r="I26" s="18">
        <v>708</v>
      </c>
      <c r="J26" s="18"/>
      <c r="K26" s="18"/>
    </row>
    <row r="27" ht="21.95" customHeight="1" spans="1:11">
      <c r="A27" s="21"/>
      <c r="B27" s="22" t="s">
        <v>33</v>
      </c>
      <c r="C27" s="18">
        <v>22</v>
      </c>
      <c r="D27" s="18"/>
      <c r="E27" s="18"/>
      <c r="F27" s="18">
        <v>22</v>
      </c>
      <c r="G27" s="18"/>
      <c r="H27" s="18"/>
      <c r="I27" s="18">
        <v>22</v>
      </c>
      <c r="J27" s="18"/>
      <c r="K27" s="18"/>
    </row>
    <row r="28" ht="76.5" customHeight="1" spans="1:11">
      <c r="A28" s="31" t="s">
        <v>34</v>
      </c>
      <c r="B28" s="32"/>
      <c r="C28" s="33" t="s">
        <v>111</v>
      </c>
      <c r="D28" s="34"/>
      <c r="E28" s="80"/>
      <c r="F28" s="33" t="s">
        <v>112</v>
      </c>
      <c r="G28" s="34"/>
      <c r="H28" s="80"/>
      <c r="I28" s="33"/>
      <c r="J28" s="34"/>
      <c r="K28" s="80"/>
    </row>
    <row r="29" ht="24" customHeight="1" spans="1:11">
      <c r="A29" s="35"/>
      <c r="B29" s="36"/>
      <c r="C29" s="37"/>
      <c r="D29" s="38"/>
      <c r="E29" s="81"/>
      <c r="F29" s="37"/>
      <c r="G29" s="38"/>
      <c r="H29" s="81"/>
      <c r="I29" s="37"/>
      <c r="J29" s="38"/>
      <c r="K29" s="81"/>
    </row>
    <row r="30" spans="1:11">
      <c r="A30" s="39"/>
      <c r="B30" s="40"/>
      <c r="C30" s="41"/>
      <c r="D30" s="42"/>
      <c r="E30" s="82"/>
      <c r="F30" s="41"/>
      <c r="G30" s="42"/>
      <c r="H30" s="82"/>
      <c r="I30" s="41"/>
      <c r="J30" s="42"/>
      <c r="K30" s="82"/>
    </row>
    <row r="31" ht="14.25" spans="1:11">
      <c r="A31" s="43" t="s">
        <v>35</v>
      </c>
      <c r="B31" s="44"/>
      <c r="C31" s="45" t="s">
        <v>113</v>
      </c>
      <c r="D31" s="46"/>
      <c r="E31" s="83"/>
      <c r="F31" s="45" t="s">
        <v>102</v>
      </c>
      <c r="G31" s="46"/>
      <c r="H31" s="83"/>
      <c r="I31" s="45" t="s">
        <v>110</v>
      </c>
      <c r="J31" s="46"/>
      <c r="K31" s="83"/>
    </row>
    <row r="32" ht="18.75" spans="2:9">
      <c r="B32" s="47" t="s">
        <v>37</v>
      </c>
      <c r="C32" s="47"/>
      <c r="D32" s="47"/>
      <c r="E32" s="47"/>
      <c r="F32" s="47"/>
      <c r="G32" s="47"/>
      <c r="H32" s="47"/>
      <c r="I32" s="47"/>
    </row>
    <row r="33" ht="14.25" spans="1:10">
      <c r="A33" s="48"/>
      <c r="B33" s="49" t="s">
        <v>0</v>
      </c>
      <c r="C33" s="50" t="s">
        <v>38</v>
      </c>
      <c r="D33" s="50" t="s">
        <v>39</v>
      </c>
      <c r="E33" s="84" t="s">
        <v>40</v>
      </c>
      <c r="F33" s="85"/>
      <c r="G33" s="86" t="s">
        <v>41</v>
      </c>
      <c r="H33" s="87"/>
      <c r="I33" s="101" t="s">
        <v>42</v>
      </c>
      <c r="J33" s="102"/>
    </row>
    <row r="34" ht="15.75" spans="1:10">
      <c r="A34" s="51"/>
      <c r="B34" s="49" t="s">
        <v>43</v>
      </c>
      <c r="C34" s="52" t="s">
        <v>44</v>
      </c>
      <c r="D34" s="52" t="s">
        <v>45</v>
      </c>
      <c r="E34" s="18"/>
      <c r="F34" s="18"/>
      <c r="G34" s="18"/>
      <c r="H34" s="18"/>
      <c r="I34" s="18"/>
      <c r="J34" s="103"/>
    </row>
    <row r="35" ht="15.75" spans="1:10">
      <c r="A35" s="51"/>
      <c r="B35" s="49"/>
      <c r="C35" s="53" t="s">
        <v>46</v>
      </c>
      <c r="D35" s="53" t="s">
        <v>47</v>
      </c>
      <c r="E35" s="18"/>
      <c r="F35" s="18"/>
      <c r="G35" s="18"/>
      <c r="H35" s="18"/>
      <c r="I35" s="18"/>
      <c r="J35" s="103"/>
    </row>
    <row r="36" ht="15.75" spans="1:10">
      <c r="A36" s="51"/>
      <c r="B36" s="49"/>
      <c r="C36" s="52" t="s">
        <v>48</v>
      </c>
      <c r="D36" s="52" t="s">
        <v>49</v>
      </c>
      <c r="E36" s="18"/>
      <c r="F36" s="18"/>
      <c r="G36" s="18"/>
      <c r="H36" s="18"/>
      <c r="I36" s="18"/>
      <c r="J36" s="103"/>
    </row>
    <row r="37" ht="18.75" spans="1:10">
      <c r="A37" s="51"/>
      <c r="B37" s="49"/>
      <c r="C37" s="53" t="s">
        <v>50</v>
      </c>
      <c r="D37" s="52" t="s">
        <v>51</v>
      </c>
      <c r="E37" s="18"/>
      <c r="F37" s="18"/>
      <c r="G37" s="88"/>
      <c r="H37" s="18"/>
      <c r="I37" s="18"/>
      <c r="J37" s="103"/>
    </row>
    <row r="38" ht="14.25" spans="1:10">
      <c r="A38" s="51"/>
      <c r="B38" s="49"/>
      <c r="C38" s="54" t="s">
        <v>52</v>
      </c>
      <c r="D38" s="52" t="s">
        <v>53</v>
      </c>
      <c r="E38" s="88"/>
      <c r="F38" s="88"/>
      <c r="G38" s="88"/>
      <c r="H38" s="88"/>
      <c r="I38" s="18"/>
      <c r="J38" s="103"/>
    </row>
    <row r="39" ht="14.25" spans="1:10">
      <c r="A39" s="51"/>
      <c r="B39" s="49" t="s">
        <v>54</v>
      </c>
      <c r="C39" s="52" t="s">
        <v>44</v>
      </c>
      <c r="D39" s="52" t="s">
        <v>53</v>
      </c>
      <c r="E39" s="18"/>
      <c r="F39" s="18"/>
      <c r="G39" s="18"/>
      <c r="H39" s="18"/>
      <c r="I39" s="18"/>
      <c r="J39" s="103"/>
    </row>
    <row r="40" ht="15.75" spans="1:10">
      <c r="A40" s="51"/>
      <c r="B40" s="49"/>
      <c r="C40" s="53" t="s">
        <v>46</v>
      </c>
      <c r="D40" s="53" t="s">
        <v>55</v>
      </c>
      <c r="E40" s="18"/>
      <c r="F40" s="18"/>
      <c r="G40" s="18"/>
      <c r="H40" s="18"/>
      <c r="I40" s="18"/>
      <c r="J40" s="103"/>
    </row>
    <row r="41" ht="15.75" spans="1:10">
      <c r="A41" s="51"/>
      <c r="B41" s="49"/>
      <c r="C41" s="52" t="s">
        <v>48</v>
      </c>
      <c r="D41" s="52" t="s">
        <v>56</v>
      </c>
      <c r="E41" s="18"/>
      <c r="F41" s="18"/>
      <c r="G41" s="18"/>
      <c r="H41" s="18"/>
      <c r="I41" s="18"/>
      <c r="J41" s="103"/>
    </row>
    <row r="42" ht="15.75" spans="1:10">
      <c r="A42" s="51"/>
      <c r="B42" s="49"/>
      <c r="C42" s="55" t="s">
        <v>57</v>
      </c>
      <c r="D42" s="56" t="s">
        <v>58</v>
      </c>
      <c r="E42" s="18"/>
      <c r="F42" s="18"/>
      <c r="G42" s="18"/>
      <c r="H42" s="18"/>
      <c r="I42" s="18"/>
      <c r="J42" s="103"/>
    </row>
    <row r="43" ht="15.75" spans="1:10">
      <c r="A43" s="51"/>
      <c r="B43" s="49"/>
      <c r="C43" s="55" t="s">
        <v>59</v>
      </c>
      <c r="D43" s="57" t="s">
        <v>60</v>
      </c>
      <c r="E43" s="18"/>
      <c r="F43" s="18"/>
      <c r="G43" s="18"/>
      <c r="H43" s="18"/>
      <c r="I43" s="18"/>
      <c r="J43" s="103"/>
    </row>
    <row r="44" ht="18.75" spans="1:10">
      <c r="A44" s="51"/>
      <c r="B44" s="49"/>
      <c r="C44" s="53" t="s">
        <v>50</v>
      </c>
      <c r="D44" s="52" t="s">
        <v>61</v>
      </c>
      <c r="E44" s="18"/>
      <c r="F44" s="18"/>
      <c r="G44" s="18"/>
      <c r="H44" s="18"/>
      <c r="I44" s="18"/>
      <c r="J44" s="103"/>
    </row>
    <row r="45" ht="15.75" spans="1:10">
      <c r="A45" s="51"/>
      <c r="B45" s="49" t="s">
        <v>62</v>
      </c>
      <c r="C45" s="54" t="s">
        <v>63</v>
      </c>
      <c r="D45" s="52" t="s">
        <v>64</v>
      </c>
      <c r="E45" s="18"/>
      <c r="F45" s="18"/>
      <c r="G45" s="18"/>
      <c r="H45" s="18"/>
      <c r="I45" s="18"/>
      <c r="J45" s="103"/>
    </row>
    <row r="46" ht="18.75" spans="1:10">
      <c r="A46" s="51"/>
      <c r="B46" s="49"/>
      <c r="C46" s="53" t="s">
        <v>50</v>
      </c>
      <c r="D46" s="52" t="s">
        <v>51</v>
      </c>
      <c r="E46" s="18"/>
      <c r="F46" s="18"/>
      <c r="G46" s="18"/>
      <c r="H46" s="18"/>
      <c r="I46" s="18"/>
      <c r="J46" s="103"/>
    </row>
    <row r="47" ht="14.25" spans="1:10">
      <c r="A47" s="51"/>
      <c r="B47" s="49"/>
      <c r="C47" s="54" t="s">
        <v>52</v>
      </c>
      <c r="D47" s="52" t="s">
        <v>65</v>
      </c>
      <c r="E47" s="18"/>
      <c r="F47" s="18"/>
      <c r="G47" s="18"/>
      <c r="H47" s="18"/>
      <c r="I47" s="18"/>
      <c r="J47" s="103"/>
    </row>
    <row r="48" ht="15.75" spans="1:10">
      <c r="A48" s="51"/>
      <c r="B48" s="49" t="s">
        <v>66</v>
      </c>
      <c r="C48" s="54" t="s">
        <v>63</v>
      </c>
      <c r="D48" s="52" t="s">
        <v>64</v>
      </c>
      <c r="E48" s="18"/>
      <c r="F48" s="18"/>
      <c r="G48" s="18"/>
      <c r="H48" s="18"/>
      <c r="I48" s="18"/>
      <c r="J48" s="103"/>
    </row>
    <row r="49" ht="18.75" spans="1:10">
      <c r="A49" s="51"/>
      <c r="B49" s="49"/>
      <c r="C49" s="53" t="s">
        <v>50</v>
      </c>
      <c r="D49" s="52" t="s">
        <v>51</v>
      </c>
      <c r="E49" s="18"/>
      <c r="F49" s="18"/>
      <c r="G49" s="18"/>
      <c r="H49" s="18"/>
      <c r="I49" s="18"/>
      <c r="J49" s="103"/>
    </row>
    <row r="50" ht="14.25" spans="1:10">
      <c r="A50" s="51"/>
      <c r="B50" s="49"/>
      <c r="C50" s="54" t="s">
        <v>52</v>
      </c>
      <c r="D50" s="52" t="s">
        <v>65</v>
      </c>
      <c r="E50" s="18"/>
      <c r="F50" s="18"/>
      <c r="G50" s="18"/>
      <c r="H50" s="18"/>
      <c r="I50" s="18"/>
      <c r="J50" s="103"/>
    </row>
    <row r="51" ht="14.25" spans="1:10">
      <c r="A51" s="51"/>
      <c r="B51" s="49" t="s">
        <v>67</v>
      </c>
      <c r="C51" s="52" t="s">
        <v>44</v>
      </c>
      <c r="D51" s="18" t="s">
        <v>68</v>
      </c>
      <c r="E51" s="18"/>
      <c r="F51" s="18"/>
      <c r="G51" s="18"/>
      <c r="H51" s="18"/>
      <c r="I51" s="18"/>
      <c r="J51" s="103"/>
    </row>
    <row r="52" ht="15.75" spans="1:10">
      <c r="A52" s="51"/>
      <c r="B52" s="49"/>
      <c r="C52" s="53" t="s">
        <v>46</v>
      </c>
      <c r="D52" s="52" t="s">
        <v>69</v>
      </c>
      <c r="E52" s="18"/>
      <c r="F52" s="18"/>
      <c r="G52" s="18"/>
      <c r="H52" s="18"/>
      <c r="I52" s="18"/>
      <c r="J52" s="103"/>
    </row>
    <row r="53" ht="15.75" spans="1:10">
      <c r="A53" s="51"/>
      <c r="B53" s="49"/>
      <c r="C53" s="52" t="s">
        <v>48</v>
      </c>
      <c r="D53" s="52" t="s">
        <v>49</v>
      </c>
      <c r="E53" s="18"/>
      <c r="F53" s="18"/>
      <c r="G53" s="18"/>
      <c r="H53" s="18"/>
      <c r="I53" s="18"/>
      <c r="J53" s="103"/>
    </row>
    <row r="54" ht="18.75" spans="1:10">
      <c r="A54" s="51"/>
      <c r="B54" s="49"/>
      <c r="C54" s="53" t="s">
        <v>50</v>
      </c>
      <c r="D54" s="52" t="s">
        <v>51</v>
      </c>
      <c r="E54" s="18"/>
      <c r="F54" s="18"/>
      <c r="G54" s="18"/>
      <c r="H54" s="18"/>
      <c r="I54" s="18"/>
      <c r="J54" s="103"/>
    </row>
    <row r="55" ht="14.25" spans="1:10">
      <c r="A55" s="51"/>
      <c r="B55" s="58"/>
      <c r="C55" s="59" t="s">
        <v>52</v>
      </c>
      <c r="D55" s="52" t="s">
        <v>70</v>
      </c>
      <c r="E55" s="89"/>
      <c r="F55" s="89"/>
      <c r="G55" s="89"/>
      <c r="H55" s="18"/>
      <c r="I55" s="18"/>
      <c r="J55" s="103"/>
    </row>
    <row r="56" ht="14.25" spans="1:10">
      <c r="A56" s="60" t="s">
        <v>71</v>
      </c>
      <c r="B56" s="60" t="s">
        <v>72</v>
      </c>
      <c r="C56" s="61">
        <v>8</v>
      </c>
      <c r="D56" s="60" t="s">
        <v>44</v>
      </c>
      <c r="E56" s="61">
        <v>78</v>
      </c>
      <c r="F56" s="60" t="s">
        <v>73</v>
      </c>
      <c r="G56" s="61">
        <v>81</v>
      </c>
      <c r="H56" s="60" t="s">
        <v>74</v>
      </c>
      <c r="I56" s="61">
        <v>0.01</v>
      </c>
      <c r="J56" s="103"/>
    </row>
    <row r="57" ht="14.25" spans="1:13">
      <c r="A57" s="51"/>
      <c r="B57" s="62" t="s">
        <v>40</v>
      </c>
      <c r="C57" s="62"/>
      <c r="D57" s="62"/>
      <c r="E57" s="62"/>
      <c r="F57" s="90" t="s">
        <v>41</v>
      </c>
      <c r="G57" s="90"/>
      <c r="H57" s="90"/>
      <c r="I57" s="90"/>
      <c r="J57" s="104" t="s">
        <v>42</v>
      </c>
      <c r="K57" s="104"/>
      <c r="L57" s="104"/>
      <c r="M57" s="104"/>
    </row>
    <row r="58" ht="18.75" spans="1:13">
      <c r="A58" s="63" t="s">
        <v>38</v>
      </c>
      <c r="B58" s="64" t="s">
        <v>75</v>
      </c>
      <c r="C58" s="64" t="s">
        <v>76</v>
      </c>
      <c r="D58" s="64" t="s">
        <v>75</v>
      </c>
      <c r="E58" s="64" t="s">
        <v>76</v>
      </c>
      <c r="F58" s="91" t="s">
        <v>75</v>
      </c>
      <c r="G58" s="91" t="s">
        <v>76</v>
      </c>
      <c r="H58" s="91" t="s">
        <v>75</v>
      </c>
      <c r="I58" s="91" t="s">
        <v>76</v>
      </c>
      <c r="J58" s="105" t="s">
        <v>75</v>
      </c>
      <c r="K58" s="105" t="s">
        <v>76</v>
      </c>
      <c r="L58" s="105" t="s">
        <v>75</v>
      </c>
      <c r="M58" s="105" t="s">
        <v>76</v>
      </c>
    </row>
    <row r="59" ht="18.75" spans="1:13">
      <c r="A59" s="65" t="s">
        <v>77</v>
      </c>
      <c r="B59" s="66">
        <v>21.18</v>
      </c>
      <c r="C59" s="66"/>
      <c r="D59" s="66">
        <v>21.76</v>
      </c>
      <c r="E59" s="66"/>
      <c r="F59" s="66">
        <v>21.47</v>
      </c>
      <c r="G59" s="92"/>
      <c r="H59" s="67"/>
      <c r="I59" s="67"/>
      <c r="J59" s="103"/>
      <c r="K59" s="103"/>
      <c r="L59" s="103"/>
      <c r="M59" s="103"/>
    </row>
    <row r="60" ht="18.75" spans="1:13">
      <c r="A60" s="65" t="s">
        <v>78</v>
      </c>
      <c r="B60" s="66"/>
      <c r="C60" s="66"/>
      <c r="D60" s="66">
        <v>10.36</v>
      </c>
      <c r="E60" s="66"/>
      <c r="F60" s="66">
        <v>8.68</v>
      </c>
      <c r="G60" s="92"/>
      <c r="H60" s="67">
        <v>8.62</v>
      </c>
      <c r="I60" s="67"/>
      <c r="J60" s="103">
        <v>9.66</v>
      </c>
      <c r="K60" s="103"/>
      <c r="L60" s="103">
        <v>9.26</v>
      </c>
      <c r="M60" s="103"/>
    </row>
    <row r="61" ht="18.75" spans="1:13">
      <c r="A61" s="65" t="s">
        <v>79</v>
      </c>
      <c r="B61" s="66">
        <v>16.15</v>
      </c>
      <c r="C61" s="66"/>
      <c r="D61" s="66"/>
      <c r="E61" s="66"/>
      <c r="F61" s="66"/>
      <c r="G61" s="92"/>
      <c r="H61" s="67">
        <v>11.86</v>
      </c>
      <c r="I61" s="67"/>
      <c r="J61" s="103">
        <v>18.17</v>
      </c>
      <c r="K61" s="103"/>
      <c r="L61" s="103">
        <v>15.57</v>
      </c>
      <c r="M61" s="103"/>
    </row>
    <row r="62" ht="18.75" spans="1:13">
      <c r="A62" s="69"/>
      <c r="B62" s="70"/>
      <c r="C62" s="70"/>
      <c r="D62" s="70"/>
      <c r="E62" s="70"/>
      <c r="F62" s="70"/>
      <c r="G62" s="70"/>
      <c r="H62" s="70"/>
      <c r="I62" s="70"/>
      <c r="J62" s="70"/>
      <c r="K62" s="70"/>
      <c r="L62" s="70"/>
      <c r="M62" s="107"/>
    </row>
    <row r="63" ht="18.75" spans="1:13">
      <c r="A63" s="71" t="s">
        <v>80</v>
      </c>
      <c r="B63" s="67"/>
      <c r="C63" s="67">
        <v>74.94</v>
      </c>
      <c r="D63" s="68"/>
      <c r="E63" s="67">
        <v>75.81</v>
      </c>
      <c r="F63" s="67"/>
      <c r="G63" s="92">
        <v>75.2</v>
      </c>
      <c r="H63" s="67"/>
      <c r="I63" s="67">
        <v>87.4</v>
      </c>
      <c r="J63" s="103"/>
      <c r="K63" s="103">
        <v>85.6</v>
      </c>
      <c r="M63" s="103">
        <v>84.2</v>
      </c>
    </row>
    <row r="64" ht="18.75" spans="1:13">
      <c r="A64" s="71" t="s">
        <v>81</v>
      </c>
      <c r="B64" s="67"/>
      <c r="C64" s="67"/>
      <c r="D64" s="68"/>
      <c r="E64" s="67"/>
      <c r="F64" s="67"/>
      <c r="G64" s="93"/>
      <c r="H64" s="67"/>
      <c r="I64" s="67"/>
      <c r="J64" s="103"/>
      <c r="K64" s="103"/>
      <c r="L64" s="103"/>
      <c r="M64" s="103"/>
    </row>
    <row r="65" ht="18.75" spans="1:13">
      <c r="A65" s="71" t="s">
        <v>82</v>
      </c>
      <c r="B65" s="67"/>
      <c r="C65" s="67">
        <v>21.99</v>
      </c>
      <c r="D65" s="68"/>
      <c r="E65" s="67">
        <v>21.41</v>
      </c>
      <c r="F65" s="67"/>
      <c r="G65" s="92">
        <v>21.7</v>
      </c>
      <c r="H65" s="67"/>
      <c r="I65" s="67">
        <v>21.4</v>
      </c>
      <c r="J65" s="103"/>
      <c r="K65" s="103">
        <v>22.3</v>
      </c>
      <c r="M65" s="103">
        <v>20.8</v>
      </c>
    </row>
    <row r="66" ht="18.75" spans="1:13">
      <c r="A66" s="108"/>
      <c r="B66" s="109"/>
      <c r="C66" s="109"/>
      <c r="D66" s="109"/>
      <c r="E66" s="109"/>
      <c r="F66" s="109"/>
      <c r="G66" s="109"/>
      <c r="H66" s="109"/>
      <c r="I66" s="109"/>
      <c r="J66" s="109"/>
      <c r="K66" s="109"/>
      <c r="L66" s="109"/>
      <c r="M66" s="112"/>
    </row>
    <row r="67" ht="18.75" spans="1:13">
      <c r="A67" s="110" t="s">
        <v>83</v>
      </c>
      <c r="B67" s="67">
        <v>1.64</v>
      </c>
      <c r="C67" s="67">
        <v>11.17</v>
      </c>
      <c r="D67" s="67">
        <v>1.77</v>
      </c>
      <c r="E67" s="67">
        <v>11.28</v>
      </c>
      <c r="F67" s="67">
        <v>1.94</v>
      </c>
      <c r="G67" s="67">
        <v>11.02</v>
      </c>
      <c r="H67" s="67">
        <v>1.68</v>
      </c>
      <c r="I67" s="67">
        <v>11.02</v>
      </c>
      <c r="J67" s="103">
        <v>1.56</v>
      </c>
      <c r="K67" s="103">
        <v>11</v>
      </c>
      <c r="L67" s="103">
        <v>1.72</v>
      </c>
      <c r="M67" s="103">
        <v>11.3</v>
      </c>
    </row>
    <row r="68" ht="18.75" spans="1:13">
      <c r="A68" s="110" t="s">
        <v>84</v>
      </c>
      <c r="B68" s="67">
        <v>1.04</v>
      </c>
      <c r="C68" s="67">
        <v>9.72</v>
      </c>
      <c r="D68" s="67">
        <v>1.09</v>
      </c>
      <c r="E68" s="67">
        <v>9.81</v>
      </c>
      <c r="F68" s="67">
        <v>1.36</v>
      </c>
      <c r="G68" s="67">
        <v>10.33</v>
      </c>
      <c r="H68" s="67">
        <v>0.91</v>
      </c>
      <c r="I68" s="67">
        <v>9.6</v>
      </c>
      <c r="J68" s="103">
        <v>0.84</v>
      </c>
      <c r="K68" s="103">
        <v>9.4</v>
      </c>
      <c r="L68" s="103">
        <v>1.05</v>
      </c>
      <c r="M68" s="103">
        <v>9.8</v>
      </c>
    </row>
    <row r="69" ht="18.75" spans="1:13">
      <c r="A69" s="110" t="s">
        <v>85</v>
      </c>
      <c r="B69" s="67">
        <v>1.83</v>
      </c>
      <c r="C69" s="67">
        <v>12.01</v>
      </c>
      <c r="D69" s="67">
        <v>1.69</v>
      </c>
      <c r="E69" s="67">
        <v>12.04</v>
      </c>
      <c r="F69" s="67">
        <v>2.33</v>
      </c>
      <c r="G69" s="67">
        <v>11.9</v>
      </c>
      <c r="H69" s="67">
        <v>1.78</v>
      </c>
      <c r="I69" s="67">
        <v>12.01</v>
      </c>
      <c r="J69" s="103">
        <v>2.38</v>
      </c>
      <c r="K69" s="103">
        <v>11.7</v>
      </c>
      <c r="L69" s="103">
        <v>2.14</v>
      </c>
      <c r="M69" s="103">
        <v>12.2</v>
      </c>
    </row>
    <row r="70" ht="18.75" spans="1:13">
      <c r="A70" s="110" t="s">
        <v>86</v>
      </c>
      <c r="B70" s="67"/>
      <c r="C70" s="67"/>
      <c r="D70" s="67"/>
      <c r="E70" s="67"/>
      <c r="F70" s="67"/>
      <c r="G70" s="67"/>
      <c r="H70" s="67"/>
      <c r="I70" s="67"/>
      <c r="J70" s="103"/>
      <c r="K70" s="103"/>
      <c r="L70" s="103"/>
      <c r="M70" s="103"/>
    </row>
  </sheetData>
  <mergeCells count="97">
    <mergeCell ref="A1:K1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C20:E20"/>
    <mergeCell ref="F20:H20"/>
    <mergeCell ref="I20:K20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31:B31"/>
    <mergeCell ref="C31:E31"/>
    <mergeCell ref="F31:H31"/>
    <mergeCell ref="I31:K31"/>
    <mergeCell ref="B32:I32"/>
    <mergeCell ref="E33:F33"/>
    <mergeCell ref="G33:H33"/>
    <mergeCell ref="I33:J33"/>
    <mergeCell ref="B57:E57"/>
    <mergeCell ref="F57:I57"/>
    <mergeCell ref="J57:M57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B48:B50"/>
    <mergeCell ref="B51:B55"/>
    <mergeCell ref="L4:L5"/>
    <mergeCell ref="L6:L7"/>
    <mergeCell ref="M4:M5"/>
    <mergeCell ref="M6:M7"/>
    <mergeCell ref="A2:B3"/>
    <mergeCell ref="A28:B30"/>
    <mergeCell ref="C28:E30"/>
    <mergeCell ref="F28:H30"/>
    <mergeCell ref="I28:K30"/>
  </mergeCells>
  <pageMargins left="0.7" right="0.7" top="0.75" bottom="0.75" header="0.3" footer="0.3"/>
  <pageSetup paperSize="9" orientation="portrait" horizontalDpi="2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70"/>
  <sheetViews>
    <sheetView topLeftCell="A46" workbookViewId="0">
      <selection activeCell="M63" sqref="M63:M65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ht="21" customHeight="1" spans="1:11">
      <c r="A1" s="3"/>
      <c r="B1" s="4"/>
      <c r="C1" s="4"/>
      <c r="D1" s="4"/>
      <c r="E1" s="4"/>
      <c r="F1" s="4"/>
      <c r="G1" s="4"/>
      <c r="H1" s="4"/>
      <c r="I1" s="4"/>
      <c r="J1" s="4"/>
      <c r="K1" s="94"/>
    </row>
    <row r="2" ht="17.25" customHeight="1" spans="1:11">
      <c r="A2" s="5" t="s">
        <v>0</v>
      </c>
      <c r="B2" s="5"/>
      <c r="C2" s="6" t="s">
        <v>114</v>
      </c>
      <c r="D2" s="6"/>
      <c r="E2" s="6"/>
      <c r="F2" s="72" t="s">
        <v>115</v>
      </c>
      <c r="G2" s="72"/>
      <c r="H2" s="72"/>
      <c r="I2" s="95" t="s">
        <v>116</v>
      </c>
      <c r="J2" s="95"/>
      <c r="K2" s="95"/>
    </row>
    <row r="3" ht="20.25" spans="1:11">
      <c r="A3" s="7"/>
      <c r="B3" s="7"/>
      <c r="C3" s="8">
        <v>0</v>
      </c>
      <c r="D3" s="8">
        <v>0.166666666666667</v>
      </c>
      <c r="E3" s="8">
        <v>0.3125</v>
      </c>
      <c r="F3" s="73">
        <v>0.333333333333333</v>
      </c>
      <c r="G3" s="73">
        <v>0.5</v>
      </c>
      <c r="H3" s="73">
        <v>0.645833333333333</v>
      </c>
      <c r="I3" s="96">
        <v>0.666666666666667</v>
      </c>
      <c r="J3" s="96">
        <v>0.833333333333333</v>
      </c>
      <c r="K3" s="96">
        <v>0.979166666666667</v>
      </c>
    </row>
    <row r="4" ht="21.95" customHeight="1" spans="1:13">
      <c r="A4" s="9" t="s">
        <v>4</v>
      </c>
      <c r="B4" s="10" t="s">
        <v>5</v>
      </c>
      <c r="C4" s="11">
        <v>3130</v>
      </c>
      <c r="D4" s="11"/>
      <c r="E4" s="11"/>
      <c r="F4" s="11">
        <v>3131</v>
      </c>
      <c r="G4" s="11"/>
      <c r="H4" s="11"/>
      <c r="I4" s="11">
        <v>3230</v>
      </c>
      <c r="J4" s="11"/>
      <c r="K4" s="11"/>
      <c r="L4" s="97" t="s">
        <v>90</v>
      </c>
      <c r="M4" s="97" t="s">
        <v>91</v>
      </c>
    </row>
    <row r="5" ht="21.95" customHeight="1" spans="1:13">
      <c r="A5" s="9"/>
      <c r="B5" s="12" t="s">
        <v>6</v>
      </c>
      <c r="C5" s="11">
        <v>22530</v>
      </c>
      <c r="D5" s="11"/>
      <c r="E5" s="11"/>
      <c r="F5" s="11">
        <v>24310</v>
      </c>
      <c r="G5" s="11"/>
      <c r="H5" s="11"/>
      <c r="I5" s="11">
        <v>26000</v>
      </c>
      <c r="J5" s="11"/>
      <c r="K5" s="11"/>
      <c r="L5" s="98"/>
      <c r="M5" s="98"/>
    </row>
    <row r="6" ht="21.95" customHeight="1" spans="1:13">
      <c r="A6" s="9"/>
      <c r="B6" s="12" t="s">
        <v>7</v>
      </c>
      <c r="C6" s="13">
        <f>C4-'4日'!I4</f>
        <v>0</v>
      </c>
      <c r="D6" s="13"/>
      <c r="E6" s="13"/>
      <c r="F6" s="74">
        <f>F4-C4</f>
        <v>1</v>
      </c>
      <c r="G6" s="75"/>
      <c r="H6" s="76"/>
      <c r="I6" s="74">
        <f>I4-F4</f>
        <v>99</v>
      </c>
      <c r="J6" s="75"/>
      <c r="K6" s="76"/>
      <c r="L6" s="99">
        <f>C6+F6+I6</f>
        <v>100</v>
      </c>
      <c r="M6" s="99">
        <f>C7+F7+I7</f>
        <v>5250</v>
      </c>
    </row>
    <row r="7" ht="21.95" customHeight="1" spans="1:13">
      <c r="A7" s="9"/>
      <c r="B7" s="12" t="s">
        <v>8</v>
      </c>
      <c r="C7" s="13">
        <f>C5-'4日'!I5</f>
        <v>1780</v>
      </c>
      <c r="D7" s="13"/>
      <c r="E7" s="13"/>
      <c r="F7" s="74">
        <f>F5-C5</f>
        <v>1780</v>
      </c>
      <c r="G7" s="75"/>
      <c r="H7" s="76"/>
      <c r="I7" s="74">
        <f>I5-F5</f>
        <v>1690</v>
      </c>
      <c r="J7" s="75"/>
      <c r="K7" s="76"/>
      <c r="L7" s="99"/>
      <c r="M7" s="99"/>
    </row>
    <row r="8" ht="21.95" customHeight="1" spans="1:11">
      <c r="A8" s="9"/>
      <c r="B8" s="12" t="s">
        <v>9</v>
      </c>
      <c r="C8" s="11">
        <v>0</v>
      </c>
      <c r="D8" s="11"/>
      <c r="E8" s="11"/>
      <c r="F8" s="11">
        <v>0</v>
      </c>
      <c r="G8" s="11"/>
      <c r="H8" s="11"/>
      <c r="I8" s="11">
        <v>0</v>
      </c>
      <c r="J8" s="11"/>
      <c r="K8" s="11"/>
    </row>
    <row r="9" ht="21.95" customHeight="1" spans="1:15">
      <c r="A9" s="14" t="s">
        <v>10</v>
      </c>
      <c r="B9" s="15" t="s">
        <v>11</v>
      </c>
      <c r="C9" s="11">
        <v>38</v>
      </c>
      <c r="D9" s="11"/>
      <c r="E9" s="11"/>
      <c r="F9" s="11">
        <v>34</v>
      </c>
      <c r="G9" s="11"/>
      <c r="H9" s="11"/>
      <c r="I9" s="11">
        <v>38</v>
      </c>
      <c r="J9" s="11"/>
      <c r="K9" s="11"/>
      <c r="L9" s="100" t="s">
        <v>92</v>
      </c>
      <c r="M9" s="106"/>
      <c r="N9" s="106"/>
      <c r="O9" s="106"/>
    </row>
    <row r="10" ht="21.95" customHeight="1" spans="1:11">
      <c r="A10" s="14"/>
      <c r="B10" s="15" t="s">
        <v>12</v>
      </c>
      <c r="C10" s="11">
        <v>0</v>
      </c>
      <c r="D10" s="11"/>
      <c r="E10" s="11"/>
      <c r="F10" s="11">
        <v>0</v>
      </c>
      <c r="G10" s="11"/>
      <c r="H10" s="11"/>
      <c r="I10" s="11">
        <v>0</v>
      </c>
      <c r="J10" s="11"/>
      <c r="K10" s="11"/>
    </row>
    <row r="11" ht="21.95" customHeight="1" spans="1:11">
      <c r="A11" s="16" t="s">
        <v>13</v>
      </c>
      <c r="B11" s="17" t="s">
        <v>14</v>
      </c>
      <c r="C11" s="18" t="s">
        <v>93</v>
      </c>
      <c r="D11" s="18" t="s">
        <v>93</v>
      </c>
      <c r="E11" s="18" t="s">
        <v>93</v>
      </c>
      <c r="F11" s="18" t="s">
        <v>93</v>
      </c>
      <c r="G11" s="18" t="s">
        <v>93</v>
      </c>
      <c r="H11" s="18" t="s">
        <v>93</v>
      </c>
      <c r="I11" s="18" t="s">
        <v>93</v>
      </c>
      <c r="J11" s="18" t="s">
        <v>93</v>
      </c>
      <c r="K11" s="18" t="s">
        <v>93</v>
      </c>
    </row>
    <row r="12" ht="21.95" customHeight="1" spans="1:11">
      <c r="A12" s="16"/>
      <c r="B12" s="17" t="s">
        <v>15</v>
      </c>
      <c r="C12" s="18" t="s">
        <v>93</v>
      </c>
      <c r="D12" s="18" t="s">
        <v>93</v>
      </c>
      <c r="E12" s="18" t="s">
        <v>93</v>
      </c>
      <c r="F12" s="18" t="s">
        <v>93</v>
      </c>
      <c r="G12" s="18" t="s">
        <v>93</v>
      </c>
      <c r="H12" s="18" t="s">
        <v>93</v>
      </c>
      <c r="I12" s="18" t="s">
        <v>93</v>
      </c>
      <c r="J12" s="18" t="s">
        <v>93</v>
      </c>
      <c r="K12" s="18" t="s">
        <v>93</v>
      </c>
    </row>
    <row r="13" ht="21.95" customHeight="1" spans="1:11">
      <c r="A13" s="16"/>
      <c r="B13" s="17" t="s">
        <v>16</v>
      </c>
      <c r="C13" s="18" t="s">
        <v>17</v>
      </c>
      <c r="D13" s="18"/>
      <c r="E13" s="18"/>
      <c r="F13" s="18" t="s">
        <v>17</v>
      </c>
      <c r="G13" s="18"/>
      <c r="H13" s="18"/>
      <c r="I13" s="18" t="s">
        <v>17</v>
      </c>
      <c r="J13" s="18"/>
      <c r="K13" s="18"/>
    </row>
    <row r="14" ht="28.5" customHeight="1" spans="1:11">
      <c r="A14" s="16"/>
      <c r="B14" s="17"/>
      <c r="C14" s="18" t="s">
        <v>17</v>
      </c>
      <c r="D14" s="18"/>
      <c r="E14" s="18"/>
      <c r="F14" s="18" t="s">
        <v>17</v>
      </c>
      <c r="G14" s="18"/>
      <c r="H14" s="18"/>
      <c r="I14" s="18" t="s">
        <v>17</v>
      </c>
      <c r="J14" s="18"/>
      <c r="K14" s="18"/>
    </row>
    <row r="15" ht="21.95" customHeight="1" spans="1:11">
      <c r="A15" s="21" t="s">
        <v>18</v>
      </c>
      <c r="B15" s="22" t="s">
        <v>19</v>
      </c>
      <c r="C15" s="18" t="s">
        <v>93</v>
      </c>
      <c r="D15" s="18" t="s">
        <v>93</v>
      </c>
      <c r="E15" s="18" t="s">
        <v>93</v>
      </c>
      <c r="F15" s="18" t="s">
        <v>93</v>
      </c>
      <c r="G15" s="18" t="s">
        <v>93</v>
      </c>
      <c r="H15" s="18" t="s">
        <v>93</v>
      </c>
      <c r="I15" s="18" t="s">
        <v>93</v>
      </c>
      <c r="J15" s="18" t="s">
        <v>93</v>
      </c>
      <c r="K15" s="18" t="s">
        <v>93</v>
      </c>
    </row>
    <row r="16" ht="21.95" customHeight="1" spans="1:11">
      <c r="A16" s="21"/>
      <c r="B16" s="23" t="s">
        <v>20</v>
      </c>
      <c r="C16" s="79" t="s">
        <v>21</v>
      </c>
      <c r="D16" s="79"/>
      <c r="E16" s="79"/>
      <c r="F16" s="79" t="s">
        <v>21</v>
      </c>
      <c r="G16" s="79"/>
      <c r="H16" s="79"/>
      <c r="I16" s="79" t="s">
        <v>21</v>
      </c>
      <c r="J16" s="79"/>
      <c r="K16" s="79"/>
    </row>
    <row r="17" ht="21.95" customHeight="1" spans="1:11">
      <c r="A17" s="26" t="s">
        <v>22</v>
      </c>
      <c r="B17" s="27" t="s">
        <v>14</v>
      </c>
      <c r="C17" s="18" t="s">
        <v>93</v>
      </c>
      <c r="D17" s="18" t="s">
        <v>93</v>
      </c>
      <c r="E17" s="18" t="s">
        <v>93</v>
      </c>
      <c r="F17" s="18" t="s">
        <v>93</v>
      </c>
      <c r="G17" s="18" t="s">
        <v>93</v>
      </c>
      <c r="H17" s="18" t="s">
        <v>93</v>
      </c>
      <c r="I17" s="18" t="s">
        <v>93</v>
      </c>
      <c r="J17" s="18" t="s">
        <v>93</v>
      </c>
      <c r="K17" s="18" t="s">
        <v>93</v>
      </c>
    </row>
    <row r="18" ht="21.95" customHeight="1" spans="1:11">
      <c r="A18" s="26"/>
      <c r="B18" s="27" t="s">
        <v>15</v>
      </c>
      <c r="C18" s="18" t="s">
        <v>93</v>
      </c>
      <c r="D18" s="18" t="s">
        <v>93</v>
      </c>
      <c r="E18" s="18" t="s">
        <v>93</v>
      </c>
      <c r="F18" s="18" t="s">
        <v>93</v>
      </c>
      <c r="G18" s="18" t="s">
        <v>93</v>
      </c>
      <c r="H18" s="18" t="s">
        <v>93</v>
      </c>
      <c r="I18" s="18" t="s">
        <v>93</v>
      </c>
      <c r="J18" s="18" t="s">
        <v>93</v>
      </c>
      <c r="K18" s="18" t="s">
        <v>93</v>
      </c>
    </row>
    <row r="19" ht="21.95" customHeight="1" spans="1:11">
      <c r="A19" s="26"/>
      <c r="B19" s="27" t="s">
        <v>16</v>
      </c>
      <c r="C19" s="18" t="s">
        <v>17</v>
      </c>
      <c r="D19" s="18"/>
      <c r="E19" s="18"/>
      <c r="F19" s="18" t="s">
        <v>17</v>
      </c>
      <c r="G19" s="18"/>
      <c r="H19" s="18"/>
      <c r="I19" s="18" t="s">
        <v>17</v>
      </c>
      <c r="J19" s="18"/>
      <c r="K19" s="18"/>
    </row>
    <row r="20" ht="28.5" customHeight="1" spans="1:11">
      <c r="A20" s="26"/>
      <c r="B20" s="27"/>
      <c r="C20" s="18" t="s">
        <v>17</v>
      </c>
      <c r="D20" s="18"/>
      <c r="E20" s="18"/>
      <c r="F20" s="18" t="s">
        <v>17</v>
      </c>
      <c r="G20" s="18"/>
      <c r="H20" s="18"/>
      <c r="I20" s="18" t="s">
        <v>17</v>
      </c>
      <c r="J20" s="18"/>
      <c r="K20" s="18"/>
    </row>
    <row r="21" ht="21.95" customHeight="1" spans="1:11">
      <c r="A21" s="28" t="s">
        <v>23</v>
      </c>
      <c r="B21" s="22" t="s">
        <v>24</v>
      </c>
      <c r="C21" s="18" t="s">
        <v>93</v>
      </c>
      <c r="D21" s="18" t="s">
        <v>93</v>
      </c>
      <c r="E21" s="18" t="s">
        <v>93</v>
      </c>
      <c r="F21" s="18" t="s">
        <v>93</v>
      </c>
      <c r="G21" s="18" t="s">
        <v>93</v>
      </c>
      <c r="H21" s="18" t="s">
        <v>93</v>
      </c>
      <c r="I21" s="18" t="s">
        <v>93</v>
      </c>
      <c r="J21" s="18" t="s">
        <v>93</v>
      </c>
      <c r="K21" s="18" t="s">
        <v>93</v>
      </c>
    </row>
    <row r="22" ht="21.95" customHeight="1" spans="1:11">
      <c r="A22" s="28"/>
      <c r="B22" s="23" t="s">
        <v>25</v>
      </c>
      <c r="C22" s="79" t="s">
        <v>26</v>
      </c>
      <c r="D22" s="79"/>
      <c r="E22" s="79"/>
      <c r="F22" s="79" t="s">
        <v>26</v>
      </c>
      <c r="G22" s="79"/>
      <c r="H22" s="79"/>
      <c r="I22" s="79" t="s">
        <v>26</v>
      </c>
      <c r="J22" s="79"/>
      <c r="K22" s="79"/>
    </row>
    <row r="23" ht="21.95" customHeight="1" spans="1:11">
      <c r="A23" s="29" t="s">
        <v>27</v>
      </c>
      <c r="B23" s="30" t="s">
        <v>28</v>
      </c>
      <c r="C23" s="18">
        <v>1280</v>
      </c>
      <c r="D23" s="18"/>
      <c r="E23" s="18"/>
      <c r="F23" s="18">
        <v>1280</v>
      </c>
      <c r="G23" s="18"/>
      <c r="H23" s="18"/>
      <c r="I23" s="18">
        <v>1090</v>
      </c>
      <c r="J23" s="18"/>
      <c r="K23" s="18"/>
    </row>
    <row r="24" ht="21.95" customHeight="1" spans="1:11">
      <c r="A24" s="29"/>
      <c r="B24" s="30" t="s">
        <v>29</v>
      </c>
      <c r="C24" s="18">
        <v>3090</v>
      </c>
      <c r="D24" s="18"/>
      <c r="E24" s="18"/>
      <c r="F24" s="18">
        <v>3090</v>
      </c>
      <c r="G24" s="18"/>
      <c r="H24" s="18"/>
      <c r="I24" s="18">
        <v>2980</v>
      </c>
      <c r="J24" s="18"/>
      <c r="K24" s="18"/>
    </row>
    <row r="25" ht="21.95" customHeight="1" spans="1:11">
      <c r="A25" s="21" t="s">
        <v>30</v>
      </c>
      <c r="B25" s="22" t="s">
        <v>31</v>
      </c>
      <c r="C25" s="18">
        <v>50</v>
      </c>
      <c r="D25" s="18"/>
      <c r="E25" s="18"/>
      <c r="F25" s="18">
        <v>50</v>
      </c>
      <c r="G25" s="18"/>
      <c r="H25" s="18"/>
      <c r="I25" s="18">
        <v>50</v>
      </c>
      <c r="J25" s="18"/>
      <c r="K25" s="18"/>
    </row>
    <row r="26" ht="21.95" customHeight="1" spans="1:11">
      <c r="A26" s="21"/>
      <c r="B26" s="22" t="s">
        <v>32</v>
      </c>
      <c r="C26" s="18">
        <v>708</v>
      </c>
      <c r="D26" s="18"/>
      <c r="E26" s="18"/>
      <c r="F26" s="18">
        <v>708</v>
      </c>
      <c r="G26" s="18"/>
      <c r="H26" s="18"/>
      <c r="I26" s="18">
        <v>708</v>
      </c>
      <c r="J26" s="18"/>
      <c r="K26" s="18"/>
    </row>
    <row r="27" ht="21.95" customHeight="1" spans="1:11">
      <c r="A27" s="21"/>
      <c r="B27" s="22" t="s">
        <v>33</v>
      </c>
      <c r="C27" s="18">
        <v>22</v>
      </c>
      <c r="D27" s="18"/>
      <c r="E27" s="18"/>
      <c r="F27" s="18">
        <v>22</v>
      </c>
      <c r="G27" s="18"/>
      <c r="H27" s="18"/>
      <c r="I27" s="18">
        <v>22</v>
      </c>
      <c r="J27" s="18"/>
      <c r="K27" s="18"/>
    </row>
    <row r="28" ht="76.5" customHeight="1" spans="1:11">
      <c r="A28" s="31" t="s">
        <v>34</v>
      </c>
      <c r="B28" s="32"/>
      <c r="C28" s="33"/>
      <c r="D28" s="34"/>
      <c r="E28" s="80"/>
      <c r="F28" s="33"/>
      <c r="G28" s="34"/>
      <c r="H28" s="80"/>
      <c r="I28" s="33" t="s">
        <v>117</v>
      </c>
      <c r="J28" s="34"/>
      <c r="K28" s="80"/>
    </row>
    <row r="29" ht="24" customHeight="1" spans="1:11">
      <c r="A29" s="35"/>
      <c r="B29" s="36"/>
      <c r="C29" s="37"/>
      <c r="D29" s="38"/>
      <c r="E29" s="81"/>
      <c r="F29" s="37"/>
      <c r="G29" s="38"/>
      <c r="H29" s="81"/>
      <c r="I29" s="37"/>
      <c r="J29" s="38"/>
      <c r="K29" s="81"/>
    </row>
    <row r="30" spans="1:11">
      <c r="A30" s="39"/>
      <c r="B30" s="40"/>
      <c r="C30" s="41"/>
      <c r="D30" s="42"/>
      <c r="E30" s="82"/>
      <c r="F30" s="41"/>
      <c r="G30" s="42"/>
      <c r="H30" s="82"/>
      <c r="I30" s="41"/>
      <c r="J30" s="42"/>
      <c r="K30" s="82"/>
    </row>
    <row r="31" ht="14.25" spans="1:11">
      <c r="A31" s="43" t="s">
        <v>35</v>
      </c>
      <c r="B31" s="44"/>
      <c r="C31" s="45" t="s">
        <v>118</v>
      </c>
      <c r="D31" s="46"/>
      <c r="E31" s="83"/>
      <c r="F31" s="45" t="s">
        <v>113</v>
      </c>
      <c r="G31" s="46"/>
      <c r="H31" s="83"/>
      <c r="I31" s="45" t="s">
        <v>97</v>
      </c>
      <c r="J31" s="46"/>
      <c r="K31" s="83"/>
    </row>
    <row r="32" ht="18.75" spans="2:9">
      <c r="B32" s="47" t="s">
        <v>37</v>
      </c>
      <c r="C32" s="47"/>
      <c r="D32" s="47"/>
      <c r="E32" s="47"/>
      <c r="F32" s="47"/>
      <c r="G32" s="47"/>
      <c r="H32" s="47"/>
      <c r="I32" s="47"/>
    </row>
    <row r="33" ht="14.25" spans="1:10">
      <c r="A33" s="48"/>
      <c r="B33" s="49" t="s">
        <v>0</v>
      </c>
      <c r="C33" s="50" t="s">
        <v>38</v>
      </c>
      <c r="D33" s="50" t="s">
        <v>39</v>
      </c>
      <c r="E33" s="84" t="s">
        <v>40</v>
      </c>
      <c r="F33" s="85"/>
      <c r="G33" s="86" t="s">
        <v>41</v>
      </c>
      <c r="H33" s="87"/>
      <c r="I33" s="101" t="s">
        <v>42</v>
      </c>
      <c r="J33" s="102"/>
    </row>
    <row r="34" ht="15.75" spans="1:10">
      <c r="A34" s="51"/>
      <c r="B34" s="49" t="s">
        <v>43</v>
      </c>
      <c r="C34" s="52" t="s">
        <v>44</v>
      </c>
      <c r="D34" s="52" t="s">
        <v>45</v>
      </c>
      <c r="E34" s="18"/>
      <c r="F34" s="18"/>
      <c r="G34" s="18"/>
      <c r="H34" s="18"/>
      <c r="I34" s="18"/>
      <c r="J34" s="103"/>
    </row>
    <row r="35" ht="15.75" spans="1:10">
      <c r="A35" s="51"/>
      <c r="B35" s="49"/>
      <c r="C35" s="53" t="s">
        <v>46</v>
      </c>
      <c r="D35" s="53" t="s">
        <v>47</v>
      </c>
      <c r="E35" s="18"/>
      <c r="F35" s="18"/>
      <c r="G35" s="18"/>
      <c r="H35" s="18"/>
      <c r="I35" s="18"/>
      <c r="J35" s="103"/>
    </row>
    <row r="36" ht="15.75" spans="1:10">
      <c r="A36" s="51"/>
      <c r="B36" s="49"/>
      <c r="C36" s="52" t="s">
        <v>48</v>
      </c>
      <c r="D36" s="52" t="s">
        <v>49</v>
      </c>
      <c r="E36" s="18"/>
      <c r="F36" s="18"/>
      <c r="G36" s="18"/>
      <c r="H36" s="18"/>
      <c r="I36" s="18"/>
      <c r="J36" s="103"/>
    </row>
    <row r="37" ht="18.75" spans="1:10">
      <c r="A37" s="51"/>
      <c r="B37" s="49"/>
      <c r="C37" s="53" t="s">
        <v>50</v>
      </c>
      <c r="D37" s="52" t="s">
        <v>51</v>
      </c>
      <c r="E37" s="18"/>
      <c r="F37" s="18"/>
      <c r="G37" s="88"/>
      <c r="H37" s="18"/>
      <c r="I37" s="18"/>
      <c r="J37" s="103"/>
    </row>
    <row r="38" ht="14.25" spans="1:10">
      <c r="A38" s="51"/>
      <c r="B38" s="49"/>
      <c r="C38" s="54" t="s">
        <v>52</v>
      </c>
      <c r="D38" s="52" t="s">
        <v>53</v>
      </c>
      <c r="E38" s="88"/>
      <c r="F38" s="88"/>
      <c r="G38" s="88"/>
      <c r="H38" s="88"/>
      <c r="I38" s="18"/>
      <c r="J38" s="103"/>
    </row>
    <row r="39" ht="14.25" spans="1:10">
      <c r="A39" s="51"/>
      <c r="B39" s="49" t="s">
        <v>54</v>
      </c>
      <c r="C39" s="52" t="s">
        <v>44</v>
      </c>
      <c r="D39" s="52" t="s">
        <v>53</v>
      </c>
      <c r="E39" s="18"/>
      <c r="F39" s="18"/>
      <c r="G39" s="18"/>
      <c r="H39" s="18"/>
      <c r="I39" s="18"/>
      <c r="J39" s="103"/>
    </row>
    <row r="40" ht="15.75" spans="1:10">
      <c r="A40" s="51"/>
      <c r="B40" s="49"/>
      <c r="C40" s="53" t="s">
        <v>46</v>
      </c>
      <c r="D40" s="53" t="s">
        <v>55</v>
      </c>
      <c r="E40" s="18"/>
      <c r="F40" s="18"/>
      <c r="G40" s="18"/>
      <c r="H40" s="18"/>
      <c r="I40" s="18"/>
      <c r="J40" s="103"/>
    </row>
    <row r="41" ht="15.75" spans="1:10">
      <c r="A41" s="51"/>
      <c r="B41" s="49"/>
      <c r="C41" s="52" t="s">
        <v>48</v>
      </c>
      <c r="D41" s="52" t="s">
        <v>56</v>
      </c>
      <c r="E41" s="18"/>
      <c r="F41" s="18"/>
      <c r="G41" s="18"/>
      <c r="H41" s="18"/>
      <c r="I41" s="18"/>
      <c r="J41" s="103"/>
    </row>
    <row r="42" ht="15.75" spans="1:10">
      <c r="A42" s="51"/>
      <c r="B42" s="49"/>
      <c r="C42" s="55" t="s">
        <v>57</v>
      </c>
      <c r="D42" s="56" t="s">
        <v>58</v>
      </c>
      <c r="E42" s="18"/>
      <c r="F42" s="18"/>
      <c r="G42" s="18"/>
      <c r="H42" s="18"/>
      <c r="I42" s="18"/>
      <c r="J42" s="103"/>
    </row>
    <row r="43" ht="15.75" spans="1:10">
      <c r="A43" s="51"/>
      <c r="B43" s="49"/>
      <c r="C43" s="55" t="s">
        <v>59</v>
      </c>
      <c r="D43" s="57" t="s">
        <v>60</v>
      </c>
      <c r="E43" s="18"/>
      <c r="F43" s="18"/>
      <c r="G43" s="18"/>
      <c r="H43" s="18"/>
      <c r="I43" s="18"/>
      <c r="J43" s="103"/>
    </row>
    <row r="44" ht="18.75" spans="1:10">
      <c r="A44" s="51"/>
      <c r="B44" s="49"/>
      <c r="C44" s="53" t="s">
        <v>50</v>
      </c>
      <c r="D44" s="52" t="s">
        <v>61</v>
      </c>
      <c r="E44" s="18"/>
      <c r="F44" s="18"/>
      <c r="G44" s="18"/>
      <c r="H44" s="18"/>
      <c r="I44" s="18"/>
      <c r="J44" s="103"/>
    </row>
    <row r="45" ht="15.75" spans="1:10">
      <c r="A45" s="51"/>
      <c r="B45" s="49" t="s">
        <v>62</v>
      </c>
      <c r="C45" s="54" t="s">
        <v>63</v>
      </c>
      <c r="D45" s="52" t="s">
        <v>64</v>
      </c>
      <c r="E45" s="18"/>
      <c r="F45" s="18"/>
      <c r="G45" s="18"/>
      <c r="H45" s="18"/>
      <c r="I45" s="18"/>
      <c r="J45" s="103"/>
    </row>
    <row r="46" ht="18.75" spans="1:10">
      <c r="A46" s="51"/>
      <c r="B46" s="49"/>
      <c r="C46" s="53" t="s">
        <v>50</v>
      </c>
      <c r="D46" s="52" t="s">
        <v>51</v>
      </c>
      <c r="E46" s="18"/>
      <c r="F46" s="18"/>
      <c r="G46" s="18"/>
      <c r="H46" s="18"/>
      <c r="I46" s="18"/>
      <c r="J46" s="103"/>
    </row>
    <row r="47" ht="14.25" spans="1:10">
      <c r="A47" s="51"/>
      <c r="B47" s="49"/>
      <c r="C47" s="54" t="s">
        <v>52</v>
      </c>
      <c r="D47" s="52" t="s">
        <v>65</v>
      </c>
      <c r="E47" s="18"/>
      <c r="F47" s="18"/>
      <c r="G47" s="18"/>
      <c r="H47" s="18"/>
      <c r="I47" s="18"/>
      <c r="J47" s="103"/>
    </row>
    <row r="48" ht="15.75" spans="1:10">
      <c r="A48" s="51"/>
      <c r="B48" s="49" t="s">
        <v>66</v>
      </c>
      <c r="C48" s="54" t="s">
        <v>63</v>
      </c>
      <c r="D48" s="52" t="s">
        <v>64</v>
      </c>
      <c r="E48" s="18"/>
      <c r="F48" s="18"/>
      <c r="G48" s="18"/>
      <c r="H48" s="18"/>
      <c r="I48" s="18"/>
      <c r="J48" s="103"/>
    </row>
    <row r="49" ht="18.75" spans="1:10">
      <c r="A49" s="51"/>
      <c r="B49" s="49"/>
      <c r="C49" s="53" t="s">
        <v>50</v>
      </c>
      <c r="D49" s="52" t="s">
        <v>51</v>
      </c>
      <c r="E49" s="18"/>
      <c r="F49" s="18"/>
      <c r="G49" s="18"/>
      <c r="H49" s="18"/>
      <c r="I49" s="18"/>
      <c r="J49" s="103"/>
    </row>
    <row r="50" ht="14.25" spans="1:10">
      <c r="A50" s="51"/>
      <c r="B50" s="49"/>
      <c r="C50" s="54" t="s">
        <v>52</v>
      </c>
      <c r="D50" s="52" t="s">
        <v>65</v>
      </c>
      <c r="E50" s="18"/>
      <c r="F50" s="18"/>
      <c r="G50" s="18"/>
      <c r="H50" s="18"/>
      <c r="I50" s="18"/>
      <c r="J50" s="103"/>
    </row>
    <row r="51" ht="14.25" spans="1:10">
      <c r="A51" s="51"/>
      <c r="B51" s="49" t="s">
        <v>67</v>
      </c>
      <c r="C51" s="52" t="s">
        <v>44</v>
      </c>
      <c r="D51" s="18" t="s">
        <v>68</v>
      </c>
      <c r="E51" s="18"/>
      <c r="F51" s="18"/>
      <c r="G51" s="18"/>
      <c r="H51" s="18"/>
      <c r="I51" s="18"/>
      <c r="J51" s="103"/>
    </row>
    <row r="52" ht="15.75" spans="1:10">
      <c r="A52" s="51"/>
      <c r="B52" s="49"/>
      <c r="C52" s="53" t="s">
        <v>46</v>
      </c>
      <c r="D52" s="52" t="s">
        <v>69</v>
      </c>
      <c r="E52" s="18"/>
      <c r="F52" s="18"/>
      <c r="G52" s="18"/>
      <c r="H52" s="18"/>
      <c r="I52" s="18"/>
      <c r="J52" s="103"/>
    </row>
    <row r="53" ht="15.75" spans="1:10">
      <c r="A53" s="51"/>
      <c r="B53" s="49"/>
      <c r="C53" s="52" t="s">
        <v>48</v>
      </c>
      <c r="D53" s="52" t="s">
        <v>49</v>
      </c>
      <c r="E53" s="18"/>
      <c r="F53" s="18"/>
      <c r="G53" s="18"/>
      <c r="H53" s="18"/>
      <c r="I53" s="18"/>
      <c r="J53" s="103"/>
    </row>
    <row r="54" ht="18.75" spans="1:10">
      <c r="A54" s="51"/>
      <c r="B54" s="49"/>
      <c r="C54" s="53" t="s">
        <v>50</v>
      </c>
      <c r="D54" s="52" t="s">
        <v>51</v>
      </c>
      <c r="E54" s="18"/>
      <c r="F54" s="18"/>
      <c r="G54" s="18"/>
      <c r="H54" s="18"/>
      <c r="I54" s="18"/>
      <c r="J54" s="103"/>
    </row>
    <row r="55" ht="14.25" spans="1:10">
      <c r="A55" s="51"/>
      <c r="B55" s="58"/>
      <c r="C55" s="59" t="s">
        <v>52</v>
      </c>
      <c r="D55" s="52" t="s">
        <v>70</v>
      </c>
      <c r="E55" s="89"/>
      <c r="F55" s="89"/>
      <c r="G55" s="89"/>
      <c r="H55" s="18"/>
      <c r="I55" s="18"/>
      <c r="J55" s="103"/>
    </row>
    <row r="56" ht="14.25" spans="1:10">
      <c r="A56" s="60" t="s">
        <v>71</v>
      </c>
      <c r="B56" s="60" t="s">
        <v>72</v>
      </c>
      <c r="C56" s="61">
        <v>7.3</v>
      </c>
      <c r="D56" s="60" t="s">
        <v>44</v>
      </c>
      <c r="E56" s="61">
        <v>78</v>
      </c>
      <c r="F56" s="60" t="s">
        <v>73</v>
      </c>
      <c r="G56" s="61">
        <v>82</v>
      </c>
      <c r="H56" s="60" t="s">
        <v>74</v>
      </c>
      <c r="I56" s="61">
        <v>0.01</v>
      </c>
      <c r="J56" s="103"/>
    </row>
    <row r="57" ht="14.25" spans="1:13">
      <c r="A57" s="51"/>
      <c r="B57" s="62" t="s">
        <v>40</v>
      </c>
      <c r="C57" s="62"/>
      <c r="D57" s="62"/>
      <c r="E57" s="62"/>
      <c r="F57" s="90" t="s">
        <v>41</v>
      </c>
      <c r="G57" s="90"/>
      <c r="H57" s="90"/>
      <c r="I57" s="90"/>
      <c r="J57" s="104" t="s">
        <v>42</v>
      </c>
      <c r="K57" s="104"/>
      <c r="L57" s="104"/>
      <c r="M57" s="104"/>
    </row>
    <row r="58" ht="18.75" spans="1:13">
      <c r="A58" s="63" t="s">
        <v>38</v>
      </c>
      <c r="B58" s="64" t="s">
        <v>75</v>
      </c>
      <c r="C58" s="64" t="s">
        <v>76</v>
      </c>
      <c r="D58" s="64" t="s">
        <v>75</v>
      </c>
      <c r="E58" s="64" t="s">
        <v>76</v>
      </c>
      <c r="F58" s="91" t="s">
        <v>75</v>
      </c>
      <c r="G58" s="91" t="s">
        <v>76</v>
      </c>
      <c r="H58" s="91" t="s">
        <v>75</v>
      </c>
      <c r="I58" s="91" t="s">
        <v>76</v>
      </c>
      <c r="J58" s="105" t="s">
        <v>75</v>
      </c>
      <c r="K58" s="105" t="s">
        <v>76</v>
      </c>
      <c r="L58" s="105" t="s">
        <v>75</v>
      </c>
      <c r="M58" s="105" t="s">
        <v>76</v>
      </c>
    </row>
    <row r="59" ht="18.75" spans="1:13">
      <c r="A59" s="65" t="s">
        <v>77</v>
      </c>
      <c r="B59" s="66"/>
      <c r="C59" s="66"/>
      <c r="D59" s="66"/>
      <c r="E59" s="66"/>
      <c r="F59" s="66"/>
      <c r="G59" s="66"/>
      <c r="H59" s="66"/>
      <c r="I59" s="66"/>
      <c r="J59" s="103"/>
      <c r="K59" s="103"/>
      <c r="L59" s="103">
        <v>6.77</v>
      </c>
      <c r="M59" s="103"/>
    </row>
    <row r="60" ht="18.75" spans="1:13">
      <c r="A60" s="65" t="s">
        <v>78</v>
      </c>
      <c r="B60" s="66">
        <v>9.4</v>
      </c>
      <c r="C60" s="66"/>
      <c r="D60" s="66">
        <v>10.3</v>
      </c>
      <c r="E60" s="66"/>
      <c r="F60" s="66">
        <v>10.36</v>
      </c>
      <c r="G60" s="66"/>
      <c r="H60" s="66">
        <v>9.78</v>
      </c>
      <c r="I60" s="66"/>
      <c r="J60" s="103">
        <v>42.8</v>
      </c>
      <c r="K60" s="103"/>
      <c r="L60" s="103">
        <v>17.7</v>
      </c>
      <c r="M60" s="103"/>
    </row>
    <row r="61" ht="18.75" spans="1:13">
      <c r="A61" s="65" t="s">
        <v>79</v>
      </c>
      <c r="B61" s="66">
        <v>16.3</v>
      </c>
      <c r="C61" s="66"/>
      <c r="D61" s="66">
        <v>20.3</v>
      </c>
      <c r="E61" s="66"/>
      <c r="F61" s="66">
        <v>21.82</v>
      </c>
      <c r="G61" s="66"/>
      <c r="H61" s="66">
        <v>17.36</v>
      </c>
      <c r="I61" s="66"/>
      <c r="J61" s="103">
        <v>16.72</v>
      </c>
      <c r="K61" s="103"/>
      <c r="L61" s="103"/>
      <c r="M61" s="103"/>
    </row>
    <row r="62" ht="18.75" spans="1:13">
      <c r="A62" s="69"/>
      <c r="B62" s="70"/>
      <c r="C62" s="70"/>
      <c r="D62" s="70"/>
      <c r="E62" s="70"/>
      <c r="F62" s="70"/>
      <c r="G62" s="70"/>
      <c r="H62" s="70"/>
      <c r="I62" s="70"/>
      <c r="J62" s="70"/>
      <c r="K62" s="70"/>
      <c r="L62" s="70"/>
      <c r="M62" s="107"/>
    </row>
    <row r="63" ht="18.75" spans="1:13">
      <c r="A63" s="71" t="s">
        <v>80</v>
      </c>
      <c r="B63" s="67"/>
      <c r="C63" s="67">
        <v>86.5</v>
      </c>
      <c r="D63" s="67"/>
      <c r="E63" s="67">
        <v>85.3</v>
      </c>
      <c r="F63" s="67"/>
      <c r="G63" s="67">
        <v>84.49</v>
      </c>
      <c r="H63" s="67"/>
      <c r="I63" s="67">
        <v>83.62</v>
      </c>
      <c r="J63" s="103"/>
      <c r="K63" s="103">
        <v>86.8</v>
      </c>
      <c r="M63" s="103">
        <v>37.7</v>
      </c>
    </row>
    <row r="64" ht="18.75" spans="1:13">
      <c r="A64" s="71" t="s">
        <v>81</v>
      </c>
      <c r="B64" s="67"/>
      <c r="C64" s="67"/>
      <c r="D64" s="67"/>
      <c r="E64" s="67"/>
      <c r="F64" s="67"/>
      <c r="G64" s="67"/>
      <c r="H64" s="67"/>
      <c r="I64" s="67"/>
      <c r="J64" s="103"/>
      <c r="K64" s="103"/>
      <c r="L64" s="103"/>
      <c r="M64" s="103">
        <v>26.3</v>
      </c>
    </row>
    <row r="65" ht="18.75" spans="1:13">
      <c r="A65" s="71" t="s">
        <v>82</v>
      </c>
      <c r="B65" s="67"/>
      <c r="C65" s="67">
        <v>21.7</v>
      </c>
      <c r="D65" s="67"/>
      <c r="E65" s="67">
        <v>21.8</v>
      </c>
      <c r="F65" s="67"/>
      <c r="G65" s="67">
        <v>21.99</v>
      </c>
      <c r="H65" s="67"/>
      <c r="I65" s="67">
        <v>21.3</v>
      </c>
      <c r="J65" s="103"/>
      <c r="K65" s="103">
        <v>23.2</v>
      </c>
      <c r="M65" s="103">
        <v>23.7</v>
      </c>
    </row>
    <row r="66" ht="18.75" spans="1:13">
      <c r="A66" s="108"/>
      <c r="B66" s="109"/>
      <c r="C66" s="109"/>
      <c r="D66" s="109"/>
      <c r="E66" s="109"/>
      <c r="F66" s="109"/>
      <c r="G66" s="109"/>
      <c r="H66" s="109"/>
      <c r="I66" s="109"/>
      <c r="J66" s="109"/>
      <c r="K66" s="109"/>
      <c r="L66" s="109"/>
      <c r="M66" s="112"/>
    </row>
    <row r="67" ht="18.75" spans="1:13">
      <c r="A67" s="110" t="s">
        <v>83</v>
      </c>
      <c r="B67" s="67">
        <v>1.67</v>
      </c>
      <c r="C67" s="67">
        <v>11.3</v>
      </c>
      <c r="D67" s="67">
        <v>1.48</v>
      </c>
      <c r="E67" s="67">
        <v>11.2</v>
      </c>
      <c r="F67" s="67">
        <v>1.35</v>
      </c>
      <c r="G67" s="67">
        <v>11.4</v>
      </c>
      <c r="H67" s="67">
        <v>1.46</v>
      </c>
      <c r="I67" s="67">
        <v>11.43</v>
      </c>
      <c r="J67" s="103">
        <v>1.59</v>
      </c>
      <c r="K67" s="103">
        <v>11.31</v>
      </c>
      <c r="L67" s="103">
        <v>2.12</v>
      </c>
      <c r="M67" s="103">
        <v>11.2</v>
      </c>
    </row>
    <row r="68" ht="18.75" spans="1:13">
      <c r="A68" s="110" t="s">
        <v>84</v>
      </c>
      <c r="B68" s="67">
        <v>1.34</v>
      </c>
      <c r="C68" s="67">
        <v>9.9</v>
      </c>
      <c r="D68" s="67">
        <v>1.13</v>
      </c>
      <c r="E68" s="67">
        <v>9.8</v>
      </c>
      <c r="F68" s="67">
        <v>1.09</v>
      </c>
      <c r="G68" s="67">
        <v>9.95</v>
      </c>
      <c r="H68" s="67">
        <v>1.14</v>
      </c>
      <c r="I68" s="67">
        <v>9.94</v>
      </c>
      <c r="J68" s="103">
        <v>1.27</v>
      </c>
      <c r="K68" s="103">
        <v>9.84</v>
      </c>
      <c r="L68" s="103">
        <v>1.41</v>
      </c>
      <c r="M68" s="103">
        <v>10.24</v>
      </c>
    </row>
    <row r="69" ht="18.75" spans="1:13">
      <c r="A69" s="110" t="s">
        <v>85</v>
      </c>
      <c r="B69" s="67">
        <v>2.39</v>
      </c>
      <c r="C69" s="67">
        <v>12</v>
      </c>
      <c r="D69" s="67">
        <v>1.96</v>
      </c>
      <c r="E69" s="67">
        <v>12.1</v>
      </c>
      <c r="F69" s="67">
        <v>1.74</v>
      </c>
      <c r="G69" s="67">
        <v>12.1</v>
      </c>
      <c r="H69" s="67">
        <v>1.65</v>
      </c>
      <c r="I69" s="67">
        <v>12.01</v>
      </c>
      <c r="J69" s="103">
        <v>1.39</v>
      </c>
      <c r="K69" s="103">
        <v>11.79</v>
      </c>
      <c r="L69" s="103">
        <v>1.97</v>
      </c>
      <c r="M69" s="103">
        <v>11.92</v>
      </c>
    </row>
    <row r="70" ht="18.75" spans="1:13">
      <c r="A70" s="110" t="s">
        <v>86</v>
      </c>
      <c r="B70" s="67"/>
      <c r="C70" s="67"/>
      <c r="D70" s="67"/>
      <c r="E70" s="67"/>
      <c r="F70" s="67"/>
      <c r="G70" s="67"/>
      <c r="H70" s="67"/>
      <c r="I70" s="67"/>
      <c r="J70" s="103"/>
      <c r="K70" s="103"/>
      <c r="L70" s="103"/>
      <c r="M70" s="103"/>
    </row>
  </sheetData>
  <mergeCells count="97">
    <mergeCell ref="A1:K1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C20:E20"/>
    <mergeCell ref="F20:H20"/>
    <mergeCell ref="I20:K20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31:B31"/>
    <mergeCell ref="C31:E31"/>
    <mergeCell ref="F31:H31"/>
    <mergeCell ref="I31:K31"/>
    <mergeCell ref="B32:I32"/>
    <mergeCell ref="E33:F33"/>
    <mergeCell ref="G33:H33"/>
    <mergeCell ref="I33:J33"/>
    <mergeCell ref="B57:E57"/>
    <mergeCell ref="F57:I57"/>
    <mergeCell ref="J57:M57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B48:B50"/>
    <mergeCell ref="B51:B55"/>
    <mergeCell ref="L4:L5"/>
    <mergeCell ref="L6:L7"/>
    <mergeCell ref="M4:M5"/>
    <mergeCell ref="M6:M7"/>
    <mergeCell ref="A2:B3"/>
    <mergeCell ref="A28:B30"/>
    <mergeCell ref="C28:E30"/>
    <mergeCell ref="F28:H30"/>
    <mergeCell ref="I28:K30"/>
  </mergeCells>
  <pageMargins left="0.7" right="0.7" top="0.75" bottom="0.75" header="0.3" footer="0.3"/>
  <pageSetup paperSize="9" orientation="portrait" horizontalDpi="2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70"/>
  <sheetViews>
    <sheetView topLeftCell="A16" workbookViewId="0">
      <selection activeCell="F28" sqref="F28:H30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ht="21" customHeight="1" spans="1:11">
      <c r="A1" s="3"/>
      <c r="B1" s="4"/>
      <c r="C1" s="4"/>
      <c r="D1" s="4"/>
      <c r="E1" s="4"/>
      <c r="F1" s="4"/>
      <c r="G1" s="4"/>
      <c r="H1" s="4"/>
      <c r="I1" s="4"/>
      <c r="J1" s="4"/>
      <c r="K1" s="94"/>
    </row>
    <row r="2" ht="17.25" customHeight="1" spans="1:11">
      <c r="A2" s="5" t="s">
        <v>0</v>
      </c>
      <c r="B2" s="5"/>
      <c r="C2" s="6" t="s">
        <v>114</v>
      </c>
      <c r="D2" s="6"/>
      <c r="E2" s="6"/>
      <c r="F2" s="72" t="s">
        <v>115</v>
      </c>
      <c r="G2" s="72"/>
      <c r="H2" s="72"/>
      <c r="I2" s="95" t="s">
        <v>116</v>
      </c>
      <c r="J2" s="95"/>
      <c r="K2" s="95"/>
    </row>
    <row r="3" ht="20.25" spans="1:11">
      <c r="A3" s="7"/>
      <c r="B3" s="7"/>
      <c r="C3" s="8">
        <v>0</v>
      </c>
      <c r="D3" s="8">
        <v>0.166666666666667</v>
      </c>
      <c r="E3" s="8">
        <v>0.3125</v>
      </c>
      <c r="F3" s="73">
        <v>0.333333333333333</v>
      </c>
      <c r="G3" s="73">
        <v>0.5</v>
      </c>
      <c r="H3" s="73">
        <v>0.645833333333333</v>
      </c>
      <c r="I3" s="96">
        <v>0.666666666666667</v>
      </c>
      <c r="J3" s="96">
        <v>0.833333333333333</v>
      </c>
      <c r="K3" s="96">
        <v>0.979166666666667</v>
      </c>
    </row>
    <row r="4" ht="21.95" customHeight="1" spans="1:13">
      <c r="A4" s="9" t="s">
        <v>4</v>
      </c>
      <c r="B4" s="10" t="s">
        <v>5</v>
      </c>
      <c r="C4" s="11">
        <v>3230</v>
      </c>
      <c r="D4" s="11"/>
      <c r="E4" s="11"/>
      <c r="F4" s="11">
        <v>3232</v>
      </c>
      <c r="G4" s="11"/>
      <c r="H4" s="11"/>
      <c r="I4" s="11">
        <v>3232</v>
      </c>
      <c r="J4" s="11"/>
      <c r="K4" s="11"/>
      <c r="L4" s="97" t="s">
        <v>90</v>
      </c>
      <c r="M4" s="97" t="s">
        <v>91</v>
      </c>
    </row>
    <row r="5" ht="21.95" customHeight="1" spans="1:13">
      <c r="A5" s="9"/>
      <c r="B5" s="12" t="s">
        <v>6</v>
      </c>
      <c r="C5" s="11">
        <v>27770</v>
      </c>
      <c r="D5" s="11"/>
      <c r="E5" s="11"/>
      <c r="F5" s="11">
        <v>29750</v>
      </c>
      <c r="G5" s="11"/>
      <c r="H5" s="11"/>
      <c r="I5" s="11">
        <v>31450</v>
      </c>
      <c r="J5" s="11"/>
      <c r="K5" s="11"/>
      <c r="L5" s="98"/>
      <c r="M5" s="98"/>
    </row>
    <row r="6" ht="21.95" customHeight="1" spans="1:13">
      <c r="A6" s="9"/>
      <c r="B6" s="12" t="s">
        <v>7</v>
      </c>
      <c r="C6" s="13">
        <f>C4-'5日'!I4</f>
        <v>0</v>
      </c>
      <c r="D6" s="13"/>
      <c r="E6" s="13"/>
      <c r="F6" s="74">
        <f>F4-C4</f>
        <v>2</v>
      </c>
      <c r="G6" s="75"/>
      <c r="H6" s="76"/>
      <c r="I6" s="74">
        <f>I4-F4</f>
        <v>0</v>
      </c>
      <c r="J6" s="75"/>
      <c r="K6" s="76"/>
      <c r="L6" s="99">
        <f>C6+F6+I6</f>
        <v>2</v>
      </c>
      <c r="M6" s="99">
        <f>C7+F7+I7</f>
        <v>5450</v>
      </c>
    </row>
    <row r="7" ht="21.95" customHeight="1" spans="1:13">
      <c r="A7" s="9"/>
      <c r="B7" s="12" t="s">
        <v>8</v>
      </c>
      <c r="C7" s="13">
        <f>C5-'5日'!I5</f>
        <v>1770</v>
      </c>
      <c r="D7" s="13"/>
      <c r="E7" s="13"/>
      <c r="F7" s="74">
        <f>F5-C5</f>
        <v>1980</v>
      </c>
      <c r="G7" s="75"/>
      <c r="H7" s="76"/>
      <c r="I7" s="74">
        <f>I5-F5</f>
        <v>1700</v>
      </c>
      <c r="J7" s="75"/>
      <c r="K7" s="76"/>
      <c r="L7" s="99"/>
      <c r="M7" s="99"/>
    </row>
    <row r="8" ht="21.95" customHeight="1" spans="1:11">
      <c r="A8" s="9"/>
      <c r="B8" s="12" t="s">
        <v>9</v>
      </c>
      <c r="C8" s="11">
        <v>0</v>
      </c>
      <c r="D8" s="11"/>
      <c r="E8" s="11"/>
      <c r="F8" s="11">
        <v>0</v>
      </c>
      <c r="G8" s="11"/>
      <c r="H8" s="11"/>
      <c r="I8" s="11">
        <v>0</v>
      </c>
      <c r="J8" s="11"/>
      <c r="K8" s="11"/>
    </row>
    <row r="9" ht="21.95" customHeight="1" spans="1:15">
      <c r="A9" s="14" t="s">
        <v>10</v>
      </c>
      <c r="B9" s="15" t="s">
        <v>11</v>
      </c>
      <c r="C9" s="11">
        <v>38</v>
      </c>
      <c r="D9" s="11"/>
      <c r="E9" s="11"/>
      <c r="F9" s="11">
        <v>34</v>
      </c>
      <c r="G9" s="11"/>
      <c r="H9" s="11"/>
      <c r="I9" s="11">
        <v>38</v>
      </c>
      <c r="J9" s="11"/>
      <c r="K9" s="11"/>
      <c r="L9" s="100" t="s">
        <v>92</v>
      </c>
      <c r="M9" s="106"/>
      <c r="N9" s="106"/>
      <c r="O9" s="106"/>
    </row>
    <row r="10" ht="21.95" customHeight="1" spans="1:11">
      <c r="A10" s="14"/>
      <c r="B10" s="15" t="s">
        <v>12</v>
      </c>
      <c r="C10" s="11">
        <v>0</v>
      </c>
      <c r="D10" s="11"/>
      <c r="E10" s="11"/>
      <c r="F10" s="11">
        <v>0</v>
      </c>
      <c r="G10" s="11"/>
      <c r="H10" s="11"/>
      <c r="I10" s="11">
        <v>0</v>
      </c>
      <c r="J10" s="11"/>
      <c r="K10" s="11"/>
    </row>
    <row r="11" ht="21.95" customHeight="1" spans="1:11">
      <c r="A11" s="16" t="s">
        <v>13</v>
      </c>
      <c r="B11" s="17" t="s">
        <v>14</v>
      </c>
      <c r="C11" s="18" t="s">
        <v>93</v>
      </c>
      <c r="D11" s="18" t="s">
        <v>93</v>
      </c>
      <c r="E11" s="18" t="s">
        <v>93</v>
      </c>
      <c r="F11" s="18" t="s">
        <v>93</v>
      </c>
      <c r="G11" s="18" t="s">
        <v>93</v>
      </c>
      <c r="H11" s="18" t="s">
        <v>93</v>
      </c>
      <c r="I11" s="18" t="s">
        <v>93</v>
      </c>
      <c r="J11" s="18" t="s">
        <v>93</v>
      </c>
      <c r="K11" s="18" t="s">
        <v>93</v>
      </c>
    </row>
    <row r="12" ht="21.95" customHeight="1" spans="1:11">
      <c r="A12" s="16"/>
      <c r="B12" s="17" t="s">
        <v>15</v>
      </c>
      <c r="C12" s="18" t="s">
        <v>93</v>
      </c>
      <c r="D12" s="18" t="s">
        <v>93</v>
      </c>
      <c r="E12" s="18" t="s">
        <v>93</v>
      </c>
      <c r="F12" s="18" t="s">
        <v>93</v>
      </c>
      <c r="G12" s="18" t="s">
        <v>93</v>
      </c>
      <c r="H12" s="18" t="s">
        <v>93</v>
      </c>
      <c r="I12" s="18" t="s">
        <v>93</v>
      </c>
      <c r="J12" s="18" t="s">
        <v>93</v>
      </c>
      <c r="K12" s="18" t="s">
        <v>93</v>
      </c>
    </row>
    <row r="13" ht="21.95" customHeight="1" spans="1:11">
      <c r="A13" s="16"/>
      <c r="B13" s="17" t="s">
        <v>16</v>
      </c>
      <c r="C13" s="18" t="s">
        <v>17</v>
      </c>
      <c r="D13" s="18"/>
      <c r="E13" s="18"/>
      <c r="F13" s="18" t="s">
        <v>17</v>
      </c>
      <c r="G13" s="18"/>
      <c r="H13" s="18"/>
      <c r="I13" s="18" t="s">
        <v>17</v>
      </c>
      <c r="J13" s="18"/>
      <c r="K13" s="18"/>
    </row>
    <row r="14" ht="28.5" customHeight="1" spans="1:11">
      <c r="A14" s="16"/>
      <c r="B14" s="17"/>
      <c r="C14" s="18" t="s">
        <v>17</v>
      </c>
      <c r="D14" s="18"/>
      <c r="E14" s="18"/>
      <c r="F14" s="18" t="s">
        <v>17</v>
      </c>
      <c r="G14" s="18"/>
      <c r="H14" s="18"/>
      <c r="I14" s="18" t="s">
        <v>17</v>
      </c>
      <c r="J14" s="18"/>
      <c r="K14" s="18"/>
    </row>
    <row r="15" ht="21.95" customHeight="1" spans="1:11">
      <c r="A15" s="21" t="s">
        <v>18</v>
      </c>
      <c r="B15" s="22" t="s">
        <v>19</v>
      </c>
      <c r="C15" s="18" t="s">
        <v>93</v>
      </c>
      <c r="D15" s="18" t="s">
        <v>93</v>
      </c>
      <c r="E15" s="18" t="s">
        <v>93</v>
      </c>
      <c r="F15" s="18" t="s">
        <v>93</v>
      </c>
      <c r="G15" s="18" t="s">
        <v>93</v>
      </c>
      <c r="H15" s="18" t="s">
        <v>93</v>
      </c>
      <c r="I15" s="18" t="s">
        <v>93</v>
      </c>
      <c r="J15" s="18" t="s">
        <v>93</v>
      </c>
      <c r="K15" s="18" t="s">
        <v>93</v>
      </c>
    </row>
    <row r="16" ht="29.25" customHeight="1" spans="1:11">
      <c r="A16" s="21"/>
      <c r="B16" s="23" t="s">
        <v>20</v>
      </c>
      <c r="C16" s="79" t="s">
        <v>21</v>
      </c>
      <c r="D16" s="79"/>
      <c r="E16" s="79"/>
      <c r="F16" s="79" t="s">
        <v>21</v>
      </c>
      <c r="G16" s="79"/>
      <c r="H16" s="79"/>
      <c r="I16" s="79" t="s">
        <v>21</v>
      </c>
      <c r="J16" s="79"/>
      <c r="K16" s="79"/>
    </row>
    <row r="17" ht="21.95" customHeight="1" spans="1:11">
      <c r="A17" s="26" t="s">
        <v>22</v>
      </c>
      <c r="B17" s="27" t="s">
        <v>14</v>
      </c>
      <c r="C17" s="18" t="s">
        <v>93</v>
      </c>
      <c r="D17" s="18" t="s">
        <v>93</v>
      </c>
      <c r="E17" s="18" t="s">
        <v>93</v>
      </c>
      <c r="F17" s="18" t="s">
        <v>93</v>
      </c>
      <c r="G17" s="18" t="s">
        <v>93</v>
      </c>
      <c r="H17" s="18" t="s">
        <v>93</v>
      </c>
      <c r="I17" s="18" t="s">
        <v>93</v>
      </c>
      <c r="J17" s="18" t="s">
        <v>93</v>
      </c>
      <c r="K17" s="18" t="s">
        <v>93</v>
      </c>
    </row>
    <row r="18" ht="21.95" customHeight="1" spans="1:11">
      <c r="A18" s="26"/>
      <c r="B18" s="27" t="s">
        <v>15</v>
      </c>
      <c r="C18" s="18" t="s">
        <v>93</v>
      </c>
      <c r="D18" s="18" t="s">
        <v>93</v>
      </c>
      <c r="E18" s="18" t="s">
        <v>93</v>
      </c>
      <c r="F18" s="18" t="s">
        <v>93</v>
      </c>
      <c r="G18" s="18" t="s">
        <v>93</v>
      </c>
      <c r="H18" s="18" t="s">
        <v>93</v>
      </c>
      <c r="I18" s="18" t="s">
        <v>93</v>
      </c>
      <c r="J18" s="18" t="s">
        <v>93</v>
      </c>
      <c r="K18" s="18" t="s">
        <v>93</v>
      </c>
    </row>
    <row r="19" ht="21.95" customHeight="1" spans="1:11">
      <c r="A19" s="26"/>
      <c r="B19" s="27" t="s">
        <v>16</v>
      </c>
      <c r="C19" s="18" t="s">
        <v>17</v>
      </c>
      <c r="D19" s="18"/>
      <c r="E19" s="18"/>
      <c r="F19" s="18" t="s">
        <v>17</v>
      </c>
      <c r="G19" s="18"/>
      <c r="H19" s="18"/>
      <c r="I19" s="18" t="s">
        <v>17</v>
      </c>
      <c r="J19" s="18"/>
      <c r="K19" s="18"/>
    </row>
    <row r="20" ht="28.5" customHeight="1" spans="1:11">
      <c r="A20" s="26"/>
      <c r="B20" s="27"/>
      <c r="C20" s="18" t="s">
        <v>17</v>
      </c>
      <c r="D20" s="18"/>
      <c r="E20" s="18"/>
      <c r="F20" s="18" t="s">
        <v>17</v>
      </c>
      <c r="G20" s="18"/>
      <c r="H20" s="18"/>
      <c r="I20" s="18" t="s">
        <v>17</v>
      </c>
      <c r="J20" s="18"/>
      <c r="K20" s="18"/>
    </row>
    <row r="21" ht="21.95" customHeight="1" spans="1:11">
      <c r="A21" s="28" t="s">
        <v>23</v>
      </c>
      <c r="B21" s="22" t="s">
        <v>24</v>
      </c>
      <c r="C21" s="18" t="s">
        <v>93</v>
      </c>
      <c r="D21" s="18" t="s">
        <v>93</v>
      </c>
      <c r="E21" s="18" t="s">
        <v>93</v>
      </c>
      <c r="F21" s="18" t="s">
        <v>93</v>
      </c>
      <c r="G21" s="18" t="s">
        <v>93</v>
      </c>
      <c r="H21" s="18" t="s">
        <v>93</v>
      </c>
      <c r="I21" s="18" t="s">
        <v>93</v>
      </c>
      <c r="J21" s="18" t="s">
        <v>93</v>
      </c>
      <c r="K21" s="18" t="s">
        <v>93</v>
      </c>
    </row>
    <row r="22" ht="31.5" customHeight="1" spans="1:11">
      <c r="A22" s="28"/>
      <c r="B22" s="23" t="s">
        <v>25</v>
      </c>
      <c r="C22" s="79" t="s">
        <v>26</v>
      </c>
      <c r="D22" s="79"/>
      <c r="E22" s="79"/>
      <c r="F22" s="79" t="s">
        <v>26</v>
      </c>
      <c r="G22" s="79"/>
      <c r="H22" s="79"/>
      <c r="I22" s="79" t="s">
        <v>26</v>
      </c>
      <c r="J22" s="79"/>
      <c r="K22" s="79"/>
    </row>
    <row r="23" ht="21.95" customHeight="1" spans="1:11">
      <c r="A23" s="29" t="s">
        <v>27</v>
      </c>
      <c r="B23" s="30" t="s">
        <v>28</v>
      </c>
      <c r="C23" s="18">
        <v>1090</v>
      </c>
      <c r="D23" s="18"/>
      <c r="E23" s="18"/>
      <c r="F23" s="18">
        <v>1060</v>
      </c>
      <c r="G23" s="18"/>
      <c r="H23" s="18"/>
      <c r="I23" s="18">
        <v>980</v>
      </c>
      <c r="J23" s="18"/>
      <c r="K23" s="18"/>
    </row>
    <row r="24" ht="21.95" customHeight="1" spans="1:11">
      <c r="A24" s="29"/>
      <c r="B24" s="30" t="s">
        <v>29</v>
      </c>
      <c r="C24" s="18">
        <v>2980</v>
      </c>
      <c r="D24" s="18"/>
      <c r="E24" s="18"/>
      <c r="F24" s="18">
        <v>2740</v>
      </c>
      <c r="G24" s="18"/>
      <c r="H24" s="18"/>
      <c r="I24" s="18">
        <v>2740</v>
      </c>
      <c r="J24" s="18"/>
      <c r="K24" s="18"/>
    </row>
    <row r="25" ht="21.95" customHeight="1" spans="1:11">
      <c r="A25" s="21" t="s">
        <v>30</v>
      </c>
      <c r="B25" s="22" t="s">
        <v>31</v>
      </c>
      <c r="C25" s="18">
        <v>50</v>
      </c>
      <c r="D25" s="18"/>
      <c r="E25" s="18"/>
      <c r="F25" s="18">
        <v>50</v>
      </c>
      <c r="G25" s="18"/>
      <c r="H25" s="18"/>
      <c r="I25" s="18">
        <v>50</v>
      </c>
      <c r="J25" s="18"/>
      <c r="K25" s="18"/>
    </row>
    <row r="26" ht="21.95" customHeight="1" spans="1:11">
      <c r="A26" s="21"/>
      <c r="B26" s="22" t="s">
        <v>32</v>
      </c>
      <c r="C26" s="18">
        <v>708</v>
      </c>
      <c r="D26" s="18"/>
      <c r="E26" s="18"/>
      <c r="F26" s="18">
        <v>708</v>
      </c>
      <c r="G26" s="18"/>
      <c r="H26" s="18"/>
      <c r="I26" s="18">
        <v>708</v>
      </c>
      <c r="J26" s="18"/>
      <c r="K26" s="18"/>
    </row>
    <row r="27" ht="21.95" customHeight="1" spans="1:11">
      <c r="A27" s="21"/>
      <c r="B27" s="22" t="s">
        <v>33</v>
      </c>
      <c r="C27" s="18">
        <v>22</v>
      </c>
      <c r="D27" s="18"/>
      <c r="E27" s="18"/>
      <c r="F27" s="18">
        <v>22</v>
      </c>
      <c r="G27" s="18"/>
      <c r="H27" s="18"/>
      <c r="I27" s="18">
        <v>22</v>
      </c>
      <c r="J27" s="18"/>
      <c r="K27" s="18"/>
    </row>
    <row r="28" ht="76.5" customHeight="1" spans="1:11">
      <c r="A28" s="31" t="s">
        <v>34</v>
      </c>
      <c r="B28" s="32"/>
      <c r="C28" s="33"/>
      <c r="D28" s="34"/>
      <c r="E28" s="80"/>
      <c r="F28" s="33" t="s">
        <v>119</v>
      </c>
      <c r="G28" s="34"/>
      <c r="H28" s="80"/>
      <c r="I28" s="33" t="s">
        <v>120</v>
      </c>
      <c r="J28" s="34"/>
      <c r="K28" s="80"/>
    </row>
    <row r="29" ht="24" customHeight="1" spans="1:11">
      <c r="A29" s="35"/>
      <c r="B29" s="36"/>
      <c r="C29" s="37"/>
      <c r="D29" s="38"/>
      <c r="E29" s="81"/>
      <c r="F29" s="37"/>
      <c r="G29" s="38"/>
      <c r="H29" s="81"/>
      <c r="I29" s="37"/>
      <c r="J29" s="38"/>
      <c r="K29" s="81"/>
    </row>
    <row r="30" spans="1:11">
      <c r="A30" s="39"/>
      <c r="B30" s="40"/>
      <c r="C30" s="41"/>
      <c r="D30" s="42"/>
      <c r="E30" s="82"/>
      <c r="F30" s="41"/>
      <c r="G30" s="42"/>
      <c r="H30" s="82"/>
      <c r="I30" s="41"/>
      <c r="J30" s="42"/>
      <c r="K30" s="82"/>
    </row>
    <row r="31" ht="14.25" spans="1:11">
      <c r="A31" s="43" t="s">
        <v>35</v>
      </c>
      <c r="B31" s="44"/>
      <c r="C31" s="45" t="s">
        <v>118</v>
      </c>
      <c r="D31" s="46"/>
      <c r="E31" s="83"/>
      <c r="F31" s="45" t="s">
        <v>121</v>
      </c>
      <c r="G31" s="46"/>
      <c r="H31" s="83"/>
      <c r="I31" s="45" t="s">
        <v>97</v>
      </c>
      <c r="J31" s="46"/>
      <c r="K31" s="83"/>
    </row>
    <row r="32" ht="18.75" spans="2:9">
      <c r="B32" s="47" t="s">
        <v>37</v>
      </c>
      <c r="C32" s="47"/>
      <c r="D32" s="47"/>
      <c r="E32" s="47"/>
      <c r="F32" s="47"/>
      <c r="G32" s="47"/>
      <c r="H32" s="47"/>
      <c r="I32" s="47"/>
    </row>
    <row r="33" ht="14.25" spans="1:10">
      <c r="A33" s="48"/>
      <c r="B33" s="49" t="s">
        <v>0</v>
      </c>
      <c r="C33" s="50" t="s">
        <v>38</v>
      </c>
      <c r="D33" s="50" t="s">
        <v>39</v>
      </c>
      <c r="E33" s="84" t="s">
        <v>40</v>
      </c>
      <c r="F33" s="85"/>
      <c r="G33" s="86" t="s">
        <v>41</v>
      </c>
      <c r="H33" s="87"/>
      <c r="I33" s="101" t="s">
        <v>42</v>
      </c>
      <c r="J33" s="102"/>
    </row>
    <row r="34" ht="15.75" spans="1:10">
      <c r="A34" s="51"/>
      <c r="B34" s="49" t="s">
        <v>43</v>
      </c>
      <c r="C34" s="52" t="s">
        <v>44</v>
      </c>
      <c r="D34" s="52" t="s">
        <v>45</v>
      </c>
      <c r="E34" s="18"/>
      <c r="F34" s="18"/>
      <c r="G34" s="18"/>
      <c r="H34" s="18"/>
      <c r="I34" s="18"/>
      <c r="J34" s="103"/>
    </row>
    <row r="35" ht="15.75" spans="1:10">
      <c r="A35" s="51"/>
      <c r="B35" s="49"/>
      <c r="C35" s="53" t="s">
        <v>46</v>
      </c>
      <c r="D35" s="53" t="s">
        <v>47</v>
      </c>
      <c r="E35" s="18"/>
      <c r="F35" s="18"/>
      <c r="G35" s="18"/>
      <c r="H35" s="18"/>
      <c r="I35" s="18"/>
      <c r="J35" s="103"/>
    </row>
    <row r="36" ht="15.75" spans="1:10">
      <c r="A36" s="51"/>
      <c r="B36" s="49"/>
      <c r="C36" s="52" t="s">
        <v>48</v>
      </c>
      <c r="D36" s="52" t="s">
        <v>49</v>
      </c>
      <c r="E36" s="18"/>
      <c r="F36" s="18"/>
      <c r="G36" s="18"/>
      <c r="H36" s="18"/>
      <c r="I36" s="18"/>
      <c r="J36" s="103"/>
    </row>
    <row r="37" ht="18.75" spans="1:10">
      <c r="A37" s="51"/>
      <c r="B37" s="49"/>
      <c r="C37" s="53" t="s">
        <v>50</v>
      </c>
      <c r="D37" s="52" t="s">
        <v>51</v>
      </c>
      <c r="E37" s="18"/>
      <c r="F37" s="18"/>
      <c r="G37" s="88"/>
      <c r="H37" s="18"/>
      <c r="I37" s="18"/>
      <c r="J37" s="103"/>
    </row>
    <row r="38" ht="14.25" spans="1:10">
      <c r="A38" s="51"/>
      <c r="B38" s="49"/>
      <c r="C38" s="54" t="s">
        <v>52</v>
      </c>
      <c r="D38" s="52" t="s">
        <v>53</v>
      </c>
      <c r="E38" s="88"/>
      <c r="F38" s="88"/>
      <c r="G38" s="88"/>
      <c r="H38" s="88"/>
      <c r="I38" s="18"/>
      <c r="J38" s="103"/>
    </row>
    <row r="39" ht="14.25" spans="1:10">
      <c r="A39" s="51"/>
      <c r="B39" s="49" t="s">
        <v>54</v>
      </c>
      <c r="C39" s="52" t="s">
        <v>44</v>
      </c>
      <c r="D39" s="52" t="s">
        <v>53</v>
      </c>
      <c r="E39" s="18"/>
      <c r="F39" s="18"/>
      <c r="G39" s="18"/>
      <c r="H39" s="18"/>
      <c r="I39" s="18"/>
      <c r="J39" s="103"/>
    </row>
    <row r="40" ht="15.75" spans="1:10">
      <c r="A40" s="51"/>
      <c r="B40" s="49"/>
      <c r="C40" s="53" t="s">
        <v>46</v>
      </c>
      <c r="D40" s="53" t="s">
        <v>55</v>
      </c>
      <c r="E40" s="18"/>
      <c r="F40" s="18"/>
      <c r="G40" s="18"/>
      <c r="H40" s="18"/>
      <c r="I40" s="18"/>
      <c r="J40" s="103"/>
    </row>
    <row r="41" ht="15.75" spans="1:10">
      <c r="A41" s="51"/>
      <c r="B41" s="49"/>
      <c r="C41" s="52" t="s">
        <v>48</v>
      </c>
      <c r="D41" s="52" t="s">
        <v>56</v>
      </c>
      <c r="E41" s="18"/>
      <c r="F41" s="18"/>
      <c r="G41" s="18"/>
      <c r="H41" s="18"/>
      <c r="I41" s="18"/>
      <c r="J41" s="103"/>
    </row>
    <row r="42" ht="15.75" spans="1:10">
      <c r="A42" s="51"/>
      <c r="B42" s="49"/>
      <c r="C42" s="55" t="s">
        <v>57</v>
      </c>
      <c r="D42" s="56" t="s">
        <v>58</v>
      </c>
      <c r="E42" s="18"/>
      <c r="F42" s="18"/>
      <c r="G42" s="18"/>
      <c r="H42" s="18"/>
      <c r="I42" s="18"/>
      <c r="J42" s="103"/>
    </row>
    <row r="43" ht="15.75" spans="1:10">
      <c r="A43" s="51"/>
      <c r="B43" s="49"/>
      <c r="C43" s="55" t="s">
        <v>59</v>
      </c>
      <c r="D43" s="57" t="s">
        <v>60</v>
      </c>
      <c r="E43" s="18"/>
      <c r="F43" s="18"/>
      <c r="G43" s="18"/>
      <c r="H43" s="18"/>
      <c r="I43" s="18"/>
      <c r="J43" s="103"/>
    </row>
    <row r="44" ht="18.75" spans="1:10">
      <c r="A44" s="51"/>
      <c r="B44" s="49"/>
      <c r="C44" s="53" t="s">
        <v>50</v>
      </c>
      <c r="D44" s="52" t="s">
        <v>61</v>
      </c>
      <c r="E44" s="18"/>
      <c r="F44" s="18"/>
      <c r="G44" s="18"/>
      <c r="H44" s="18"/>
      <c r="I44" s="18"/>
      <c r="J44" s="103"/>
    </row>
    <row r="45" ht="15.75" spans="1:10">
      <c r="A45" s="51"/>
      <c r="B45" s="49" t="s">
        <v>62</v>
      </c>
      <c r="C45" s="54" t="s">
        <v>63</v>
      </c>
      <c r="D45" s="52" t="s">
        <v>64</v>
      </c>
      <c r="E45" s="18"/>
      <c r="F45" s="18"/>
      <c r="G45" s="18"/>
      <c r="H45" s="18"/>
      <c r="I45" s="18"/>
      <c r="J45" s="103"/>
    </row>
    <row r="46" ht="18.75" spans="1:10">
      <c r="A46" s="51"/>
      <c r="B46" s="49"/>
      <c r="C46" s="53" t="s">
        <v>50</v>
      </c>
      <c r="D46" s="52" t="s">
        <v>51</v>
      </c>
      <c r="E46" s="18"/>
      <c r="F46" s="18"/>
      <c r="G46" s="18"/>
      <c r="H46" s="18"/>
      <c r="I46" s="18"/>
      <c r="J46" s="103"/>
    </row>
    <row r="47" ht="14.25" spans="1:10">
      <c r="A47" s="51"/>
      <c r="B47" s="49"/>
      <c r="C47" s="54" t="s">
        <v>52</v>
      </c>
      <c r="D47" s="52" t="s">
        <v>65</v>
      </c>
      <c r="E47" s="18"/>
      <c r="F47" s="18"/>
      <c r="G47" s="18"/>
      <c r="H47" s="18"/>
      <c r="I47" s="18"/>
      <c r="J47" s="103"/>
    </row>
    <row r="48" ht="15.75" spans="1:10">
      <c r="A48" s="51"/>
      <c r="B48" s="49" t="s">
        <v>66</v>
      </c>
      <c r="C48" s="54" t="s">
        <v>63</v>
      </c>
      <c r="D48" s="52" t="s">
        <v>64</v>
      </c>
      <c r="E48" s="18"/>
      <c r="F48" s="18"/>
      <c r="G48" s="18"/>
      <c r="H48" s="18"/>
      <c r="I48" s="18"/>
      <c r="J48" s="103"/>
    </row>
    <row r="49" ht="18.75" spans="1:10">
      <c r="A49" s="51"/>
      <c r="B49" s="49"/>
      <c r="C49" s="53" t="s">
        <v>50</v>
      </c>
      <c r="D49" s="52" t="s">
        <v>51</v>
      </c>
      <c r="E49" s="18"/>
      <c r="F49" s="18"/>
      <c r="G49" s="18"/>
      <c r="H49" s="18"/>
      <c r="I49" s="18"/>
      <c r="J49" s="103"/>
    </row>
    <row r="50" ht="14.25" spans="1:10">
      <c r="A50" s="51"/>
      <c r="B50" s="49"/>
      <c r="C50" s="54" t="s">
        <v>52</v>
      </c>
      <c r="D50" s="52" t="s">
        <v>65</v>
      </c>
      <c r="E50" s="18"/>
      <c r="F50" s="18"/>
      <c r="G50" s="18"/>
      <c r="H50" s="18"/>
      <c r="I50" s="18"/>
      <c r="J50" s="103"/>
    </row>
    <row r="51" ht="14.25" spans="1:10">
      <c r="A51" s="51"/>
      <c r="B51" s="49" t="s">
        <v>67</v>
      </c>
      <c r="C51" s="52" t="s">
        <v>44</v>
      </c>
      <c r="D51" s="18" t="s">
        <v>68</v>
      </c>
      <c r="E51" s="18"/>
      <c r="F51" s="18"/>
      <c r="G51" s="18"/>
      <c r="H51" s="18"/>
      <c r="I51" s="18"/>
      <c r="J51" s="103"/>
    </row>
    <row r="52" ht="15.75" spans="1:10">
      <c r="A52" s="51"/>
      <c r="B52" s="49"/>
      <c r="C52" s="53" t="s">
        <v>46</v>
      </c>
      <c r="D52" s="52" t="s">
        <v>69</v>
      </c>
      <c r="E52" s="18"/>
      <c r="F52" s="18"/>
      <c r="G52" s="18"/>
      <c r="H52" s="18"/>
      <c r="I52" s="18"/>
      <c r="J52" s="103"/>
    </row>
    <row r="53" ht="15.75" spans="1:10">
      <c r="A53" s="51"/>
      <c r="B53" s="49"/>
      <c r="C53" s="52" t="s">
        <v>48</v>
      </c>
      <c r="D53" s="52" t="s">
        <v>49</v>
      </c>
      <c r="E53" s="18"/>
      <c r="F53" s="18"/>
      <c r="G53" s="18"/>
      <c r="H53" s="18"/>
      <c r="I53" s="18"/>
      <c r="J53" s="103"/>
    </row>
    <row r="54" ht="18.75" spans="1:10">
      <c r="A54" s="51"/>
      <c r="B54" s="49"/>
      <c r="C54" s="53" t="s">
        <v>50</v>
      </c>
      <c r="D54" s="52" t="s">
        <v>51</v>
      </c>
      <c r="E54" s="18"/>
      <c r="F54" s="18"/>
      <c r="G54" s="18"/>
      <c r="H54" s="18"/>
      <c r="I54" s="18"/>
      <c r="J54" s="103"/>
    </row>
    <row r="55" ht="14.25" spans="1:10">
      <c r="A55" s="51"/>
      <c r="B55" s="58"/>
      <c r="C55" s="59" t="s">
        <v>52</v>
      </c>
      <c r="D55" s="52" t="s">
        <v>70</v>
      </c>
      <c r="E55" s="89"/>
      <c r="F55" s="89"/>
      <c r="G55" s="89"/>
      <c r="H55" s="18"/>
      <c r="I55" s="18"/>
      <c r="J55" s="103"/>
    </row>
    <row r="56" ht="14.25" spans="1:10">
      <c r="A56" s="60" t="s">
        <v>71</v>
      </c>
      <c r="B56" s="60" t="s">
        <v>72</v>
      </c>
      <c r="C56" s="61">
        <v>7.3</v>
      </c>
      <c r="D56" s="60" t="s">
        <v>44</v>
      </c>
      <c r="E56" s="61">
        <v>80</v>
      </c>
      <c r="F56" s="60" t="s">
        <v>73</v>
      </c>
      <c r="G56" s="61">
        <v>78</v>
      </c>
      <c r="H56" s="60" t="s">
        <v>74</v>
      </c>
      <c r="I56" s="61">
        <v>0.01</v>
      </c>
      <c r="J56" s="103"/>
    </row>
    <row r="57" ht="14.25" spans="1:13">
      <c r="A57" s="51"/>
      <c r="B57" s="62" t="s">
        <v>40</v>
      </c>
      <c r="C57" s="62"/>
      <c r="D57" s="62"/>
      <c r="E57" s="62"/>
      <c r="F57" s="90" t="s">
        <v>41</v>
      </c>
      <c r="G57" s="90"/>
      <c r="H57" s="90"/>
      <c r="I57" s="90"/>
      <c r="J57" s="104" t="s">
        <v>42</v>
      </c>
      <c r="K57" s="104"/>
      <c r="L57" s="104"/>
      <c r="M57" s="104"/>
    </row>
    <row r="58" ht="18.75" spans="1:13">
      <c r="A58" s="63" t="s">
        <v>38</v>
      </c>
      <c r="B58" s="64" t="s">
        <v>75</v>
      </c>
      <c r="C58" s="64" t="s">
        <v>76</v>
      </c>
      <c r="D58" s="64" t="s">
        <v>75</v>
      </c>
      <c r="E58" s="64" t="s">
        <v>76</v>
      </c>
      <c r="F58" s="91" t="s">
        <v>75</v>
      </c>
      <c r="G58" s="91" t="s">
        <v>76</v>
      </c>
      <c r="H58" s="91" t="s">
        <v>75</v>
      </c>
      <c r="I58" s="91" t="s">
        <v>76</v>
      </c>
      <c r="J58" s="105" t="s">
        <v>75</v>
      </c>
      <c r="K58" s="105" t="s">
        <v>76</v>
      </c>
      <c r="L58" s="105" t="s">
        <v>75</v>
      </c>
      <c r="M58" s="105" t="s">
        <v>76</v>
      </c>
    </row>
    <row r="59" ht="18.75" spans="1:13">
      <c r="A59" s="65" t="s">
        <v>77</v>
      </c>
      <c r="B59" s="66">
        <v>7.6</v>
      </c>
      <c r="C59" s="67"/>
      <c r="D59" s="68">
        <v>8.1</v>
      </c>
      <c r="E59" s="67"/>
      <c r="F59" s="67">
        <v>7.2</v>
      </c>
      <c r="G59" s="92"/>
      <c r="H59" s="67">
        <v>8.16</v>
      </c>
      <c r="I59" s="67"/>
      <c r="J59" s="103">
        <v>8.16</v>
      </c>
      <c r="K59" s="103"/>
      <c r="L59" s="103">
        <v>9.95</v>
      </c>
      <c r="M59" s="103"/>
    </row>
    <row r="60" ht="18.75" spans="1:13">
      <c r="A60" s="65" t="s">
        <v>78</v>
      </c>
      <c r="B60" s="66"/>
      <c r="C60" s="67"/>
      <c r="D60" s="68"/>
      <c r="E60" s="67"/>
      <c r="F60" s="67"/>
      <c r="G60" s="92"/>
      <c r="H60" s="67"/>
      <c r="I60" s="67"/>
      <c r="J60" s="103"/>
      <c r="K60" s="103"/>
      <c r="L60" s="103"/>
      <c r="M60" s="103"/>
    </row>
    <row r="61" ht="18.75" spans="1:13">
      <c r="A61" s="65" t="s">
        <v>79</v>
      </c>
      <c r="B61" s="66">
        <v>18</v>
      </c>
      <c r="C61" s="67"/>
      <c r="D61" s="68">
        <v>21.4</v>
      </c>
      <c r="E61" s="67"/>
      <c r="F61" s="67">
        <v>10.2</v>
      </c>
      <c r="G61" s="92"/>
      <c r="H61" s="67">
        <v>17.4</v>
      </c>
      <c r="I61" s="67"/>
      <c r="J61" s="103">
        <v>17.8</v>
      </c>
      <c r="K61" s="103"/>
      <c r="L61" s="103">
        <v>21.06</v>
      </c>
      <c r="M61" s="103"/>
    </row>
    <row r="62" ht="18.75" spans="1:13">
      <c r="A62" s="69"/>
      <c r="B62" s="70"/>
      <c r="C62" s="70"/>
      <c r="D62" s="70"/>
      <c r="E62" s="70"/>
      <c r="F62" s="70"/>
      <c r="G62" s="70"/>
      <c r="H62" s="70"/>
      <c r="I62" s="70"/>
      <c r="J62" s="70"/>
      <c r="K62" s="70"/>
      <c r="L62" s="70"/>
      <c r="M62" s="107"/>
    </row>
    <row r="63" ht="18.75" spans="1:13">
      <c r="A63" s="71" t="s">
        <v>80</v>
      </c>
      <c r="B63" s="67"/>
      <c r="C63" s="67">
        <v>37.3</v>
      </c>
      <c r="D63" s="68"/>
      <c r="E63" s="67">
        <v>39.1</v>
      </c>
      <c r="F63" s="67"/>
      <c r="G63" s="92">
        <v>36</v>
      </c>
      <c r="H63" s="67"/>
      <c r="I63" s="67">
        <v>39.6</v>
      </c>
      <c r="J63" s="103"/>
      <c r="K63" s="103">
        <v>40.8</v>
      </c>
      <c r="M63" s="103">
        <v>41.2</v>
      </c>
    </row>
    <row r="64" ht="18.75" spans="1:13">
      <c r="A64" s="71" t="s">
        <v>81</v>
      </c>
      <c r="B64" s="67"/>
      <c r="C64" s="67">
        <v>26.3</v>
      </c>
      <c r="D64" s="68"/>
      <c r="E64" s="67">
        <v>25.5</v>
      </c>
      <c r="F64" s="67"/>
      <c r="G64" s="93">
        <v>25.4</v>
      </c>
      <c r="H64" s="67"/>
      <c r="I64" s="67">
        <v>26.6</v>
      </c>
      <c r="J64" s="103"/>
      <c r="K64" s="103">
        <v>26.6</v>
      </c>
      <c r="L64" s="103"/>
      <c r="M64" s="103">
        <v>25.7</v>
      </c>
    </row>
    <row r="65" ht="18.75" spans="1:13">
      <c r="A65" s="71" t="s">
        <v>82</v>
      </c>
      <c r="B65" s="67"/>
      <c r="C65" s="67">
        <v>22.2</v>
      </c>
      <c r="D65" s="68"/>
      <c r="E65" s="67">
        <v>23.2</v>
      </c>
      <c r="F65" s="67"/>
      <c r="G65" s="92"/>
      <c r="H65" s="67"/>
      <c r="I65" s="67"/>
      <c r="J65" s="103"/>
      <c r="K65" s="103">
        <v>30.7</v>
      </c>
      <c r="M65" s="103">
        <v>31.9</v>
      </c>
    </row>
    <row r="66" ht="18.75" spans="1:13">
      <c r="A66" s="108"/>
      <c r="B66" s="109"/>
      <c r="C66" s="109"/>
      <c r="D66" s="109"/>
      <c r="E66" s="109"/>
      <c r="F66" s="109"/>
      <c r="G66" s="109"/>
      <c r="H66" s="109"/>
      <c r="I66" s="109"/>
      <c r="J66" s="109"/>
      <c r="K66" s="109"/>
      <c r="L66" s="109"/>
      <c r="M66" s="112"/>
    </row>
    <row r="67" ht="18.75" spans="1:13">
      <c r="A67" s="110" t="s">
        <v>83</v>
      </c>
      <c r="B67" s="67">
        <v>1.81</v>
      </c>
      <c r="C67" s="67">
        <v>11.4</v>
      </c>
      <c r="D67" s="68">
        <v>1.68</v>
      </c>
      <c r="E67" s="67">
        <v>11.3</v>
      </c>
      <c r="F67" s="67">
        <v>1.1</v>
      </c>
      <c r="G67" s="92">
        <v>10.6</v>
      </c>
      <c r="H67" s="67">
        <v>0.84</v>
      </c>
      <c r="I67" s="67">
        <v>11.1</v>
      </c>
      <c r="J67" s="103">
        <v>1.47</v>
      </c>
      <c r="K67" s="103">
        <v>10.88</v>
      </c>
      <c r="L67" s="103">
        <v>2.21</v>
      </c>
      <c r="M67" s="103">
        <v>11.14</v>
      </c>
    </row>
    <row r="68" ht="18.75" spans="1:13">
      <c r="A68" s="110" t="s">
        <v>84</v>
      </c>
      <c r="B68" s="111">
        <v>1.44</v>
      </c>
      <c r="C68" s="67">
        <v>10.2</v>
      </c>
      <c r="D68" s="68">
        <v>1.25</v>
      </c>
      <c r="E68" s="67">
        <v>9.9</v>
      </c>
      <c r="F68" s="67">
        <v>0.97</v>
      </c>
      <c r="G68" s="92">
        <v>9.5</v>
      </c>
      <c r="H68" s="67">
        <v>0.99</v>
      </c>
      <c r="I68" s="67">
        <v>9.9</v>
      </c>
      <c r="J68" s="103">
        <v>0.87</v>
      </c>
      <c r="K68" s="103">
        <v>10.13</v>
      </c>
      <c r="L68" s="103">
        <v>1.59</v>
      </c>
      <c r="M68" s="103">
        <v>9.84</v>
      </c>
    </row>
    <row r="69" ht="18.75" spans="1:13">
      <c r="A69" s="110" t="s">
        <v>85</v>
      </c>
      <c r="B69" s="111">
        <v>2.07</v>
      </c>
      <c r="C69" s="67">
        <v>12</v>
      </c>
      <c r="D69" s="68">
        <v>1.91</v>
      </c>
      <c r="E69" s="67">
        <v>12.2</v>
      </c>
      <c r="F69" s="67"/>
      <c r="G69" s="92"/>
      <c r="H69" s="67"/>
      <c r="I69" s="67"/>
      <c r="J69" s="103"/>
      <c r="K69" s="103"/>
      <c r="L69" s="103">
        <v>2.57</v>
      </c>
      <c r="M69" s="103">
        <v>11.19</v>
      </c>
    </row>
    <row r="70" ht="18.75" spans="1:13">
      <c r="A70" s="110" t="s">
        <v>86</v>
      </c>
      <c r="B70" s="67"/>
      <c r="C70" s="67"/>
      <c r="D70" s="68"/>
      <c r="E70" s="67"/>
      <c r="F70" s="67"/>
      <c r="G70" s="92"/>
      <c r="H70" s="67"/>
      <c r="I70" s="67"/>
      <c r="J70" s="103"/>
      <c r="K70" s="103"/>
      <c r="L70" s="103"/>
      <c r="M70" s="103"/>
    </row>
  </sheetData>
  <mergeCells count="97">
    <mergeCell ref="A1:K1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C20:E20"/>
    <mergeCell ref="F20:H20"/>
    <mergeCell ref="I20:K20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31:B31"/>
    <mergeCell ref="C31:E31"/>
    <mergeCell ref="F31:H31"/>
    <mergeCell ref="I31:K31"/>
    <mergeCell ref="B32:I32"/>
    <mergeCell ref="E33:F33"/>
    <mergeCell ref="G33:H33"/>
    <mergeCell ref="I33:J33"/>
    <mergeCell ref="B57:E57"/>
    <mergeCell ref="F57:I57"/>
    <mergeCell ref="J57:M57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B48:B50"/>
    <mergeCell ref="B51:B55"/>
    <mergeCell ref="L4:L5"/>
    <mergeCell ref="L6:L7"/>
    <mergeCell ref="M4:M5"/>
    <mergeCell ref="M6:M7"/>
    <mergeCell ref="A2:B3"/>
    <mergeCell ref="A28:B30"/>
    <mergeCell ref="C28:E30"/>
    <mergeCell ref="F28:H30"/>
    <mergeCell ref="I28:K30"/>
  </mergeCells>
  <pageMargins left="0.7" right="0.7" top="0.75" bottom="0.75" header="0.3" footer="0.3"/>
  <pageSetup paperSize="9" orientation="portrait" horizontalDpi="200" verticalDpi="300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70"/>
  <sheetViews>
    <sheetView topLeftCell="A19" workbookViewId="0">
      <selection activeCell="F28" sqref="F28:H30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ht="21" customHeight="1" spans="1:11">
      <c r="A1" s="3"/>
      <c r="B1" s="4"/>
      <c r="C1" s="4"/>
      <c r="D1" s="4"/>
      <c r="E1" s="4"/>
      <c r="F1" s="4"/>
      <c r="G1" s="4"/>
      <c r="H1" s="4"/>
      <c r="I1" s="4"/>
      <c r="J1" s="4"/>
      <c r="K1" s="94"/>
    </row>
    <row r="2" ht="17.25" customHeight="1" spans="1:11">
      <c r="A2" s="5" t="s">
        <v>0</v>
      </c>
      <c r="B2" s="5"/>
      <c r="C2" s="6" t="s">
        <v>122</v>
      </c>
      <c r="D2" s="6"/>
      <c r="E2" s="6"/>
      <c r="F2" s="72" t="s">
        <v>123</v>
      </c>
      <c r="G2" s="72"/>
      <c r="H2" s="72"/>
      <c r="I2" s="95" t="s">
        <v>124</v>
      </c>
      <c r="J2" s="95"/>
      <c r="K2" s="95"/>
    </row>
    <row r="3" ht="20.25" spans="1:11">
      <c r="A3" s="7"/>
      <c r="B3" s="7"/>
      <c r="C3" s="8">
        <v>0</v>
      </c>
      <c r="D3" s="8">
        <v>0.166666666666667</v>
      </c>
      <c r="E3" s="8">
        <v>0.3125</v>
      </c>
      <c r="F3" s="73">
        <v>0.333333333333333</v>
      </c>
      <c r="G3" s="73">
        <v>0.5</v>
      </c>
      <c r="H3" s="73">
        <v>0.645833333333333</v>
      </c>
      <c r="I3" s="96">
        <v>0.666666666666667</v>
      </c>
      <c r="J3" s="96">
        <v>0.833333333333333</v>
      </c>
      <c r="K3" s="96">
        <v>0.979166666666667</v>
      </c>
    </row>
    <row r="4" ht="21.95" customHeight="1" spans="1:13">
      <c r="A4" s="9" t="s">
        <v>4</v>
      </c>
      <c r="B4" s="10" t="s">
        <v>5</v>
      </c>
      <c r="C4" s="11">
        <v>3232</v>
      </c>
      <c r="D4" s="11"/>
      <c r="E4" s="11"/>
      <c r="F4" s="11">
        <v>3232</v>
      </c>
      <c r="G4" s="11"/>
      <c r="H4" s="11"/>
      <c r="I4" s="11">
        <v>3544</v>
      </c>
      <c r="J4" s="11"/>
      <c r="K4" s="11"/>
      <c r="L4" s="97" t="s">
        <v>90</v>
      </c>
      <c r="M4" s="97" t="s">
        <v>91</v>
      </c>
    </row>
    <row r="5" ht="21.95" customHeight="1" spans="1:13">
      <c r="A5" s="9"/>
      <c r="B5" s="12" t="s">
        <v>6</v>
      </c>
      <c r="C5" s="11">
        <v>33300</v>
      </c>
      <c r="D5" s="11"/>
      <c r="E5" s="11"/>
      <c r="F5" s="11">
        <v>35120</v>
      </c>
      <c r="G5" s="11"/>
      <c r="H5" s="11"/>
      <c r="I5" s="11">
        <v>37200</v>
      </c>
      <c r="J5" s="11"/>
      <c r="K5" s="11"/>
      <c r="L5" s="98"/>
      <c r="M5" s="98"/>
    </row>
    <row r="6" ht="21.95" customHeight="1" spans="1:14">
      <c r="A6" s="9"/>
      <c r="B6" s="12" t="s">
        <v>7</v>
      </c>
      <c r="C6" s="13">
        <f>C4-'6日'!I4</f>
        <v>0</v>
      </c>
      <c r="D6" s="13"/>
      <c r="E6" s="13"/>
      <c r="F6" s="74">
        <f>F4-C4</f>
        <v>0</v>
      </c>
      <c r="G6" s="75"/>
      <c r="H6" s="76"/>
      <c r="I6" s="74">
        <f>I4-F4</f>
        <v>312</v>
      </c>
      <c r="J6" s="75"/>
      <c r="K6" s="76"/>
      <c r="L6" s="99">
        <f>C6+F6+I6</f>
        <v>312</v>
      </c>
      <c r="M6" s="99">
        <f>C7+F7+I7</f>
        <v>5750</v>
      </c>
      <c r="N6" s="2">
        <f>SUM(L6:M6)</f>
        <v>6062</v>
      </c>
    </row>
    <row r="7" ht="21.95" customHeight="1" spans="1:13">
      <c r="A7" s="9"/>
      <c r="B7" s="12" t="s">
        <v>8</v>
      </c>
      <c r="C7" s="13">
        <f>C5-'6日'!I5</f>
        <v>1850</v>
      </c>
      <c r="D7" s="13"/>
      <c r="E7" s="13"/>
      <c r="F7" s="74">
        <f>F5-C5</f>
        <v>1820</v>
      </c>
      <c r="G7" s="75"/>
      <c r="H7" s="76"/>
      <c r="I7" s="74">
        <f>I5-F5</f>
        <v>2080</v>
      </c>
      <c r="J7" s="75"/>
      <c r="K7" s="76"/>
      <c r="L7" s="99"/>
      <c r="M7" s="99"/>
    </row>
    <row r="8" ht="21.95" customHeight="1" spans="1:11">
      <c r="A8" s="9"/>
      <c r="B8" s="12" t="s">
        <v>9</v>
      </c>
      <c r="C8" s="11">
        <v>0</v>
      </c>
      <c r="D8" s="11"/>
      <c r="E8" s="11"/>
      <c r="F8" s="11">
        <v>0</v>
      </c>
      <c r="G8" s="11"/>
      <c r="H8" s="11"/>
      <c r="I8" s="11">
        <v>0</v>
      </c>
      <c r="J8" s="11"/>
      <c r="K8" s="11"/>
    </row>
    <row r="9" ht="21.95" customHeight="1" spans="1:15">
      <c r="A9" s="14" t="s">
        <v>10</v>
      </c>
      <c r="B9" s="15" t="s">
        <v>11</v>
      </c>
      <c r="C9" s="11">
        <v>38</v>
      </c>
      <c r="D9" s="11"/>
      <c r="E9" s="11"/>
      <c r="F9" s="11">
        <v>34</v>
      </c>
      <c r="G9" s="11"/>
      <c r="H9" s="11"/>
      <c r="I9" s="11">
        <v>38</v>
      </c>
      <c r="J9" s="11"/>
      <c r="K9" s="11"/>
      <c r="L9" s="100" t="s">
        <v>92</v>
      </c>
      <c r="M9" s="106"/>
      <c r="N9" s="106"/>
      <c r="O9" s="106"/>
    </row>
    <row r="10" ht="21.95" customHeight="1" spans="1:11">
      <c r="A10" s="14"/>
      <c r="B10" s="15" t="s">
        <v>12</v>
      </c>
      <c r="C10" s="11">
        <v>0</v>
      </c>
      <c r="D10" s="11"/>
      <c r="E10" s="11"/>
      <c r="F10" s="11">
        <v>0</v>
      </c>
      <c r="G10" s="11"/>
      <c r="H10" s="11"/>
      <c r="I10" s="11">
        <v>0</v>
      </c>
      <c r="J10" s="11"/>
      <c r="K10" s="11"/>
    </row>
    <row r="11" ht="21.95" customHeight="1" spans="1:11">
      <c r="A11" s="16" t="s">
        <v>13</v>
      </c>
      <c r="B11" s="17" t="s">
        <v>14</v>
      </c>
      <c r="C11" s="18" t="s">
        <v>93</v>
      </c>
      <c r="D11" s="18" t="s">
        <v>93</v>
      </c>
      <c r="E11" s="18" t="s">
        <v>93</v>
      </c>
      <c r="F11" s="18" t="s">
        <v>93</v>
      </c>
      <c r="G11" s="18" t="s">
        <v>93</v>
      </c>
      <c r="H11" s="18" t="s">
        <v>93</v>
      </c>
      <c r="I11" s="18" t="s">
        <v>93</v>
      </c>
      <c r="J11" s="18" t="s">
        <v>93</v>
      </c>
      <c r="K11" s="18" t="s">
        <v>93</v>
      </c>
    </row>
    <row r="12" ht="21.95" customHeight="1" spans="1:11">
      <c r="A12" s="16"/>
      <c r="B12" s="17" t="s">
        <v>15</v>
      </c>
      <c r="C12" s="18" t="s">
        <v>93</v>
      </c>
      <c r="D12" s="18" t="s">
        <v>93</v>
      </c>
      <c r="E12" s="18" t="s">
        <v>93</v>
      </c>
      <c r="F12" s="18" t="s">
        <v>93</v>
      </c>
      <c r="G12" s="18" t="s">
        <v>93</v>
      </c>
      <c r="H12" s="18" t="s">
        <v>93</v>
      </c>
      <c r="I12" s="18" t="s">
        <v>93</v>
      </c>
      <c r="J12" s="18" t="s">
        <v>93</v>
      </c>
      <c r="K12" s="18" t="s">
        <v>93</v>
      </c>
    </row>
    <row r="13" ht="21.95" customHeight="1" spans="1:11">
      <c r="A13" s="16"/>
      <c r="B13" s="17" t="s">
        <v>16</v>
      </c>
      <c r="C13" s="18" t="s">
        <v>17</v>
      </c>
      <c r="D13" s="18"/>
      <c r="E13" s="18"/>
      <c r="F13" s="18" t="s">
        <v>17</v>
      </c>
      <c r="G13" s="18"/>
      <c r="H13" s="18"/>
      <c r="I13" s="18" t="s">
        <v>17</v>
      </c>
      <c r="J13" s="18"/>
      <c r="K13" s="18"/>
    </row>
    <row r="14" ht="28.5" customHeight="1" spans="1:11">
      <c r="A14" s="16"/>
      <c r="B14" s="17"/>
      <c r="C14" s="18" t="s">
        <v>17</v>
      </c>
      <c r="D14" s="18"/>
      <c r="E14" s="18"/>
      <c r="F14" s="18" t="s">
        <v>17</v>
      </c>
      <c r="G14" s="18"/>
      <c r="H14" s="18"/>
      <c r="I14" s="18" t="s">
        <v>17</v>
      </c>
      <c r="J14" s="18"/>
      <c r="K14" s="18"/>
    </row>
    <row r="15" ht="21.95" customHeight="1" spans="1:11">
      <c r="A15" s="21" t="s">
        <v>18</v>
      </c>
      <c r="B15" s="22" t="s">
        <v>19</v>
      </c>
      <c r="C15" s="18" t="s">
        <v>93</v>
      </c>
      <c r="D15" s="18" t="s">
        <v>93</v>
      </c>
      <c r="E15" s="18" t="s">
        <v>93</v>
      </c>
      <c r="F15" s="18" t="s">
        <v>93</v>
      </c>
      <c r="G15" s="18" t="s">
        <v>93</v>
      </c>
      <c r="H15" s="18" t="s">
        <v>93</v>
      </c>
      <c r="I15" s="18" t="s">
        <v>93</v>
      </c>
      <c r="J15" s="18" t="s">
        <v>93</v>
      </c>
      <c r="K15" s="18" t="s">
        <v>93</v>
      </c>
    </row>
    <row r="16" ht="21.95" customHeight="1" spans="1:11">
      <c r="A16" s="21"/>
      <c r="B16" s="23" t="s">
        <v>20</v>
      </c>
      <c r="C16" s="79" t="s">
        <v>21</v>
      </c>
      <c r="D16" s="79"/>
      <c r="E16" s="79"/>
      <c r="F16" s="79" t="s">
        <v>21</v>
      </c>
      <c r="G16" s="79"/>
      <c r="H16" s="79"/>
      <c r="I16" s="79" t="s">
        <v>21</v>
      </c>
      <c r="J16" s="79"/>
      <c r="K16" s="79"/>
    </row>
    <row r="17" ht="21.95" customHeight="1" spans="1:11">
      <c r="A17" s="26" t="s">
        <v>22</v>
      </c>
      <c r="B17" s="27" t="s">
        <v>14</v>
      </c>
      <c r="C17" s="18" t="s">
        <v>93</v>
      </c>
      <c r="D17" s="18" t="s">
        <v>93</v>
      </c>
      <c r="E17" s="18" t="s">
        <v>93</v>
      </c>
      <c r="F17" s="18" t="s">
        <v>93</v>
      </c>
      <c r="G17" s="18" t="s">
        <v>93</v>
      </c>
      <c r="H17" s="18" t="s">
        <v>93</v>
      </c>
      <c r="I17" s="18" t="s">
        <v>93</v>
      </c>
      <c r="J17" s="18" t="s">
        <v>93</v>
      </c>
      <c r="K17" s="18" t="s">
        <v>93</v>
      </c>
    </row>
    <row r="18" ht="21.95" customHeight="1" spans="1:11">
      <c r="A18" s="26"/>
      <c r="B18" s="27" t="s">
        <v>15</v>
      </c>
      <c r="C18" s="18" t="s">
        <v>93</v>
      </c>
      <c r="D18" s="18" t="s">
        <v>93</v>
      </c>
      <c r="E18" s="18" t="s">
        <v>93</v>
      </c>
      <c r="F18" s="18" t="s">
        <v>93</v>
      </c>
      <c r="G18" s="18" t="s">
        <v>93</v>
      </c>
      <c r="H18" s="18" t="s">
        <v>93</v>
      </c>
      <c r="I18" s="18" t="s">
        <v>93</v>
      </c>
      <c r="J18" s="18" t="s">
        <v>93</v>
      </c>
      <c r="K18" s="18" t="s">
        <v>93</v>
      </c>
    </row>
    <row r="19" ht="21.95" customHeight="1" spans="1:11">
      <c r="A19" s="26"/>
      <c r="B19" s="27" t="s">
        <v>16</v>
      </c>
      <c r="C19" s="18" t="s">
        <v>17</v>
      </c>
      <c r="D19" s="18"/>
      <c r="E19" s="18"/>
      <c r="F19" s="18" t="s">
        <v>17</v>
      </c>
      <c r="G19" s="18"/>
      <c r="H19" s="18"/>
      <c r="I19" s="18" t="s">
        <v>17</v>
      </c>
      <c r="J19" s="18"/>
      <c r="K19" s="18"/>
    </row>
    <row r="20" ht="28.5" customHeight="1" spans="1:11">
      <c r="A20" s="26"/>
      <c r="B20" s="27"/>
      <c r="C20" s="18" t="s">
        <v>17</v>
      </c>
      <c r="D20" s="18"/>
      <c r="E20" s="18"/>
      <c r="F20" s="18" t="s">
        <v>17</v>
      </c>
      <c r="G20" s="18"/>
      <c r="H20" s="18"/>
      <c r="I20" s="18" t="s">
        <v>17</v>
      </c>
      <c r="J20" s="18"/>
      <c r="K20" s="18"/>
    </row>
    <row r="21" ht="21.95" customHeight="1" spans="1:11">
      <c r="A21" s="28" t="s">
        <v>23</v>
      </c>
      <c r="B21" s="22" t="s">
        <v>24</v>
      </c>
      <c r="C21" s="18" t="s">
        <v>93</v>
      </c>
      <c r="D21" s="18" t="s">
        <v>93</v>
      </c>
      <c r="E21" s="18" t="s">
        <v>93</v>
      </c>
      <c r="F21" s="18" t="s">
        <v>93</v>
      </c>
      <c r="G21" s="18" t="s">
        <v>93</v>
      </c>
      <c r="H21" s="18" t="s">
        <v>93</v>
      </c>
      <c r="I21" s="18" t="s">
        <v>93</v>
      </c>
      <c r="J21" s="18" t="s">
        <v>93</v>
      </c>
      <c r="K21" s="18" t="s">
        <v>93</v>
      </c>
    </row>
    <row r="22" ht="21.95" customHeight="1" spans="1:11">
      <c r="A22" s="28"/>
      <c r="B22" s="23" t="s">
        <v>25</v>
      </c>
      <c r="C22" s="79" t="s">
        <v>26</v>
      </c>
      <c r="D22" s="79"/>
      <c r="E22" s="79"/>
      <c r="F22" s="79" t="s">
        <v>26</v>
      </c>
      <c r="G22" s="79"/>
      <c r="H22" s="79"/>
      <c r="I22" s="79" t="s">
        <v>26</v>
      </c>
      <c r="J22" s="79"/>
      <c r="K22" s="79"/>
    </row>
    <row r="23" ht="21.95" customHeight="1" spans="1:11">
      <c r="A23" s="29" t="s">
        <v>27</v>
      </c>
      <c r="B23" s="30" t="s">
        <v>28</v>
      </c>
      <c r="C23" s="18">
        <v>860</v>
      </c>
      <c r="D23" s="18"/>
      <c r="E23" s="18"/>
      <c r="F23" s="18">
        <v>730</v>
      </c>
      <c r="G23" s="18"/>
      <c r="H23" s="18"/>
      <c r="I23" s="18">
        <v>730</v>
      </c>
      <c r="J23" s="18"/>
      <c r="K23" s="18"/>
    </row>
    <row r="24" ht="21.95" customHeight="1" spans="1:11">
      <c r="A24" s="29"/>
      <c r="B24" s="30" t="s">
        <v>29</v>
      </c>
      <c r="C24" s="18">
        <v>2740</v>
      </c>
      <c r="D24" s="18"/>
      <c r="E24" s="18"/>
      <c r="F24" s="18">
        <v>2600</v>
      </c>
      <c r="G24" s="18"/>
      <c r="H24" s="18"/>
      <c r="I24" s="18">
        <v>2600</v>
      </c>
      <c r="J24" s="18"/>
      <c r="K24" s="18"/>
    </row>
    <row r="25" ht="21.95" customHeight="1" spans="1:11">
      <c r="A25" s="21" t="s">
        <v>30</v>
      </c>
      <c r="B25" s="22" t="s">
        <v>31</v>
      </c>
      <c r="C25" s="18">
        <v>50</v>
      </c>
      <c r="D25" s="18"/>
      <c r="E25" s="18"/>
      <c r="F25" s="18">
        <v>48</v>
      </c>
      <c r="G25" s="18"/>
      <c r="H25" s="18"/>
      <c r="I25" s="18">
        <v>48</v>
      </c>
      <c r="J25" s="18"/>
      <c r="K25" s="18"/>
    </row>
    <row r="26" ht="21.95" customHeight="1" spans="1:11">
      <c r="A26" s="21"/>
      <c r="B26" s="22" t="s">
        <v>32</v>
      </c>
      <c r="C26" s="18">
        <v>708</v>
      </c>
      <c r="D26" s="18"/>
      <c r="E26" s="18"/>
      <c r="F26" s="18">
        <v>708</v>
      </c>
      <c r="G26" s="18"/>
      <c r="H26" s="18"/>
      <c r="I26" s="18">
        <v>708</v>
      </c>
      <c r="J26" s="18"/>
      <c r="K26" s="18"/>
    </row>
    <row r="27" ht="21.95" customHeight="1" spans="1:11">
      <c r="A27" s="21"/>
      <c r="B27" s="22" t="s">
        <v>33</v>
      </c>
      <c r="C27" s="18">
        <v>22</v>
      </c>
      <c r="D27" s="18"/>
      <c r="E27" s="18"/>
      <c r="F27" s="18">
        <v>22</v>
      </c>
      <c r="G27" s="18"/>
      <c r="H27" s="18"/>
      <c r="I27" s="18">
        <v>22</v>
      </c>
      <c r="J27" s="18"/>
      <c r="K27" s="18"/>
    </row>
    <row r="28" ht="76.5" customHeight="1" spans="1:11">
      <c r="A28" s="31" t="s">
        <v>34</v>
      </c>
      <c r="B28" s="32"/>
      <c r="C28" s="33" t="s">
        <v>125</v>
      </c>
      <c r="D28" s="34"/>
      <c r="E28" s="80"/>
      <c r="F28" s="33" t="s">
        <v>126</v>
      </c>
      <c r="G28" s="34"/>
      <c r="H28" s="80"/>
      <c r="I28" s="33"/>
      <c r="J28" s="34"/>
      <c r="K28" s="80"/>
    </row>
    <row r="29" ht="24" customHeight="1" spans="1:11">
      <c r="A29" s="35"/>
      <c r="B29" s="36"/>
      <c r="C29" s="37"/>
      <c r="D29" s="38"/>
      <c r="E29" s="81"/>
      <c r="F29" s="37"/>
      <c r="G29" s="38"/>
      <c r="H29" s="81"/>
      <c r="I29" s="37"/>
      <c r="J29" s="38"/>
      <c r="K29" s="81"/>
    </row>
    <row r="30" spans="1:11">
      <c r="A30" s="39"/>
      <c r="B30" s="40"/>
      <c r="C30" s="41"/>
      <c r="D30" s="42"/>
      <c r="E30" s="82"/>
      <c r="F30" s="41"/>
      <c r="G30" s="42"/>
      <c r="H30" s="82"/>
      <c r="I30" s="41"/>
      <c r="J30" s="42"/>
      <c r="K30" s="82"/>
    </row>
    <row r="31" ht="14.25" spans="1:11">
      <c r="A31" s="43" t="s">
        <v>35</v>
      </c>
      <c r="B31" s="44"/>
      <c r="C31" s="45" t="s">
        <v>127</v>
      </c>
      <c r="D31" s="46"/>
      <c r="E31" s="83"/>
      <c r="F31" s="45" t="s">
        <v>128</v>
      </c>
      <c r="G31" s="46"/>
      <c r="H31" s="83"/>
      <c r="I31" s="45" t="s">
        <v>108</v>
      </c>
      <c r="J31" s="46"/>
      <c r="K31" s="83"/>
    </row>
    <row r="32" ht="18.75" spans="2:9">
      <c r="B32" s="47" t="s">
        <v>37</v>
      </c>
      <c r="C32" s="47"/>
      <c r="D32" s="47"/>
      <c r="E32" s="47"/>
      <c r="F32" s="47"/>
      <c r="G32" s="47"/>
      <c r="H32" s="47"/>
      <c r="I32" s="47"/>
    </row>
    <row r="33" ht="14.25" spans="1:10">
      <c r="A33" s="48"/>
      <c r="B33" s="49" t="s">
        <v>0</v>
      </c>
      <c r="C33" s="50" t="s">
        <v>38</v>
      </c>
      <c r="D33" s="50" t="s">
        <v>39</v>
      </c>
      <c r="E33" s="84" t="s">
        <v>40</v>
      </c>
      <c r="F33" s="85"/>
      <c r="G33" s="86" t="s">
        <v>41</v>
      </c>
      <c r="H33" s="87"/>
      <c r="I33" s="101" t="s">
        <v>42</v>
      </c>
      <c r="J33" s="102"/>
    </row>
    <row r="34" ht="15.75" spans="1:10">
      <c r="A34" s="51"/>
      <c r="B34" s="49" t="s">
        <v>43</v>
      </c>
      <c r="C34" s="52" t="s">
        <v>44</v>
      </c>
      <c r="D34" s="52" t="s">
        <v>45</v>
      </c>
      <c r="E34" s="18"/>
      <c r="F34" s="18"/>
      <c r="G34" s="18"/>
      <c r="H34" s="18"/>
      <c r="I34" s="18"/>
      <c r="J34" s="103"/>
    </row>
    <row r="35" ht="15.75" spans="1:10">
      <c r="A35" s="51"/>
      <c r="B35" s="49"/>
      <c r="C35" s="53" t="s">
        <v>46</v>
      </c>
      <c r="D35" s="53" t="s">
        <v>47</v>
      </c>
      <c r="E35" s="18"/>
      <c r="F35" s="18"/>
      <c r="G35" s="18"/>
      <c r="H35" s="18"/>
      <c r="I35" s="18"/>
      <c r="J35" s="103"/>
    </row>
    <row r="36" ht="15.75" spans="1:10">
      <c r="A36" s="51"/>
      <c r="B36" s="49"/>
      <c r="C36" s="52" t="s">
        <v>48</v>
      </c>
      <c r="D36" s="52" t="s">
        <v>49</v>
      </c>
      <c r="E36" s="18"/>
      <c r="F36" s="18"/>
      <c r="G36" s="18"/>
      <c r="H36" s="18"/>
      <c r="I36" s="18"/>
      <c r="J36" s="103"/>
    </row>
    <row r="37" ht="18.75" spans="1:10">
      <c r="A37" s="51"/>
      <c r="B37" s="49"/>
      <c r="C37" s="53" t="s">
        <v>50</v>
      </c>
      <c r="D37" s="52" t="s">
        <v>51</v>
      </c>
      <c r="E37" s="18"/>
      <c r="F37" s="18"/>
      <c r="G37" s="88"/>
      <c r="H37" s="18"/>
      <c r="I37" s="18"/>
      <c r="J37" s="103"/>
    </row>
    <row r="38" ht="14.25" spans="1:10">
      <c r="A38" s="51"/>
      <c r="B38" s="49"/>
      <c r="C38" s="54" t="s">
        <v>52</v>
      </c>
      <c r="D38" s="52" t="s">
        <v>53</v>
      </c>
      <c r="E38" s="88"/>
      <c r="F38" s="88"/>
      <c r="G38" s="88"/>
      <c r="H38" s="88"/>
      <c r="I38" s="18"/>
      <c r="J38" s="103"/>
    </row>
    <row r="39" ht="14.25" spans="1:10">
      <c r="A39" s="51"/>
      <c r="B39" s="49" t="s">
        <v>54</v>
      </c>
      <c r="C39" s="52" t="s">
        <v>44</v>
      </c>
      <c r="D39" s="52" t="s">
        <v>53</v>
      </c>
      <c r="E39" s="18"/>
      <c r="F39" s="18"/>
      <c r="G39" s="18"/>
      <c r="H39" s="18"/>
      <c r="I39" s="18"/>
      <c r="J39" s="103"/>
    </row>
    <row r="40" ht="15.75" spans="1:10">
      <c r="A40" s="51"/>
      <c r="B40" s="49"/>
      <c r="C40" s="53" t="s">
        <v>46</v>
      </c>
      <c r="D40" s="53" t="s">
        <v>55</v>
      </c>
      <c r="E40" s="18"/>
      <c r="F40" s="18"/>
      <c r="G40" s="18"/>
      <c r="H40" s="18"/>
      <c r="I40" s="18"/>
      <c r="J40" s="103"/>
    </row>
    <row r="41" ht="15.75" spans="1:10">
      <c r="A41" s="51"/>
      <c r="B41" s="49"/>
      <c r="C41" s="52" t="s">
        <v>48</v>
      </c>
      <c r="D41" s="52" t="s">
        <v>56</v>
      </c>
      <c r="E41" s="18"/>
      <c r="F41" s="18"/>
      <c r="G41" s="18"/>
      <c r="H41" s="18"/>
      <c r="I41" s="18"/>
      <c r="J41" s="103"/>
    </row>
    <row r="42" ht="15.75" spans="1:10">
      <c r="A42" s="51"/>
      <c r="B42" s="49"/>
      <c r="C42" s="55" t="s">
        <v>57</v>
      </c>
      <c r="D42" s="56" t="s">
        <v>58</v>
      </c>
      <c r="E42" s="18"/>
      <c r="F42" s="18"/>
      <c r="G42" s="18"/>
      <c r="H42" s="18"/>
      <c r="I42" s="18"/>
      <c r="J42" s="103"/>
    </row>
    <row r="43" ht="15.75" spans="1:10">
      <c r="A43" s="51"/>
      <c r="B43" s="49"/>
      <c r="C43" s="55" t="s">
        <v>59</v>
      </c>
      <c r="D43" s="57" t="s">
        <v>60</v>
      </c>
      <c r="E43" s="18"/>
      <c r="F43" s="18"/>
      <c r="G43" s="18"/>
      <c r="H43" s="18"/>
      <c r="I43" s="18"/>
      <c r="J43" s="103"/>
    </row>
    <row r="44" ht="18.75" spans="1:10">
      <c r="A44" s="51"/>
      <c r="B44" s="49"/>
      <c r="C44" s="53" t="s">
        <v>50</v>
      </c>
      <c r="D44" s="52" t="s">
        <v>61</v>
      </c>
      <c r="E44" s="18"/>
      <c r="F44" s="18"/>
      <c r="G44" s="18"/>
      <c r="H44" s="18"/>
      <c r="I44" s="18"/>
      <c r="J44" s="103"/>
    </row>
    <row r="45" ht="15.75" spans="1:10">
      <c r="A45" s="51"/>
      <c r="B45" s="49" t="s">
        <v>62</v>
      </c>
      <c r="C45" s="54" t="s">
        <v>63</v>
      </c>
      <c r="D45" s="52" t="s">
        <v>64</v>
      </c>
      <c r="E45" s="18"/>
      <c r="F45" s="18"/>
      <c r="G45" s="18"/>
      <c r="H45" s="18"/>
      <c r="I45" s="18"/>
      <c r="J45" s="103"/>
    </row>
    <row r="46" ht="18.75" spans="1:10">
      <c r="A46" s="51"/>
      <c r="B46" s="49"/>
      <c r="C46" s="53" t="s">
        <v>50</v>
      </c>
      <c r="D46" s="52" t="s">
        <v>51</v>
      </c>
      <c r="E46" s="18"/>
      <c r="F46" s="18"/>
      <c r="G46" s="18"/>
      <c r="H46" s="18"/>
      <c r="I46" s="18"/>
      <c r="J46" s="103"/>
    </row>
    <row r="47" ht="14.25" spans="1:10">
      <c r="A47" s="51"/>
      <c r="B47" s="49"/>
      <c r="C47" s="54" t="s">
        <v>52</v>
      </c>
      <c r="D47" s="52" t="s">
        <v>65</v>
      </c>
      <c r="E47" s="18"/>
      <c r="F47" s="18"/>
      <c r="G47" s="18"/>
      <c r="H47" s="18"/>
      <c r="I47" s="18"/>
      <c r="J47" s="103"/>
    </row>
    <row r="48" ht="15.75" spans="1:10">
      <c r="A48" s="51"/>
      <c r="B48" s="49" t="s">
        <v>66</v>
      </c>
      <c r="C48" s="54" t="s">
        <v>63</v>
      </c>
      <c r="D48" s="52" t="s">
        <v>64</v>
      </c>
      <c r="E48" s="18"/>
      <c r="F48" s="18"/>
      <c r="G48" s="18"/>
      <c r="H48" s="18"/>
      <c r="I48" s="18"/>
      <c r="J48" s="103"/>
    </row>
    <row r="49" ht="18.75" spans="1:10">
      <c r="A49" s="51"/>
      <c r="B49" s="49"/>
      <c r="C49" s="53" t="s">
        <v>50</v>
      </c>
      <c r="D49" s="52" t="s">
        <v>51</v>
      </c>
      <c r="E49" s="18"/>
      <c r="F49" s="18"/>
      <c r="G49" s="18"/>
      <c r="H49" s="18"/>
      <c r="I49" s="18"/>
      <c r="J49" s="103"/>
    </row>
    <row r="50" ht="14.25" spans="1:10">
      <c r="A50" s="51"/>
      <c r="B50" s="49"/>
      <c r="C50" s="54" t="s">
        <v>52</v>
      </c>
      <c r="D50" s="52" t="s">
        <v>65</v>
      </c>
      <c r="E50" s="18"/>
      <c r="F50" s="18"/>
      <c r="G50" s="18"/>
      <c r="H50" s="18"/>
      <c r="I50" s="18"/>
      <c r="J50" s="103"/>
    </row>
    <row r="51" ht="14.25" spans="1:10">
      <c r="A51" s="51"/>
      <c r="B51" s="49" t="s">
        <v>67</v>
      </c>
      <c r="C51" s="52" t="s">
        <v>44</v>
      </c>
      <c r="D51" s="18" t="s">
        <v>68</v>
      </c>
      <c r="E51" s="18"/>
      <c r="F51" s="18"/>
      <c r="G51" s="18"/>
      <c r="H51" s="18"/>
      <c r="I51" s="18"/>
      <c r="J51" s="103"/>
    </row>
    <row r="52" ht="15.75" spans="1:10">
      <c r="A52" s="51"/>
      <c r="B52" s="49"/>
      <c r="C52" s="53" t="s">
        <v>46</v>
      </c>
      <c r="D52" s="52" t="s">
        <v>69</v>
      </c>
      <c r="E52" s="18"/>
      <c r="F52" s="18"/>
      <c r="G52" s="18"/>
      <c r="H52" s="18"/>
      <c r="I52" s="18"/>
      <c r="J52" s="103"/>
    </row>
    <row r="53" ht="15.75" spans="1:10">
      <c r="A53" s="51"/>
      <c r="B53" s="49"/>
      <c r="C53" s="52" t="s">
        <v>48</v>
      </c>
      <c r="D53" s="52" t="s">
        <v>49</v>
      </c>
      <c r="E53" s="18"/>
      <c r="F53" s="18"/>
      <c r="G53" s="18"/>
      <c r="H53" s="18"/>
      <c r="I53" s="18"/>
      <c r="J53" s="103"/>
    </row>
    <row r="54" ht="18.75" spans="1:10">
      <c r="A54" s="51"/>
      <c r="B54" s="49"/>
      <c r="C54" s="53" t="s">
        <v>50</v>
      </c>
      <c r="D54" s="52" t="s">
        <v>51</v>
      </c>
      <c r="E54" s="18"/>
      <c r="F54" s="18"/>
      <c r="G54" s="18"/>
      <c r="H54" s="18"/>
      <c r="I54" s="18"/>
      <c r="J54" s="103"/>
    </row>
    <row r="55" ht="14.25" spans="1:10">
      <c r="A55" s="51"/>
      <c r="B55" s="58"/>
      <c r="C55" s="59" t="s">
        <v>52</v>
      </c>
      <c r="D55" s="52" t="s">
        <v>70</v>
      </c>
      <c r="E55" s="89"/>
      <c r="F55" s="89"/>
      <c r="G55" s="89"/>
      <c r="H55" s="18"/>
      <c r="I55" s="18"/>
      <c r="J55" s="103"/>
    </row>
    <row r="56" ht="14.25" spans="1:10">
      <c r="A56" s="60" t="s">
        <v>71</v>
      </c>
      <c r="B56" s="60" t="s">
        <v>72</v>
      </c>
      <c r="C56" s="61">
        <v>7.6</v>
      </c>
      <c r="D56" s="60" t="s">
        <v>44</v>
      </c>
      <c r="E56" s="61">
        <v>80</v>
      </c>
      <c r="F56" s="60" t="s">
        <v>73</v>
      </c>
      <c r="G56" s="61">
        <v>74</v>
      </c>
      <c r="H56" s="60" t="s">
        <v>74</v>
      </c>
      <c r="I56" s="61">
        <v>0.01</v>
      </c>
      <c r="J56" s="103"/>
    </row>
    <row r="57" ht="14.25" spans="1:13">
      <c r="A57" s="51"/>
      <c r="B57" s="62" t="s">
        <v>40</v>
      </c>
      <c r="C57" s="62"/>
      <c r="D57" s="62"/>
      <c r="E57" s="62"/>
      <c r="F57" s="90" t="s">
        <v>41</v>
      </c>
      <c r="G57" s="90"/>
      <c r="H57" s="90"/>
      <c r="I57" s="90"/>
      <c r="J57" s="104" t="s">
        <v>42</v>
      </c>
      <c r="K57" s="104"/>
      <c r="L57" s="104"/>
      <c r="M57" s="104"/>
    </row>
    <row r="58" ht="18.75" spans="1:13">
      <c r="A58" s="63" t="s">
        <v>38</v>
      </c>
      <c r="B58" s="64" t="s">
        <v>75</v>
      </c>
      <c r="C58" s="64" t="s">
        <v>76</v>
      </c>
      <c r="D58" s="64" t="s">
        <v>75</v>
      </c>
      <c r="E58" s="64" t="s">
        <v>76</v>
      </c>
      <c r="F58" s="91" t="s">
        <v>75</v>
      </c>
      <c r="G58" s="91" t="s">
        <v>76</v>
      </c>
      <c r="H58" s="91" t="s">
        <v>75</v>
      </c>
      <c r="I58" s="91" t="s">
        <v>76</v>
      </c>
      <c r="J58" s="105" t="s">
        <v>75</v>
      </c>
      <c r="K58" s="105" t="s">
        <v>76</v>
      </c>
      <c r="L58" s="105" t="s">
        <v>75</v>
      </c>
      <c r="M58" s="105" t="s">
        <v>76</v>
      </c>
    </row>
    <row r="59" ht="18.75" spans="1:13">
      <c r="A59" s="65" t="s">
        <v>77</v>
      </c>
      <c r="B59" s="66">
        <v>11.52</v>
      </c>
      <c r="C59" s="67"/>
      <c r="D59" s="68"/>
      <c r="E59" s="67"/>
      <c r="F59" s="67">
        <v>10.7</v>
      </c>
      <c r="G59" s="92"/>
      <c r="H59" s="67">
        <v>11.9</v>
      </c>
      <c r="I59" s="67"/>
      <c r="J59" s="103">
        <v>16.72</v>
      </c>
      <c r="K59" s="103"/>
      <c r="L59" s="103">
        <v>14.69</v>
      </c>
      <c r="M59" s="103"/>
    </row>
    <row r="60" ht="18.75" spans="1:13">
      <c r="A60" s="65" t="s">
        <v>78</v>
      </c>
      <c r="B60" s="66"/>
      <c r="C60" s="67"/>
      <c r="D60" s="68">
        <v>50.29</v>
      </c>
      <c r="E60" s="67"/>
      <c r="F60" s="67"/>
      <c r="G60" s="92"/>
      <c r="H60" s="67"/>
      <c r="I60" s="67"/>
      <c r="J60" s="103">
        <v>25.12</v>
      </c>
      <c r="K60" s="103"/>
      <c r="L60" s="103">
        <v>22.39</v>
      </c>
      <c r="M60" s="103"/>
    </row>
    <row r="61" ht="18.75" spans="1:13">
      <c r="A61" s="65" t="s">
        <v>79</v>
      </c>
      <c r="B61" s="66">
        <v>19.73</v>
      </c>
      <c r="C61" s="67"/>
      <c r="D61" s="68">
        <v>29.75</v>
      </c>
      <c r="E61" s="67"/>
      <c r="F61" s="67">
        <v>19.2</v>
      </c>
      <c r="G61" s="92"/>
      <c r="H61" s="67">
        <v>18</v>
      </c>
      <c r="I61" s="67"/>
      <c r="J61" s="103"/>
      <c r="K61" s="103"/>
      <c r="L61" s="103"/>
      <c r="M61" s="103"/>
    </row>
    <row r="62" ht="18.75" spans="1:13">
      <c r="A62" s="69"/>
      <c r="B62" s="70"/>
      <c r="C62" s="70"/>
      <c r="D62" s="70"/>
      <c r="E62" s="70"/>
      <c r="F62" s="70"/>
      <c r="G62" s="70"/>
      <c r="H62" s="70"/>
      <c r="I62" s="70"/>
      <c r="J62" s="70"/>
      <c r="K62" s="70"/>
      <c r="L62" s="70"/>
      <c r="M62" s="107"/>
    </row>
    <row r="63" ht="18.75" spans="1:13">
      <c r="A63" s="71" t="s">
        <v>80</v>
      </c>
      <c r="B63" s="67"/>
      <c r="C63" s="67">
        <v>41.6</v>
      </c>
      <c r="D63" s="68"/>
      <c r="E63" s="67">
        <v>46.8</v>
      </c>
      <c r="F63" s="67"/>
      <c r="G63" s="92">
        <v>44.5</v>
      </c>
      <c r="H63" s="67"/>
      <c r="I63" s="67">
        <v>43.6</v>
      </c>
      <c r="J63" s="103"/>
      <c r="K63" s="103">
        <v>44.56</v>
      </c>
      <c r="M63" s="103">
        <v>43.11</v>
      </c>
    </row>
    <row r="64" ht="18.75" spans="1:13">
      <c r="A64" s="71" t="s">
        <v>81</v>
      </c>
      <c r="B64" s="67"/>
      <c r="C64" s="67">
        <v>26.3</v>
      </c>
      <c r="D64" s="68"/>
      <c r="E64" s="67">
        <v>28</v>
      </c>
      <c r="F64" s="67"/>
      <c r="G64" s="93"/>
      <c r="H64" s="67"/>
      <c r="I64" s="67">
        <v>17.9</v>
      </c>
      <c r="J64" s="103"/>
      <c r="K64" s="103">
        <v>17.65</v>
      </c>
      <c r="L64" s="103"/>
      <c r="M64" s="103">
        <v>17.07</v>
      </c>
    </row>
    <row r="65" ht="18.75" spans="1:13">
      <c r="A65" s="71" t="s">
        <v>82</v>
      </c>
      <c r="B65" s="67"/>
      <c r="C65" s="67">
        <v>28.6</v>
      </c>
      <c r="D65" s="68"/>
      <c r="E65" s="67">
        <v>30</v>
      </c>
      <c r="F65" s="67"/>
      <c r="G65" s="92">
        <v>32.1</v>
      </c>
      <c r="H65" s="67"/>
      <c r="I65" s="67">
        <v>30.8</v>
      </c>
      <c r="J65" s="103"/>
      <c r="K65" s="103">
        <v>30.38</v>
      </c>
      <c r="M65" s="103">
        <v>30.1</v>
      </c>
    </row>
    <row r="66" ht="18.75" spans="1:13">
      <c r="A66" s="108"/>
      <c r="B66" s="109"/>
      <c r="C66" s="109"/>
      <c r="D66" s="109"/>
      <c r="E66" s="109"/>
      <c r="F66" s="109"/>
      <c r="G66" s="109"/>
      <c r="H66" s="109"/>
      <c r="I66" s="109"/>
      <c r="J66" s="109"/>
      <c r="K66" s="109"/>
      <c r="L66" s="109"/>
      <c r="M66" s="112"/>
    </row>
    <row r="67" ht="18.75" spans="1:13">
      <c r="A67" s="110" t="s">
        <v>83</v>
      </c>
      <c r="B67" s="67">
        <v>2.14</v>
      </c>
      <c r="C67" s="67">
        <v>11.6</v>
      </c>
      <c r="D67" s="68">
        <v>1.76</v>
      </c>
      <c r="E67" s="67">
        <v>11.1</v>
      </c>
      <c r="F67" s="67">
        <v>1.02</v>
      </c>
      <c r="G67" s="92">
        <v>12.07</v>
      </c>
      <c r="H67" s="67">
        <v>1.04</v>
      </c>
      <c r="I67" s="67">
        <v>11.2</v>
      </c>
      <c r="J67" s="103">
        <v>2.17</v>
      </c>
      <c r="K67" s="103">
        <v>11.02</v>
      </c>
      <c r="L67" s="103">
        <v>1.92</v>
      </c>
      <c r="M67" s="103">
        <v>10.85</v>
      </c>
    </row>
    <row r="68" ht="18.75" spans="1:13">
      <c r="A68" s="110" t="s">
        <v>84</v>
      </c>
      <c r="B68" s="111">
        <v>1.82</v>
      </c>
      <c r="C68" s="67">
        <v>9.8</v>
      </c>
      <c r="D68" s="68">
        <v>1.65</v>
      </c>
      <c r="E68" s="67">
        <v>9.5</v>
      </c>
      <c r="F68" s="67">
        <v>1.1</v>
      </c>
      <c r="G68" s="92">
        <v>9.95</v>
      </c>
      <c r="H68" s="67">
        <v>1.5</v>
      </c>
      <c r="I68" s="67">
        <v>9.8</v>
      </c>
      <c r="J68" s="103">
        <v>1.36</v>
      </c>
      <c r="K68" s="103">
        <v>9.8</v>
      </c>
      <c r="L68" s="103">
        <v>1.64</v>
      </c>
      <c r="M68" s="103">
        <v>10.01</v>
      </c>
    </row>
    <row r="69" ht="18.75" spans="1:13">
      <c r="A69" s="110" t="s">
        <v>85</v>
      </c>
      <c r="B69" s="111">
        <v>1.35</v>
      </c>
      <c r="C69" s="67">
        <v>11.8</v>
      </c>
      <c r="D69" s="68">
        <v>1.48</v>
      </c>
      <c r="E69" s="67">
        <v>12</v>
      </c>
      <c r="F69" s="67">
        <v>1.8</v>
      </c>
      <c r="G69" s="92">
        <v>12.01</v>
      </c>
      <c r="H69" s="67">
        <v>1.7</v>
      </c>
      <c r="I69" s="67">
        <v>12.07</v>
      </c>
      <c r="J69" s="103">
        <v>0.8</v>
      </c>
      <c r="K69" s="103">
        <v>12.01</v>
      </c>
      <c r="L69" s="103">
        <v>0.93</v>
      </c>
      <c r="M69" s="103">
        <v>12</v>
      </c>
    </row>
    <row r="70" ht="18.75" spans="1:13">
      <c r="A70" s="110" t="s">
        <v>86</v>
      </c>
      <c r="B70" s="67"/>
      <c r="C70" s="67"/>
      <c r="D70" s="68"/>
      <c r="E70" s="67"/>
      <c r="F70" s="67"/>
      <c r="G70" s="92"/>
      <c r="H70" s="67"/>
      <c r="I70" s="67"/>
      <c r="J70" s="103"/>
      <c r="K70" s="103"/>
      <c r="L70" s="103"/>
      <c r="M70" s="103"/>
    </row>
  </sheetData>
  <mergeCells count="97">
    <mergeCell ref="A1:K1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C20:E20"/>
    <mergeCell ref="F20:H20"/>
    <mergeCell ref="I20:K20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31:B31"/>
    <mergeCell ref="C31:E31"/>
    <mergeCell ref="F31:H31"/>
    <mergeCell ref="I31:K31"/>
    <mergeCell ref="B32:I32"/>
    <mergeCell ref="E33:F33"/>
    <mergeCell ref="G33:H33"/>
    <mergeCell ref="I33:J33"/>
    <mergeCell ref="B57:E57"/>
    <mergeCell ref="F57:I57"/>
    <mergeCell ref="J57:M57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B48:B50"/>
    <mergeCell ref="B51:B55"/>
    <mergeCell ref="L4:L5"/>
    <mergeCell ref="L6:L7"/>
    <mergeCell ref="M4:M5"/>
    <mergeCell ref="M6:M7"/>
    <mergeCell ref="A2:B3"/>
    <mergeCell ref="A28:B30"/>
    <mergeCell ref="C28:E30"/>
    <mergeCell ref="F28:H30"/>
    <mergeCell ref="I28:K30"/>
  </mergeCells>
  <pageMargins left="0.7" right="0.7" top="0.75" bottom="0.75" header="0.3" footer="0.3"/>
  <pageSetup paperSize="9" orientation="portrait" horizontalDpi="200" verticalDpi="300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70"/>
  <sheetViews>
    <sheetView topLeftCell="A34" workbookViewId="0">
      <selection activeCell="B67" sqref="B67:B69"/>
    </sheetView>
  </sheetViews>
  <sheetFormatPr defaultColWidth="9" defaultRowHeight="13.5"/>
  <cols>
    <col min="1" max="1" width="10.375" style="1" customWidth="1"/>
    <col min="2" max="2" width="20.75" style="2" customWidth="1"/>
    <col min="3" max="11" width="15.625" style="2" customWidth="1"/>
    <col min="12" max="12" width="13.75" style="2" customWidth="1"/>
    <col min="13" max="13" width="14.625" style="2" customWidth="1"/>
    <col min="14" max="16384" width="9" style="2"/>
  </cols>
  <sheetData>
    <row r="1" ht="21" customHeight="1" spans="1:11">
      <c r="A1" s="3"/>
      <c r="B1" s="4"/>
      <c r="C1" s="4"/>
      <c r="D1" s="4"/>
      <c r="E1" s="4"/>
      <c r="F1" s="4"/>
      <c r="G1" s="4"/>
      <c r="H1" s="4"/>
      <c r="I1" s="4"/>
      <c r="J1" s="4"/>
      <c r="K1" s="94"/>
    </row>
    <row r="2" ht="17.25" customHeight="1" spans="1:11">
      <c r="A2" s="5" t="s">
        <v>0</v>
      </c>
      <c r="B2" s="5"/>
      <c r="C2" s="6" t="s">
        <v>122</v>
      </c>
      <c r="D2" s="6"/>
      <c r="E2" s="6"/>
      <c r="F2" s="72" t="s">
        <v>123</v>
      </c>
      <c r="G2" s="72"/>
      <c r="H2" s="72"/>
      <c r="I2" s="95" t="s">
        <v>124</v>
      </c>
      <c r="J2" s="95"/>
      <c r="K2" s="95"/>
    </row>
    <row r="3" ht="20.25" spans="1:11">
      <c r="A3" s="7"/>
      <c r="B3" s="7"/>
      <c r="C3" s="8">
        <v>0</v>
      </c>
      <c r="D3" s="8">
        <v>0.166666666666667</v>
      </c>
      <c r="E3" s="8">
        <v>0.3125</v>
      </c>
      <c r="F3" s="73">
        <v>0.333333333333333</v>
      </c>
      <c r="G3" s="73">
        <v>0.5</v>
      </c>
      <c r="H3" s="73">
        <v>0.645833333333333</v>
      </c>
      <c r="I3" s="96">
        <v>0.666666666666667</v>
      </c>
      <c r="J3" s="96">
        <v>0.833333333333333</v>
      </c>
      <c r="K3" s="96">
        <v>0.979166666666667</v>
      </c>
    </row>
    <row r="4" ht="21.95" customHeight="1" spans="1:13">
      <c r="A4" s="9" t="s">
        <v>4</v>
      </c>
      <c r="B4" s="10" t="s">
        <v>5</v>
      </c>
      <c r="C4" s="11">
        <v>3750</v>
      </c>
      <c r="D4" s="11"/>
      <c r="E4" s="11"/>
      <c r="F4" s="11">
        <v>3870</v>
      </c>
      <c r="G4" s="11"/>
      <c r="H4" s="11"/>
      <c r="I4" s="11">
        <v>4572</v>
      </c>
      <c r="J4" s="11"/>
      <c r="K4" s="11"/>
      <c r="L4" s="97" t="s">
        <v>90</v>
      </c>
      <c r="M4" s="97" t="s">
        <v>91</v>
      </c>
    </row>
    <row r="5" ht="21.95" customHeight="1" spans="1:13">
      <c r="A5" s="9"/>
      <c r="B5" s="12" t="s">
        <v>6</v>
      </c>
      <c r="C5" s="11">
        <v>39100</v>
      </c>
      <c r="D5" s="11"/>
      <c r="E5" s="11"/>
      <c r="F5" s="11">
        <v>40870</v>
      </c>
      <c r="G5" s="11"/>
      <c r="H5" s="11"/>
      <c r="I5" s="11">
        <v>42950</v>
      </c>
      <c r="J5" s="11"/>
      <c r="K5" s="11"/>
      <c r="L5" s="98"/>
      <c r="M5" s="98"/>
    </row>
    <row r="6" ht="21.95" customHeight="1" spans="1:13">
      <c r="A6" s="9"/>
      <c r="B6" s="12" t="s">
        <v>7</v>
      </c>
      <c r="C6" s="13">
        <f>C4-'7日'!I4</f>
        <v>206</v>
      </c>
      <c r="D6" s="13"/>
      <c r="E6" s="13"/>
      <c r="F6" s="74">
        <f>F4-C4</f>
        <v>120</v>
      </c>
      <c r="G6" s="75"/>
      <c r="H6" s="76"/>
      <c r="I6" s="74">
        <f>I4-F4</f>
        <v>702</v>
      </c>
      <c r="J6" s="75"/>
      <c r="K6" s="76"/>
      <c r="L6" s="99">
        <f>C6+F6+I6</f>
        <v>1028</v>
      </c>
      <c r="M6" s="99">
        <f>C7+F7+I7</f>
        <v>5750</v>
      </c>
    </row>
    <row r="7" ht="21.95" customHeight="1" spans="1:13">
      <c r="A7" s="9"/>
      <c r="B7" s="12" t="s">
        <v>8</v>
      </c>
      <c r="C7" s="13">
        <f>C5-'7日'!I5</f>
        <v>1900</v>
      </c>
      <c r="D7" s="13"/>
      <c r="E7" s="13"/>
      <c r="F7" s="74">
        <f>F5-C5</f>
        <v>1770</v>
      </c>
      <c r="G7" s="75"/>
      <c r="H7" s="76"/>
      <c r="I7" s="74">
        <f>I5-F5</f>
        <v>2080</v>
      </c>
      <c r="J7" s="75"/>
      <c r="K7" s="76"/>
      <c r="L7" s="99"/>
      <c r="M7" s="99"/>
    </row>
    <row r="8" ht="21.95" customHeight="1" spans="1:11">
      <c r="A8" s="9"/>
      <c r="B8" s="12" t="s">
        <v>9</v>
      </c>
      <c r="C8" s="11">
        <v>0</v>
      </c>
      <c r="D8" s="11"/>
      <c r="E8" s="11"/>
      <c r="F8" s="11">
        <v>0</v>
      </c>
      <c r="G8" s="11"/>
      <c r="H8" s="11"/>
      <c r="I8" s="11">
        <v>0</v>
      </c>
      <c r="J8" s="11"/>
      <c r="K8" s="11"/>
    </row>
    <row r="9" ht="21.95" customHeight="1" spans="1:15">
      <c r="A9" s="14" t="s">
        <v>10</v>
      </c>
      <c r="B9" s="15" t="s">
        <v>11</v>
      </c>
      <c r="C9" s="11">
        <v>38</v>
      </c>
      <c r="D9" s="11"/>
      <c r="E9" s="11"/>
      <c r="F9" s="11">
        <v>34</v>
      </c>
      <c r="G9" s="11"/>
      <c r="H9" s="11"/>
      <c r="I9" s="11">
        <v>38</v>
      </c>
      <c r="J9" s="11"/>
      <c r="K9" s="11"/>
      <c r="L9" s="100" t="s">
        <v>92</v>
      </c>
      <c r="M9" s="106"/>
      <c r="N9" s="106"/>
      <c r="O9" s="106"/>
    </row>
    <row r="10" ht="21.95" customHeight="1" spans="1:11">
      <c r="A10" s="14"/>
      <c r="B10" s="15" t="s">
        <v>12</v>
      </c>
      <c r="C10" s="11">
        <v>0</v>
      </c>
      <c r="D10" s="11"/>
      <c r="E10" s="11"/>
      <c r="F10" s="11">
        <v>0</v>
      </c>
      <c r="G10" s="11"/>
      <c r="H10" s="11"/>
      <c r="I10" s="11">
        <v>0</v>
      </c>
      <c r="J10" s="11"/>
      <c r="K10" s="11"/>
    </row>
    <row r="11" ht="21.95" customHeight="1" spans="1:11">
      <c r="A11" s="16" t="s">
        <v>13</v>
      </c>
      <c r="B11" s="17" t="s">
        <v>14</v>
      </c>
      <c r="C11" s="18" t="s">
        <v>93</v>
      </c>
      <c r="D11" s="18" t="s">
        <v>93</v>
      </c>
      <c r="E11" s="18" t="s">
        <v>93</v>
      </c>
      <c r="F11" s="18" t="s">
        <v>93</v>
      </c>
      <c r="G11" s="18" t="s">
        <v>93</v>
      </c>
      <c r="H11" s="18" t="s">
        <v>93</v>
      </c>
      <c r="I11" s="18" t="s">
        <v>93</v>
      </c>
      <c r="J11" s="18" t="s">
        <v>93</v>
      </c>
      <c r="K11" s="18" t="s">
        <v>93</v>
      </c>
    </row>
    <row r="12" ht="21.95" customHeight="1" spans="1:11">
      <c r="A12" s="16"/>
      <c r="B12" s="17" t="s">
        <v>15</v>
      </c>
      <c r="C12" s="18" t="s">
        <v>93</v>
      </c>
      <c r="D12" s="18" t="s">
        <v>93</v>
      </c>
      <c r="E12" s="18" t="s">
        <v>93</v>
      </c>
      <c r="F12" s="18" t="s">
        <v>93</v>
      </c>
      <c r="G12" s="18" t="s">
        <v>93</v>
      </c>
      <c r="H12" s="18" t="s">
        <v>93</v>
      </c>
      <c r="I12" s="18" t="s">
        <v>93</v>
      </c>
      <c r="J12" s="18" t="s">
        <v>93</v>
      </c>
      <c r="K12" s="18" t="s">
        <v>93</v>
      </c>
    </row>
    <row r="13" ht="21.95" customHeight="1" spans="1:11">
      <c r="A13" s="16"/>
      <c r="B13" s="17" t="s">
        <v>16</v>
      </c>
      <c r="C13" s="18" t="s">
        <v>17</v>
      </c>
      <c r="D13" s="18"/>
      <c r="E13" s="18"/>
      <c r="F13" s="18" t="s">
        <v>17</v>
      </c>
      <c r="G13" s="18"/>
      <c r="H13" s="18"/>
      <c r="I13" s="18" t="s">
        <v>17</v>
      </c>
      <c r="J13" s="18"/>
      <c r="K13" s="18"/>
    </row>
    <row r="14" ht="28.5" customHeight="1" spans="1:11">
      <c r="A14" s="16"/>
      <c r="B14" s="17"/>
      <c r="C14" s="18" t="s">
        <v>17</v>
      </c>
      <c r="D14" s="18"/>
      <c r="E14" s="18"/>
      <c r="F14" s="18" t="s">
        <v>17</v>
      </c>
      <c r="G14" s="18"/>
      <c r="H14" s="18"/>
      <c r="I14" s="18" t="s">
        <v>17</v>
      </c>
      <c r="J14" s="18"/>
      <c r="K14" s="18"/>
    </row>
    <row r="15" ht="21.95" customHeight="1" spans="1:11">
      <c r="A15" s="21" t="s">
        <v>18</v>
      </c>
      <c r="B15" s="22" t="s">
        <v>19</v>
      </c>
      <c r="C15" s="18" t="s">
        <v>93</v>
      </c>
      <c r="D15" s="18" t="s">
        <v>93</v>
      </c>
      <c r="E15" s="18" t="s">
        <v>93</v>
      </c>
      <c r="F15" s="18" t="s">
        <v>93</v>
      </c>
      <c r="G15" s="18" t="s">
        <v>93</v>
      </c>
      <c r="H15" s="18" t="s">
        <v>93</v>
      </c>
      <c r="I15" s="18" t="s">
        <v>93</v>
      </c>
      <c r="J15" s="18" t="s">
        <v>93</v>
      </c>
      <c r="K15" s="18" t="s">
        <v>93</v>
      </c>
    </row>
    <row r="16" ht="21.95" customHeight="1" spans="1:11">
      <c r="A16" s="21"/>
      <c r="B16" s="23" t="s">
        <v>20</v>
      </c>
      <c r="C16" s="79" t="s">
        <v>21</v>
      </c>
      <c r="D16" s="79"/>
      <c r="E16" s="79"/>
      <c r="F16" s="79" t="s">
        <v>21</v>
      </c>
      <c r="G16" s="79"/>
      <c r="H16" s="79"/>
      <c r="I16" s="79" t="s">
        <v>21</v>
      </c>
      <c r="J16" s="79"/>
      <c r="K16" s="79"/>
    </row>
    <row r="17" ht="21.95" customHeight="1" spans="1:11">
      <c r="A17" s="26" t="s">
        <v>22</v>
      </c>
      <c r="B17" s="27" t="s">
        <v>14</v>
      </c>
      <c r="C17" s="18" t="s">
        <v>93</v>
      </c>
      <c r="D17" s="18" t="s">
        <v>93</v>
      </c>
      <c r="E17" s="18" t="s">
        <v>93</v>
      </c>
      <c r="F17" s="18" t="s">
        <v>93</v>
      </c>
      <c r="G17" s="18" t="s">
        <v>93</v>
      </c>
      <c r="H17" s="18" t="s">
        <v>93</v>
      </c>
      <c r="I17" s="18" t="s">
        <v>93</v>
      </c>
      <c r="J17" s="18" t="s">
        <v>93</v>
      </c>
      <c r="K17" s="18" t="s">
        <v>93</v>
      </c>
    </row>
    <row r="18" ht="21.95" customHeight="1" spans="1:11">
      <c r="A18" s="26"/>
      <c r="B18" s="27" t="s">
        <v>15</v>
      </c>
      <c r="C18" s="18" t="s">
        <v>93</v>
      </c>
      <c r="D18" s="18" t="s">
        <v>93</v>
      </c>
      <c r="E18" s="18" t="s">
        <v>93</v>
      </c>
      <c r="F18" s="18" t="s">
        <v>93</v>
      </c>
      <c r="G18" s="18" t="s">
        <v>93</v>
      </c>
      <c r="H18" s="18" t="s">
        <v>93</v>
      </c>
      <c r="I18" s="18" t="s">
        <v>93</v>
      </c>
      <c r="J18" s="18" t="s">
        <v>93</v>
      </c>
      <c r="K18" s="18" t="s">
        <v>93</v>
      </c>
    </row>
    <row r="19" ht="21.95" customHeight="1" spans="1:11">
      <c r="A19" s="26"/>
      <c r="B19" s="27" t="s">
        <v>16</v>
      </c>
      <c r="C19" s="18" t="s">
        <v>17</v>
      </c>
      <c r="D19" s="18"/>
      <c r="E19" s="18"/>
      <c r="F19" s="18" t="s">
        <v>17</v>
      </c>
      <c r="G19" s="18"/>
      <c r="H19" s="18"/>
      <c r="I19" s="18" t="s">
        <v>17</v>
      </c>
      <c r="J19" s="18"/>
      <c r="K19" s="18"/>
    </row>
    <row r="20" ht="28.5" customHeight="1" spans="1:11">
      <c r="A20" s="26"/>
      <c r="B20" s="27"/>
      <c r="C20" s="18" t="s">
        <v>17</v>
      </c>
      <c r="D20" s="18"/>
      <c r="E20" s="18"/>
      <c r="F20" s="18" t="s">
        <v>17</v>
      </c>
      <c r="G20" s="18"/>
      <c r="H20" s="18"/>
      <c r="I20" s="18" t="s">
        <v>17</v>
      </c>
      <c r="J20" s="18"/>
      <c r="K20" s="18"/>
    </row>
    <row r="21" ht="21.95" customHeight="1" spans="1:11">
      <c r="A21" s="28" t="s">
        <v>23</v>
      </c>
      <c r="B21" s="22" t="s">
        <v>24</v>
      </c>
      <c r="C21" s="18" t="s">
        <v>93</v>
      </c>
      <c r="D21" s="18" t="s">
        <v>93</v>
      </c>
      <c r="E21" s="18" t="s">
        <v>93</v>
      </c>
      <c r="F21" s="18" t="s">
        <v>93</v>
      </c>
      <c r="G21" s="18" t="s">
        <v>93</v>
      </c>
      <c r="H21" s="18" t="s">
        <v>93</v>
      </c>
      <c r="I21" s="18" t="s">
        <v>93</v>
      </c>
      <c r="J21" s="18" t="s">
        <v>93</v>
      </c>
      <c r="K21" s="18" t="s">
        <v>93</v>
      </c>
    </row>
    <row r="22" ht="32.25" customHeight="1" spans="1:11">
      <c r="A22" s="28"/>
      <c r="B22" s="23" t="s">
        <v>25</v>
      </c>
      <c r="C22" s="79" t="s">
        <v>26</v>
      </c>
      <c r="D22" s="79"/>
      <c r="E22" s="79"/>
      <c r="F22" s="79" t="s">
        <v>26</v>
      </c>
      <c r="G22" s="79"/>
      <c r="H22" s="79"/>
      <c r="I22" s="79" t="s">
        <v>26</v>
      </c>
      <c r="J22" s="79"/>
      <c r="K22" s="79"/>
    </row>
    <row r="23" ht="21.95" customHeight="1" spans="1:11">
      <c r="A23" s="29" t="s">
        <v>27</v>
      </c>
      <c r="B23" s="30" t="s">
        <v>28</v>
      </c>
      <c r="C23" s="18">
        <v>730</v>
      </c>
      <c r="D23" s="18"/>
      <c r="E23" s="18"/>
      <c r="F23" s="18">
        <v>1330</v>
      </c>
      <c r="G23" s="18"/>
      <c r="H23" s="18"/>
      <c r="I23" s="18">
        <v>1200</v>
      </c>
      <c r="J23" s="18"/>
      <c r="K23" s="18"/>
    </row>
    <row r="24" ht="21.95" customHeight="1" spans="1:11">
      <c r="A24" s="29"/>
      <c r="B24" s="30" t="s">
        <v>29</v>
      </c>
      <c r="C24" s="18">
        <v>2600</v>
      </c>
      <c r="D24" s="18"/>
      <c r="E24" s="18"/>
      <c r="F24" s="18">
        <v>2470</v>
      </c>
      <c r="G24" s="18"/>
      <c r="H24" s="18"/>
      <c r="I24" s="18">
        <f>1180+1160</f>
        <v>2340</v>
      </c>
      <c r="J24" s="18"/>
      <c r="K24" s="18"/>
    </row>
    <row r="25" ht="21.95" customHeight="1" spans="1:11">
      <c r="A25" s="21" t="s">
        <v>30</v>
      </c>
      <c r="B25" s="22" t="s">
        <v>31</v>
      </c>
      <c r="C25" s="18">
        <v>48</v>
      </c>
      <c r="D25" s="18"/>
      <c r="E25" s="18"/>
      <c r="F25" s="18">
        <v>48</v>
      </c>
      <c r="G25" s="18"/>
      <c r="H25" s="18"/>
      <c r="I25" s="18">
        <v>48</v>
      </c>
      <c r="J25" s="18"/>
      <c r="K25" s="18"/>
    </row>
    <row r="26" ht="21.95" customHeight="1" spans="1:11">
      <c r="A26" s="21"/>
      <c r="B26" s="22" t="s">
        <v>32</v>
      </c>
      <c r="C26" s="18">
        <v>708</v>
      </c>
      <c r="D26" s="18"/>
      <c r="E26" s="18"/>
      <c r="F26" s="18">
        <v>708</v>
      </c>
      <c r="G26" s="18"/>
      <c r="H26" s="18"/>
      <c r="I26" s="18">
        <v>708</v>
      </c>
      <c r="J26" s="18"/>
      <c r="K26" s="18"/>
    </row>
    <row r="27" ht="21.95" customHeight="1" spans="1:11">
      <c r="A27" s="21"/>
      <c r="B27" s="22" t="s">
        <v>33</v>
      </c>
      <c r="C27" s="18">
        <v>22</v>
      </c>
      <c r="D27" s="18"/>
      <c r="E27" s="18"/>
      <c r="F27" s="18">
        <v>22</v>
      </c>
      <c r="G27" s="18"/>
      <c r="H27" s="18"/>
      <c r="I27" s="18">
        <v>22</v>
      </c>
      <c r="J27" s="18"/>
      <c r="K27" s="18"/>
    </row>
    <row r="28" ht="76.5" customHeight="1" spans="1:11">
      <c r="A28" s="31" t="s">
        <v>34</v>
      </c>
      <c r="B28" s="32"/>
      <c r="C28" s="33" t="s">
        <v>129</v>
      </c>
      <c r="D28" s="34"/>
      <c r="E28" s="80"/>
      <c r="F28" s="33" t="s">
        <v>130</v>
      </c>
      <c r="G28" s="34"/>
      <c r="H28" s="80"/>
      <c r="I28" s="33" t="s">
        <v>131</v>
      </c>
      <c r="J28" s="34"/>
      <c r="K28" s="80"/>
    </row>
    <row r="29" ht="24" customHeight="1" spans="1:11">
      <c r="A29" s="35"/>
      <c r="B29" s="36"/>
      <c r="C29" s="37"/>
      <c r="D29" s="38"/>
      <c r="E29" s="81"/>
      <c r="F29" s="37"/>
      <c r="G29" s="38"/>
      <c r="H29" s="81"/>
      <c r="I29" s="37"/>
      <c r="J29" s="38"/>
      <c r="K29" s="81"/>
    </row>
    <row r="30" spans="1:11">
      <c r="A30" s="39"/>
      <c r="B30" s="40"/>
      <c r="C30" s="41"/>
      <c r="D30" s="42"/>
      <c r="E30" s="82"/>
      <c r="F30" s="41"/>
      <c r="G30" s="42"/>
      <c r="H30" s="82"/>
      <c r="I30" s="41"/>
      <c r="J30" s="42"/>
      <c r="K30" s="82"/>
    </row>
    <row r="31" ht="14.25" spans="1:11">
      <c r="A31" s="43" t="s">
        <v>35</v>
      </c>
      <c r="B31" s="44"/>
      <c r="C31" s="45" t="s">
        <v>110</v>
      </c>
      <c r="D31" s="46"/>
      <c r="E31" s="83"/>
      <c r="F31" s="45" t="s">
        <v>128</v>
      </c>
      <c r="G31" s="46"/>
      <c r="H31" s="83"/>
      <c r="I31" s="45" t="s">
        <v>132</v>
      </c>
      <c r="J31" s="46"/>
      <c r="K31" s="83"/>
    </row>
    <row r="32" ht="18.75" spans="2:9">
      <c r="B32" s="47" t="s">
        <v>37</v>
      </c>
      <c r="C32" s="47"/>
      <c r="D32" s="47"/>
      <c r="E32" s="47"/>
      <c r="F32" s="47"/>
      <c r="G32" s="47"/>
      <c r="H32" s="47"/>
      <c r="I32" s="47"/>
    </row>
    <row r="33" ht="14.25" spans="1:10">
      <c r="A33" s="48"/>
      <c r="B33" s="49" t="s">
        <v>0</v>
      </c>
      <c r="C33" s="50" t="s">
        <v>38</v>
      </c>
      <c r="D33" s="50" t="s">
        <v>39</v>
      </c>
      <c r="E33" s="84" t="s">
        <v>40</v>
      </c>
      <c r="F33" s="85"/>
      <c r="G33" s="86" t="s">
        <v>41</v>
      </c>
      <c r="H33" s="87"/>
      <c r="I33" s="101" t="s">
        <v>42</v>
      </c>
      <c r="J33" s="102"/>
    </row>
    <row r="34" ht="15.75" spans="1:10">
      <c r="A34" s="51"/>
      <c r="B34" s="49" t="s">
        <v>43</v>
      </c>
      <c r="C34" s="52" t="s">
        <v>44</v>
      </c>
      <c r="D34" s="52" t="s">
        <v>45</v>
      </c>
      <c r="E34" s="18"/>
      <c r="F34" s="18"/>
      <c r="G34" s="18"/>
      <c r="H34" s="18"/>
      <c r="I34" s="18"/>
      <c r="J34" s="103"/>
    </row>
    <row r="35" ht="15.75" spans="1:10">
      <c r="A35" s="51"/>
      <c r="B35" s="49"/>
      <c r="C35" s="53" t="s">
        <v>46</v>
      </c>
      <c r="D35" s="53" t="s">
        <v>47</v>
      </c>
      <c r="E35" s="18"/>
      <c r="F35" s="18"/>
      <c r="G35" s="18"/>
      <c r="H35" s="18"/>
      <c r="I35" s="18"/>
      <c r="J35" s="103"/>
    </row>
    <row r="36" ht="15.75" spans="1:10">
      <c r="A36" s="51"/>
      <c r="B36" s="49"/>
      <c r="C36" s="52" t="s">
        <v>48</v>
      </c>
      <c r="D36" s="52" t="s">
        <v>49</v>
      </c>
      <c r="E36" s="18"/>
      <c r="F36" s="18"/>
      <c r="G36" s="18"/>
      <c r="H36" s="18"/>
      <c r="I36" s="18"/>
      <c r="J36" s="103"/>
    </row>
    <row r="37" ht="18.75" spans="1:10">
      <c r="A37" s="51"/>
      <c r="B37" s="49"/>
      <c r="C37" s="53" t="s">
        <v>50</v>
      </c>
      <c r="D37" s="52" t="s">
        <v>51</v>
      </c>
      <c r="E37" s="18"/>
      <c r="F37" s="18"/>
      <c r="G37" s="88"/>
      <c r="H37" s="18"/>
      <c r="I37" s="18"/>
      <c r="J37" s="103"/>
    </row>
    <row r="38" ht="14.25" spans="1:10">
      <c r="A38" s="51"/>
      <c r="B38" s="49"/>
      <c r="C38" s="54" t="s">
        <v>52</v>
      </c>
      <c r="D38" s="52" t="s">
        <v>53</v>
      </c>
      <c r="E38" s="88"/>
      <c r="F38" s="88"/>
      <c r="G38" s="88"/>
      <c r="H38" s="88"/>
      <c r="I38" s="18"/>
      <c r="J38" s="103"/>
    </row>
    <row r="39" ht="14.25" spans="1:10">
      <c r="A39" s="51"/>
      <c r="B39" s="49" t="s">
        <v>54</v>
      </c>
      <c r="C39" s="52" t="s">
        <v>44</v>
      </c>
      <c r="D39" s="52" t="s">
        <v>53</v>
      </c>
      <c r="E39" s="18"/>
      <c r="F39" s="18"/>
      <c r="G39" s="18"/>
      <c r="H39" s="18"/>
      <c r="I39" s="18"/>
      <c r="J39" s="103"/>
    </row>
    <row r="40" ht="15.75" spans="1:10">
      <c r="A40" s="51"/>
      <c r="B40" s="49"/>
      <c r="C40" s="53" t="s">
        <v>46</v>
      </c>
      <c r="D40" s="53" t="s">
        <v>55</v>
      </c>
      <c r="E40" s="18"/>
      <c r="F40" s="18"/>
      <c r="G40" s="18"/>
      <c r="H40" s="18"/>
      <c r="I40" s="18"/>
      <c r="J40" s="103"/>
    </row>
    <row r="41" ht="15.75" spans="1:10">
      <c r="A41" s="51"/>
      <c r="B41" s="49"/>
      <c r="C41" s="52" t="s">
        <v>48</v>
      </c>
      <c r="D41" s="52" t="s">
        <v>56</v>
      </c>
      <c r="E41" s="18"/>
      <c r="F41" s="18"/>
      <c r="G41" s="18"/>
      <c r="H41" s="18"/>
      <c r="I41" s="18"/>
      <c r="J41" s="103"/>
    </row>
    <row r="42" ht="15.75" spans="1:10">
      <c r="A42" s="51"/>
      <c r="B42" s="49"/>
      <c r="C42" s="55" t="s">
        <v>57</v>
      </c>
      <c r="D42" s="56" t="s">
        <v>58</v>
      </c>
      <c r="E42" s="18"/>
      <c r="F42" s="18"/>
      <c r="G42" s="18"/>
      <c r="H42" s="18"/>
      <c r="I42" s="18"/>
      <c r="J42" s="103"/>
    </row>
    <row r="43" ht="15.75" spans="1:10">
      <c r="A43" s="51"/>
      <c r="B43" s="49"/>
      <c r="C43" s="55" t="s">
        <v>59</v>
      </c>
      <c r="D43" s="57" t="s">
        <v>60</v>
      </c>
      <c r="E43" s="18"/>
      <c r="F43" s="18"/>
      <c r="G43" s="18"/>
      <c r="H43" s="18"/>
      <c r="I43" s="18"/>
      <c r="J43" s="103"/>
    </row>
    <row r="44" ht="18.75" spans="1:10">
      <c r="A44" s="51"/>
      <c r="B44" s="49"/>
      <c r="C44" s="53" t="s">
        <v>50</v>
      </c>
      <c r="D44" s="52" t="s">
        <v>61</v>
      </c>
      <c r="E44" s="18"/>
      <c r="F44" s="18"/>
      <c r="G44" s="18"/>
      <c r="H44" s="18"/>
      <c r="I44" s="18"/>
      <c r="J44" s="103"/>
    </row>
    <row r="45" ht="15.75" spans="1:10">
      <c r="A45" s="51"/>
      <c r="B45" s="49" t="s">
        <v>62</v>
      </c>
      <c r="C45" s="54" t="s">
        <v>63</v>
      </c>
      <c r="D45" s="52" t="s">
        <v>64</v>
      </c>
      <c r="E45" s="18"/>
      <c r="F45" s="18"/>
      <c r="G45" s="18"/>
      <c r="H45" s="18"/>
      <c r="I45" s="18"/>
      <c r="J45" s="103"/>
    </row>
    <row r="46" ht="18.75" spans="1:10">
      <c r="A46" s="51"/>
      <c r="B46" s="49"/>
      <c r="C46" s="53" t="s">
        <v>50</v>
      </c>
      <c r="D46" s="52" t="s">
        <v>51</v>
      </c>
      <c r="E46" s="18"/>
      <c r="F46" s="18"/>
      <c r="G46" s="18"/>
      <c r="H46" s="18"/>
      <c r="I46" s="18"/>
      <c r="J46" s="103"/>
    </row>
    <row r="47" ht="14.25" spans="1:10">
      <c r="A47" s="51"/>
      <c r="B47" s="49"/>
      <c r="C47" s="54" t="s">
        <v>52</v>
      </c>
      <c r="D47" s="52" t="s">
        <v>65</v>
      </c>
      <c r="E47" s="18"/>
      <c r="F47" s="18"/>
      <c r="G47" s="18"/>
      <c r="H47" s="18"/>
      <c r="I47" s="18"/>
      <c r="J47" s="103"/>
    </row>
    <row r="48" ht="15.75" spans="1:10">
      <c r="A48" s="51"/>
      <c r="B48" s="49" t="s">
        <v>66</v>
      </c>
      <c r="C48" s="54" t="s">
        <v>63</v>
      </c>
      <c r="D48" s="52" t="s">
        <v>64</v>
      </c>
      <c r="E48" s="18"/>
      <c r="F48" s="18"/>
      <c r="G48" s="18"/>
      <c r="H48" s="18"/>
      <c r="I48" s="18"/>
      <c r="J48" s="103"/>
    </row>
    <row r="49" ht="18.75" spans="1:10">
      <c r="A49" s="51"/>
      <c r="B49" s="49"/>
      <c r="C49" s="53" t="s">
        <v>50</v>
      </c>
      <c r="D49" s="52" t="s">
        <v>51</v>
      </c>
      <c r="E49" s="18"/>
      <c r="F49" s="18"/>
      <c r="G49" s="18"/>
      <c r="H49" s="18"/>
      <c r="I49" s="18"/>
      <c r="J49" s="103"/>
    </row>
    <row r="50" ht="14.25" spans="1:10">
      <c r="A50" s="51"/>
      <c r="B50" s="49"/>
      <c r="C50" s="54" t="s">
        <v>52</v>
      </c>
      <c r="D50" s="52" t="s">
        <v>65</v>
      </c>
      <c r="E50" s="18"/>
      <c r="F50" s="18"/>
      <c r="G50" s="18"/>
      <c r="H50" s="18"/>
      <c r="I50" s="18"/>
      <c r="J50" s="103"/>
    </row>
    <row r="51" ht="14.25" spans="1:10">
      <c r="A51" s="51"/>
      <c r="B51" s="49" t="s">
        <v>67</v>
      </c>
      <c r="C51" s="52" t="s">
        <v>44</v>
      </c>
      <c r="D51" s="18" t="s">
        <v>68</v>
      </c>
      <c r="E51" s="18"/>
      <c r="F51" s="18"/>
      <c r="G51" s="18"/>
      <c r="H51" s="18"/>
      <c r="I51" s="18"/>
      <c r="J51" s="103"/>
    </row>
    <row r="52" ht="15.75" spans="1:10">
      <c r="A52" s="51"/>
      <c r="B52" s="49"/>
      <c r="C52" s="53" t="s">
        <v>46</v>
      </c>
      <c r="D52" s="52" t="s">
        <v>69</v>
      </c>
      <c r="E52" s="18"/>
      <c r="F52" s="18"/>
      <c r="G52" s="18"/>
      <c r="H52" s="18"/>
      <c r="I52" s="18"/>
      <c r="J52" s="103"/>
    </row>
    <row r="53" ht="15.75" spans="1:10">
      <c r="A53" s="51"/>
      <c r="B53" s="49"/>
      <c r="C53" s="52" t="s">
        <v>48</v>
      </c>
      <c r="D53" s="52" t="s">
        <v>49</v>
      </c>
      <c r="E53" s="18"/>
      <c r="F53" s="18"/>
      <c r="G53" s="18"/>
      <c r="H53" s="18"/>
      <c r="I53" s="18"/>
      <c r="J53" s="103"/>
    </row>
    <row r="54" ht="18.75" spans="1:10">
      <c r="A54" s="51"/>
      <c r="B54" s="49"/>
      <c r="C54" s="53" t="s">
        <v>50</v>
      </c>
      <c r="D54" s="52" t="s">
        <v>51</v>
      </c>
      <c r="E54" s="18"/>
      <c r="F54" s="18"/>
      <c r="G54" s="18"/>
      <c r="H54" s="18"/>
      <c r="I54" s="18"/>
      <c r="J54" s="103"/>
    </row>
    <row r="55" ht="14.25" spans="1:10">
      <c r="A55" s="51"/>
      <c r="B55" s="58"/>
      <c r="C55" s="59" t="s">
        <v>52</v>
      </c>
      <c r="D55" s="52" t="s">
        <v>70</v>
      </c>
      <c r="E55" s="89"/>
      <c r="F55" s="89"/>
      <c r="G55" s="89"/>
      <c r="H55" s="18"/>
      <c r="I55" s="18"/>
      <c r="J55" s="103"/>
    </row>
    <row r="56" ht="14.25" spans="1:10">
      <c r="A56" s="60" t="s">
        <v>71</v>
      </c>
      <c r="B56" s="60" t="s">
        <v>72</v>
      </c>
      <c r="C56" s="61">
        <v>7.21</v>
      </c>
      <c r="D56" s="60" t="s">
        <v>44</v>
      </c>
      <c r="E56" s="61">
        <v>80</v>
      </c>
      <c r="F56" s="60" t="s">
        <v>73</v>
      </c>
      <c r="G56" s="61">
        <v>78</v>
      </c>
      <c r="H56" s="60" t="s">
        <v>74</v>
      </c>
      <c r="I56" s="61">
        <v>0.01</v>
      </c>
      <c r="J56" s="103"/>
    </row>
    <row r="57" ht="14.25" spans="1:13">
      <c r="A57" s="51"/>
      <c r="B57" s="62" t="s">
        <v>40</v>
      </c>
      <c r="C57" s="62"/>
      <c r="D57" s="62"/>
      <c r="E57" s="62"/>
      <c r="F57" s="90" t="s">
        <v>41</v>
      </c>
      <c r="G57" s="90"/>
      <c r="H57" s="90"/>
      <c r="I57" s="90"/>
      <c r="J57" s="104" t="s">
        <v>42</v>
      </c>
      <c r="K57" s="104"/>
      <c r="L57" s="104"/>
      <c r="M57" s="104"/>
    </row>
    <row r="58" ht="18.75" spans="1:13">
      <c r="A58" s="63" t="s">
        <v>38</v>
      </c>
      <c r="B58" s="64" t="s">
        <v>75</v>
      </c>
      <c r="C58" s="64" t="s">
        <v>76</v>
      </c>
      <c r="D58" s="64" t="s">
        <v>75</v>
      </c>
      <c r="E58" s="64" t="s">
        <v>76</v>
      </c>
      <c r="F58" s="91" t="s">
        <v>75</v>
      </c>
      <c r="G58" s="91" t="s">
        <v>76</v>
      </c>
      <c r="H58" s="91" t="s">
        <v>75</v>
      </c>
      <c r="I58" s="91" t="s">
        <v>76</v>
      </c>
      <c r="J58" s="105" t="s">
        <v>75</v>
      </c>
      <c r="K58" s="105" t="s">
        <v>76</v>
      </c>
      <c r="L58" s="105" t="s">
        <v>75</v>
      </c>
      <c r="M58" s="105" t="s">
        <v>76</v>
      </c>
    </row>
    <row r="59" ht="18.75" spans="1:13">
      <c r="A59" s="65" t="s">
        <v>77</v>
      </c>
      <c r="B59" s="66">
        <v>17.59</v>
      </c>
      <c r="C59" s="67"/>
      <c r="D59" s="68">
        <v>16.55</v>
      </c>
      <c r="E59" s="67"/>
      <c r="F59" s="67">
        <v>10.1</v>
      </c>
      <c r="G59" s="92"/>
      <c r="H59" s="67">
        <v>16.6</v>
      </c>
      <c r="I59" s="67"/>
      <c r="J59" s="103"/>
      <c r="K59" s="103"/>
      <c r="L59" s="103"/>
      <c r="M59" s="103"/>
    </row>
    <row r="60" ht="18.75" spans="1:13">
      <c r="A60" s="65" t="s">
        <v>78</v>
      </c>
      <c r="B60" s="66">
        <v>24.94</v>
      </c>
      <c r="C60" s="67"/>
      <c r="D60" s="68">
        <v>23.67</v>
      </c>
      <c r="E60" s="67"/>
      <c r="F60" s="67">
        <v>61</v>
      </c>
      <c r="G60" s="92"/>
      <c r="H60" s="67"/>
      <c r="I60" s="67"/>
      <c r="J60" s="103">
        <v>14.43</v>
      </c>
      <c r="K60" s="103"/>
      <c r="L60" s="103">
        <v>15.16</v>
      </c>
      <c r="M60" s="103"/>
    </row>
    <row r="61" ht="18.75" spans="1:13">
      <c r="A61" s="65" t="s">
        <v>79</v>
      </c>
      <c r="B61" s="66"/>
      <c r="C61" s="67"/>
      <c r="D61" s="68"/>
      <c r="E61" s="67"/>
      <c r="F61" s="67"/>
      <c r="G61" s="92"/>
      <c r="H61" s="67">
        <v>20.4</v>
      </c>
      <c r="I61" s="67"/>
      <c r="J61" s="103">
        <v>26.25</v>
      </c>
      <c r="K61" s="103"/>
      <c r="L61" s="103">
        <v>31.89</v>
      </c>
      <c r="M61" s="103"/>
    </row>
    <row r="62" ht="18.75" spans="1:13">
      <c r="A62" s="69"/>
      <c r="B62" s="70"/>
      <c r="C62" s="70"/>
      <c r="D62" s="70"/>
      <c r="E62" s="70"/>
      <c r="F62" s="70"/>
      <c r="G62" s="70"/>
      <c r="H62" s="70"/>
      <c r="I62" s="70"/>
      <c r="J62" s="70"/>
      <c r="K62" s="70"/>
      <c r="L62" s="70"/>
      <c r="M62" s="107"/>
    </row>
    <row r="63" ht="18.75" spans="1:13">
      <c r="A63" s="71" t="s">
        <v>80</v>
      </c>
      <c r="B63" s="67"/>
      <c r="C63" s="67">
        <v>46.3</v>
      </c>
      <c r="D63" s="68"/>
      <c r="E63" s="67">
        <v>48.5</v>
      </c>
      <c r="F63" s="67"/>
      <c r="G63" s="92">
        <v>18</v>
      </c>
      <c r="H63" s="67"/>
      <c r="I63" s="67">
        <v>17.07</v>
      </c>
      <c r="J63" s="103"/>
      <c r="K63" s="103">
        <v>17.2</v>
      </c>
      <c r="M63" s="103">
        <v>17.36</v>
      </c>
    </row>
    <row r="64" ht="18.75" spans="1:13">
      <c r="A64" s="71" t="s">
        <v>81</v>
      </c>
      <c r="B64" s="67"/>
      <c r="C64" s="67">
        <v>17</v>
      </c>
      <c r="D64" s="68"/>
      <c r="E64" s="67">
        <v>18</v>
      </c>
      <c r="F64" s="67"/>
      <c r="G64" s="93"/>
      <c r="H64" s="67"/>
      <c r="I64" s="67">
        <v>26.8</v>
      </c>
      <c r="J64" s="103"/>
      <c r="K64" s="103"/>
      <c r="L64" s="103"/>
      <c r="M64" s="103"/>
    </row>
    <row r="65" ht="18.75" spans="1:13">
      <c r="A65" s="71" t="s">
        <v>82</v>
      </c>
      <c r="B65" s="67"/>
      <c r="C65" s="67">
        <v>32.9</v>
      </c>
      <c r="D65" s="68"/>
      <c r="E65" s="67">
        <v>33.6</v>
      </c>
      <c r="F65" s="67"/>
      <c r="G65" s="92">
        <v>47.1</v>
      </c>
      <c r="H65" s="67"/>
      <c r="I65" s="67"/>
      <c r="J65" s="103"/>
      <c r="K65" s="103">
        <v>25.6</v>
      </c>
      <c r="M65" s="103">
        <v>24.59</v>
      </c>
    </row>
    <row r="66" ht="18.75" spans="1:13">
      <c r="A66" s="108"/>
      <c r="B66" s="109"/>
      <c r="C66" s="109"/>
      <c r="D66" s="109"/>
      <c r="E66" s="109"/>
      <c r="F66" s="109"/>
      <c r="G66" s="109"/>
      <c r="H66" s="109"/>
      <c r="I66" s="109"/>
      <c r="J66" s="109"/>
      <c r="K66" s="109"/>
      <c r="L66" s="109"/>
      <c r="M66" s="112"/>
    </row>
    <row r="67" ht="18.75" spans="1:13">
      <c r="A67" s="110" t="s">
        <v>83</v>
      </c>
      <c r="B67" s="67">
        <v>1.54</v>
      </c>
      <c r="C67" s="67">
        <v>11</v>
      </c>
      <c r="D67" s="68">
        <v>2.08</v>
      </c>
      <c r="E67" s="67">
        <v>10.9</v>
      </c>
      <c r="F67" s="67">
        <v>1.1</v>
      </c>
      <c r="G67" s="92">
        <v>12.2</v>
      </c>
      <c r="H67" s="67">
        <v>0.88</v>
      </c>
      <c r="I67" s="67">
        <v>12.01</v>
      </c>
      <c r="J67" s="103">
        <v>1.76</v>
      </c>
      <c r="K67" s="103">
        <v>10.73</v>
      </c>
      <c r="L67" s="103">
        <v>1.68</v>
      </c>
      <c r="M67" s="103">
        <v>10.85</v>
      </c>
    </row>
    <row r="68" ht="18.75" spans="1:13">
      <c r="A68" s="110" t="s">
        <v>84</v>
      </c>
      <c r="B68" s="111">
        <v>1.17</v>
      </c>
      <c r="C68" s="67">
        <v>9.9</v>
      </c>
      <c r="D68" s="68">
        <v>1.69</v>
      </c>
      <c r="E68" s="67">
        <v>9.7</v>
      </c>
      <c r="F68" s="67">
        <v>1.5</v>
      </c>
      <c r="G68" s="92">
        <v>9.4</v>
      </c>
      <c r="H68" s="67">
        <v>1.3</v>
      </c>
      <c r="I68" s="67">
        <v>10.1</v>
      </c>
      <c r="J68" s="103">
        <v>1.53</v>
      </c>
      <c r="K68" s="103">
        <v>9.32</v>
      </c>
      <c r="L68" s="103">
        <v>1.22</v>
      </c>
      <c r="M68" s="103">
        <v>9.21</v>
      </c>
    </row>
    <row r="69" ht="18.75" spans="1:13">
      <c r="A69" s="110" t="s">
        <v>85</v>
      </c>
      <c r="B69" s="111">
        <v>1.26</v>
      </c>
      <c r="C69" s="67">
        <v>11.5</v>
      </c>
      <c r="D69" s="68">
        <v>1.47</v>
      </c>
      <c r="E69" s="67">
        <v>11.8</v>
      </c>
      <c r="F69" s="67">
        <v>1.52</v>
      </c>
      <c r="G69" s="92">
        <v>11.3</v>
      </c>
      <c r="H69" s="67"/>
      <c r="I69" s="67"/>
      <c r="J69" s="103">
        <v>1.14</v>
      </c>
      <c r="K69" s="103">
        <v>11.43</v>
      </c>
      <c r="L69" s="103">
        <v>1.06</v>
      </c>
      <c r="M69" s="103">
        <v>11.41</v>
      </c>
    </row>
    <row r="70" ht="18.75" spans="1:13">
      <c r="A70" s="110" t="s">
        <v>86</v>
      </c>
      <c r="B70" s="67"/>
      <c r="C70" s="67"/>
      <c r="D70" s="68"/>
      <c r="E70" s="67"/>
      <c r="F70" s="67"/>
      <c r="G70" s="92"/>
      <c r="H70" s="67"/>
      <c r="I70" s="67"/>
      <c r="J70" s="103"/>
      <c r="K70" s="103"/>
      <c r="L70" s="103"/>
      <c r="M70" s="103"/>
    </row>
  </sheetData>
  <mergeCells count="97">
    <mergeCell ref="A1:K1"/>
    <mergeCell ref="C2:E2"/>
    <mergeCell ref="F2:H2"/>
    <mergeCell ref="I2:K2"/>
    <mergeCell ref="C4:E4"/>
    <mergeCell ref="F4:H4"/>
    <mergeCell ref="I4:K4"/>
    <mergeCell ref="C5:E5"/>
    <mergeCell ref="F5:H5"/>
    <mergeCell ref="I5:K5"/>
    <mergeCell ref="C6:E6"/>
    <mergeCell ref="F6:H6"/>
    <mergeCell ref="I6:K6"/>
    <mergeCell ref="C7:E7"/>
    <mergeCell ref="F7:H7"/>
    <mergeCell ref="I7:K7"/>
    <mergeCell ref="C8:E8"/>
    <mergeCell ref="F8:H8"/>
    <mergeCell ref="I8:K8"/>
    <mergeCell ref="C9:E9"/>
    <mergeCell ref="F9:H9"/>
    <mergeCell ref="I9:K9"/>
    <mergeCell ref="L9:O9"/>
    <mergeCell ref="C10:E10"/>
    <mergeCell ref="F10:H10"/>
    <mergeCell ref="I10:K10"/>
    <mergeCell ref="C13:E13"/>
    <mergeCell ref="F13:H13"/>
    <mergeCell ref="I13:K13"/>
    <mergeCell ref="C14:E14"/>
    <mergeCell ref="F14:H14"/>
    <mergeCell ref="I14:K14"/>
    <mergeCell ref="C16:E16"/>
    <mergeCell ref="F16:H16"/>
    <mergeCell ref="I16:K16"/>
    <mergeCell ref="C19:E19"/>
    <mergeCell ref="F19:H19"/>
    <mergeCell ref="I19:K19"/>
    <mergeCell ref="C20:E20"/>
    <mergeCell ref="F20:H20"/>
    <mergeCell ref="I20:K20"/>
    <mergeCell ref="C22:E22"/>
    <mergeCell ref="F22:H22"/>
    <mergeCell ref="I22:K22"/>
    <mergeCell ref="C23:E23"/>
    <mergeCell ref="F23:H23"/>
    <mergeCell ref="I23:K23"/>
    <mergeCell ref="C24:E24"/>
    <mergeCell ref="F24:H24"/>
    <mergeCell ref="I24:K24"/>
    <mergeCell ref="C25:E25"/>
    <mergeCell ref="F25:H25"/>
    <mergeCell ref="I25:K25"/>
    <mergeCell ref="C26:E26"/>
    <mergeCell ref="F26:H26"/>
    <mergeCell ref="I26:K26"/>
    <mergeCell ref="C27:E27"/>
    <mergeCell ref="F27:H27"/>
    <mergeCell ref="I27:K27"/>
    <mergeCell ref="A31:B31"/>
    <mergeCell ref="C31:E31"/>
    <mergeCell ref="F31:H31"/>
    <mergeCell ref="I31:K31"/>
    <mergeCell ref="B32:I32"/>
    <mergeCell ref="E33:F33"/>
    <mergeCell ref="G33:H33"/>
    <mergeCell ref="I33:J33"/>
    <mergeCell ref="B57:E57"/>
    <mergeCell ref="F57:I57"/>
    <mergeCell ref="J57:M57"/>
    <mergeCell ref="A62:M62"/>
    <mergeCell ref="A66:M66"/>
    <mergeCell ref="A4:A8"/>
    <mergeCell ref="A9:A10"/>
    <mergeCell ref="A11:A14"/>
    <mergeCell ref="A15:A16"/>
    <mergeCell ref="A17:A20"/>
    <mergeCell ref="A21:A22"/>
    <mergeCell ref="A23:A24"/>
    <mergeCell ref="A25:A27"/>
    <mergeCell ref="A33:A55"/>
    <mergeCell ref="B13:B14"/>
    <mergeCell ref="B19:B20"/>
    <mergeCell ref="B34:B38"/>
    <mergeCell ref="B39:B44"/>
    <mergeCell ref="B45:B47"/>
    <mergeCell ref="B48:B50"/>
    <mergeCell ref="B51:B55"/>
    <mergeCell ref="L4:L5"/>
    <mergeCell ref="L6:L7"/>
    <mergeCell ref="M4:M5"/>
    <mergeCell ref="M6:M7"/>
    <mergeCell ref="A2:B3"/>
    <mergeCell ref="A28:B30"/>
    <mergeCell ref="C28:E30"/>
    <mergeCell ref="F28:H30"/>
    <mergeCell ref="I28:K30"/>
  </mergeCells>
  <pageMargins left="0.7" right="0.7" top="0.75" bottom="0.75" header="0.3" footer="0.3"/>
  <pageSetup paperSize="9" orientation="portrait" horizontalDpi="2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32</vt:i4>
      </vt:variant>
    </vt:vector>
  </HeadingPairs>
  <TitlesOfParts>
    <vt:vector size="32" baseType="lpstr">
      <vt:lpstr>样板表</vt:lpstr>
      <vt:lpstr>1日</vt:lpstr>
      <vt:lpstr>2日</vt:lpstr>
      <vt:lpstr>3日</vt:lpstr>
      <vt:lpstr>4日</vt:lpstr>
      <vt:lpstr>5日</vt:lpstr>
      <vt:lpstr>6日</vt:lpstr>
      <vt:lpstr>7日</vt:lpstr>
      <vt:lpstr>8日</vt:lpstr>
      <vt:lpstr>9日</vt:lpstr>
      <vt:lpstr>10日</vt:lpstr>
      <vt:lpstr>11日</vt:lpstr>
      <vt:lpstr>12日</vt:lpstr>
      <vt:lpstr>13日</vt:lpstr>
      <vt:lpstr>14日</vt:lpstr>
      <vt:lpstr>15日</vt:lpstr>
      <vt:lpstr>16日</vt:lpstr>
      <vt:lpstr>17日</vt:lpstr>
      <vt:lpstr>18日</vt:lpstr>
      <vt:lpstr>19日</vt:lpstr>
      <vt:lpstr>20日</vt:lpstr>
      <vt:lpstr>21日</vt:lpstr>
      <vt:lpstr>22日</vt:lpstr>
      <vt:lpstr>23日</vt:lpstr>
      <vt:lpstr>24日</vt:lpstr>
      <vt:lpstr>25日</vt:lpstr>
      <vt:lpstr>26日</vt:lpstr>
      <vt:lpstr>27日</vt:lpstr>
      <vt:lpstr>28日</vt:lpstr>
      <vt:lpstr>29日</vt:lpstr>
      <vt:lpstr>30日</vt:lpstr>
      <vt:lpstr>31日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ezhonghu</cp:lastModifiedBy>
  <dcterms:created xsi:type="dcterms:W3CDTF">2006-09-14T03:21:00Z</dcterms:created>
  <dcterms:modified xsi:type="dcterms:W3CDTF">2022-12-07T12:14:01Z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487B29337DAF42ED9C87949D4234940A</vt:lpwstr>
  </property>
  <property fmtid="{D5CDD505-2E9C-101B-9397-08002B2CF9AE}" pid="3" name="KSOProductBuildVer">
    <vt:lpwstr>2052-11.1.0.11664</vt:lpwstr>
  </property>
</Properties>
</file>