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S-SABRE\Desktop\Caisse\"/>
    </mc:Choice>
  </mc:AlternateContent>
  <xr:revisionPtr revIDLastSave="0" documentId="13_ncr:1_{272812C8-9506-49DB-8FB5-FDF1218F624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2" sheetId="2" r:id="rId2"/>
  </sheets>
  <definedNames>
    <definedName name="Dosage">Feuil2!$B$7:$B$11</definedName>
    <definedName name="Provenance">Feuil2!$C$7:$C$8</definedName>
    <definedName name="Type">Feuil2!$D$7:$D$8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2" i="1" l="1"/>
  <c r="H62" i="1"/>
  <c r="M30" i="1"/>
  <c r="M29" i="1"/>
  <c r="M28" i="1"/>
  <c r="G62" i="1" l="1"/>
</calcChain>
</file>

<file path=xl/sharedStrings.xml><?xml version="1.0" encoding="utf-8"?>
<sst xmlns="http://schemas.openxmlformats.org/spreadsheetml/2006/main" count="136" uniqueCount="51">
  <si>
    <t>Suivie beton</t>
  </si>
  <si>
    <t>dosage</t>
  </si>
  <si>
    <t>provenance</t>
  </si>
  <si>
    <t>element a coulé</t>
  </si>
  <si>
    <t>quantité</t>
  </si>
  <si>
    <t>CMH</t>
  </si>
  <si>
    <t>Ordinaire</t>
  </si>
  <si>
    <t>Feuille de liste</t>
  </si>
  <si>
    <t>Dosage</t>
  </si>
  <si>
    <t>Type</t>
  </si>
  <si>
    <t>BENGAOUD</t>
  </si>
  <si>
    <t>Hydrofuge</t>
  </si>
  <si>
    <t>Provenance</t>
  </si>
  <si>
    <t>Date</t>
  </si>
  <si>
    <t>Beton de propreté</t>
  </si>
  <si>
    <t>Note:</t>
  </si>
  <si>
    <t>Beton de Propreté</t>
  </si>
  <si>
    <t>Fondation</t>
  </si>
  <si>
    <t>Element coulé</t>
  </si>
  <si>
    <t>Villa 7, Villa 8 , Villa 1</t>
  </si>
  <si>
    <t>Villa 2, Villa 4</t>
  </si>
  <si>
    <t>Villa 5 , Villa 6, Villa 3</t>
  </si>
  <si>
    <t>Villa 1</t>
  </si>
  <si>
    <t>Villa 2</t>
  </si>
  <si>
    <t>Voile Peripherique + Nervure</t>
  </si>
  <si>
    <t>Voile Peripherique posterieur</t>
  </si>
  <si>
    <t>Voile peripherique laterales + nervure</t>
  </si>
  <si>
    <r>
      <t>Quantité d'element M</t>
    </r>
    <r>
      <rPr>
        <sz val="11"/>
        <color theme="1"/>
        <rFont val="Calibri"/>
        <family val="2"/>
      </rPr>
      <t>³</t>
    </r>
  </si>
  <si>
    <t>poteaux</t>
  </si>
  <si>
    <t>M³ le jour</t>
  </si>
  <si>
    <t>Q journée</t>
  </si>
  <si>
    <t>dalle RDC</t>
  </si>
  <si>
    <t>Villa 1, Villa 2 ,Villa 3</t>
  </si>
  <si>
    <t xml:space="preserve">Escalier </t>
  </si>
  <si>
    <t>Bache a Eau</t>
  </si>
  <si>
    <t xml:space="preserve">Villa </t>
  </si>
  <si>
    <t>Dalle Flotante</t>
  </si>
  <si>
    <t>Villa 5 ,Villa 6, Villa 7, Villa 8</t>
  </si>
  <si>
    <t>Voile peripherique</t>
  </si>
  <si>
    <t>Villa 7,,,,,</t>
  </si>
  <si>
    <t>Villa 3</t>
  </si>
  <si>
    <t>Dalle flottante</t>
  </si>
  <si>
    <t>dalle folttante</t>
  </si>
  <si>
    <t>Poteaux / Voiles</t>
  </si>
  <si>
    <t>Villa8</t>
  </si>
  <si>
    <t>Villa 7</t>
  </si>
  <si>
    <t>Villa 6</t>
  </si>
  <si>
    <t>Dalle flotante (finition bache d'eau</t>
  </si>
  <si>
    <t>Villa 5</t>
  </si>
  <si>
    <t>Villa 4</t>
  </si>
  <si>
    <t>Dalle flottante ( suite bache d'eau)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</si>
</sst>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2828F-5326-4C2E-9353-6E4C5BC5087E}" name="Tableau1" displayName="Tableau1" ref="B7:I62" totalsRowCount="1" headerRowDxfId="17" dataDxfId="16">
  <autoFilter ref="B7:I61" xr:uid="{43488F0C-BC15-4E55-8685-8AEC2271D0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229958B-914C-4129-9072-855C6B78B780}" name="Date" totalsRowFunction="count" dataDxfId="8" totalsRowDxfId="7"/>
    <tableColumn id="2" xr3:uid="{16D7AA6A-FD58-475B-AC7F-711A4D61A982}" name="Provenance" dataDxfId="9" totalsRowDxfId="6"/>
    <tableColumn id="3" xr3:uid="{D3662E16-1097-4E50-B1E0-C0E6D7FFF0F7}" name="Type" dataDxfId="15" totalsRowDxfId="5"/>
    <tableColumn id="4" xr3:uid="{BF2FCF6D-BA6F-4249-B3EC-428DA81E13D7}" name="Dosage" dataDxfId="12" totalsRowDxfId="4"/>
    <tableColumn id="5" xr3:uid="{3B7C0FFC-55D2-40BE-97D7-8754C379EEC2}" name="Element coulé" dataDxfId="10" totalsRowDxfId="3"/>
    <tableColumn id="6" xr3:uid="{5FB517CB-B1F9-49A8-A9E2-F54DC079ECCE}" name="Quantité d'element M³" totalsRowFunction="sum" dataDxfId="11" totalsRowDxfId="2"/>
    <tableColumn id="8" xr3:uid="{41221DA7-8FF2-4F55-B700-777FB37E810B}" name="Q journée" totalsRowFunction="sum" dataDxfId="13" totalsRowDxfId="1"/>
    <tableColumn id="7" xr3:uid="{8C6870F4-FEFA-4EE6-83AB-1535170A1AE4}" name="Note:" dataDxfId="14" totalsRowDxfId="0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63"/>
  <sheetViews>
    <sheetView tabSelected="1" topLeftCell="A46" workbookViewId="0">
      <selection activeCell="I57" sqref="I57"/>
    </sheetView>
  </sheetViews>
  <sheetFormatPr baseColWidth="10" defaultColWidth="9.140625" defaultRowHeight="15" x14ac:dyDescent="0.25"/>
  <cols>
    <col min="1" max="1" width="9.140625" style="2"/>
    <col min="2" max="2" width="15.28515625" style="7" customWidth="1"/>
    <col min="3" max="3" width="11.42578125" style="2" bestFit="1" customWidth="1"/>
    <col min="4" max="4" width="12.140625" style="2" bestFit="1" customWidth="1"/>
    <col min="5" max="5" width="7.42578125" style="2" bestFit="1" customWidth="1"/>
    <col min="6" max="6" width="31.5703125" style="2" customWidth="1"/>
    <col min="7" max="7" width="13.5703125" style="2" customWidth="1"/>
    <col min="8" max="8" width="11.140625" style="2" customWidth="1"/>
    <col min="9" max="9" width="27.42578125" style="2" customWidth="1"/>
    <col min="10" max="10" width="9.140625" style="2"/>
    <col min="11" max="11" width="7.140625" style="2" bestFit="1" customWidth="1"/>
    <col min="12" max="12" width="5.140625" style="2" bestFit="1" customWidth="1"/>
    <col min="13" max="13" width="9.42578125" style="2" bestFit="1" customWidth="1"/>
    <col min="14" max="14" width="4" style="2" bestFit="1" customWidth="1"/>
    <col min="15" max="15" width="17.42578125" style="2" bestFit="1" customWidth="1"/>
    <col min="16" max="16384" width="9.140625" style="2"/>
  </cols>
  <sheetData>
    <row r="4" spans="2:16" x14ac:dyDescent="0.25">
      <c r="D4" s="2" t="s">
        <v>0</v>
      </c>
    </row>
    <row r="7" spans="2:16" s="1" customFormat="1" ht="30" x14ac:dyDescent="0.25">
      <c r="B7" s="8" t="s">
        <v>13</v>
      </c>
      <c r="C7" s="1" t="s">
        <v>12</v>
      </c>
      <c r="D7" s="1" t="s">
        <v>9</v>
      </c>
      <c r="E7" s="1" t="s">
        <v>8</v>
      </c>
      <c r="F7" s="1" t="s">
        <v>18</v>
      </c>
      <c r="G7" s="1" t="s">
        <v>27</v>
      </c>
      <c r="H7" s="1" t="s">
        <v>30</v>
      </c>
      <c r="I7" s="1" t="s">
        <v>15</v>
      </c>
      <c r="J7" s="1" t="s">
        <v>29</v>
      </c>
    </row>
    <row r="8" spans="2:16" x14ac:dyDescent="0.25">
      <c r="B8" s="7">
        <v>44735</v>
      </c>
      <c r="C8" s="2" t="s">
        <v>5</v>
      </c>
      <c r="D8" s="2" t="s">
        <v>6</v>
      </c>
      <c r="E8" s="2">
        <v>200</v>
      </c>
      <c r="F8" s="1" t="s">
        <v>16</v>
      </c>
      <c r="H8" s="5"/>
    </row>
    <row r="9" spans="2:16" x14ac:dyDescent="0.25">
      <c r="F9" s="1"/>
      <c r="H9" s="5"/>
    </row>
    <row r="10" spans="2:16" x14ac:dyDescent="0.25">
      <c r="B10" s="7">
        <v>44735</v>
      </c>
      <c r="C10" s="2" t="s">
        <v>5</v>
      </c>
      <c r="D10" s="2" t="s">
        <v>6</v>
      </c>
      <c r="E10" s="2">
        <v>200</v>
      </c>
      <c r="F10" s="1" t="s">
        <v>16</v>
      </c>
      <c r="H10" s="5"/>
    </row>
    <row r="11" spans="2:16" x14ac:dyDescent="0.25">
      <c r="F11" s="1"/>
      <c r="H11" s="5"/>
    </row>
    <row r="12" spans="2:16" x14ac:dyDescent="0.25">
      <c r="B12" s="7">
        <v>44739</v>
      </c>
      <c r="C12" s="2" t="s">
        <v>5</v>
      </c>
      <c r="D12" s="2" t="s">
        <v>6</v>
      </c>
      <c r="E12" s="2">
        <v>200</v>
      </c>
      <c r="F12" s="1" t="s">
        <v>16</v>
      </c>
      <c r="H12" s="5"/>
      <c r="L12" s="3">
        <v>44734</v>
      </c>
      <c r="M12" s="4" t="s">
        <v>5</v>
      </c>
      <c r="N12" s="4" t="s">
        <v>6</v>
      </c>
      <c r="O12" s="4">
        <v>200</v>
      </c>
      <c r="P12" s="4" t="s">
        <v>14</v>
      </c>
    </row>
    <row r="13" spans="2:16" x14ac:dyDescent="0.25">
      <c r="F13" s="1"/>
      <c r="H13" s="5"/>
      <c r="L13" s="3">
        <v>44735</v>
      </c>
      <c r="M13" s="4" t="s">
        <v>5</v>
      </c>
      <c r="N13" s="4" t="s">
        <v>6</v>
      </c>
      <c r="O13" s="4">
        <v>200</v>
      </c>
      <c r="P13" s="4" t="s">
        <v>14</v>
      </c>
    </row>
    <row r="14" spans="2:16" x14ac:dyDescent="0.25">
      <c r="B14" s="7">
        <v>44740</v>
      </c>
      <c r="C14" s="2" t="s">
        <v>5</v>
      </c>
      <c r="D14" s="2" t="s">
        <v>6</v>
      </c>
      <c r="E14" s="2">
        <v>200</v>
      </c>
      <c r="F14" s="1" t="s">
        <v>16</v>
      </c>
      <c r="H14" s="5"/>
      <c r="L14" s="3">
        <v>44739</v>
      </c>
      <c r="M14" s="4" t="s">
        <v>5</v>
      </c>
      <c r="N14" s="4" t="s">
        <v>6</v>
      </c>
      <c r="O14" s="4">
        <v>200</v>
      </c>
      <c r="P14" s="4" t="s">
        <v>14</v>
      </c>
    </row>
    <row r="15" spans="2:16" x14ac:dyDescent="0.25">
      <c r="F15" s="1"/>
      <c r="H15" s="5"/>
      <c r="L15" s="3">
        <v>44740</v>
      </c>
      <c r="M15" s="4" t="s">
        <v>5</v>
      </c>
      <c r="N15" s="4" t="s">
        <v>6</v>
      </c>
      <c r="O15" s="4">
        <v>200</v>
      </c>
      <c r="P15" s="4" t="s">
        <v>14</v>
      </c>
    </row>
    <row r="16" spans="2:16" x14ac:dyDescent="0.25">
      <c r="B16" s="7">
        <v>44758</v>
      </c>
      <c r="C16" s="2" t="s">
        <v>5</v>
      </c>
      <c r="D16" s="2" t="s">
        <v>6</v>
      </c>
      <c r="E16" s="2">
        <v>200</v>
      </c>
      <c r="F16" s="1" t="s">
        <v>16</v>
      </c>
      <c r="G16" s="2">
        <v>58.5</v>
      </c>
      <c r="H16" s="5">
        <v>58.5</v>
      </c>
    </row>
    <row r="17" spans="2:13" x14ac:dyDescent="0.25">
      <c r="F17" s="1"/>
      <c r="H17" s="5"/>
    </row>
    <row r="18" spans="2:13" x14ac:dyDescent="0.25">
      <c r="B18" s="7">
        <v>44761</v>
      </c>
      <c r="C18" s="2" t="s">
        <v>5</v>
      </c>
      <c r="D18" s="2" t="s">
        <v>6</v>
      </c>
      <c r="E18" s="2">
        <v>350</v>
      </c>
      <c r="F18" s="1" t="s">
        <v>17</v>
      </c>
      <c r="G18" s="2">
        <v>134</v>
      </c>
      <c r="H18" s="5">
        <v>134</v>
      </c>
      <c r="I18" s="2" t="s">
        <v>19</v>
      </c>
    </row>
    <row r="19" spans="2:13" x14ac:dyDescent="0.25">
      <c r="F19" s="1"/>
      <c r="H19" s="5"/>
    </row>
    <row r="20" spans="2:13" x14ac:dyDescent="0.25">
      <c r="B20" s="7">
        <v>44765</v>
      </c>
      <c r="C20" s="2" t="s">
        <v>5</v>
      </c>
      <c r="D20" s="2" t="s">
        <v>6</v>
      </c>
      <c r="E20" s="2">
        <v>350</v>
      </c>
      <c r="F20" s="1" t="s">
        <v>17</v>
      </c>
      <c r="G20" s="2">
        <v>88</v>
      </c>
      <c r="H20" s="5">
        <v>88</v>
      </c>
      <c r="I20" s="2" t="s">
        <v>20</v>
      </c>
    </row>
    <row r="21" spans="2:13" x14ac:dyDescent="0.25">
      <c r="F21" s="1"/>
      <c r="H21" s="5"/>
    </row>
    <row r="22" spans="2:13" x14ac:dyDescent="0.25">
      <c r="B22" s="7">
        <v>44768</v>
      </c>
      <c r="C22" s="2" t="s">
        <v>5</v>
      </c>
      <c r="D22" s="2" t="s">
        <v>6</v>
      </c>
      <c r="E22" s="2">
        <v>350</v>
      </c>
      <c r="F22" s="1" t="s">
        <v>17</v>
      </c>
      <c r="G22" s="2">
        <v>143</v>
      </c>
      <c r="H22" s="5">
        <v>143</v>
      </c>
      <c r="I22" s="2" t="s">
        <v>21</v>
      </c>
    </row>
    <row r="23" spans="2:13" x14ac:dyDescent="0.25">
      <c r="F23" s="1"/>
      <c r="H23" s="5"/>
      <c r="K23" s="6"/>
    </row>
    <row r="24" spans="2:13" x14ac:dyDescent="0.25">
      <c r="B24" s="7">
        <v>44773</v>
      </c>
      <c r="C24" s="2" t="s">
        <v>5</v>
      </c>
      <c r="D24" s="2" t="s">
        <v>11</v>
      </c>
      <c r="E24" s="2">
        <v>400</v>
      </c>
      <c r="F24" s="1" t="s">
        <v>24</v>
      </c>
      <c r="G24" s="2">
        <v>42.5</v>
      </c>
      <c r="H24" s="5">
        <v>42.5</v>
      </c>
      <c r="I24" s="2" t="s">
        <v>22</v>
      </c>
      <c r="K24" s="6"/>
    </row>
    <row r="25" spans="2:13" x14ac:dyDescent="0.25">
      <c r="F25" s="1"/>
      <c r="H25" s="5"/>
      <c r="K25" s="6"/>
    </row>
    <row r="26" spans="2:13" x14ac:dyDescent="0.25">
      <c r="B26" s="7">
        <v>44775</v>
      </c>
      <c r="C26" s="2" t="s">
        <v>5</v>
      </c>
      <c r="D26" s="2" t="s">
        <v>11</v>
      </c>
      <c r="E26" s="2">
        <v>350</v>
      </c>
      <c r="F26" s="1" t="s">
        <v>25</v>
      </c>
      <c r="G26" s="2">
        <v>10</v>
      </c>
      <c r="H26" s="5">
        <v>39</v>
      </c>
      <c r="I26" s="2" t="s">
        <v>23</v>
      </c>
      <c r="J26" s="6"/>
    </row>
    <row r="27" spans="2:13" ht="30" x14ac:dyDescent="0.25">
      <c r="D27" s="2" t="s">
        <v>6</v>
      </c>
      <c r="E27" s="2">
        <v>350</v>
      </c>
      <c r="F27" s="1" t="s">
        <v>26</v>
      </c>
      <c r="G27" s="2">
        <v>25</v>
      </c>
      <c r="H27" s="5"/>
      <c r="I27" s="2" t="s">
        <v>23</v>
      </c>
      <c r="J27" s="6"/>
    </row>
    <row r="28" spans="2:13" x14ac:dyDescent="0.25">
      <c r="D28" s="2" t="s">
        <v>6</v>
      </c>
      <c r="E28" s="2">
        <v>350</v>
      </c>
      <c r="F28" s="1" t="s">
        <v>28</v>
      </c>
      <c r="G28" s="2">
        <v>4</v>
      </c>
      <c r="H28" s="5"/>
      <c r="I28" s="2" t="s">
        <v>22</v>
      </c>
      <c r="J28" s="6"/>
      <c r="M28" s="2">
        <f>3.1*2.78</f>
        <v>8.6180000000000003</v>
      </c>
    </row>
    <row r="29" spans="2:13" x14ac:dyDescent="0.25">
      <c r="F29" s="1"/>
      <c r="H29" s="5"/>
      <c r="M29" s="2">
        <f>2.2*2.78</f>
        <v>6.1159999999999997</v>
      </c>
    </row>
    <row r="30" spans="2:13" x14ac:dyDescent="0.25">
      <c r="B30" s="7">
        <v>44779</v>
      </c>
      <c r="C30" s="2" t="s">
        <v>5</v>
      </c>
      <c r="D30" s="2" t="s">
        <v>6</v>
      </c>
      <c r="E30" s="2">
        <v>350</v>
      </c>
      <c r="F30" s="1"/>
      <c r="G30" s="2">
        <v>40.5</v>
      </c>
      <c r="H30" s="5">
        <v>40.5</v>
      </c>
      <c r="M30" s="2">
        <f>0.9*2.78</f>
        <v>2.5019999999999998</v>
      </c>
    </row>
    <row r="31" spans="2:13" s="5" customFormat="1" x14ac:dyDescent="0.25">
      <c r="B31" s="7"/>
      <c r="F31" s="1"/>
    </row>
    <row r="32" spans="2:13" s="5" customFormat="1" x14ac:dyDescent="0.25">
      <c r="B32" s="7">
        <v>44783</v>
      </c>
      <c r="C32" s="5" t="s">
        <v>10</v>
      </c>
      <c r="D32" s="5" t="s">
        <v>6</v>
      </c>
      <c r="E32" s="5">
        <v>350</v>
      </c>
      <c r="F32" s="1"/>
      <c r="G32" s="5">
        <v>56</v>
      </c>
      <c r="H32" s="5">
        <v>56</v>
      </c>
    </row>
    <row r="33" spans="2:9" s="5" customFormat="1" x14ac:dyDescent="0.25">
      <c r="B33" s="7"/>
      <c r="F33" s="1"/>
    </row>
    <row r="34" spans="2:9" s="5" customFormat="1" x14ac:dyDescent="0.25">
      <c r="B34" s="7">
        <v>44786</v>
      </c>
      <c r="C34" s="5" t="s">
        <v>5</v>
      </c>
      <c r="D34" s="5" t="s">
        <v>6</v>
      </c>
      <c r="E34" s="5">
        <v>350</v>
      </c>
      <c r="F34" s="1" t="s">
        <v>38</v>
      </c>
      <c r="G34" s="5">
        <v>66.5</v>
      </c>
      <c r="H34" s="5">
        <v>66.5</v>
      </c>
      <c r="I34" s="5" t="s">
        <v>39</v>
      </c>
    </row>
    <row r="35" spans="2:9" s="5" customFormat="1" x14ac:dyDescent="0.25">
      <c r="B35" s="7"/>
      <c r="F35" s="1"/>
    </row>
    <row r="36" spans="2:9" s="5" customFormat="1" x14ac:dyDescent="0.25">
      <c r="B36" s="7">
        <v>44790</v>
      </c>
      <c r="C36" s="5" t="s">
        <v>5</v>
      </c>
      <c r="D36" s="5" t="s">
        <v>6</v>
      </c>
      <c r="E36" s="5">
        <v>350</v>
      </c>
      <c r="F36" s="1" t="s">
        <v>38</v>
      </c>
      <c r="G36" s="5">
        <v>60</v>
      </c>
      <c r="H36" s="5">
        <v>60</v>
      </c>
    </row>
    <row r="37" spans="2:9" s="5" customFormat="1" x14ac:dyDescent="0.25">
      <c r="B37" s="7"/>
      <c r="F37" s="1"/>
    </row>
    <row r="38" spans="2:9" s="5" customFormat="1" x14ac:dyDescent="0.25">
      <c r="B38" s="7">
        <v>44795</v>
      </c>
      <c r="C38" s="5" t="s">
        <v>5</v>
      </c>
      <c r="D38" s="5" t="s">
        <v>6</v>
      </c>
      <c r="E38" s="5">
        <v>350</v>
      </c>
      <c r="F38" s="1" t="s">
        <v>34</v>
      </c>
      <c r="G38" s="5">
        <v>10</v>
      </c>
      <c r="H38" s="5">
        <v>70</v>
      </c>
      <c r="I38" s="5" t="s">
        <v>49</v>
      </c>
    </row>
    <row r="39" spans="2:9" s="5" customFormat="1" x14ac:dyDescent="0.25">
      <c r="B39" s="7"/>
      <c r="E39" s="5">
        <v>350</v>
      </c>
      <c r="F39" s="1" t="s">
        <v>34</v>
      </c>
      <c r="G39" s="5">
        <v>10</v>
      </c>
      <c r="I39" s="5" t="s">
        <v>40</v>
      </c>
    </row>
    <row r="40" spans="2:9" s="5" customFormat="1" x14ac:dyDescent="0.25">
      <c r="B40" s="7"/>
      <c r="E40" s="5">
        <v>350</v>
      </c>
      <c r="F40" s="1" t="s">
        <v>34</v>
      </c>
      <c r="G40" s="5">
        <v>10</v>
      </c>
      <c r="I40" s="5" t="s">
        <v>23</v>
      </c>
    </row>
    <row r="41" spans="2:9" s="5" customFormat="1" x14ac:dyDescent="0.25">
      <c r="B41" s="7"/>
      <c r="E41" s="5">
        <v>350</v>
      </c>
      <c r="F41" s="1" t="s">
        <v>42</v>
      </c>
      <c r="I41" s="5" t="s">
        <v>22</v>
      </c>
    </row>
    <row r="42" spans="2:9" s="5" customFormat="1" x14ac:dyDescent="0.25">
      <c r="B42" s="7"/>
      <c r="E42" s="5">
        <v>350</v>
      </c>
      <c r="F42" s="1" t="s">
        <v>43</v>
      </c>
      <c r="I42" s="5" t="s">
        <v>44</v>
      </c>
    </row>
    <row r="43" spans="2:9" s="5" customFormat="1" x14ac:dyDescent="0.25">
      <c r="B43" s="7"/>
      <c r="E43" s="5">
        <v>350</v>
      </c>
      <c r="F43" s="1" t="s">
        <v>43</v>
      </c>
      <c r="I43" s="5" t="s">
        <v>45</v>
      </c>
    </row>
    <row r="44" spans="2:9" s="5" customFormat="1" x14ac:dyDescent="0.25">
      <c r="B44" s="7"/>
      <c r="E44" s="5">
        <v>350</v>
      </c>
      <c r="F44" s="1" t="s">
        <v>43</v>
      </c>
      <c r="I44" s="5" t="s">
        <v>46</v>
      </c>
    </row>
    <row r="45" spans="2:9" s="5" customFormat="1" ht="30" x14ac:dyDescent="0.25">
      <c r="B45" s="7"/>
      <c r="E45" s="5">
        <v>350</v>
      </c>
      <c r="F45" s="1" t="s">
        <v>47</v>
      </c>
      <c r="I45" s="5" t="s">
        <v>48</v>
      </c>
    </row>
    <row r="46" spans="2:9" s="5" customFormat="1" x14ac:dyDescent="0.25">
      <c r="B46" s="7"/>
      <c r="F46" s="1"/>
    </row>
    <row r="47" spans="2:9" s="5" customFormat="1" x14ac:dyDescent="0.25">
      <c r="B47" s="7">
        <v>44797</v>
      </c>
      <c r="C47" s="5" t="s">
        <v>5</v>
      </c>
      <c r="D47" s="5" t="s">
        <v>6</v>
      </c>
      <c r="E47" s="5">
        <v>350</v>
      </c>
      <c r="F47" s="1" t="s">
        <v>41</v>
      </c>
      <c r="H47" s="5">
        <v>70</v>
      </c>
      <c r="I47" s="5" t="s">
        <v>23</v>
      </c>
    </row>
    <row r="48" spans="2:9" s="5" customFormat="1" x14ac:dyDescent="0.25">
      <c r="B48" s="7"/>
      <c r="C48" s="5" t="s">
        <v>5</v>
      </c>
      <c r="D48" s="5" t="s">
        <v>6</v>
      </c>
      <c r="E48" s="5">
        <v>350</v>
      </c>
      <c r="F48" s="1" t="s">
        <v>41</v>
      </c>
      <c r="I48" s="5" t="s">
        <v>40</v>
      </c>
    </row>
    <row r="49" spans="2:9" s="5" customFormat="1" x14ac:dyDescent="0.25">
      <c r="B49" s="7"/>
      <c r="C49" s="5" t="s">
        <v>5</v>
      </c>
      <c r="D49" s="5" t="s">
        <v>6</v>
      </c>
      <c r="E49" s="5">
        <v>350</v>
      </c>
      <c r="F49" s="1" t="s">
        <v>41</v>
      </c>
      <c r="I49" s="5" t="s">
        <v>49</v>
      </c>
    </row>
    <row r="50" spans="2:9" x14ac:dyDescent="0.25">
      <c r="C50" s="5" t="s">
        <v>5</v>
      </c>
      <c r="D50" s="5" t="s">
        <v>11</v>
      </c>
      <c r="E50" s="5">
        <v>350</v>
      </c>
      <c r="F50" s="1" t="s">
        <v>34</v>
      </c>
      <c r="G50" s="5">
        <v>10</v>
      </c>
      <c r="H50" s="5"/>
      <c r="I50" s="5" t="s">
        <v>48</v>
      </c>
    </row>
    <row r="51" spans="2:9" x14ac:dyDescent="0.25">
      <c r="C51" s="5"/>
      <c r="D51" s="5"/>
      <c r="E51" s="5"/>
      <c r="F51" s="1"/>
      <c r="G51" s="5"/>
      <c r="H51" s="5"/>
      <c r="I51" s="5"/>
    </row>
    <row r="52" spans="2:9" x14ac:dyDescent="0.25">
      <c r="B52" s="7">
        <v>44804</v>
      </c>
      <c r="C52" s="5" t="s">
        <v>5</v>
      </c>
      <c r="D52" s="5" t="s">
        <v>6</v>
      </c>
      <c r="E52" s="5">
        <v>350</v>
      </c>
      <c r="F52" s="1" t="s">
        <v>31</v>
      </c>
      <c r="G52" s="5">
        <v>74</v>
      </c>
      <c r="H52" s="5">
        <v>146</v>
      </c>
      <c r="I52" s="5" t="s">
        <v>32</v>
      </c>
    </row>
    <row r="53" spans="2:9" x14ac:dyDescent="0.25">
      <c r="C53" s="5"/>
      <c r="D53" s="5" t="s">
        <v>6</v>
      </c>
      <c r="E53" s="5">
        <v>350</v>
      </c>
      <c r="F53" s="1" t="s">
        <v>33</v>
      </c>
      <c r="G53" s="5">
        <v>2</v>
      </c>
      <c r="H53" s="5"/>
      <c r="I53" s="5" t="s">
        <v>23</v>
      </c>
    </row>
    <row r="54" spans="2:9" x14ac:dyDescent="0.25">
      <c r="C54" s="5"/>
      <c r="D54" s="5" t="s">
        <v>11</v>
      </c>
      <c r="E54" s="5">
        <v>350</v>
      </c>
      <c r="F54" s="1" t="s">
        <v>34</v>
      </c>
      <c r="G54" s="5">
        <v>10</v>
      </c>
      <c r="H54" s="5"/>
      <c r="I54" s="5" t="s">
        <v>35</v>
      </c>
    </row>
    <row r="55" spans="2:9" x14ac:dyDescent="0.25">
      <c r="C55" s="5"/>
      <c r="D55" s="5" t="s">
        <v>6</v>
      </c>
      <c r="E55" s="5">
        <v>300</v>
      </c>
      <c r="F55" s="1" t="s">
        <v>36</v>
      </c>
      <c r="G55" s="5">
        <v>60</v>
      </c>
      <c r="H55" s="5"/>
      <c r="I55" s="5" t="s">
        <v>37</v>
      </c>
    </row>
    <row r="56" spans="2:9" s="5" customFormat="1" x14ac:dyDescent="0.25">
      <c r="B56" s="7"/>
      <c r="F56" s="1"/>
    </row>
    <row r="57" spans="2:9" s="5" customFormat="1" ht="30" x14ac:dyDescent="0.25">
      <c r="B57" s="7">
        <v>44814</v>
      </c>
      <c r="C57" s="5" t="s">
        <v>5</v>
      </c>
      <c r="D57" s="5" t="s">
        <v>6</v>
      </c>
      <c r="E57" s="5">
        <v>300</v>
      </c>
      <c r="F57" s="1" t="s">
        <v>50</v>
      </c>
      <c r="G57" s="5">
        <v>5</v>
      </c>
      <c r="H57" s="5">
        <v>5</v>
      </c>
      <c r="I57" s="5" t="s">
        <v>48</v>
      </c>
    </row>
    <row r="58" spans="2:9" s="5" customFormat="1" x14ac:dyDescent="0.25">
      <c r="B58" s="7"/>
      <c r="F58" s="1"/>
    </row>
    <row r="59" spans="2:9" x14ac:dyDescent="0.25">
      <c r="F59" s="1"/>
      <c r="H59" s="5"/>
    </row>
    <row r="60" spans="2:9" x14ac:dyDescent="0.25">
      <c r="C60" s="5"/>
      <c r="D60" s="5"/>
      <c r="E60" s="5"/>
      <c r="F60" s="1"/>
      <c r="G60" s="5"/>
      <c r="H60" s="5"/>
      <c r="I60" s="5"/>
    </row>
    <row r="61" spans="2:9" x14ac:dyDescent="0.25">
      <c r="C61" s="5"/>
      <c r="D61" s="5"/>
      <c r="E61" s="5"/>
      <c r="F61" s="1"/>
      <c r="G61" s="5"/>
      <c r="H61" s="5"/>
      <c r="I61" s="5"/>
    </row>
    <row r="62" spans="2:9" x14ac:dyDescent="0.25">
      <c r="B62" s="9">
        <f>SUBTOTAL(103,Tableau1[Date])</f>
        <v>18</v>
      </c>
      <c r="C62" s="5"/>
      <c r="D62" s="5"/>
      <c r="E62" s="5"/>
      <c r="F62" s="5"/>
      <c r="G62" s="5">
        <f>SUBTOTAL(109,Tableau1[Quantité d''element M³])</f>
        <v>919</v>
      </c>
      <c r="H62" s="5">
        <f>SUBTOTAL(109,Tableau1[Q journée])</f>
        <v>1019</v>
      </c>
      <c r="I62" s="5"/>
    </row>
    <row r="63" spans="2:9" x14ac:dyDescent="0.25">
      <c r="I63" s="2">
        <v>6</v>
      </c>
    </row>
  </sheetData>
  <mergeCells count="2">
    <mergeCell ref="K23:K25"/>
    <mergeCell ref="J26:J28"/>
  </mergeCells>
  <phoneticPr fontId="2" type="noConversion"/>
  <dataValidations count="3">
    <dataValidation type="list" allowBlank="1" showInputMessage="1" showErrorMessage="1" sqref="O12:O15 E61:E62 E8:E60" xr:uid="{A3857ED9-0466-4DDA-A63C-BB70F7F76C8E}">
      <formula1>Dosage</formula1>
    </dataValidation>
    <dataValidation type="list" allowBlank="1" showInputMessage="1" showErrorMessage="1" sqref="N12:N15 D61:D62 D8:D60" xr:uid="{0A2170C6-646E-4B6B-AC61-33A951D098A2}">
      <formula1>Type</formula1>
    </dataValidation>
    <dataValidation type="list" allowBlank="1" showInputMessage="1" showErrorMessage="1" sqref="M12:M15 C61:C62 C8:C60" xr:uid="{2EA115A5-1001-4A9B-8E0E-2B45FF8E909A}">
      <formula1>Provenance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20D2-5222-4C35-AA8E-183005FBF279}">
  <dimension ref="B3:G11"/>
  <sheetViews>
    <sheetView workbookViewId="0">
      <selection activeCell="D9" sqref="D9"/>
    </sheetView>
  </sheetViews>
  <sheetFormatPr baseColWidth="10" defaultRowHeight="15" x14ac:dyDescent="0.25"/>
  <sheetData>
    <row r="3" spans="2:7" x14ac:dyDescent="0.25">
      <c r="B3" t="s">
        <v>7</v>
      </c>
    </row>
    <row r="6" spans="2:7" x14ac:dyDescent="0.25">
      <c r="B6" t="s">
        <v>8</v>
      </c>
      <c r="C6" t="s">
        <v>2</v>
      </c>
      <c r="D6" t="s">
        <v>9</v>
      </c>
      <c r="E6" t="s">
        <v>1</v>
      </c>
      <c r="F6" t="s">
        <v>3</v>
      </c>
      <c r="G6" t="s">
        <v>4</v>
      </c>
    </row>
    <row r="7" spans="2:7" x14ac:dyDescent="0.25">
      <c r="B7">
        <v>200</v>
      </c>
      <c r="C7" t="s">
        <v>5</v>
      </c>
      <c r="D7" t="s">
        <v>6</v>
      </c>
    </row>
    <row r="8" spans="2:7" x14ac:dyDescent="0.25">
      <c r="B8">
        <v>250</v>
      </c>
      <c r="C8" t="s">
        <v>10</v>
      </c>
      <c r="D8" t="s">
        <v>11</v>
      </c>
    </row>
    <row r="9" spans="2:7" x14ac:dyDescent="0.25">
      <c r="B9">
        <v>300</v>
      </c>
    </row>
    <row r="10" spans="2:7" x14ac:dyDescent="0.25">
      <c r="B10">
        <v>350</v>
      </c>
    </row>
    <row r="11" spans="2:7" x14ac:dyDescent="0.25">
      <c r="B11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Feuil1</vt:lpstr>
      <vt:lpstr>Feuil2</vt:lpstr>
      <vt:lpstr>Dosage</vt:lpstr>
      <vt:lpstr>Provenance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ES-SABRE</dc:creator>
  <cp:lastModifiedBy>ES-SABRE</cp:lastModifiedBy>
  <dcterms:created xsi:type="dcterms:W3CDTF">2015-06-05T18:19:34Z</dcterms:created>
  <dcterms:modified xsi:type="dcterms:W3CDTF">2022-09-18T16:20:34Z</dcterms:modified>
</cp:coreProperties>
</file>