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heckCompatibility="1" defaultThemeVersion="166925"/>
  <mc:AlternateContent xmlns:mc="http://schemas.openxmlformats.org/markup-compatibility/2006">
    <mc:Choice Requires="x15">
      <x15ac:absPath xmlns:x15ac="http://schemas.microsoft.com/office/spreadsheetml/2010/11/ac" url="H:\Commercial Docs\Heat Map\Heat Map\"/>
    </mc:Choice>
  </mc:AlternateContent>
  <xr:revisionPtr revIDLastSave="0" documentId="13_ncr:1_{D1CE3C1D-4336-4252-86E0-919A5FCE8EB4}" xr6:coauthVersionLast="47" xr6:coauthVersionMax="47" xr10:uidLastSave="{00000000-0000-0000-0000-000000000000}"/>
  <bookViews>
    <workbookView xWindow="-120" yWindow="-120" windowWidth="19440" windowHeight="10440" activeTab="4" xr2:uid="{00000000-000D-0000-FFFF-FFFF00000000}"/>
  </bookViews>
  <sheets>
    <sheet name="GSP" sheetId="6" r:id="rId1"/>
    <sheet name="BSP" sheetId="2" r:id="rId2"/>
    <sheet name="PS" sheetId="3" r:id="rId3"/>
    <sheet name="Contracted Generation" sheetId="4" r:id="rId4"/>
    <sheet name="Quoted Jobs" sheetId="1" r:id="rId5"/>
  </sheets>
  <definedNames>
    <definedName name="_xlnm._FilterDatabase" localSheetId="1" hidden="1">BSP!$A$1:$Y$96</definedName>
    <definedName name="_xlnm._FilterDatabase" localSheetId="3" hidden="1">'Contracted Generation'!$A$1:$I$639</definedName>
    <definedName name="_xlnm._FilterDatabase" localSheetId="0" hidden="1">GSP!$B$1:$B$204</definedName>
    <definedName name="_xlnm._FilterDatabase" localSheetId="2" hidden="1">PS!$A$1:$Z$428</definedName>
    <definedName name="_xlnm._FilterDatabase" localSheetId="4" hidden="1">'Quoted Jobs'!$A$1:$L$101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5" i="2" l="1"/>
  <c r="M74" i="2"/>
  <c r="M75" i="2" s="1"/>
  <c r="M53" i="2"/>
  <c r="M34" i="2"/>
  <c r="M27" i="2"/>
  <c r="M22" i="2"/>
  <c r="N419" i="3"/>
  <c r="N386" i="3"/>
  <c r="N47" i="3"/>
  <c r="N138" i="3"/>
  <c r="V25" i="6" l="1"/>
  <c r="T24" i="6"/>
  <c r="K96" i="2" l="1"/>
</calcChain>
</file>

<file path=xl/sharedStrings.xml><?xml version="1.0" encoding="utf-8"?>
<sst xmlns="http://schemas.openxmlformats.org/spreadsheetml/2006/main" count="12713" uniqueCount="2798">
  <si>
    <t>Area</t>
  </si>
  <si>
    <t>Grid Supply Point Name</t>
  </si>
  <si>
    <t>Break Fault Level vs Rating (kA)</t>
  </si>
  <si>
    <t>Location Latitude</t>
  </si>
  <si>
    <t>Location Longitude</t>
  </si>
  <si>
    <t>Location Grid Ref</t>
  </si>
  <si>
    <t>Nameplate rating (MVA)</t>
  </si>
  <si>
    <t>Sum of quoted generation (MVA)</t>
  </si>
  <si>
    <t>Minimum Load (MW)</t>
  </si>
  <si>
    <t>Maximum Load (MW)</t>
  </si>
  <si>
    <t>Contracted Generation (MVA)</t>
  </si>
  <si>
    <t>Available Headroom Capacity (MVA)</t>
  </si>
  <si>
    <t>Reverse Powerflow Capability (%)</t>
  </si>
  <si>
    <t>Upstream status</t>
  </si>
  <si>
    <t>Transmission Works</t>
  </si>
  <si>
    <t>Transmission reinforcement date</t>
  </si>
  <si>
    <t>Downstream status</t>
  </si>
  <si>
    <t>Distribution Works</t>
  </si>
  <si>
    <t>Distribution reinforcement date</t>
  </si>
  <si>
    <t>SoW needed?</t>
  </si>
  <si>
    <t>Part of SWAN?</t>
  </si>
  <si>
    <t>Other constraints</t>
  </si>
  <si>
    <t>Voltage (kV)</t>
  </si>
  <si>
    <t>Site Classification</t>
  </si>
  <si>
    <t>ENGLAND</t>
  </si>
  <si>
    <t>AMERSHAM</t>
  </si>
  <si>
    <t>11.4/21.9</t>
  </si>
  <si>
    <t>SU93079712</t>
  </si>
  <si>
    <t>Shared Site</t>
  </si>
  <si>
    <t>275</t>
  </si>
  <si>
    <t>Unconstrained</t>
  </si>
  <si>
    <t>Not known</t>
  </si>
  <si>
    <t>No</t>
  </si>
  <si>
    <t>400/132</t>
  </si>
  <si>
    <t>Green</t>
  </si>
  <si>
    <t>AXMINSTER</t>
  </si>
  <si>
    <t>11.26/21.9</t>
  </si>
  <si>
    <t>SY35139899</t>
  </si>
  <si>
    <t>213.6</t>
  </si>
  <si>
    <t>5.5 (additional through SOW or headroom transfer)</t>
  </si>
  <si>
    <t>Constrained</t>
  </si>
  <si>
    <t>NATIONAL GRIDConstrained
 Hotwiring of the Hinkley Point – Melksham 1 and 2 circuits to increase their thermal rating (NGET-RI-33539  Re-conductor the Fleet - Lovedean OHL circuits to increase capacity
(NGET-RI-31671-2)
Re-conductor the Bramley - Fleet OHL circuits to increase capacity
(NGET-RI-31671-1)
Creation of a new South West Operational Tripping Scheme (OTS) at Taunton
(NGET-RI-30752)</t>
  </si>
  <si>
    <t>31st October 2024 (Interim constraints prior to completion)</t>
  </si>
  <si>
    <t>Partially Constrained</t>
  </si>
  <si>
    <t xml:space="preserve">132kV circuit reinforcement includes 0.3km circuit1 cable section as part of a Dual 132kV Cable. 3rd 132kV CCT between Axminster - Yeovil triggered. Yeovil BSP 2 x 60MVA transformers to be upgraded to 2 x 90MVA units. Completion date TBC. </t>
  </si>
  <si>
    <t>01/03/23</t>
  </si>
  <si>
    <t>Yes</t>
  </si>
  <si>
    <t>Amber</t>
  </si>
  <si>
    <t>BOTLEY WOOD GSP</t>
  </si>
  <si>
    <t>11.09/40.0</t>
  </si>
  <si>
    <t>SU54070975</t>
  </si>
  <si>
    <t>13.9 (additional through SOW or headroom transfer)</t>
  </si>
  <si>
    <t xml:space="preserve">NATIONAL GRIDConstrained
Re-conductor the Fleet - Lovedean OHL circuits to increase capacity
(NGET-RI-31671-2)
Re-conductor the Bramley - Fleet OHL circuits to increase capacity
(NGET-RI-31671-1)
Creation of a new South West Operational Tripping Scheme (OTS) at Taunton
(NGET-RI-30752)
</t>
  </si>
  <si>
    <t>Proximity to triggering SoW</t>
  </si>
  <si>
    <t>BRAMLEY (ANDO-THAT)</t>
  </si>
  <si>
    <t>10.15/NA*</t>
  </si>
  <si>
    <t>SU64436022</t>
  </si>
  <si>
    <t>Andover to be fed by Melksham, swapping Amesbury-Andover supplies. 
Ashford Hill compound - Thatcham 132kV reconfiguration scheme.</t>
  </si>
  <si>
    <t>01/06/21</t>
  </si>
  <si>
    <t>Moderate proximity to thermal rating for Bramley- Amesbury 132kV circt under FCO.
No 132kV substation at Bramley just transformer feeder circuits (*).</t>
  </si>
  <si>
    <t>BRAMLEY (BASI)</t>
  </si>
  <si>
    <t>13.28/NA*</t>
  </si>
  <si>
    <t>No 132kV substation at Bramley just transformer feeder circuits(*).
No reverse power headroom at supergrid transformer level. SOW required to be submitted to NG to confirm reverse power headroom</t>
  </si>
  <si>
    <t>Red</t>
  </si>
  <si>
    <t>CHICKERELL GSP</t>
  </si>
  <si>
    <t>14.96/15.3</t>
  </si>
  <si>
    <t>SY65528048</t>
  </si>
  <si>
    <t>121.6</t>
  </si>
  <si>
    <t>10 (additional through SOW or headroom transfer)</t>
  </si>
  <si>
    <t xml:space="preserve">Latest update on Feb, 2023: Following the latest PP blulk submission result received from NG, a new 3rd SGT is to be triggered, associated with further 400kV reinforcement work requried. The expected completion date in after 2037. 
 NATIONAL GRIDConstrained
Hotwiring of the Hinkley Point – Melksham 1 and 2 circuits to increase their thermal rating 
(NGET-RI-33539)                                                                                             Re-conductor the Fleet - Lovedean OHL circuits to increase capacity
(NGET-RI-31671-2)                                                                                           Re-conductor the Bramley - Fleet OHL circuits to increase capacity
(NGET-RI-31671-1)
Creation of a new South West Operational Tripping Scheme (OTS) at Taunton
(NGET-RI-30752)
</t>
  </si>
  <si>
    <t xml:space="preserve">3rd BSP Tx reinforcement triggered, to be completed by 2024; Reinforcement is triggered to take Redlands PSS off the meshed 33kV networks. A new 33kV circuit interconnecting Winterbourne Abbas and Yeovil BSP is proposed. </t>
  </si>
  <si>
    <t xml:space="preserve">There is  no 132kV network at Chickerell GSP, 3rd BSP Tx has been triggered. Further 33kV connection might trigger 4th BSP Tx, and transforming 132kV switchgears indoor due to space concern. </t>
  </si>
  <si>
    <t>COWLEY</t>
  </si>
  <si>
    <t>14.20/31.5</t>
  </si>
  <si>
    <t>SP56020158</t>
  </si>
  <si>
    <t>0(additional through SOW or headroom transfer)</t>
  </si>
  <si>
    <t>Transmission works triggered by NG: Uprating of the Cowley - Walham / Cowley Minety 400kV circuit as well as the Bramley – Didcot 400kV circuits</t>
  </si>
  <si>
    <t>EALING</t>
  </si>
  <si>
    <t>20.0/21.9</t>
  </si>
  <si>
    <t>TQ18377947</t>
  </si>
  <si>
    <t>3x180 + 1x180</t>
  </si>
  <si>
    <t>13.7</t>
  </si>
  <si>
    <t>383.3</t>
  </si>
  <si>
    <t>EALING 66kV CB to be replaced to improve fault ratings</t>
  </si>
  <si>
    <t>TBC</t>
  </si>
  <si>
    <t>275/66</t>
  </si>
  <si>
    <t>EAST CLAYDON</t>
  </si>
  <si>
    <t>10.52/TBC*</t>
  </si>
  <si>
    <t>SP75102592</t>
  </si>
  <si>
    <t>Shared site</t>
  </si>
  <si>
    <t>SOW to be submitted due to limited fault level headroom.</t>
  </si>
  <si>
    <t>NG fault level reinforcements triggered following SoW</t>
  </si>
  <si>
    <t>Moderate proximity to thermal rating on 132kV circt Bicester North - East Claydon under FCO</t>
  </si>
  <si>
    <t>FAWLEY</t>
  </si>
  <si>
    <t>19.68/31.5</t>
  </si>
  <si>
    <t>SU47240256</t>
  </si>
  <si>
    <t xml:space="preserve">NATIONAL GRIDConstrained
Re-conductor the Fleet - Lovedean OHL circuits to increase capacity. 
(NGET-RI-31671-2)
Re-conductor the Bramley - Fleet OHL circuits to increase capacity. 
(NGET-RI-31671-1)
Creation of a new South West Operational Tripping Scheme (OTS) at Taunton. 
(NGET-RI-30752)
</t>
  </si>
  <si>
    <t>Highly meshed GSP with several 132kV constraints for combined SSEN &amp; NG SGT outages.
ANM scheme in place on IOW to ease some of the 132kV constraints. 
Large scale 132kV reinforcement to be triggered to create more headroom for existing ANM scheme
3rd SGT energised, to be de-coupled with Nursling</t>
  </si>
  <si>
    <t>FLEET BRAMLEY</t>
  </si>
  <si>
    <t>25.03/31.5</t>
  </si>
  <si>
    <t>SU78165068</t>
  </si>
  <si>
    <t>GSP under SOW. Headroom TBC following response from NG</t>
  </si>
  <si>
    <t xml:space="preserve">NATIONAL GRIDConstrained
Re-conductor the Bramley - Fleet OHL circuits to increase capacity
(NGET-RI-31671-1)
Creation of a new South West Operational Tripping Scheme (OTS) at Taunton.
(NGET-RI-30752)
</t>
  </si>
  <si>
    <t>Near to thermal rating on part of MAID-WOKI 132kV circts.
132kV s/gear at Fleet full for f.level capacity.132kV upgrade rqd.
thermal rating close on WOKHAM-BRACK-CAMB under SCO
132 kV switchgear at Fleet to be replaced with indoor GIS</t>
  </si>
  <si>
    <t>IVER 132KV</t>
  </si>
  <si>
    <t>20.0/20.0</t>
  </si>
  <si>
    <t>TQ04288361</t>
  </si>
  <si>
    <t>776.7</t>
  </si>
  <si>
    <t>Iver 132kV CBs to be replaced to improve fault ratings</t>
  </si>
  <si>
    <t>Q1 2027 in line with demand reinforcement</t>
  </si>
  <si>
    <t>ModApp rqd</t>
  </si>
  <si>
    <t>IVER 66KV</t>
  </si>
  <si>
    <t>15.92/40.0</t>
  </si>
  <si>
    <t>375.9</t>
  </si>
  <si>
    <t>Moderate proximity to thermal rating for 66kV circuit Iver to Northolt under FCO</t>
  </si>
  <si>
    <t>LALEHAM</t>
  </si>
  <si>
    <t>19.4/31.5</t>
  </si>
  <si>
    <t>TQ06527062</t>
  </si>
  <si>
    <t>2x180 2x240</t>
  </si>
  <si>
    <t xml:space="preserve"> 443.2 </t>
  </si>
  <si>
    <t>372</t>
  </si>
  <si>
    <t>275/132</t>
  </si>
  <si>
    <t>LOVEDEAN</t>
  </si>
  <si>
    <t>14.70/25.0</t>
  </si>
  <si>
    <t>SU67561350</t>
  </si>
  <si>
    <t>21.48 (additional through SOW or headroom transfer)</t>
  </si>
  <si>
    <t>Moderate proximity to L-E fault level issue at 132kV switchgears.</t>
  </si>
  <si>
    <t>MANNINGTON GSP</t>
  </si>
  <si>
    <t>25/40</t>
  </si>
  <si>
    <t>SU07520522</t>
  </si>
  <si>
    <t>1069.309</t>
  </si>
  <si>
    <t xml:space="preserve">Attributable Enabling Works (2023 Feb received)
NGESO Project number: 102387-204878
• Extension of 400kV busbar for the installation of a new 240MVA, 400/132kV at Mannington 400kV substation
Previous:
NATIONAL GRIDConstrained
Hotwiring of the Hinkley Point – Melksham 1 and 2 circuits to increase their thermal rating
(NGET-RI-33539)
Re-conductor the Fleet - Lovedean OHL circuits to increase capacity. 
(NGET-RI-31671-2)
Re-conductor the Bramley - Fleet OHL circuits to increase capacity.
 (NGET-RI-31671-1)
Creation of a new South West Operational Tripping Scheme (OTS) at Taunton.
 (NGET-RI-30752)
</t>
  </si>
  <si>
    <t>Dec 2036 for new SGT. 
Previous reinforcement work: 31st October 2024 (Interim constraints prior to completion)</t>
  </si>
  <si>
    <t>Replacement of A205 CB, reinforcement of section of Mannington- Salisbury 132kV circt</t>
  </si>
  <si>
    <t>01/06/22</t>
  </si>
  <si>
    <t xml:space="preserve">Mannington GSP 132kV CBs reinforcement has been  triggered. Any connection will pay 2nd comer charge. Timescale of the reinforcment 3 to 4 years. The 132kV circuit ring for Mannington GSP - Salisbury BSP - Shaftesbury BSP - POOL - LYTCHETT BSP - Mannington GSP has reached its thermal limit for reverse power flow (export capacity). Any more generation connection under the relevant network will trigger 132kV level major reinforcement if the new connetion cuases reverse power flow at 132kV level. </t>
  </si>
  <si>
    <t>MELKSHAM</t>
  </si>
  <si>
    <t>26.76/40</t>
  </si>
  <si>
    <t>ST89636588</t>
  </si>
  <si>
    <t>2198.5</t>
  </si>
  <si>
    <t xml:space="preserve">National Grid reinforcement required - 0MW available before completion of transmission reinforcement </t>
  </si>
  <si>
    <t>National Grid reinforcement works required to install a new SGT at Melksham, reconductor transmission line, estimated completion date Oct 2027 - 2029</t>
  </si>
  <si>
    <t>Andover to be fed by Melksham, swapping Amesbury-Andover supplies.</t>
  </si>
  <si>
    <t>31/03/2023</t>
  </si>
  <si>
    <t>No spare bay at Melksham GSP for 132kV connections. Proximity to L-E fault level issue. N-2 &amp; N-1 SGT capacity contraint</t>
  </si>
  <si>
    <t>MINETY</t>
  </si>
  <si>
    <t>17.42/40.0</t>
  </si>
  <si>
    <t>SU00018985</t>
  </si>
  <si>
    <t>National Grid reinforcement works required to install a new SGT at Minety, estimated completion date Oct 2028</t>
  </si>
  <si>
    <t>No spare bay at Minety GSP for 132kV connections. Future connections on Minety GSP will need ANM under N-2, due to NG SGT constraints. N-1 SGT capacity issue.</t>
  </si>
  <si>
    <t>NORTH HYDE</t>
  </si>
  <si>
    <t>14.29/25.0</t>
  </si>
  <si>
    <t>TQ10367900</t>
  </si>
  <si>
    <t>None Known</t>
  </si>
  <si>
    <t>NURSLING</t>
  </si>
  <si>
    <t>19.54/31.05</t>
  </si>
  <si>
    <t>SU36071584</t>
  </si>
  <si>
    <t>663</t>
  </si>
  <si>
    <t xml:space="preserve">4th SGT triggered 
</t>
  </si>
  <si>
    <t>31st October 2031</t>
  </si>
  <si>
    <t>Proximity to L-E fault level issue. Constraints might be needed for when Fawley-Nursling GSPs are solidly coupled.
No 132kV bay at Nursling GSP.
Mod App required
SoW required</t>
  </si>
  <si>
    <t>WILLESDEN</t>
  </si>
  <si>
    <t>16.7/21.9</t>
  </si>
  <si>
    <t>TQ20988322</t>
  </si>
  <si>
    <t>3 x 180</t>
  </si>
  <si>
    <t xml:space="preserve"> 6.3 </t>
  </si>
  <si>
    <t>Bulk Supply Point Name</t>
  </si>
  <si>
    <t>GSP Parent</t>
  </si>
  <si>
    <t>Nameplate Rating (MVA)</t>
  </si>
  <si>
    <t>ACTON LANE</t>
  </si>
  <si>
    <t>12.2/19.7</t>
  </si>
  <si>
    <t>TQ 20805 83142</t>
  </si>
  <si>
    <t>4 x 40</t>
  </si>
  <si>
    <t xml:space="preserve"> -   </t>
  </si>
  <si>
    <t>Andover-Amesbury reconfiguration. Switchgear reinforcement.</t>
  </si>
  <si>
    <t>None known</t>
  </si>
  <si>
    <t>66/22</t>
  </si>
  <si>
    <t>ALDERSHOT</t>
  </si>
  <si>
    <t>17.22/25</t>
  </si>
  <si>
    <t>SU 85922 48779</t>
  </si>
  <si>
    <t>Switchgear-C reinforcement (FL results include new rating).</t>
  </si>
  <si>
    <t>01/03/2020</t>
  </si>
  <si>
    <t>Fleet GSP 132kV switchgear saturated for fault level capacity. 132kV reinforcement required at Fleet GSP</t>
  </si>
  <si>
    <t>132/33</t>
  </si>
  <si>
    <t>ALTON &amp; FERNHURST</t>
  </si>
  <si>
    <t>18.04/17.5</t>
  </si>
  <si>
    <t>SU 72730 39772</t>
  </si>
  <si>
    <t>Load blinder reinforcement. Switchgear-C reinforcement @ Fernhurst. Only Flexible headroom available on the 132 kV circuits from Fleet.</t>
  </si>
  <si>
    <t>01/06/2021</t>
  </si>
  <si>
    <t>Alton Fernhurst group to be split. 33kV circuit constraint at Alton BSP. Reinforcement triggered at Alton which will allow for space for connections and increased fault level headroom, but will have a 2030 completion date. Limited flexible headroom on the 132kV circuits from Alton/Fernhurst back to Fleet</t>
  </si>
  <si>
    <t>AMESBURY</t>
  </si>
  <si>
    <t>10.20/25.0</t>
  </si>
  <si>
    <t>SU 15842 42724</t>
  </si>
  <si>
    <t xml:space="preserve">Alton / Fernhurst split capital scheme and a new 132 kV switchboard to be installed at ALTO/FERN tee. </t>
  </si>
  <si>
    <t>01/12/2026</t>
  </si>
  <si>
    <t>limited by Ashfordhill-Andover 132kV circuit, totally full - only flexible export capacity available</t>
  </si>
  <si>
    <t>ANDOVER</t>
  </si>
  <si>
    <t>14.58/17.5</t>
  </si>
  <si>
    <t>SU 35334 46598</t>
  </si>
  <si>
    <t xml:space="preserve">a new SGT and reconductoring </t>
  </si>
  <si>
    <t>Andover-Amesbury reconfiguration. New BSP transformer installation with CB reinforcement and 132kV switchyard conversion to indoor.</t>
  </si>
  <si>
    <t>31/03/2026</t>
  </si>
  <si>
    <t>Thermal constraint on upstream 132kV system with no headroom; There is no space for new 33kV CB connections; National Grid reinforcement works required for Melk SGT capacity constraints, estimated connection date for new applications is 2027.</t>
  </si>
  <si>
    <t>ARNEWOOD</t>
  </si>
  <si>
    <t>13.5/13.1</t>
  </si>
  <si>
    <t>SZ 26094 97294</t>
  </si>
  <si>
    <t>ARNEWOOD BSP 33kV CB reinforcement</t>
  </si>
  <si>
    <t>01/12/2023</t>
  </si>
  <si>
    <t>any new connection will pay 2nd comer of Mannington GSP 132kV CBs reinforcement</t>
  </si>
  <si>
    <t>BASINGSTOKE T1A &amp; T2A</t>
  </si>
  <si>
    <t>13.49/17.5</t>
  </si>
  <si>
    <t>SU 65132 52710</t>
  </si>
  <si>
    <t>Export loading on Bramley (Basingstoke) SGTs is at 100%. Modification application required to be submitted to National Grid for increased headroom.</t>
  </si>
  <si>
    <t>No spare bay AND/OR space for extension. Fault level approaching limit at 33kV busbars</t>
  </si>
  <si>
    <t>132/32</t>
  </si>
  <si>
    <t>BASINGSTOKE T1B &amp; T2B</t>
  </si>
  <si>
    <t>13.90/17.5</t>
  </si>
  <si>
    <t>SU 65132 52711</t>
  </si>
  <si>
    <t>BASINGSTOKE T3 &amp; T4</t>
  </si>
  <si>
    <t>11.16/17.5</t>
  </si>
  <si>
    <t>SU 65132 52712</t>
  </si>
  <si>
    <t>No spare bay AND/OR space for extension</t>
  </si>
  <si>
    <t>BICESTER NORTH</t>
  </si>
  <si>
    <t>12.55/25</t>
  </si>
  <si>
    <t xml:space="preserve">SP5972023735 </t>
  </si>
  <si>
    <t>33kV circuit reinforcements between Bicester - Bicester North</t>
  </si>
  <si>
    <t>01/01/2025</t>
  </si>
  <si>
    <t>Constrained due to 132kV thermal limitations under FCO.</t>
  </si>
  <si>
    <t>BOSTON MANOR</t>
  </si>
  <si>
    <t>15.2/25.0</t>
  </si>
  <si>
    <t>TQ 17043 78092</t>
  </si>
  <si>
    <t>2 x 20/40</t>
  </si>
  <si>
    <t>EALING 66kV/22kV CB to be replaced to improve fault ratings</t>
  </si>
  <si>
    <t>66/11</t>
  </si>
  <si>
    <t>BOTLEY WOOD</t>
  </si>
  <si>
    <t>14.86/25.0</t>
  </si>
  <si>
    <t>SU 54073 09759</t>
  </si>
  <si>
    <t>Load blinder reinforcement</t>
  </si>
  <si>
    <t>BOURNEMOUTH</t>
  </si>
  <si>
    <t>19.44/25.0</t>
  </si>
  <si>
    <t>SZ 06265 92437</t>
  </si>
  <si>
    <t>M86</t>
  </si>
  <si>
    <t>BRACKNELL MAIN</t>
  </si>
  <si>
    <t>19.52/25.0</t>
  </si>
  <si>
    <t>SU 86026 69422</t>
  </si>
  <si>
    <t xml:space="preserve">Upstream thermal restrictions for SCO. Proximity to fault level when Bracknell is run solid. Fleet GSP 132kV switchgear saturated for fault level capacity. 132kV reinforcement required at Fleet GSP. </t>
  </si>
  <si>
    <t>BRACKNELL RESERVE</t>
  </si>
  <si>
    <t>BRIDGE ROAD</t>
  </si>
  <si>
    <t>12.7/18.4</t>
  </si>
  <si>
    <t>TQ 14778 75741</t>
  </si>
  <si>
    <t>3 x 20/40</t>
  </si>
  <si>
    <t>BURGHFIELD MAIN</t>
  </si>
  <si>
    <t>23.75/25.0</t>
  </si>
  <si>
    <t>SU 69442 70509</t>
  </si>
  <si>
    <t>33kV switchboard replacement required</t>
  </si>
  <si>
    <t xml:space="preserve">Moderate proximity to thermal rating on Reading to Burghfield 132kV circt under  combined NG &amp; SSE fault events. 
Fleet GSP 132kV switchgear saturated for fault level capacity. </t>
  </si>
  <si>
    <t>BURGHFIELD RESERVE</t>
  </si>
  <si>
    <t>14.4/25.0</t>
  </si>
  <si>
    <t>Moderate proximity to thermal rating on Reading to Burghfield 132kV circt
Fault level capacity saturated with a import-triggered reconfiguration on Burghfield BS Main and Reserve)</t>
  </si>
  <si>
    <t>CAMBERLEY MAIN</t>
  </si>
  <si>
    <t>13.18/25.0</t>
  </si>
  <si>
    <t>SU 86530 59483</t>
  </si>
  <si>
    <t>Moderate upstream thermal restrictions for SCO. Fleet GSP 132kV switchgear saturated for fault level capacity. 132kV reinforcement required at Fleet GSP</t>
  </si>
  <si>
    <t>CAMBERLEY RESERVE</t>
  </si>
  <si>
    <t>12.14/25.0</t>
  </si>
  <si>
    <t>CHALVEY</t>
  </si>
  <si>
    <t>22.32/25</t>
  </si>
  <si>
    <t>SU 96669 79364</t>
  </si>
  <si>
    <t>CHICHESTER &amp; HUNSTON</t>
  </si>
  <si>
    <t>17.06/25</t>
  </si>
  <si>
    <t>SU 92282 07416</t>
  </si>
  <si>
    <t>AVC &amp;Load blinder and Switchgear-C reinforcement (FL results include new rating).The 75 MVA has already advised to reinforce to 90 MVA (2023).It will either requier a new BSP transformer or splitting the Chichester and Hunston.</t>
  </si>
  <si>
    <t>01/03/2025</t>
  </si>
  <si>
    <t xml:space="preserve"> BSP transformers limitations under FCO. make fault rating reinforcement.</t>
  </si>
  <si>
    <t>CHICKERELL</t>
  </si>
  <si>
    <t>16.5/25</t>
  </si>
  <si>
    <t>SY 65479 80511</t>
  </si>
  <si>
    <t>Constraind</t>
  </si>
  <si>
    <t xml:space="preserve">Latest update on Feb, 2023: Following the latest PP blulk submission result received from NG, a new 3rd SGT is to be triggered, associated with further 400kV reinforcement work requried. The expected completion date in after 2037. </t>
  </si>
  <si>
    <t>AVC and  Load blinder reinforcement. Switchgear-C reinforcement (FL results include new rating). Will requier a third BSP transformer</t>
  </si>
  <si>
    <t>01/03/2022</t>
  </si>
  <si>
    <t>Close proximity to rating on short circt section.</t>
  </si>
  <si>
    <t>CHIPPENHAM</t>
  </si>
  <si>
    <t>20.9/25</t>
  </si>
  <si>
    <t>ST 92629 74275</t>
  </si>
  <si>
    <t xml:space="preserve">Constrained </t>
  </si>
  <si>
    <t>Switchgear-C, AVC, load blinder reinforcements. Malmesbury - Rodbourne Rail tee OHL reinforcement, and 3rd BSP transformer install, 33kV switchyard conversion to partial indoor</t>
  </si>
  <si>
    <t>01/06/2022</t>
  </si>
  <si>
    <t>Constrained due to BSP transformer limitation under FCO. National Grid reinforcement works required for Melksham SGT capacity constraints, estimated connection date for new applications is 2027.</t>
  </si>
  <si>
    <t>CHRISTCHURCH</t>
  </si>
  <si>
    <t>10.77/31.5</t>
  </si>
  <si>
    <t>SZ 15716 93165</t>
  </si>
  <si>
    <t>any new connection will pay 2nd comer of Mannington GSP 132kV CBs reinforcement. BSP Transfomer rating limitation under N-1.</t>
  </si>
  <si>
    <t>CIPPENHAM</t>
  </si>
  <si>
    <t>14.6/25.0</t>
  </si>
  <si>
    <t>SU 96266 79634</t>
  </si>
  <si>
    <t>CIRENCESTER</t>
  </si>
  <si>
    <t>15.49/25</t>
  </si>
  <si>
    <t>SP 02701 00368</t>
  </si>
  <si>
    <t>a new SGT</t>
  </si>
  <si>
    <t xml:space="preserve">AVC and Load blinder reinforcement, Minety - Cirencester 132kV circuit reinforcment </t>
  </si>
  <si>
    <t>01/06/2023</t>
  </si>
  <si>
    <t>Thermal constraint on BSP transformers. National Grid reinforcement works required for Minety SGT capacity constraints, estimated connection date for new applications is 2028</t>
  </si>
  <si>
    <t>COPLEY DENE</t>
  </si>
  <si>
    <t>14.7/13.1</t>
  </si>
  <si>
    <t>TQ 17445 80798</t>
  </si>
  <si>
    <t>2 x 30/37.5</t>
  </si>
  <si>
    <t>EALING 66kV/22kV CB to be replaced to improve fault ratings / COPD PSS CB to be replaced to improved fault ratings</t>
  </si>
  <si>
    <t>COWES &amp; WOOTTON COMMON</t>
  </si>
  <si>
    <t>20.34/25.0</t>
  </si>
  <si>
    <t>SZ 50519 94250</t>
  </si>
  <si>
    <t>132kV reinforcement to be triggered to create more headroom for ANM scheme</t>
  </si>
  <si>
    <t>8x33kV CBs reinforcement at Cowes, Load blinder reinforcement at  Wootton Common</t>
  </si>
  <si>
    <t>01/06/2024</t>
  </si>
  <si>
    <t xml:space="preserve">Highly meshed GSP with several 132kV constraints for combined SSEN &amp; NG SGT outages.
ANM scheme in place on IOW to ease some of the 132kV constraints. </t>
  </si>
  <si>
    <t>COWLEY LOCAL MAIN</t>
  </si>
  <si>
    <t>13.18/25</t>
  </si>
  <si>
    <t>SP 56113 03074</t>
  </si>
  <si>
    <t>COWLEY LOCAL RESERVE</t>
  </si>
  <si>
    <t>13.14/25.0</t>
  </si>
  <si>
    <t>COXMOOR WOOD</t>
  </si>
  <si>
    <t>19.37/25.0</t>
  </si>
  <si>
    <t>SU 78324 50817</t>
  </si>
  <si>
    <t>Split of Coxmoor Wood-Pyestock BSP groups.</t>
  </si>
  <si>
    <t>01/03/2021</t>
  </si>
  <si>
    <t xml:space="preserve">Fleet GSP 132kV switchgear saturated for fault level capacity. 132kV reinforcement required at Fleet GSP. No fault level headroom at Coxmoor Wood, reinforcement required </t>
  </si>
  <si>
    <t>DENHAM</t>
  </si>
  <si>
    <t>20.81/25</t>
  </si>
  <si>
    <t>TQ 01785 87618</t>
  </si>
  <si>
    <t>132/22</t>
  </si>
  <si>
    <t>DRAYTON</t>
  </si>
  <si>
    <t>23.23/25</t>
  </si>
  <si>
    <t>SU 46684 92706</t>
  </si>
  <si>
    <t>2x 132kV cct reinforcements between Cowley - Drayton. An ANM scheme has also been triggered at those circuits.</t>
  </si>
  <si>
    <t>AVC  and load blinder reinforcements. 33kV CB reinforcements.</t>
  </si>
  <si>
    <t>01/05/2023</t>
  </si>
  <si>
    <t>Upstream thermal restrictions under FCO.</t>
  </si>
  <si>
    <t>EALING (D)</t>
  </si>
  <si>
    <t>12.3/13.1</t>
  </si>
  <si>
    <t>TQ 18371 79475</t>
  </si>
  <si>
    <t>2 x 40, 1 x 20/45</t>
  </si>
  <si>
    <t>EALING (E)</t>
  </si>
  <si>
    <t>16.1/25.0</t>
  </si>
  <si>
    <t>3 x 20</t>
  </si>
  <si>
    <t>EAST BEDFONT A</t>
  </si>
  <si>
    <t>14.7/25.0</t>
  </si>
  <si>
    <t>TQ 08394 73826</t>
  </si>
  <si>
    <t>2 x 60</t>
  </si>
  <si>
    <t>EAST BEDFONT B</t>
  </si>
  <si>
    <t>11.9/25.0</t>
  </si>
  <si>
    <t>1 x 20 1 x 20/40</t>
  </si>
  <si>
    <t>132/11kV transformer to be upgraded at EBED B.</t>
  </si>
  <si>
    <t>132/11</t>
  </si>
  <si>
    <t>FAREHAM MAIN</t>
  </si>
  <si>
    <t>15.43/25</t>
  </si>
  <si>
    <t>SU 56534 04031</t>
  </si>
  <si>
    <t>Fareham-C switchgear upgrade (FL results include new rating)</t>
  </si>
  <si>
    <t>01/03/2023</t>
  </si>
  <si>
    <t>FAREHAM RESERVE</t>
  </si>
  <si>
    <t>13.10/25</t>
  </si>
  <si>
    <t>FAWLEY NORTH</t>
  </si>
  <si>
    <t>15.32/25.0</t>
  </si>
  <si>
    <t>SU 44135 04515</t>
  </si>
  <si>
    <t>This isConstrained due to GSP wide distribution constraints (SSEN-NG).</t>
  </si>
  <si>
    <t>FAWLEY SOUTH</t>
  </si>
  <si>
    <t>5.32/17.5</t>
  </si>
  <si>
    <t>SU 45387 04335</t>
  </si>
  <si>
    <t>FROME</t>
  </si>
  <si>
    <t>19.92/25.0</t>
  </si>
  <si>
    <t>ST 78803 48019</t>
  </si>
  <si>
    <t xml:space="preserve">AVC &amp; Load Blinder. Frome-C switchgear reinforcement (Fl results include new rating), 132kV busbar, 3rd 90MVA transformer, 132kV Melksham - Frome cct2 reinforcement </t>
  </si>
  <si>
    <t>Estimated delivery time for BSP transformer reinforcement at Frome is 2026/2027; NG reinf works required for Melk SGT capacity,conn date is 2027.</t>
  </si>
  <si>
    <t>GALILEO</t>
  </si>
  <si>
    <t>19.35/25</t>
  </si>
  <si>
    <t>SU 10596 83733</t>
  </si>
  <si>
    <t>Thermal constraint on 132kV circuits to Minety with no remaining headroom. NG reinf works required for Minety SGT capacity constraints, estimated connection date for new applications is 2028</t>
  </si>
  <si>
    <t>GREENFORD</t>
  </si>
  <si>
    <t>11.1/20.0</t>
  </si>
  <si>
    <t>TQ 14688 83790</t>
  </si>
  <si>
    <t>2 x 30/60</t>
  </si>
  <si>
    <t>HAVANT</t>
  </si>
  <si>
    <t>18.10/25</t>
  </si>
  <si>
    <t>SU 70625 05720</t>
  </si>
  <si>
    <t>Havant AVC reinforcement, 
Havant-C switchgear reainforcement (FL results include new rating).</t>
  </si>
  <si>
    <t>01/07/2022</t>
  </si>
  <si>
    <t>HAYES</t>
  </si>
  <si>
    <t>15.96/17.5</t>
  </si>
  <si>
    <t>TQ 09519 79541</t>
  </si>
  <si>
    <t>HEADINGTON</t>
  </si>
  <si>
    <t>16.21/17.5</t>
  </si>
  <si>
    <t>SP 54454 08145</t>
  </si>
  <si>
    <t>Reconfiguration of Headington-Bicester North BSP groups.</t>
  </si>
  <si>
    <t>Upstream thermal restrictions under FCO. Proximity to fault rating.</t>
  </si>
  <si>
    <t>HIGH WYCOMBE</t>
  </si>
  <si>
    <t>12.13/25.0</t>
  </si>
  <si>
    <t>SU 84773 92191</t>
  </si>
  <si>
    <t>IRONBRIDGE</t>
  </si>
  <si>
    <t>13.0/25.0</t>
  </si>
  <si>
    <t>TQ 14226 80171</t>
  </si>
  <si>
    <t>LANGLEY</t>
  </si>
  <si>
    <t>SU 45185 01376</t>
  </si>
  <si>
    <t xml:space="preserve">Highly meshed GSP with several 132kV constraints for combined SSEN &amp; NG SGT outages.
A 3rd SGT has been triggered by SSEN (ModApp). 
ANM scheme in place on IOW to ease some of the 132kV constraints. </t>
  </si>
  <si>
    <t>LONGFORD</t>
  </si>
  <si>
    <t>16.58/25</t>
  </si>
  <si>
    <t>TQ 03910 76751</t>
  </si>
  <si>
    <t>Future connections would trigger AVC  reinforcement</t>
  </si>
  <si>
    <t>LOUDWATER</t>
  </si>
  <si>
    <t>14.71/18.4</t>
  </si>
  <si>
    <t>SU 90644 91247</t>
  </si>
  <si>
    <t>LYNES COMMON</t>
  </si>
  <si>
    <t>13.61/17.5</t>
  </si>
  <si>
    <t>SU 43804 05423</t>
  </si>
  <si>
    <t>LYTCHETT</t>
  </si>
  <si>
    <t>11.08/25.0</t>
  </si>
  <si>
    <t>SY 97796 94214</t>
  </si>
  <si>
    <t xml:space="preserve">existing 2 x 90MVA BSP transformers are to be upgraded to 120MVA transformers. </t>
  </si>
  <si>
    <t>Update protection settings. Adding more than 5MVA Generator at 33kv level triggers BSP Tx reinforcement.</t>
  </si>
  <si>
    <t>01/08/2021</t>
  </si>
  <si>
    <t>BSP Transfomer rating limitation under N-1.</t>
  </si>
  <si>
    <t>MAIDENHEAD</t>
  </si>
  <si>
    <t>16.63/17.5</t>
  </si>
  <si>
    <t>SU 86592 79883</t>
  </si>
  <si>
    <t>Prox to fault rating. Prox to thermal rating on short cable section of Maidenhead.
Fleet GSP 132kV switchgear saturated for fault level capacity. 132kV reinf required at Fleet GSP</t>
  </si>
  <si>
    <t>MANNINGTON</t>
  </si>
  <si>
    <t>11.68/13.1</t>
  </si>
  <si>
    <t>SU 07523 05221</t>
  </si>
  <si>
    <t xml:space="preserve">Reinf 33kV isolators on the Mannington/Mill Lane, AVC reinforcement. </t>
  </si>
  <si>
    <t>01/12/2021</t>
  </si>
  <si>
    <t>BSP Transfomer rating limitation under N-1</t>
  </si>
  <si>
    <t>NETLEY COMMON</t>
  </si>
  <si>
    <t>12.25/25</t>
  </si>
  <si>
    <t>SU 47559 12003</t>
  </si>
  <si>
    <t xml:space="preserve">
AVC &amp; load blinder reinforcement,C switchgear reinforcement (FL Results include new rating), 3rd BSP transformer </t>
  </si>
  <si>
    <t>2024</t>
  </si>
  <si>
    <t>Proximity to make fault rating</t>
  </si>
  <si>
    <t>NORRINGTON</t>
  </si>
  <si>
    <t>24.6/31.5</t>
  </si>
  <si>
    <t>ST 88273 64983</t>
  </si>
  <si>
    <t>NNORR-CORS 33kV cable upgrade. New 132/33kV transformer and 33kV CB reinforcement.</t>
  </si>
  <si>
    <t>No capacity left on Norrington BSP transformers for generation connections; fault level is approaching the limit of CB break rating; NG reinforcement works required for Melk SGT capacity constraints, est connection date for new applications is 2027.</t>
  </si>
  <si>
    <t>NORTH HYDE (D)</t>
  </si>
  <si>
    <t>7.78/18.4</t>
  </si>
  <si>
    <t>TQ 10367 79001</t>
  </si>
  <si>
    <t>NORTH HYDE (E)</t>
  </si>
  <si>
    <t>11.06/13.1</t>
  </si>
  <si>
    <t>OXFORD</t>
  </si>
  <si>
    <t>13.48/25.0</t>
  </si>
  <si>
    <t>SP 50054 05983</t>
  </si>
  <si>
    <t>132kV reinforcements at one of the Oxford - Cowley 132kV cct's</t>
  </si>
  <si>
    <t>PERIVALE</t>
  </si>
  <si>
    <t>13.8/25.0</t>
  </si>
  <si>
    <t>TQ 17544 82947</t>
  </si>
  <si>
    <t>POOLE PS (HAMWORTHY)</t>
  </si>
  <si>
    <t>13.89/25.0</t>
  </si>
  <si>
    <t>SZ 00203 90789</t>
  </si>
  <si>
    <t>PORTSMOUTH</t>
  </si>
  <si>
    <t>SZ 63405 99685</t>
  </si>
  <si>
    <t>PYESTOCK</t>
  </si>
  <si>
    <t>19.81/25.0</t>
  </si>
  <si>
    <t>SU 82940 54553</t>
  </si>
  <si>
    <t>READING</t>
  </si>
  <si>
    <t>18.28/17.5</t>
  </si>
  <si>
    <t>SU 74642 73856</t>
  </si>
  <si>
    <t>READING TOWN</t>
  </si>
  <si>
    <t>13.25/17.5</t>
  </si>
  <si>
    <t>SU 71580 74111</t>
  </si>
  <si>
    <t>REDHILL</t>
  </si>
  <si>
    <t>19.19/25</t>
  </si>
  <si>
    <t>SZ 08581 96162</t>
  </si>
  <si>
    <t>ROWNHAMS</t>
  </si>
  <si>
    <t>19.08/25</t>
  </si>
  <si>
    <t>SU 37168 16854</t>
  </si>
  <si>
    <t>Rownhams-C switchgear reinforcement (FL Results include new rating), Directional Relay Reinforcement</t>
  </si>
  <si>
    <t>2025</t>
  </si>
  <si>
    <t>SALISBURY</t>
  </si>
  <si>
    <t>20.5/25.0</t>
  </si>
  <si>
    <t>SU 11049 31395</t>
  </si>
  <si>
    <t>Update protection settings. Adding more than 5MVA Generator at 33kv level triggers BSP Tx reinforcement</t>
  </si>
  <si>
    <t xml:space="preserve">BSP Transfomer rating limitation under N-1,any new connection will pay 2nd comer of Mannington GSP 132kV CBs reinforcement. </t>
  </si>
  <si>
    <t>SHAFTESBURY</t>
  </si>
  <si>
    <t>ST 85442 23791</t>
  </si>
  <si>
    <t>AVC reinforcement</t>
  </si>
  <si>
    <t>BSP Transfomer rating limitation under N-1,any new connection will pay 2nd comer of Mannington GSP 132kV CBs reinforcement.  3rd BSP Tx reinforcement to be triggered. Update protection settings.</t>
  </si>
  <si>
    <t>SLOUGH</t>
  </si>
  <si>
    <t>24.23/31.5</t>
  </si>
  <si>
    <t>SU 95574 81752</t>
  </si>
  <si>
    <t>Fault Level Reinforcement triggered.</t>
  </si>
  <si>
    <t>Constrained cable route out of BSP</t>
  </si>
  <si>
    <t>SLOUGH SOUTH</t>
  </si>
  <si>
    <t>11.93/17.5</t>
  </si>
  <si>
    <t>SU 95452 81391</t>
  </si>
  <si>
    <t>Space constraint within switchroom</t>
  </si>
  <si>
    <t>SOUTHAMPTON MAIN</t>
  </si>
  <si>
    <t>11.01/13.1</t>
  </si>
  <si>
    <t>SU 41425 11999</t>
  </si>
  <si>
    <t>AVC upgrade needed</t>
  </si>
  <si>
    <t>AVC reinforcement to be triggered</t>
  </si>
  <si>
    <t>SOUTHAMPTON RESERVE</t>
  </si>
  <si>
    <t>11.09/17.5</t>
  </si>
  <si>
    <t>SOUTHFIELD ROAD</t>
  </si>
  <si>
    <t>9.8/13.1</t>
  </si>
  <si>
    <t>TQ 20533 79746</t>
  </si>
  <si>
    <t>STAINES</t>
  </si>
  <si>
    <t>16.1/31.5</t>
  </si>
  <si>
    <t>TQ 04585 72135</t>
  </si>
  <si>
    <t>2 x 90, 2 x 120</t>
  </si>
  <si>
    <t>Restrictions on STAINES C2 BSP.</t>
  </si>
  <si>
    <t>STRATTON MAIN</t>
  </si>
  <si>
    <t>21.95/31.5</t>
  </si>
  <si>
    <t>SU 17028 88748</t>
  </si>
  <si>
    <t xml:space="preserve">auto-close scheme to run Stratton solid under N-1, 33kV and 11kV CB upgrades </t>
  </si>
  <si>
    <t>31/03/2024</t>
  </si>
  <si>
    <t>Constrained space at Stratton 33kV switchyear for new 33kV CB connection; NG reinforcement works required for Minety SGT capacity constraints, est conn date for new applications is 2028</t>
  </si>
  <si>
    <t>STRATTON RESERVE</t>
  </si>
  <si>
    <t xml:space="preserve">Load blinder reinforcement, auto-close scheme to run Stratton solid under N-1, 33kV and 11kV CB upgrades </t>
  </si>
  <si>
    <t>Thermal constraint on 132kV circuits to Minety with no remaining headroom. National Grid reinforcement works required for Minety SGT capacity, est connection date for new applications is 2028</t>
  </si>
  <si>
    <t>SWINDON</t>
  </si>
  <si>
    <t>16.78/25</t>
  </si>
  <si>
    <t>SU 12447 87062</t>
  </si>
  <si>
    <t>33kV circuit breaker reinforcement</t>
  </si>
  <si>
    <t>Constrained by BSP transformer capacity. National Grid reinforcement works required for Minety SGT capacity constraints, estimated connection date for new applications is 2028</t>
  </si>
  <si>
    <t>THATCHAM</t>
  </si>
  <si>
    <t>19.06/25</t>
  </si>
  <si>
    <t>SU 52824 66435</t>
  </si>
  <si>
    <t>Limitation to reverse power headroom is Bramley SGT capacity. Fault level capacity approaching limit. Reinforcement required</t>
  </si>
  <si>
    <t>No spare bay AND/OR space for extension. Fault level reinforcement required at Thatcham 33kV. Approaching 100% loading on 132kV circuits from Bramley to Thatcham on import</t>
  </si>
  <si>
    <t>TOOTHILL</t>
  </si>
  <si>
    <t>19.55/25</t>
  </si>
  <si>
    <t>SU 13191 83945</t>
  </si>
  <si>
    <t>Load blinder reinforcement, 33kV CB upgrade, 132/33kV transformer upgrade with new 132kV switchroom.</t>
  </si>
  <si>
    <t>Thermal constraint on upstream 132kV system with no remaining headroom.National Grid reinf works required for Melksham SGT capacity constraints, est connection date for new applications is 2028</t>
  </si>
  <si>
    <t>UPTON</t>
  </si>
  <si>
    <t>14.58/25</t>
  </si>
  <si>
    <t>TQ 00838 79445</t>
  </si>
  <si>
    <t>VELMORE</t>
  </si>
  <si>
    <t>18.8/25.0</t>
  </si>
  <si>
    <t>SU 42855 19215</t>
  </si>
  <si>
    <t>3rd BSP Tx reinforcement, cct reinforcement between Velmore and Hedge End</t>
  </si>
  <si>
    <t>VICARAGE FARM ROAD</t>
  </si>
  <si>
    <t>12.58/13.1</t>
  </si>
  <si>
    <t>TQ 12358 76435</t>
  </si>
  <si>
    <t>Moderate proximity to fault rating</t>
  </si>
  <si>
    <t>WAREHAM</t>
  </si>
  <si>
    <t>12.9/13.1</t>
  </si>
  <si>
    <t>SY 91548 88451</t>
  </si>
  <si>
    <t>AVC reinforcement .Update protection settings. Adding more than 5MVA Generator at 33kv level triggers BSP Tx reinforcement</t>
  </si>
  <si>
    <t>BSP Transfomer rating limitation under N-1. Any new connection will pay 2nd comer of Mann GSP 132kV CBs reinforcement.  Adding more than 5MVA Generator at 33kv level triggers BSP Tx reinforcement.</t>
  </si>
  <si>
    <t>WEST GRAFTON</t>
  </si>
  <si>
    <t>12.48/17.5</t>
  </si>
  <si>
    <t>SU 24302 59215</t>
  </si>
  <si>
    <t>Thermal constraint on upstream 132kV system with no remaining headroom.Reinforcement works required for Melksham SGT capacity constraints, est connection date for new applications is 2027.</t>
  </si>
  <si>
    <t>WINCHESTER</t>
  </si>
  <si>
    <t>15.58/25.0</t>
  </si>
  <si>
    <t>SU 44965 26671</t>
  </si>
  <si>
    <t xml:space="preserve">Limited headroom due to BSP transformer, and upstream 132kV circuits constraints </t>
  </si>
  <si>
    <t>WINFRITH HEATH</t>
  </si>
  <si>
    <t>15.68/17.5</t>
  </si>
  <si>
    <t>SY 80748 86538</t>
  </si>
  <si>
    <t>Update protection settings.</t>
  </si>
  <si>
    <t>01/10/2021</t>
  </si>
  <si>
    <t>any new connection will pay 2nd comer of Mannington GSP 132kV CBs reinforcement. Update protection settings. Adding more than 5MVA Generator at the BSP triggers upstream 132kv OHL reinforcement</t>
  </si>
  <si>
    <t>WITNEY &amp; YARNTON</t>
  </si>
  <si>
    <t>14.15/31.5</t>
  </si>
  <si>
    <t>SP 35605 08274</t>
  </si>
  <si>
    <t>132kV reinforcements at the Yarnton - Headington tee 132kV cct's. An ANM scheme has also been triggered at those cct's.</t>
  </si>
  <si>
    <t>Load blinder and AVC reinforcements at Yarnton. 132/33kV Tx reinforcements at Yarnton.</t>
  </si>
  <si>
    <t>WOKINGHAM</t>
  </si>
  <si>
    <t>12.31/25.0</t>
  </si>
  <si>
    <t>SU 79589 67665</t>
  </si>
  <si>
    <t>Fleet GSP 132kV switchgear saturated for fault level capacity. 132kV reinforcement required at Fleet GSP. Limited transformer reverse power capacity on Wokingham BSP</t>
  </si>
  <si>
    <t>WYMERING &amp; FORT WIDLEY</t>
  </si>
  <si>
    <t>13.82/25.0</t>
  </si>
  <si>
    <t>SU 64948 05441</t>
  </si>
  <si>
    <t>Wymering AVC
reinforcement</t>
  </si>
  <si>
    <t>YEOVIL</t>
  </si>
  <si>
    <t>17.05/25.0</t>
  </si>
  <si>
    <t>ST 57586 16894</t>
  </si>
  <si>
    <t>Update DOC setting for RPF, 
AVC upgrade</t>
  </si>
  <si>
    <t xml:space="preserve">Proximity to thermal rating on short section of 132kV circt Axminster-Yeovil under FCO, 29km of 132kV Axminster-Yeovil OHL has reached the thermal rating. There are currently 2 x 132kV circuits (mainly OHL) between Axminster GSP - Yeovil BSP. The 3rd 32km+ circuit (cable) is to be installed to improve the security of the network (in case of N-2 losing 2 x existing 132kV circuit). Mod App to NG is ongoing and might add more uncertainty. Estimated timespan is for at least 5 - 6 years. </t>
  </si>
  <si>
    <t>Primary Substation Name</t>
  </si>
  <si>
    <t>BSP Parent</t>
  </si>
  <si>
    <t>ALDERNEY</t>
  </si>
  <si>
    <t>13.05/13.1</t>
  </si>
  <si>
    <t>SZ 04270 95141</t>
  </si>
  <si>
    <t>50</t>
  </si>
  <si>
    <t>Proximity to fault rating.</t>
  </si>
  <si>
    <t>33/11</t>
  </si>
  <si>
    <t>17.18/25.0</t>
  </si>
  <si>
    <t>SU 85976 48834</t>
  </si>
  <si>
    <t>Fleet GSP 132kV switchgear saturated for fault level capacity. 132kV reinf required at Fleet GSP. Fleet GSP 132kV switchgear saturated for fault level capacity. 132kV reinf required at Fleet GSP</t>
  </si>
  <si>
    <t>ALDERTON</t>
  </si>
  <si>
    <t>3.23/13.1</t>
  </si>
  <si>
    <t>ST 84609 84059</t>
  </si>
  <si>
    <t xml:space="preserve">Constrained due to upstream thermal limitations on Chippenham BSP TX under N-1 </t>
  </si>
  <si>
    <t>ALRESFORD</t>
  </si>
  <si>
    <t>6.42/13.1</t>
  </si>
  <si>
    <t>SU 59684 32511</t>
  </si>
  <si>
    <t>33kV circuit reinforcement is required for any new connection. Limited flexible headroom on the 132 kV circuits from Fleet. Fleet GSP 132kV switchgear saturated for fault level capacity. 132kV fault level reinforcement required at Fleet GSP</t>
  </si>
  <si>
    <t>ALTON LOCAL</t>
  </si>
  <si>
    <t>10.04/13.1</t>
  </si>
  <si>
    <t>SU 72434 39606</t>
  </si>
  <si>
    <t>Limited flexible headroom on the 132 kV circuits from Fleet. Fleet GSP 132kV switchgear saturated for fault level capacity. 132kV fault level reinforcement required at Fleet GSP</t>
  </si>
  <si>
    <t>8.78/25.0</t>
  </si>
  <si>
    <t>SU 35240 46643</t>
  </si>
  <si>
    <t>Thermal constraint on upstream 132kV system with no remaining headroom. NG reinf works required for Melksham SGT capacity constraints, estimated connection date for new applications is 2025-2027.</t>
  </si>
  <si>
    <t>ANDOVER EAST</t>
  </si>
  <si>
    <t>8.61/13.1</t>
  </si>
  <si>
    <t>SU 37953 46433</t>
  </si>
  <si>
    <t>ANDOVER TOWN</t>
  </si>
  <si>
    <t>8.91/16.0</t>
  </si>
  <si>
    <t>SU 36207 45078</t>
  </si>
  <si>
    <t>ARBORFIELD</t>
  </si>
  <si>
    <t>4.34/13.1</t>
  </si>
  <si>
    <t>SU 75949 65766</t>
  </si>
  <si>
    <t>Connections might not possible prior to Bramley Green-Arborfield reconfiguration.
Rein required at Arborfield and the 33kV circuits from Little Hungerford to accommodate connection. Voltage Issues.</t>
  </si>
  <si>
    <t>ARGYLE ROAD</t>
  </si>
  <si>
    <t>10.63/13.1</t>
  </si>
  <si>
    <t>SZ 93193 99152</t>
  </si>
  <si>
    <t>There is no reverse power capacity at the BSB and new generations will requier new BSP Transformer, AVC reinfocement, 33kV switchgear reinforcement at Chichester BSP</t>
  </si>
  <si>
    <t>ARNCOTT</t>
  </si>
  <si>
    <t>9.24/13.1</t>
  </si>
  <si>
    <t>SP 60730 18095</t>
  </si>
  <si>
    <t>Voltage &amp; thermal upstream limitations.</t>
  </si>
  <si>
    <t>ASCOT</t>
  </si>
  <si>
    <t>7.91/25.0</t>
  </si>
  <si>
    <t>SU 91615 68855</t>
  </si>
  <si>
    <t>BSP 33kV CBs close to fault rating</t>
  </si>
  <si>
    <t>ASHLING ROAD</t>
  </si>
  <si>
    <t>10.93/13.1</t>
  </si>
  <si>
    <t>SU 84085 06737</t>
  </si>
  <si>
    <t>ASHTON PARK</t>
  </si>
  <si>
    <t>9.58/13.1</t>
  </si>
  <si>
    <t>ST 87141 57741</t>
  </si>
  <si>
    <t xml:space="preserve">Constraimed by the 33kV circuits between Norrington and Ashton Park; In addtion, there is no fault level headroom at Norrington 33kV for new gen connections </t>
  </si>
  <si>
    <t>AVON RUBBER</t>
  </si>
  <si>
    <t>8.98/13.1</t>
  </si>
  <si>
    <t>ST 90435 64246</t>
  </si>
  <si>
    <t xml:space="preserve">no fault level headroom at Norrington 33kV for new gen connections </t>
  </si>
  <si>
    <t>BAGSHOT</t>
  </si>
  <si>
    <t>6.88/20.0</t>
  </si>
  <si>
    <t>SU 91122 63523</t>
  </si>
  <si>
    <t>BALL HILL</t>
  </si>
  <si>
    <t>5.88/13.1</t>
  </si>
  <si>
    <t>SU 42417 63142</t>
  </si>
  <si>
    <t>BARTON STACEY</t>
  </si>
  <si>
    <t>4.67/7.9</t>
  </si>
  <si>
    <t>SU 42075 42720</t>
  </si>
  <si>
    <t>BASINGSTOKE</t>
  </si>
  <si>
    <t>11.15/13.1</t>
  </si>
  <si>
    <t>SU 65155 52705</t>
  </si>
  <si>
    <t>BASSETT</t>
  </si>
  <si>
    <t>SU 42193 15958</t>
  </si>
  <si>
    <t>BATH ROAD EAST</t>
  </si>
  <si>
    <t>5.43/13.1</t>
  </si>
  <si>
    <t>TQ 09097 76885</t>
  </si>
  <si>
    <t>22/11</t>
  </si>
  <si>
    <t>BATH ROAD WEST</t>
  </si>
  <si>
    <t>13.57/13.1</t>
  </si>
  <si>
    <t>TQ 05814 76820</t>
  </si>
  <si>
    <t>Proximity to fault level</t>
  </si>
  <si>
    <t>BEACONSFIELD (END B/B)</t>
  </si>
  <si>
    <t>3.39/25.0</t>
  </si>
  <si>
    <t>SU 93668 91219</t>
  </si>
  <si>
    <t>Moderate proximity to Primary transformers limitations under FCO.</t>
  </si>
  <si>
    <t>22/6.6</t>
  </si>
  <si>
    <t>BEACONSFIELD (MIDDLE B/B)</t>
  </si>
  <si>
    <t>9.17/25.0</t>
  </si>
  <si>
    <t>BEENHAM</t>
  </si>
  <si>
    <t>6.52/13.1</t>
  </si>
  <si>
    <t>SU 58204 69025</t>
  </si>
  <si>
    <t>Fault level reinforcement required at Thatcham 33kV. Approaching 100% loading on 132kV circuits from Bramley to Thatcham on import</t>
  </si>
  <si>
    <t>BEMERTON</t>
  </si>
  <si>
    <t>8.42/20.0</t>
  </si>
  <si>
    <t>SU 11583 31233</t>
  </si>
  <si>
    <t>Bemerton-C switchgear reinforcement</t>
  </si>
  <si>
    <t>Constrained due to upstream thermal limitations.</t>
  </si>
  <si>
    <t>BERINSFIELD</t>
  </si>
  <si>
    <t>Cowley Local (2 x 45)</t>
  </si>
  <si>
    <t>7.76/20.0</t>
  </si>
  <si>
    <t>SU 58382 95467</t>
  </si>
  <si>
    <t>ANM scheme triggered upstream by accepted generation</t>
  </si>
  <si>
    <t>ANM installed to avoid upstream 33kV thermal issues under FCO.</t>
  </si>
  <si>
    <t>BEVOIS VALLEY</t>
  </si>
  <si>
    <t>Southampton (2 x 60)</t>
  </si>
  <si>
    <t>8.3/25.0</t>
  </si>
  <si>
    <t>SU 42648 13187</t>
  </si>
  <si>
    <t>33/6.6</t>
  </si>
  <si>
    <t>BICESTER</t>
  </si>
  <si>
    <t>11.86/16.0</t>
  </si>
  <si>
    <t>SP 58381 21988</t>
  </si>
  <si>
    <t>BILLINGSHURST</t>
  </si>
  <si>
    <t>2.91/20.0</t>
  </si>
  <si>
    <t>TQ 08305 26315</t>
  </si>
  <si>
    <t>BILSHAM</t>
  </si>
  <si>
    <t>10.88/13.1</t>
  </si>
  <si>
    <t>SU 97366 01594</t>
  </si>
  <si>
    <t xml:space="preserve">BINSTEAD </t>
  </si>
  <si>
    <t>8.06/13.1</t>
  </si>
  <si>
    <t>SZ 56409 91399</t>
  </si>
  <si>
    <t>BIRDHAM</t>
  </si>
  <si>
    <t>7.46/13.1</t>
  </si>
  <si>
    <t>SZ 81965 99422</t>
  </si>
  <si>
    <t>BISHOPS WALTHAM</t>
  </si>
  <si>
    <t>7.42/20.0</t>
  </si>
  <si>
    <t>SU 56691 16683</t>
  </si>
  <si>
    <t>33kV upstream restriction on Netley Common to Bishops Waltham 33kV circts</t>
  </si>
  <si>
    <t>BISHOPSTOKE</t>
  </si>
  <si>
    <t>8.78/13.1</t>
  </si>
  <si>
    <t>SU 46463 18472</t>
  </si>
  <si>
    <t>BITTERNE</t>
  </si>
  <si>
    <t>8.24/25.0</t>
  </si>
  <si>
    <t>SU 45116 13082</t>
  </si>
  <si>
    <t>Proximity to voltage issues.</t>
  </si>
  <si>
    <t>BLACK BOURTON</t>
  </si>
  <si>
    <t>Stratton (2 x 60)</t>
  </si>
  <si>
    <t>5.65/25.0</t>
  </si>
  <si>
    <t>SP 28349 03818</t>
  </si>
  <si>
    <t>Thermal constraint on Minety - Galileo 132kV cct</t>
  </si>
  <si>
    <t>BLANDFORD</t>
  </si>
  <si>
    <t>6.22/20.0</t>
  </si>
  <si>
    <t>ST 88810 05536</t>
  </si>
  <si>
    <t>BSP Transformer rating under N-1</t>
  </si>
  <si>
    <t>BLEDINGTON</t>
  </si>
  <si>
    <t>3.03/25.0</t>
  </si>
  <si>
    <t>SP 25641 22580</t>
  </si>
  <si>
    <t>BORDON</t>
  </si>
  <si>
    <t>9.13/13.1</t>
  </si>
  <si>
    <t>SU 82256 35269</t>
  </si>
  <si>
    <t>BOSCOMBE DOWN</t>
  </si>
  <si>
    <t>10.09/13.1</t>
  </si>
  <si>
    <t>SU 17186 41044</t>
  </si>
  <si>
    <t>Connections might not be possible prior to Andover-Amesbury reconfiguration scheme. Upstream 132kV capacity for export is circa 15MVA flexible</t>
  </si>
  <si>
    <t>BOSCOMBE EAST</t>
  </si>
  <si>
    <t>10.11/13.1</t>
  </si>
  <si>
    <t>SZ 11636 92447</t>
  </si>
  <si>
    <t>BOURNE VALLEY</t>
  </si>
  <si>
    <t>8.96/13.1</t>
  </si>
  <si>
    <t>SZ 06207 92415</t>
  </si>
  <si>
    <t>BOURTON</t>
  </si>
  <si>
    <t>6.61/20.0</t>
  </si>
  <si>
    <t>ST 77363 30262</t>
  </si>
  <si>
    <t>BOVINGTON</t>
  </si>
  <si>
    <t>6.97/13.1</t>
  </si>
  <si>
    <t>SY 83933 87831</t>
  </si>
  <si>
    <t>BOWERDEAN</t>
  </si>
  <si>
    <t>10.27/13.1</t>
  </si>
  <si>
    <t>SU 87718 93880</t>
  </si>
  <si>
    <t>BRACKNELL</t>
  </si>
  <si>
    <t>13.82/20.0</t>
  </si>
  <si>
    <t>SU 86075 69397</t>
  </si>
  <si>
    <t>BRADFORD-ON-AVON</t>
  </si>
  <si>
    <t>8.06/25.0</t>
  </si>
  <si>
    <t>ST 81260 60564</t>
  </si>
  <si>
    <t>BRAMLEY GREEN</t>
  </si>
  <si>
    <t>6.05/25.0</t>
  </si>
  <si>
    <t>SU 67431 58511</t>
  </si>
  <si>
    <t>Voltage issues following Arborfield switchover to Reading BSP; and 33kV circuit from Basingstoke to Bramley Green is full for export capacity</t>
  </si>
  <si>
    <t>BRANDON ROAD</t>
  </si>
  <si>
    <t>8.55/25.0</t>
  </si>
  <si>
    <t>SZ 64712 98665</t>
  </si>
  <si>
    <t>BRAYWICK ROAD</t>
  </si>
  <si>
    <t>9.96/13.1</t>
  </si>
  <si>
    <t>SU 88887 80726</t>
  </si>
  <si>
    <t>Fleet GSP 132kV switchgear saturated for fault level capacity. 132kV reinforcement required at Fleet GSP
Constrained on the 132kV circuits for export</t>
  </si>
  <si>
    <t>BRENTFORD</t>
  </si>
  <si>
    <t>11.2/25.0</t>
  </si>
  <si>
    <t>TQ 17659 78277</t>
  </si>
  <si>
    <t>4 x 10/13</t>
  </si>
  <si>
    <t>BROCKHAMPTON</t>
  </si>
  <si>
    <t>12.26/25</t>
  </si>
  <si>
    <t>SU 70868 05828</t>
  </si>
  <si>
    <t>Switchgear -E reinforcement due to make issue (FL results include new rating).</t>
  </si>
  <si>
    <t>01/03/22</t>
  </si>
  <si>
    <t>BROCKHURST</t>
  </si>
  <si>
    <t>Fareham T1A T2A (90MVAs)</t>
  </si>
  <si>
    <t>9.47/13.1</t>
  </si>
  <si>
    <t>SU 59381 02061</t>
  </si>
  <si>
    <t>Partialy constraint due to limited reverse power capacity</t>
  </si>
  <si>
    <t>BROMHAM</t>
  </si>
  <si>
    <t>2.71/13.1</t>
  </si>
  <si>
    <t>ST 98670 65994</t>
  </si>
  <si>
    <t xml:space="preserve">Constrained due to Primary transformers limitations under FCO. also no fault level headroom at Norrington 33kV for new gen connections </t>
  </si>
  <si>
    <t>BROOK STREET</t>
  </si>
  <si>
    <t>9.81/13.1</t>
  </si>
  <si>
    <t>SU 63480 52228</t>
  </si>
  <si>
    <t>BRUTON</t>
  </si>
  <si>
    <t>3/25.0</t>
  </si>
  <si>
    <t>ST 69094 35148</t>
  </si>
  <si>
    <t>Constrained by the Melksham - Frome 132kV cct1 and cct2 and Frome BSP TX</t>
  </si>
  <si>
    <t>BURFORD</t>
  </si>
  <si>
    <t>5.84/13.1</t>
  </si>
  <si>
    <t>SP 25671 12529</t>
  </si>
  <si>
    <t>Limited expansion space for CB connections</t>
  </si>
  <si>
    <t>BUSHEY</t>
  </si>
  <si>
    <t>2.49/13.1</t>
  </si>
  <si>
    <t>SY 97671 83532</t>
  </si>
  <si>
    <t>BUTTS ASH</t>
  </si>
  <si>
    <t>11.21/25.0</t>
  </si>
  <si>
    <t>SU 41923 05772</t>
  </si>
  <si>
    <t>CALNE</t>
  </si>
  <si>
    <t>11.73/13.1</t>
  </si>
  <si>
    <t>SU 00521 72497</t>
  </si>
  <si>
    <t xml:space="preserve">Constrained due to upstream thermal limitations on Chippenham BSP TX under N-1 and fault level constraints </t>
  </si>
  <si>
    <t>CAMBERLEY</t>
  </si>
  <si>
    <t>13.67/25.0</t>
  </si>
  <si>
    <t>SU 86584 59452</t>
  </si>
  <si>
    <t>CANAL BANK 11KV</t>
  </si>
  <si>
    <t>15.9/25.0</t>
  </si>
  <si>
    <t>TQ 20927 83082</t>
  </si>
  <si>
    <t>CANAL BANK 6.6KV</t>
  </si>
  <si>
    <t>3 x 11.5</t>
  </si>
  <si>
    <t>To be made redundant and supseded by CANB 11kV</t>
  </si>
  <si>
    <t>Not applicable</t>
  </si>
  <si>
    <t>CARTERTON</t>
  </si>
  <si>
    <t>8.91/13.1</t>
  </si>
  <si>
    <t>SP 28261 07823</t>
  </si>
  <si>
    <t>Limited expansion space for CB connections.</t>
  </si>
  <si>
    <t>CASTLE CARY</t>
  </si>
  <si>
    <t>5.67/25.0</t>
  </si>
  <si>
    <t>ST 64534 31039</t>
  </si>
  <si>
    <t>Moderate proximity to upstream 33kV circts restrictions. There is no reverse power capacity at the Yeovil BSP, 33kV circuit thermal limitation.</t>
  </si>
  <si>
    <t>CAUSEWAY</t>
  </si>
  <si>
    <t>TQ 02763 71680</t>
  </si>
  <si>
    <t>2 x 15/30, 1 x 12/24</t>
  </si>
  <si>
    <t>CAVERSHAM</t>
  </si>
  <si>
    <t>8.5/13.1</t>
  </si>
  <si>
    <t>SU 71512 75747</t>
  </si>
  <si>
    <t>Voltage level constraints on the 33kV network
Fleet GSP 132kV switchgear saturated for fault level capacity. 132kV reinforcement required at Fleet GSP</t>
  </si>
  <si>
    <t>CENTRAL</t>
  </si>
  <si>
    <t>10.22/13.1</t>
  </si>
  <si>
    <t>SZ 10293 91931</t>
  </si>
  <si>
    <t>CENTRAL BRIDGE</t>
  </si>
  <si>
    <t>10.27/25.0</t>
  </si>
  <si>
    <t>SU 42591 11255</t>
  </si>
  <si>
    <t>CERNE ABBAS</t>
  </si>
  <si>
    <t>1.32/13.1</t>
  </si>
  <si>
    <t>ST 66140 01039</t>
  </si>
  <si>
    <t>Constrained due to Primary transformers limitations.There is no reverse power capacity at the Chickerell BSP</t>
  </si>
  <si>
    <t>13.71/25.0</t>
  </si>
  <si>
    <t>CHANDLERS FORD</t>
  </si>
  <si>
    <t>8.41/25.0</t>
  </si>
  <si>
    <t>SU 43494 21552</t>
  </si>
  <si>
    <t>CHAPEL</t>
  </si>
  <si>
    <t>13.6/25.0</t>
  </si>
  <si>
    <t>SU 42849 11983</t>
  </si>
  <si>
    <t>CHARLBURY</t>
  </si>
  <si>
    <t>6.39/13.1</t>
  </si>
  <si>
    <t>SP 36034 18376</t>
  </si>
  <si>
    <t>CHARMINSTER</t>
  </si>
  <si>
    <t>5.95/25.0</t>
  </si>
  <si>
    <t>SY 67309 93186</t>
  </si>
  <si>
    <t>There is no reverse power capacity at the Chickerell BSP</t>
  </si>
  <si>
    <t>CHICHESTER</t>
  </si>
  <si>
    <t>13.12/25.0</t>
  </si>
  <si>
    <t>SU 92198 07420</t>
  </si>
  <si>
    <t>9.48/25.0</t>
  </si>
  <si>
    <t>CHILTON CANTELO</t>
  </si>
  <si>
    <t>7.83/20.0</t>
  </si>
  <si>
    <t>ST 57910 21616</t>
  </si>
  <si>
    <t>Moderate proximity to upstream 33kV circts restrictions.There is no reverse power capacity at the Yeovil BSP,33kV circuit thermal limitation.</t>
  </si>
  <si>
    <t>CHINEHAM</t>
  </si>
  <si>
    <t>9.01/25.0</t>
  </si>
  <si>
    <t>SU 65105 55805</t>
  </si>
  <si>
    <t>CHIPPING NORTON</t>
  </si>
  <si>
    <t>5.53/25.0</t>
  </si>
  <si>
    <t>SP 31382 26792</t>
  </si>
  <si>
    <t>Constrained due to upstream thermal and voltage issues.</t>
  </si>
  <si>
    <t>CHISBRIDGE</t>
  </si>
  <si>
    <t>6.32/13.1</t>
  </si>
  <si>
    <t>SU 80226 89155</t>
  </si>
  <si>
    <t>Limited expansion space for CB connections. Upstream Voltage &amp; thermal issues.</t>
  </si>
  <si>
    <t>CHISLEDON</t>
  </si>
  <si>
    <t>7.23/25.0</t>
  </si>
  <si>
    <t>SU 18894 79934</t>
  </si>
  <si>
    <t>thermal constraint on Minety - Galileo 132kV cct</t>
  </si>
  <si>
    <t>CHOBHAM</t>
  </si>
  <si>
    <t>6.6/25.0</t>
  </si>
  <si>
    <t>SU 97173 63223</t>
  </si>
  <si>
    <t>CHOLSEY</t>
  </si>
  <si>
    <t>5.75/13.1</t>
  </si>
  <si>
    <t>SU 58223 84685</t>
  </si>
  <si>
    <t>33kV reinforcements between Milton - Drayton</t>
  </si>
  <si>
    <t>Constrained due to 33kV circts limitations under FCO.</t>
  </si>
  <si>
    <t>8.87/20.0</t>
  </si>
  <si>
    <t>SZ 15698 93141</t>
  </si>
  <si>
    <t>CHURCH ROAD</t>
  </si>
  <si>
    <t>7.5/13.1</t>
  </si>
  <si>
    <t>TQ 06820 71722</t>
  </si>
  <si>
    <t>2 x 12.5</t>
  </si>
  <si>
    <t>CIRENCESTER TOWN</t>
  </si>
  <si>
    <t>10.43/13.1</t>
  </si>
  <si>
    <t>SP 02761 00827</t>
  </si>
  <si>
    <t>thermal constraint on BSP transformers and upstream 132kV feeders</t>
  </si>
  <si>
    <t>CLARENCE ROAD</t>
  </si>
  <si>
    <t>12.21/25.0</t>
  </si>
  <si>
    <t>SU 95654 76652</t>
  </si>
  <si>
    <t>COCKLEBURY</t>
  </si>
  <si>
    <t>12.86/13.1</t>
  </si>
  <si>
    <t>ST 92447 73890</t>
  </si>
  <si>
    <t>Constrained due to upstream thermal limitations on Chippenham BSP TX under N-1</t>
  </si>
  <si>
    <t>CODFORD</t>
  </si>
  <si>
    <t>3.66/25.0</t>
  </si>
  <si>
    <t>ST 97372 39559</t>
  </si>
  <si>
    <t>Constrained due to 33kV CROC - CODF cct thermal and voltage limitations. plus the thermal constraint on the Melksham - Frome 132kV cct1 and cct2 and Frome BSP TX</t>
  </si>
  <si>
    <t>COKES LANE</t>
  </si>
  <si>
    <t>10.94/13.1</t>
  </si>
  <si>
    <t>SU 99240 97483</t>
  </si>
  <si>
    <t>COLLEGE PARK</t>
  </si>
  <si>
    <t>9.05/13.1</t>
  </si>
  <si>
    <t>SU 65893 02686</t>
  </si>
  <si>
    <t>CORDWALLIS</t>
  </si>
  <si>
    <t>9.27/13.1</t>
  </si>
  <si>
    <t>SU 88285 81857</t>
  </si>
  <si>
    <t>CORFE MULLEN</t>
  </si>
  <si>
    <t>8.55/13.1</t>
  </si>
  <si>
    <t>SY 98583 96071</t>
  </si>
  <si>
    <t>CORSHAM</t>
  </si>
  <si>
    <t>8.1/13.1</t>
  </si>
  <si>
    <t>ST 86766 69583</t>
  </si>
  <si>
    <t>COTTISFORD</t>
  </si>
  <si>
    <t>2.29/13.1</t>
  </si>
  <si>
    <t>SP 59021 31128</t>
  </si>
  <si>
    <t>COURAGES</t>
  </si>
  <si>
    <t>SU 70990 69570</t>
  </si>
  <si>
    <t>COVE</t>
  </si>
  <si>
    <t>7.61/13.1</t>
  </si>
  <si>
    <t>SU 85415 55937</t>
  </si>
  <si>
    <t>COWES POWER STATION</t>
  </si>
  <si>
    <t>9.42/13.1</t>
  </si>
  <si>
    <t>SZ 50535 94332</t>
  </si>
  <si>
    <t>COWLEY LOCAL</t>
  </si>
  <si>
    <t>Cowley Local (2 x 90)</t>
  </si>
  <si>
    <t>11.14/25.0</t>
  </si>
  <si>
    <t>4.99/16.0</t>
  </si>
  <si>
    <t>SU 78275 50779</t>
  </si>
  <si>
    <t>Limited headroom at BSP circa 15MVA</t>
  </si>
  <si>
    <t>CREEKMOOR</t>
  </si>
  <si>
    <t>SZ 00552 94121</t>
  </si>
  <si>
    <t>CRICKLADE</t>
  </si>
  <si>
    <t>6.21/20.0</t>
  </si>
  <si>
    <t>SU 09400 93270</t>
  </si>
  <si>
    <t>thermal constraint on 33kV system, BSP transformers and upstream 132kV feeders.</t>
  </si>
  <si>
    <t>CROCKERTON</t>
  </si>
  <si>
    <t>7.25/13.1</t>
  </si>
  <si>
    <t>ST 87736 43371</t>
  </si>
  <si>
    <t xml:space="preserve">CROOKHAM </t>
  </si>
  <si>
    <t>11.05/25.0</t>
  </si>
  <si>
    <t>SU 81702 53403</t>
  </si>
  <si>
    <t xml:space="preserve"> No  headroom on the 132kV circuit from Bramley to Andover which feeds Amesbury BSP cause constraint for this Primary for new connctions.</t>
  </si>
  <si>
    <t>CROWTHORNE</t>
  </si>
  <si>
    <t>10.96/25.0</t>
  </si>
  <si>
    <t>SU 84470 64352</t>
  </si>
  <si>
    <t>DEAN GARDENS</t>
  </si>
  <si>
    <t>4.2/13.1</t>
  </si>
  <si>
    <t>TQ 16546 80368</t>
  </si>
  <si>
    <t>1 x 10/12.5</t>
  </si>
  <si>
    <t>DEDDINGTON</t>
  </si>
  <si>
    <t>3.87/13.1</t>
  </si>
  <si>
    <t>SP 46729 30325</t>
  </si>
  <si>
    <t>DENHAM AVENUE</t>
  </si>
  <si>
    <t>12.50/13.1</t>
  </si>
  <si>
    <t>TQ 03761 86587</t>
  </si>
  <si>
    <t>DEVIZES</t>
  </si>
  <si>
    <t>8.83/13.1</t>
  </si>
  <si>
    <t>SU 00106 60986</t>
  </si>
  <si>
    <t xml:space="preserve">33kV system voltage and thermal constraints on the Norrington - Devizes 33kV ccts; no fault level headroom at Norrington 33kV for new gen connections </t>
  </si>
  <si>
    <t xml:space="preserve">DORCAN SOUTH </t>
  </si>
  <si>
    <t>6.80/13.1</t>
  </si>
  <si>
    <t>SU 19288 83540</t>
  </si>
  <si>
    <t>DORCHESTER</t>
  </si>
  <si>
    <t>8.33/13.0</t>
  </si>
  <si>
    <t>SY 69113 90401</t>
  </si>
  <si>
    <t>Upstream 33kV circts restrictions under FCO. Potential Voltage issue for new connections.There is no reverse power capacity at the Chickerell BSP</t>
  </si>
  <si>
    <t>DOWN GRANGE</t>
  </si>
  <si>
    <t>9.30/13.1</t>
  </si>
  <si>
    <t>SU 61604 50238</t>
  </si>
  <si>
    <t>DRAKES WAY</t>
  </si>
  <si>
    <t>Stratton (2 x 90)</t>
  </si>
  <si>
    <t>8.22/13.1</t>
  </si>
  <si>
    <t>SU 16899 85647</t>
  </si>
  <si>
    <t xml:space="preserve">33kV CB reinforcement </t>
  </si>
  <si>
    <t>DUNBRIDGE</t>
  </si>
  <si>
    <t>5.15/13.1</t>
  </si>
  <si>
    <t>SU 31520 26244</t>
  </si>
  <si>
    <t>EAST HOWE</t>
  </si>
  <si>
    <t>10.33/13.1</t>
  </si>
  <si>
    <t>SZ 06789 95116</t>
  </si>
  <si>
    <t>EASTERTON</t>
  </si>
  <si>
    <t>6.45/13.1</t>
  </si>
  <si>
    <t>SU 01568 54730</t>
  </si>
  <si>
    <t>EASTHAMPSTEAD</t>
  </si>
  <si>
    <t>8.97/25.0</t>
  </si>
  <si>
    <t>SU 86148 67194</t>
  </si>
  <si>
    <t>EASTLEIGH NORTH</t>
  </si>
  <si>
    <t>10.92/16.0</t>
  </si>
  <si>
    <t>SU 45426 18958</t>
  </si>
  <si>
    <t>EASTNEY</t>
  </si>
  <si>
    <t>8.87/13.1</t>
  </si>
  <si>
    <t>SZ 66357 99040</t>
  </si>
  <si>
    <t>EGHAM</t>
  </si>
  <si>
    <t>10.1/20.0</t>
  </si>
  <si>
    <t>TQ 01030 71404</t>
  </si>
  <si>
    <t>2 x 15/30</t>
  </si>
  <si>
    <t>ELECTRIC HOUSE</t>
  </si>
  <si>
    <t>11.84/13.1</t>
  </si>
  <si>
    <t>SZ 08757 91379</t>
  </si>
  <si>
    <t>ELMS ROAD</t>
  </si>
  <si>
    <t>10.11/25.0</t>
  </si>
  <si>
    <t>SU 81057 68532</t>
  </si>
  <si>
    <t xml:space="preserve">BSP approaching transformer reverse power capacity. </t>
  </si>
  <si>
    <t>EMSWORTH</t>
  </si>
  <si>
    <t>8.14/25.0</t>
  </si>
  <si>
    <t>SU 74861 05807</t>
  </si>
  <si>
    <t>ENFORD</t>
  </si>
  <si>
    <t>4.05/25.0</t>
  </si>
  <si>
    <t>SU 13728 51712</t>
  </si>
  <si>
    <t>Constrained due to Primary transformers limitations. Connections might not be possible prior to Andover-Amesbury reconfiguration scheme. Upstream 132kV capacity for export is circa 15MVA flexible</t>
  </si>
  <si>
    <t>EYNSHAM</t>
  </si>
  <si>
    <t>6.82/25.0</t>
  </si>
  <si>
    <t>SP 42236 10266</t>
  </si>
  <si>
    <t>FAIRFORD</t>
  </si>
  <si>
    <t>7.59/25.0</t>
  </si>
  <si>
    <t>SP 14418 00559</t>
  </si>
  <si>
    <t>FARINGDON</t>
  </si>
  <si>
    <t>6.12/25.0</t>
  </si>
  <si>
    <t>SU 28819 94924</t>
  </si>
  <si>
    <t>FARLINGTON</t>
  </si>
  <si>
    <t>11.23/13.1</t>
  </si>
  <si>
    <t>SU 67400 04843</t>
  </si>
  <si>
    <t>FARNBOROUGH</t>
  </si>
  <si>
    <t>7.18/13.1</t>
  </si>
  <si>
    <t>SU 88404 53930</t>
  </si>
  <si>
    <t>FARNHAM</t>
  </si>
  <si>
    <t>SU 84517 47217</t>
  </si>
  <si>
    <t>FARNHAM ROYAL</t>
  </si>
  <si>
    <t>13.25/25.0</t>
  </si>
  <si>
    <t>SU 95597 82844</t>
  </si>
  <si>
    <t>FELTHAM</t>
  </si>
  <si>
    <t>12.1/13.1</t>
  </si>
  <si>
    <t>TQ 10628 72811</t>
  </si>
  <si>
    <t>3 x 12.5</t>
  </si>
  <si>
    <t>FERNDOWN</t>
  </si>
  <si>
    <t>11.38/13.0</t>
  </si>
  <si>
    <t>SU 06593 00685</t>
  </si>
  <si>
    <t>FIVE OAKS</t>
  </si>
  <si>
    <t>8.54/13.1</t>
  </si>
  <si>
    <t>TQ 10647 29057</t>
  </si>
  <si>
    <t xml:space="preserve">Limited flexible headroom on the 132 kV circuits from Fleet. Fleet GSP 132kV switchgear saturated for fault level capacity. 132kV fault level reinforcement required at Fleet GSP. Voltage issues. Fault level reinforcement required at Fernhurst 33 kV </t>
  </si>
  <si>
    <t>FLACKWELL HEATH</t>
  </si>
  <si>
    <t>11.45/13.1</t>
  </si>
  <si>
    <t>SU 90667 89318</t>
  </si>
  <si>
    <t>FLETCHWOOD</t>
  </si>
  <si>
    <t>7.7/25.0</t>
  </si>
  <si>
    <t>SU 33800 12142</t>
  </si>
  <si>
    <t>FORDINGBRIDGE</t>
  </si>
  <si>
    <t>6.41/13.1</t>
  </si>
  <si>
    <t>SU 14069 15523</t>
  </si>
  <si>
    <t>No spare bay.BSP Transformer rating under N-1</t>
  </si>
  <si>
    <t>FRATTON PARK</t>
  </si>
  <si>
    <t>11.20/13.1</t>
  </si>
  <si>
    <t>SU 66139 00180</t>
  </si>
  <si>
    <t>FRENCHAY ROAD</t>
  </si>
  <si>
    <t>OXFORD (Osney)</t>
  </si>
  <si>
    <t>10.28/13.1</t>
  </si>
  <si>
    <t>SP 50426 08256</t>
  </si>
  <si>
    <t>FRESHWATER</t>
  </si>
  <si>
    <t>6.3/25.0</t>
  </si>
  <si>
    <t>SZ 34325 86965</t>
  </si>
  <si>
    <t>FRIMLEY</t>
  </si>
  <si>
    <t>7.79/12.5</t>
  </si>
  <si>
    <t>SU 87745 57942</t>
  </si>
  <si>
    <t>11.48/25</t>
  </si>
  <si>
    <t>ST 78850 48051</t>
  </si>
  <si>
    <t>11kV CB reinforcement</t>
  </si>
  <si>
    <t>T232</t>
  </si>
  <si>
    <t>FRYERS LANE</t>
  </si>
  <si>
    <t>11.8/13.1</t>
  </si>
  <si>
    <t>SU 84935 93873</t>
  </si>
  <si>
    <t>CB reinforcement</t>
  </si>
  <si>
    <t>FULSCOT</t>
  </si>
  <si>
    <t>10.73/13.1</t>
  </si>
  <si>
    <t>SU 54413 89511</t>
  </si>
  <si>
    <t>FYFIELD</t>
  </si>
  <si>
    <t>4.83/25.0</t>
  </si>
  <si>
    <t>SU 42256 99551</t>
  </si>
  <si>
    <t>GABLE HEAD</t>
  </si>
  <si>
    <t>8.4/13.1</t>
  </si>
  <si>
    <t>SZ 72204 99904</t>
  </si>
  <si>
    <t>GAMBLE ROAD</t>
  </si>
  <si>
    <t>9.34/25.0</t>
  </si>
  <si>
    <t>SU 64771 01769</t>
  </si>
  <si>
    <t>GERRARDS CROSS</t>
  </si>
  <si>
    <t>13.10/25.0</t>
  </si>
  <si>
    <t>SU 99973 87964</t>
  </si>
  <si>
    <t>GILLINGHAM</t>
  </si>
  <si>
    <t>6.53/25.0</t>
  </si>
  <si>
    <t>ST 80185 25765</t>
  </si>
  <si>
    <t>GODALMING</t>
  </si>
  <si>
    <t>6.91/13.1</t>
  </si>
  <si>
    <t>SU 96743 44375</t>
  </si>
  <si>
    <t>GOLDSMITHS</t>
  </si>
  <si>
    <t>TQ 21089 80758</t>
  </si>
  <si>
    <t>2 x 11.5</t>
  </si>
  <si>
    <t>CB fault ratings close to the limit</t>
  </si>
  <si>
    <t>GORDON ROAD</t>
  </si>
  <si>
    <t>8.05/25.0</t>
  </si>
  <si>
    <t>SU 48217 29991</t>
  </si>
  <si>
    <t>GORING</t>
  </si>
  <si>
    <t>6.63/25.0</t>
  </si>
  <si>
    <t>SU 60305 82895</t>
  </si>
  <si>
    <t>GRASSINGHAM ROAD</t>
  </si>
  <si>
    <t>12.41/13.1</t>
  </si>
  <si>
    <t>TQ 00165 90988</t>
  </si>
  <si>
    <t xml:space="preserve">Moderate proximity to fault rating. </t>
  </si>
  <si>
    <t>TQ 14695 83785</t>
  </si>
  <si>
    <t>GREENHAM COMMON</t>
  </si>
  <si>
    <t>8.29/25.0</t>
  </si>
  <si>
    <t>SU 49935 64365</t>
  </si>
  <si>
    <t>GREETHAM STREET</t>
  </si>
  <si>
    <t>SU 64445 00178</t>
  </si>
  <si>
    <t>GROVE</t>
  </si>
  <si>
    <t>7.23/13.1</t>
  </si>
  <si>
    <t>SU 39515 89611</t>
  </si>
  <si>
    <t>Limited space for extension. Upstream thermal issues.</t>
  </si>
  <si>
    <t>GUSSAGE ST MICHAEL</t>
  </si>
  <si>
    <t>2.42/16.0</t>
  </si>
  <si>
    <t>ST 98638 11417</t>
  </si>
  <si>
    <t>Constrained due to Primary transformers limitations under FCO.</t>
  </si>
  <si>
    <t>HAMBLE</t>
  </si>
  <si>
    <t>10.62/20.0</t>
  </si>
  <si>
    <t>SU 47370 08794</t>
  </si>
  <si>
    <t>HAMWORTHY</t>
  </si>
  <si>
    <t>SZ 00104 90800</t>
  </si>
  <si>
    <t>HAREFIELD</t>
  </si>
  <si>
    <t>TQ 04001 91227</t>
  </si>
  <si>
    <t>HARESTOCK</t>
  </si>
  <si>
    <t>7.31/25.0</t>
  </si>
  <si>
    <t>SU 45908 31300</t>
  </si>
  <si>
    <t>HARVARD LANE</t>
  </si>
  <si>
    <t>9.0/13.1</t>
  </si>
  <si>
    <t>TQ 20021 78030</t>
  </si>
  <si>
    <t>2 x 10/12,5
1 x 12/24</t>
  </si>
  <si>
    <t>HASLEMERE</t>
  </si>
  <si>
    <t>8.96/25.0</t>
  </si>
  <si>
    <t>SU 89300 31710</t>
  </si>
  <si>
    <t>HASLINGBOURNE</t>
  </si>
  <si>
    <t>2.86/25.0</t>
  </si>
  <si>
    <t>SU 98188 20276</t>
  </si>
  <si>
    <t>HAWKERIDGE</t>
  </si>
  <si>
    <t>13.41/25.0</t>
  </si>
  <si>
    <t>ST 86422 53026</t>
  </si>
  <si>
    <t>33kV system thermal constraint on the TROW - HAWK - WBUR - WBUC ring network; plus the thermal constraint on the Melksham - Frome 132kV cct1 and cct2 and Frome BSP TX</t>
  </si>
  <si>
    <t>HAWLEY</t>
  </si>
  <si>
    <t>3.77/13.1</t>
  </si>
  <si>
    <t>SU 85973 57691</t>
  </si>
  <si>
    <t>13.81/25.0</t>
  </si>
  <si>
    <t>SP 54440 08085</t>
  </si>
  <si>
    <t>HEDGE END</t>
  </si>
  <si>
    <t>6.3/20.0</t>
  </si>
  <si>
    <t>SU 49035 15685</t>
  </si>
  <si>
    <t>Split Hedge End-Bishops Waltham</t>
  </si>
  <si>
    <t>30/01/20</t>
  </si>
  <si>
    <t>HENLEY</t>
  </si>
  <si>
    <t>7.94/25.0</t>
  </si>
  <si>
    <t>SU 76070 82422</t>
  </si>
  <si>
    <t>HENSTRIDGE</t>
  </si>
  <si>
    <t>3.92/25.0</t>
  </si>
  <si>
    <t>ST 72676 19263</t>
  </si>
  <si>
    <t>Moderate Proximity to thermal rating on short section of 132kV circt Axminster-Yeovil under FCO,There is no reverse power capacity at the Yeovil BSP</t>
  </si>
  <si>
    <t>HERRIARD</t>
  </si>
  <si>
    <t>4.88/16.0</t>
  </si>
  <si>
    <t>SU 66770 44972</t>
  </si>
  <si>
    <t>9.01/13.1</t>
  </si>
  <si>
    <t>SU 84733 92200</t>
  </si>
  <si>
    <t>HIGH WYCOMBE TOWN</t>
  </si>
  <si>
    <t>13.18/13.1</t>
  </si>
  <si>
    <t>SU 86304 92972</t>
  </si>
  <si>
    <t>Proximity to fault rating</t>
  </si>
  <si>
    <t>HILLINGDON</t>
  </si>
  <si>
    <t>TQ 07470 82827</t>
  </si>
  <si>
    <t>HILSEA</t>
  </si>
  <si>
    <t>8.56/13.1</t>
  </si>
  <si>
    <t>SU 66394 03806</t>
  </si>
  <si>
    <t>HINCHESLEA</t>
  </si>
  <si>
    <t>7.06/13.1</t>
  </si>
  <si>
    <t>SU 27805 00447</t>
  </si>
  <si>
    <t>HINDHEAD</t>
  </si>
  <si>
    <t>5.74/20.0</t>
  </si>
  <si>
    <t>SU 88631 36479</t>
  </si>
  <si>
    <t>33kV circuit rating is 16.8MVA in summer. Fleet GSP 132kV switchgear saturated for fault level capacity. 132kV reinforcement required at Fleet GSP</t>
  </si>
  <si>
    <t>HINTON MARTELL</t>
  </si>
  <si>
    <t>2.64/7.9</t>
  </si>
  <si>
    <t>SU 00702 06030</t>
  </si>
  <si>
    <t>HITCHES LANE</t>
  </si>
  <si>
    <t>SU 79461 54769</t>
  </si>
  <si>
    <t>HOEFORD</t>
  </si>
  <si>
    <t>10.07/13.1</t>
  </si>
  <si>
    <t>SU 57855 04433</t>
  </si>
  <si>
    <t>HOLES BAY</t>
  </si>
  <si>
    <t>9.86/25.0</t>
  </si>
  <si>
    <t>SZ 00725 91955</t>
  </si>
  <si>
    <t>HOLWELL</t>
  </si>
  <si>
    <t>7.12/25.0</t>
  </si>
  <si>
    <t>ST 72191 44633</t>
  </si>
  <si>
    <t>HOMINGTON</t>
  </si>
  <si>
    <t>3.97/25.0</t>
  </si>
  <si>
    <t>SU 11742 26037</t>
  </si>
  <si>
    <t>HOOK</t>
  </si>
  <si>
    <t>8.61/25.0</t>
  </si>
  <si>
    <t>SU 72602 53780</t>
  </si>
  <si>
    <t>Fault level at Burghfield BSP is at it's limit. Reinforcement required to uprate the 33kV switchboard at Burghfield.</t>
  </si>
  <si>
    <t>HOPE AND ANCHOR</t>
  </si>
  <si>
    <t>7.7/13.1</t>
  </si>
  <si>
    <t>TQ 12710 72057</t>
  </si>
  <si>
    <t>1 x 12.5</t>
  </si>
  <si>
    <t>HORNDEAN</t>
  </si>
  <si>
    <t>4.95/13.1</t>
  </si>
  <si>
    <t>SU 70271 12802</t>
  </si>
  <si>
    <t>HOUGHTON</t>
  </si>
  <si>
    <t>3.42/25.0</t>
  </si>
  <si>
    <t>SU 33784 31741</t>
  </si>
  <si>
    <t>HOUNDMILLS</t>
  </si>
  <si>
    <t>9.72/25.0</t>
  </si>
  <si>
    <t>SU 62187 52886</t>
  </si>
  <si>
    <t>HUNGERFORD</t>
  </si>
  <si>
    <t>5.83/13.1</t>
  </si>
  <si>
    <t>SU 34066 68957</t>
  </si>
  <si>
    <t>HUNSTON</t>
  </si>
  <si>
    <t>12.08/25.0</t>
  </si>
  <si>
    <t>SU 86949 02632</t>
  </si>
  <si>
    <t>AVC Upgrade</t>
  </si>
  <si>
    <t>01/09/22</t>
  </si>
  <si>
    <t>HURSTBOURNE TARRANT</t>
  </si>
  <si>
    <t>4.2/25.0</t>
  </si>
  <si>
    <t>SU 39384 52476</t>
  </si>
  <si>
    <t>Thermal constraint on upstream 132kV system with no remaining headroom. NG reinforcement works required for Melk SGT capacity constraints, estimated connection date for new applications is 2025-2027.</t>
  </si>
  <si>
    <t>JAYS CLOSE</t>
  </si>
  <si>
    <t>14.08/20.0</t>
  </si>
  <si>
    <t>SU 63055 50105</t>
  </si>
  <si>
    <t>KENNINGTON</t>
  </si>
  <si>
    <t>4.30/13.1</t>
  </si>
  <si>
    <t>SP 52881 01094</t>
  </si>
  <si>
    <t>Limited space for extension.</t>
  </si>
  <si>
    <t>KENTWOOD HILL</t>
  </si>
  <si>
    <t>10.71/16.0</t>
  </si>
  <si>
    <t>SU 67102 74048</t>
  </si>
  <si>
    <t>KIDDINGTON</t>
  </si>
  <si>
    <t>6.2/13.1</t>
  </si>
  <si>
    <t>SP 43362 24301</t>
  </si>
  <si>
    <t>Upstream voltage constraints.</t>
  </si>
  <si>
    <t>KIDMORE END</t>
  </si>
  <si>
    <t>3.7/25.0</t>
  </si>
  <si>
    <t>SU 69953 78205</t>
  </si>
  <si>
    <t>KINGS RIDE</t>
  </si>
  <si>
    <t>SU 87551 61530</t>
  </si>
  <si>
    <t>KINGSCLERE</t>
  </si>
  <si>
    <t>6.75/25.0</t>
  </si>
  <si>
    <t>SU 51982 59358</t>
  </si>
  <si>
    <t>KINTBURY</t>
  </si>
  <si>
    <t>5.9/13.1</t>
  </si>
  <si>
    <t>SU 37657 67143</t>
  </si>
  <si>
    <t>KNOWL HILL</t>
  </si>
  <si>
    <t>5.55/25.0</t>
  </si>
  <si>
    <t>SU 82849 79105</t>
  </si>
  <si>
    <t>LABURNUM ROAD</t>
  </si>
  <si>
    <t>12.25/25.0</t>
  </si>
  <si>
    <t>SU 86017 50475</t>
  </si>
  <si>
    <t>3x33kV circuit ratings are 16.8MVA in summer. Fleet GSP 132kV switchgear saturated for fault level capacity. 132kV reinforcement required at Fleet GSP</t>
  </si>
  <si>
    <t>LAMBOURN</t>
  </si>
  <si>
    <t>5.7/25.0</t>
  </si>
  <si>
    <t>SU 33280 78217</t>
  </si>
  <si>
    <t>9.66/25</t>
  </si>
  <si>
    <t>SU 45158 01418</t>
  </si>
  <si>
    <t>LANGLEY COURT</t>
  </si>
  <si>
    <t>7.89/25.0</t>
  </si>
  <si>
    <t>SU 80847 29056</t>
  </si>
  <si>
    <t>LARKHILL</t>
  </si>
  <si>
    <t>9.57/25.0</t>
  </si>
  <si>
    <t>ST 53677 16914</t>
  </si>
  <si>
    <t>LEAFIELD</t>
  </si>
  <si>
    <t>6.15/13.1</t>
  </si>
  <si>
    <t>SP 30282 15270</t>
  </si>
  <si>
    <t>LEAMINGTON PARK</t>
  </si>
  <si>
    <t>TQ 20539 81536</t>
  </si>
  <si>
    <t>2 x 10</t>
  </si>
  <si>
    <t>To be upgraded but still limited by the CB at ACTL BSP</t>
  </si>
  <si>
    <t>LECHLADE</t>
  </si>
  <si>
    <t>5.5/13.1</t>
  </si>
  <si>
    <t>SP 22074 00496</t>
  </si>
  <si>
    <t>LECKHAMPSTEAD</t>
  </si>
  <si>
    <t>4.52/13.1</t>
  </si>
  <si>
    <t>SU 43962 77635</t>
  </si>
  <si>
    <t>LEE-ON-SOLENT</t>
  </si>
  <si>
    <t>Fareham T1B T2B (1x90, 1x60MVA)</t>
  </si>
  <si>
    <t>7.74/13.1</t>
  </si>
  <si>
    <t>SU 56858 00293</t>
  </si>
  <si>
    <t>LEIGH PARK</t>
  </si>
  <si>
    <t>13.0/25</t>
  </si>
  <si>
    <t>SU 72144 07875</t>
  </si>
  <si>
    <t>Switchgear -E reinforcement (Completed. FL results include new rating).</t>
  </si>
  <si>
    <t>LITTLE HUNGERFORD</t>
  </si>
  <si>
    <t>14.40/17.5</t>
  </si>
  <si>
    <t>SU 75372 72019</t>
  </si>
  <si>
    <t>LITTLE MARLOW</t>
  </si>
  <si>
    <t>7.78/20.0</t>
  </si>
  <si>
    <t>SU 86037 87794</t>
  </si>
  <si>
    <t>LORDSHILL</t>
  </si>
  <si>
    <t>11.64/13.1</t>
  </si>
  <si>
    <t>SU 38746 16055</t>
  </si>
  <si>
    <t>LOVE LANE</t>
  </si>
  <si>
    <t>8.85/25.0</t>
  </si>
  <si>
    <t>SU 47334 68495</t>
  </si>
  <si>
    <t>LOVELACE ROAD</t>
  </si>
  <si>
    <t>4.74/13.1</t>
  </si>
  <si>
    <t>SP 50395 10376</t>
  </si>
  <si>
    <t>Single security Primary.</t>
  </si>
  <si>
    <t>LYMINGTON</t>
  </si>
  <si>
    <t>9.28/13.1</t>
  </si>
  <si>
    <t>SZ 31720 96856</t>
  </si>
  <si>
    <t>LYNEHAM</t>
  </si>
  <si>
    <t>7.41/13.1</t>
  </si>
  <si>
    <t>ST 99348 80481</t>
  </si>
  <si>
    <t>MAIDEN NEWTON</t>
  </si>
  <si>
    <t>6.49/25.0</t>
  </si>
  <si>
    <t>SY 59138 97747</t>
  </si>
  <si>
    <t>13/13.1</t>
  </si>
  <si>
    <t>SU 86485 79800</t>
  </si>
  <si>
    <t>MALMESBURY</t>
  </si>
  <si>
    <t>7.29/13.1</t>
  </si>
  <si>
    <t>ST 92288 87493</t>
  </si>
  <si>
    <t>Constrained due to upstream thermal limitations on Chippenham BSP TX under N-1 plus local voltage constraint.</t>
  </si>
  <si>
    <t>MANCHESTER ROAD</t>
  </si>
  <si>
    <t>11.66/13.1</t>
  </si>
  <si>
    <t>SU 15254 85130</t>
  </si>
  <si>
    <t>Constrained by BSP transformer capacity, National Grid reinforcement works required at Minety with an expected completion in 2025-2027 and  fault level constraints at primary</t>
  </si>
  <si>
    <t>8.17/13.1</t>
  </si>
  <si>
    <t>SU 07592 05256</t>
  </si>
  <si>
    <t>MARKET</t>
  </si>
  <si>
    <t>10.71/13.1</t>
  </si>
  <si>
    <t>SU 86479 04732</t>
  </si>
  <si>
    <t>MARLBOROUGH SOUTH</t>
  </si>
  <si>
    <t>4.49/25.0</t>
  </si>
  <si>
    <t>SU 19293 68264</t>
  </si>
  <si>
    <t>Constrained by 132kV system capacity.</t>
  </si>
  <si>
    <t>MAYBUSH</t>
  </si>
  <si>
    <t>13.21/25</t>
  </si>
  <si>
    <t>SU 38426 14930</t>
  </si>
  <si>
    <t>Maybush-E switchgear reinforcement</t>
  </si>
  <si>
    <t>01/03/21</t>
  </si>
  <si>
    <t>MELKSHAM TOWN</t>
  </si>
  <si>
    <t>13.24/25</t>
  </si>
  <si>
    <t>ST 90170 64096</t>
  </si>
  <si>
    <t>MEYRICK ROAD</t>
  </si>
  <si>
    <t>8.45/25.0</t>
  </si>
  <si>
    <t>SU 70849 06469</t>
  </si>
  <si>
    <t>MIDDLE WALLOP</t>
  </si>
  <si>
    <t>4.37/13.1</t>
  </si>
  <si>
    <t>SU 30984 40155</t>
  </si>
  <si>
    <t>Wide constraints on 33kV, 132kV systems and BSP capacity.</t>
  </si>
  <si>
    <t>MIDHURST</t>
  </si>
  <si>
    <t>8.38/13.1</t>
  </si>
  <si>
    <t>SU 88127 19555</t>
  </si>
  <si>
    <t>MILBORNE PORT</t>
  </si>
  <si>
    <t>ST 67929 19741</t>
  </si>
  <si>
    <t>Constrained due to Primary transformers limitations.There is no reverse power capacity at the Yeovil BSP</t>
  </si>
  <si>
    <t>MILFORD</t>
  </si>
  <si>
    <t>6.43/20.0</t>
  </si>
  <si>
    <t>SU 94719 43018</t>
  </si>
  <si>
    <t>MILFORD-ON-SEA</t>
  </si>
  <si>
    <t>7.28/25.0</t>
  </si>
  <si>
    <t>SZ 28252 93347</t>
  </si>
  <si>
    <t>No spare bay.</t>
  </si>
  <si>
    <t>MILL LANE</t>
  </si>
  <si>
    <t>8.88/13.1</t>
  </si>
  <si>
    <t>SU 14691 05633</t>
  </si>
  <si>
    <t>MILTON</t>
  </si>
  <si>
    <t>15.49/16.0</t>
  </si>
  <si>
    <t>SU 49992 92060</t>
  </si>
  <si>
    <t>Upstream thermal constraints.</t>
  </si>
  <si>
    <t>MINCHINGTON</t>
  </si>
  <si>
    <t>2.53/12.0</t>
  </si>
  <si>
    <t>ST 96164 14520</t>
  </si>
  <si>
    <t>MINETY VILLAGE</t>
  </si>
  <si>
    <t>6.38/13.1</t>
  </si>
  <si>
    <t>SU 01647 91932</t>
  </si>
  <si>
    <t>voltage constraint on 33kV system, thermal constraint on BSP transformers and upstream 132kV feeders</t>
  </si>
  <si>
    <t>MORTIMER</t>
  </si>
  <si>
    <t>5.32/13.1</t>
  </si>
  <si>
    <t>SU 62236 64103</t>
  </si>
  <si>
    <t>Circa 7MW export headroom on 33kV circuits upstream. Fleet GSP 132kV switchgear saturated for fault level capacity. 132kV reinforcement required at Fleet GSP</t>
  </si>
  <si>
    <t>MVEE</t>
  </si>
  <si>
    <t>8.01/13.1</t>
  </si>
  <si>
    <t>SU 98120 65945</t>
  </si>
  <si>
    <t>NETHERHAMPTON</t>
  </si>
  <si>
    <t>SU 12478 29102</t>
  </si>
  <si>
    <t>NETLEY COMMON 11KV</t>
  </si>
  <si>
    <t>12.25/13.1</t>
  </si>
  <si>
    <t>SU 47615 12025</t>
  </si>
  <si>
    <t>NEW MILTON</t>
  </si>
  <si>
    <t>9.26/13.1</t>
  </si>
  <si>
    <t>SZ 23049 94942</t>
  </si>
  <si>
    <t>NEW STREET</t>
  </si>
  <si>
    <t>4.11/25.0</t>
  </si>
  <si>
    <t>SU 15233 04713</t>
  </si>
  <si>
    <t xml:space="preserve">NEWPORT </t>
  </si>
  <si>
    <t>11.22/13.1</t>
  </si>
  <si>
    <t>SZ 50076 89544</t>
  </si>
  <si>
    <t>Highly meshed GSP with several 132kV constraints for combined SSEN &amp; NG SGT outages.
ANM scheme in place on IOW to ease some of the 132kV constraints. 
11kV CBs reinforcement will be required.</t>
  </si>
  <si>
    <t>NORMANDY</t>
  </si>
  <si>
    <t>2.61/16.0</t>
  </si>
  <si>
    <t>SU 93221 52894</t>
  </si>
  <si>
    <t>Constrained due to Primary transformers limitations. Fleet GSP 132kV switchgear saturated for fault level capacity. 132kV reinforcement required at Fleet GSP</t>
  </si>
  <si>
    <t>NORTH BADDESLEY</t>
  </si>
  <si>
    <t>10.55/13.1</t>
  </si>
  <si>
    <t>SU 38080 20568</t>
  </si>
  <si>
    <t>NORTH FAREHAM</t>
  </si>
  <si>
    <t>SU 56427 07430</t>
  </si>
  <si>
    <t>NORTH FELTHAM</t>
  </si>
  <si>
    <t>10.0/25.0</t>
  </si>
  <si>
    <t>TQ 10987 74875</t>
  </si>
  <si>
    <t>1 x 12.5 2 x 11.5</t>
  </si>
  <si>
    <t>NORTH HINKSEY</t>
  </si>
  <si>
    <t>7.11/25.0</t>
  </si>
  <si>
    <t>SP 48645 04403</t>
  </si>
  <si>
    <t>NORTHLEACH</t>
  </si>
  <si>
    <t>5.78/25.0</t>
  </si>
  <si>
    <t>SP 10557 14251</t>
  </si>
  <si>
    <t>NORTHOLT</t>
  </si>
  <si>
    <t>TQ 11550 83230</t>
  </si>
  <si>
    <t>NORTHUMBERLAND AVENUE</t>
  </si>
  <si>
    <t>12.83/25.0</t>
  </si>
  <si>
    <t>SU 72207 71092</t>
  </si>
  <si>
    <t>NUFFIELD</t>
  </si>
  <si>
    <t>3.47/25.0</t>
  </si>
  <si>
    <t>SU 68329 86784</t>
  </si>
  <si>
    <t>Upstream Voltage &amp; thermal issues.</t>
  </si>
  <si>
    <t>OAKRIDGE</t>
  </si>
  <si>
    <t>7.94/13.1</t>
  </si>
  <si>
    <t>SU 63496 53664</t>
  </si>
  <si>
    <t>OLD ROAD</t>
  </si>
  <si>
    <t>10.83/13.1</t>
  </si>
  <si>
    <t>SP 55274 06426</t>
  </si>
  <si>
    <t>OSNEY</t>
  </si>
  <si>
    <t>SP 50148 05901</t>
  </si>
  <si>
    <t>OVERTON</t>
  </si>
  <si>
    <t>SU 52061 50913</t>
  </si>
  <si>
    <t>PADWORTH</t>
  </si>
  <si>
    <t>3.65/13.1</t>
  </si>
  <si>
    <t>SU 62243 66052</t>
  </si>
  <si>
    <t>PANGBOURNE</t>
  </si>
  <si>
    <t>8.51/25.0</t>
  </si>
  <si>
    <t>SU 62960 76144</t>
  </si>
  <si>
    <t>PARK GATE</t>
  </si>
  <si>
    <t>8.27/13.1</t>
  </si>
  <si>
    <t>SU 51369 08259</t>
  </si>
  <si>
    <t>PARK HOUSE</t>
  </si>
  <si>
    <t>4.3/25.0</t>
  </si>
  <si>
    <t>SU 23138 43780</t>
  </si>
  <si>
    <t>PARK NORTH</t>
  </si>
  <si>
    <t>SU 18052 84542</t>
  </si>
  <si>
    <t>PARK ROYAL</t>
  </si>
  <si>
    <t>TQ 20137 82215</t>
  </si>
  <si>
    <t>PARKSTONE NORTH</t>
  </si>
  <si>
    <t>SZ 03222 92233</t>
  </si>
  <si>
    <t>PARKSTONE SOUTH</t>
  </si>
  <si>
    <t>11.38/25.0</t>
  </si>
  <si>
    <t>SZ 04762 89848</t>
  </si>
  <si>
    <t>PEACOCK FARM</t>
  </si>
  <si>
    <t>7.36/25.0</t>
  </si>
  <si>
    <t>SU 84770 68709</t>
  </si>
  <si>
    <t>PETERSFIELD</t>
  </si>
  <si>
    <t>6.02/13.1</t>
  </si>
  <si>
    <t>SU 74173 23420</t>
  </si>
  <si>
    <t>PETERSFIELD AVENUE</t>
  </si>
  <si>
    <t>18.63/25.0</t>
  </si>
  <si>
    <t>SU 98108 80286</t>
  </si>
  <si>
    <t>PETERSFINGER</t>
  </si>
  <si>
    <t>6.61/13.1</t>
  </si>
  <si>
    <t>SU 15608 29334</t>
  </si>
  <si>
    <t>PEWSEY</t>
  </si>
  <si>
    <t>2.84/25.0</t>
  </si>
  <si>
    <t>SU 14710 59252</t>
  </si>
  <si>
    <t>PIDDLETRENTHIDE</t>
  </si>
  <si>
    <t>5.37/13.1</t>
  </si>
  <si>
    <t>SY 70169 99809</t>
  </si>
  <si>
    <t>Moderate proximity to Primary transformers limitations.There is no reverse power capacity at the Chickerell BSP</t>
  </si>
  <si>
    <t>PINGEWOOD</t>
  </si>
  <si>
    <t>6.1/25.0</t>
  </si>
  <si>
    <t>SU 68735 68336</t>
  </si>
  <si>
    <t>PLAISTOW</t>
  </si>
  <si>
    <t>3.39/20.0</t>
  </si>
  <si>
    <t>TQ 02071 29626</t>
  </si>
  <si>
    <t>PLESSEY</t>
  </si>
  <si>
    <t>8.58/20.0</t>
  </si>
  <si>
    <t>SU 16381 86720</t>
  </si>
  <si>
    <t>PLESSEY TITCHFIELD</t>
  </si>
  <si>
    <t>8.07/12.5</t>
  </si>
  <si>
    <t>SU 53390 06922</t>
  </si>
  <si>
    <t>POOLE (HILL STREET)</t>
  </si>
  <si>
    <t>12.6/13.1</t>
  </si>
  <si>
    <t>SZ 01091 90595</t>
  </si>
  <si>
    <t>PORTCHESTER</t>
  </si>
  <si>
    <t>11.14/13.1</t>
  </si>
  <si>
    <t>SU 62043 05575</t>
  </si>
  <si>
    <t>PORTLAND</t>
  </si>
  <si>
    <t>8.70/13.1</t>
  </si>
  <si>
    <t>SY 68307 73941</t>
  </si>
  <si>
    <t>11.35/25.0</t>
  </si>
  <si>
    <t>PORTWAY</t>
  </si>
  <si>
    <t>SU 34402 46001</t>
  </si>
  <si>
    <t>Thermal constraint on upstream 132kV system with noheadroom. NG reinforcement works required for Melksham SGT capacity constraints, estimated connection date for new applications is 2025-2027.</t>
  </si>
  <si>
    <t>POYLE</t>
  </si>
  <si>
    <t>10.99/25.0</t>
  </si>
  <si>
    <t>TQ 03425 75555</t>
  </si>
  <si>
    <t>PRESSED STEEL SWINDON</t>
  </si>
  <si>
    <t>12.91/31.5</t>
  </si>
  <si>
    <t>SU 16963 86368</t>
  </si>
  <si>
    <t>PRESTON CANDOVER</t>
  </si>
  <si>
    <t>SU 60879 41131</t>
  </si>
  <si>
    <t>PUDDLETOWN</t>
  </si>
  <si>
    <t>4.49/13.1</t>
  </si>
  <si>
    <t>SY 74226 95039</t>
  </si>
  <si>
    <t>PULHAM</t>
  </si>
  <si>
    <t>4.4/13.1</t>
  </si>
  <si>
    <t>ST 71579 09451</t>
  </si>
  <si>
    <t>PURBROOK</t>
  </si>
  <si>
    <t>SU 67047 07819</t>
  </si>
  <si>
    <t>PYESTOCK 33/11</t>
  </si>
  <si>
    <t>10.2/20.0</t>
  </si>
  <si>
    <t>QUARRY ROAD</t>
  </si>
  <si>
    <t>12.82/31.5</t>
  </si>
  <si>
    <t>SU 15334 83380</t>
  </si>
  <si>
    <t>QUEENSMEAD</t>
  </si>
  <si>
    <t>7.82/13.1</t>
  </si>
  <si>
    <t>SU 87062 55683</t>
  </si>
  <si>
    <t>RAMSBURY</t>
  </si>
  <si>
    <t>3.84/13.1</t>
  </si>
  <si>
    <t>SU 27380 72108</t>
  </si>
  <si>
    <t>14.75/20.0</t>
  </si>
  <si>
    <t>SU 74591 73788</t>
  </si>
  <si>
    <t>8.40/13.1</t>
  </si>
  <si>
    <t>SU 71540 74122</t>
  </si>
  <si>
    <t>8.5/25.0</t>
  </si>
  <si>
    <t>SZ 08512 96149</t>
  </si>
  <si>
    <t>REDLANDS</t>
  </si>
  <si>
    <t>9.36/13.1</t>
  </si>
  <si>
    <t>SY 67131 82321</t>
  </si>
  <si>
    <t>REDLYNCH</t>
  </si>
  <si>
    <t>3.90/13.1</t>
  </si>
  <si>
    <t>SU 19073 20576</t>
  </si>
  <si>
    <t>REGENTS PARK</t>
  </si>
  <si>
    <t>Southampton (2 x 90)</t>
  </si>
  <si>
    <t>SU 39267 13050</t>
  </si>
  <si>
    <t>RISSINGTON</t>
  </si>
  <si>
    <t>3.07/16.0</t>
  </si>
  <si>
    <t>SP 19225 19563</t>
  </si>
  <si>
    <t>Limited space for extension. Upstream voltage issues.</t>
  </si>
  <si>
    <t>RIVERSIDE</t>
  </si>
  <si>
    <t>12.11/20.0</t>
  </si>
  <si>
    <t>SU 47846 67187</t>
  </si>
  <si>
    <t>ROCKBOURNE</t>
  </si>
  <si>
    <t>1.39/16.0</t>
  </si>
  <si>
    <t>SU 11617 17810</t>
  </si>
  <si>
    <t>ROMSEY</t>
  </si>
  <si>
    <t>8.37/13.1</t>
  </si>
  <si>
    <t>SU 36092 21110</t>
  </si>
  <si>
    <t>Moderate proximity to 33kV circts limitations under FCO.</t>
  </si>
  <si>
    <t>ROSE GREEN</t>
  </si>
  <si>
    <t>11.07/13.1</t>
  </si>
  <si>
    <t>SZ 89974 99335</t>
  </si>
  <si>
    <t>ROSE HILL</t>
  </si>
  <si>
    <t>10.95/13.1</t>
  </si>
  <si>
    <t>SP 53637 03027</t>
  </si>
  <si>
    <t>ROWDEN</t>
  </si>
  <si>
    <t>8.93/13.1</t>
  </si>
  <si>
    <t>ST 90805 72608</t>
  </si>
  <si>
    <t>ROWNER PARK</t>
  </si>
  <si>
    <t>8.92/13.1</t>
  </si>
  <si>
    <t>SU 58018 00782</t>
  </si>
  <si>
    <t xml:space="preserve">RYDE </t>
  </si>
  <si>
    <t>7.93/13.1</t>
  </si>
  <si>
    <t>SZ 59554 91973</t>
  </si>
  <si>
    <t>SALISBURY CENTRAL</t>
  </si>
  <si>
    <t>13.4/17.5</t>
  </si>
  <si>
    <t>SU 14215 30481</t>
  </si>
  <si>
    <t>SANDHURST</t>
  </si>
  <si>
    <t>7.22/13.1</t>
  </si>
  <si>
    <t>SU 83597 60930</t>
  </si>
  <si>
    <t>SANDOWN</t>
  </si>
  <si>
    <t>7.71/13.1</t>
  </si>
  <si>
    <t>SZ 59877 85052</t>
  </si>
  <si>
    <t>SELSEY</t>
  </si>
  <si>
    <t>6.93/20.0</t>
  </si>
  <si>
    <t>SZ 85667 94289</t>
  </si>
  <si>
    <t>9.5/16.0</t>
  </si>
  <si>
    <t>ST 85605 23325</t>
  </si>
  <si>
    <t xml:space="preserve">SHALFLEET </t>
  </si>
  <si>
    <t>SZ 40828 88643</t>
  </si>
  <si>
    <t xml:space="preserve">SHANKLIN </t>
  </si>
  <si>
    <t>7.17/13.1</t>
  </si>
  <si>
    <t>SZ 57809 81912</t>
  </si>
  <si>
    <t>SHERBORNE</t>
  </si>
  <si>
    <t>7.55/13.1</t>
  </si>
  <si>
    <t>ST 63978 18163</t>
  </si>
  <si>
    <t>Limited expansion space for CB connections,There is no reverse power capacity at the Yeovil BSP</t>
  </si>
  <si>
    <t>SHIPTON OLIFFE</t>
  </si>
  <si>
    <t>2.89/13.1</t>
  </si>
  <si>
    <t>SP 03884 19102</t>
  </si>
  <si>
    <t>SHIRLEY</t>
  </si>
  <si>
    <t>8.35/25.0</t>
  </si>
  <si>
    <t>SU 39988 13808</t>
  </si>
  <si>
    <t>SHRIVENHAM</t>
  </si>
  <si>
    <t>6.99/13.1</t>
  </si>
  <si>
    <t>SU 23782 87902</t>
  </si>
  <si>
    <t>SHROTON</t>
  </si>
  <si>
    <t>6.83/25.0</t>
  </si>
  <si>
    <t>ST 85356 13659</t>
  </si>
  <si>
    <t>SIDNEY ROAD</t>
  </si>
  <si>
    <t>TQ 04100 71760</t>
  </si>
  <si>
    <t>SILKSTEAD</t>
  </si>
  <si>
    <t>5.3/13.1</t>
  </si>
  <si>
    <t>SU 44578 24565</t>
  </si>
  <si>
    <t>SILVER STREET</t>
  </si>
  <si>
    <t>12.22/13.1</t>
  </si>
  <si>
    <t>SU 71957 72821</t>
  </si>
  <si>
    <t>Moderate proximity to fault rating. Fleet GSP 132kV switchgear saturated for fault level capacity. 132kV reinforcement required at Fleet GSP</t>
  </si>
  <si>
    <t>SOMERFORD</t>
  </si>
  <si>
    <t>11.62/13.1</t>
  </si>
  <si>
    <t>SZ 18262 93590</t>
  </si>
  <si>
    <t>SOUTH BERSTED</t>
  </si>
  <si>
    <t>11.42/16.0</t>
  </si>
  <si>
    <t>SU 94025 00705</t>
  </si>
  <si>
    <t>11kV switchgear rating is just above the Fault level at HV.</t>
  </si>
  <si>
    <t>SOUTHBOURNE</t>
  </si>
  <si>
    <t>11.74/25.0</t>
  </si>
  <si>
    <t>SZ 13563 92074</t>
  </si>
  <si>
    <t>SOUTHCOTE</t>
  </si>
  <si>
    <t>11.45/16.0</t>
  </si>
  <si>
    <t>SU 68199 71325</t>
  </si>
  <si>
    <t>SPARKFORD</t>
  </si>
  <si>
    <t>6.88/13.1</t>
  </si>
  <si>
    <t>ST 60767 25496</t>
  </si>
  <si>
    <t>SPRING QUARRY WEST</t>
  </si>
  <si>
    <t>10.46/13.1</t>
  </si>
  <si>
    <t>ST 84368 68717</t>
  </si>
  <si>
    <t>SPRINGFIELD ROAD</t>
  </si>
  <si>
    <t>11.21/13.1</t>
  </si>
  <si>
    <t>TQ 11409 80620</t>
  </si>
  <si>
    <t>ST CROSS</t>
  </si>
  <si>
    <t>10.24/13.1</t>
  </si>
  <si>
    <t>SU 47287 28156</t>
  </si>
  <si>
    <t>ST EBBES</t>
  </si>
  <si>
    <t>10.39/25.0</t>
  </si>
  <si>
    <t>SP 51259 05741</t>
  </si>
  <si>
    <t>ST JOHNS</t>
  </si>
  <si>
    <t>10.52/13.1</t>
  </si>
  <si>
    <t>SU 47113 66363</t>
  </si>
  <si>
    <t>STANDLAKE</t>
  </si>
  <si>
    <t>4.93/13.1</t>
  </si>
  <si>
    <t>SP 38923 02349</t>
  </si>
  <si>
    <t>Constrained due to Primary transformers limitations under FCO. Upstream thermal issues.</t>
  </si>
  <si>
    <t>STANTON FITZWARREN</t>
  </si>
  <si>
    <t>9.15/25.0</t>
  </si>
  <si>
    <t>SU 17585 90987</t>
  </si>
  <si>
    <t>STANWELL</t>
  </si>
  <si>
    <t>TQ 06003 72766</t>
  </si>
  <si>
    <t>STAPLEFORD</t>
  </si>
  <si>
    <t>6.3/13.1</t>
  </si>
  <si>
    <t>SU 06871 37078</t>
  </si>
  <si>
    <t>STOKENCHURCH</t>
  </si>
  <si>
    <t>6.53/20.0</t>
  </si>
  <si>
    <t>SU 77124 94355</t>
  </si>
  <si>
    <t>Upstream voltage &amp; thermal constraints.</t>
  </si>
  <si>
    <t>STRATTON</t>
  </si>
  <si>
    <t>10.94/25.0</t>
  </si>
  <si>
    <t>SU 16998 88837</t>
  </si>
  <si>
    <t>SUNBURY CROSS</t>
  </si>
  <si>
    <t>10.2/25.0</t>
  </si>
  <si>
    <t>TQ 10053 69996</t>
  </si>
  <si>
    <t>2 x 15/30, 1 x 28</t>
  </si>
  <si>
    <t>SUNGARD</t>
  </si>
  <si>
    <t>7.0/25.0</t>
  </si>
  <si>
    <t>TQ 11325 75625</t>
  </si>
  <si>
    <t>2 x 12/24</t>
  </si>
  <si>
    <t>SUNNINGHILL</t>
  </si>
  <si>
    <t>7.52/13.1</t>
  </si>
  <si>
    <t>SU 93757 67606</t>
  </si>
  <si>
    <t>SUTTON BENGER</t>
  </si>
  <si>
    <t>6.81/13.1</t>
  </si>
  <si>
    <t>ST 93394 80051</t>
  </si>
  <si>
    <t>Transformer upgrade</t>
  </si>
  <si>
    <t>SUTTON LANE</t>
  </si>
  <si>
    <t>TQ 02185 78595</t>
  </si>
  <si>
    <t>SWANAGE</t>
  </si>
  <si>
    <t>5.29/25.0</t>
  </si>
  <si>
    <t>SZ 02010 79296</t>
  </si>
  <si>
    <t>10.45/13.1</t>
  </si>
  <si>
    <t>SU 12449 86967</t>
  </si>
  <si>
    <t>Constrained by BSP transformer capacity, National Grid reinforcement works required at Minety with an expected completion in 2025-2027 and fault level constraints at primary</t>
  </si>
  <si>
    <t>TADLEY</t>
  </si>
  <si>
    <t>7.61/25.0</t>
  </si>
  <si>
    <t>SU 57753 62717</t>
  </si>
  <si>
    <t>TAPLOW</t>
  </si>
  <si>
    <t>9.82/25.0</t>
  </si>
  <si>
    <t>SU 91721 81234</t>
  </si>
  <si>
    <t>TARRANT RUSHTON</t>
  </si>
  <si>
    <t>4.55/25.0</t>
  </si>
  <si>
    <t>ST 94510 07307</t>
  </si>
  <si>
    <t>TEFFONT</t>
  </si>
  <si>
    <t>3.05/13.1</t>
  </si>
  <si>
    <t>ST 99837 30994</t>
  </si>
  <si>
    <t>TEMPLE FARM</t>
  </si>
  <si>
    <t>2.72/25.0</t>
  </si>
  <si>
    <t>SU 84178 83872</t>
  </si>
  <si>
    <t>Voltage issues with the 33kV upstream network
Fleet GSP 132kV switchgear saturated for fault level capacity. 132kV reinforcement required at Fleet GSP
Constrained on the 132kV circuits for export</t>
  </si>
  <si>
    <t>TETBURY</t>
  </si>
  <si>
    <t>6.22/13.1</t>
  </si>
  <si>
    <t>ST 89708 93444</t>
  </si>
  <si>
    <t>14.81/25.0</t>
  </si>
  <si>
    <t>SU 52758 66466</t>
  </si>
  <si>
    <t>THE GREEN</t>
  </si>
  <si>
    <t>9.16/13.1</t>
  </si>
  <si>
    <t>TQ 12414 79503</t>
  </si>
  <si>
    <t>THE MALL</t>
  </si>
  <si>
    <t>9.61/13.1</t>
  </si>
  <si>
    <t>SU 71319 73293</t>
  </si>
  <si>
    <t>THEALE</t>
  </si>
  <si>
    <t>7.58/20.0</t>
  </si>
  <si>
    <t>SU 64755 71015</t>
  </si>
  <si>
    <t>THRUXTON</t>
  </si>
  <si>
    <t>5.17/13.1</t>
  </si>
  <si>
    <t>SU 29134 45674</t>
  </si>
  <si>
    <t>Thermal constraint on upstream 132kV system with no headroom. National Grid reinforcement works required for Melk SGT capacity constraints, est connection date for new applications is 2025-2027.</t>
  </si>
  <si>
    <t>TIDWORTH</t>
  </si>
  <si>
    <t>4.28/25.0</t>
  </si>
  <si>
    <t>SU 24088 49593</t>
  </si>
  <si>
    <t>TISBURY</t>
  </si>
  <si>
    <t>4.95/25.0</t>
  </si>
  <si>
    <t>ST 93438 29127</t>
  </si>
  <si>
    <t>TITCHFIELD</t>
  </si>
  <si>
    <t>10.01/13.1</t>
  </si>
  <si>
    <t>SU 54104 05695</t>
  </si>
  <si>
    <t>TONGHAM</t>
  </si>
  <si>
    <t>9.82/16.0</t>
  </si>
  <si>
    <t>SU 88310 49487</t>
  </si>
  <si>
    <t>Voltage issues with the 33kV upstream network. Fleet GSP 132kV switchgear saturated for fault level capacity. 132kV reinforcement required at Fleet GSP</t>
  </si>
  <si>
    <t>14.75/18.4</t>
  </si>
  <si>
    <t>SU 13215 83986</t>
  </si>
  <si>
    <t>TOTTON</t>
  </si>
  <si>
    <t>10.84/13.1</t>
  </si>
  <si>
    <t>SU 35835 13428</t>
  </si>
  <si>
    <t>TOWNHILL PARK</t>
  </si>
  <si>
    <t>8.45/13.1</t>
  </si>
  <si>
    <t>SU 45156 14783</t>
  </si>
  <si>
    <t>TRADING ESTATE</t>
  </si>
  <si>
    <t>10.83/25.0</t>
  </si>
  <si>
    <t>SU 13490 85868</t>
  </si>
  <si>
    <t>Constrained by BSP transformer capacity, National Grid reinforcement works required at Minety with an expected completion in 2025-2027.</t>
  </si>
  <si>
    <t>TRASH GREEN</t>
  </si>
  <si>
    <t>7.84/16.0</t>
  </si>
  <si>
    <t>SU 66254 68745</t>
  </si>
  <si>
    <t>TROWBRIDGE TOWN</t>
  </si>
  <si>
    <t>11.16/13.1</t>
  </si>
  <si>
    <t>ST 84668 58036</t>
  </si>
  <si>
    <t>TWYFORD</t>
  </si>
  <si>
    <t>6.67/13.1</t>
  </si>
  <si>
    <t>SU 78430 76339</t>
  </si>
  <si>
    <t>UNION STREET</t>
  </si>
  <si>
    <t>9.84/25.0</t>
  </si>
  <si>
    <t>SP 52865 05849</t>
  </si>
  <si>
    <t>UPPER HEYFORD</t>
  </si>
  <si>
    <t>SP 51750 25667</t>
  </si>
  <si>
    <t>Constrained due to upstream thermal limitations. Limited expansion space for CB connections.</t>
  </si>
  <si>
    <t>10.40/13.1</t>
  </si>
  <si>
    <t>TQ 00800 79434</t>
  </si>
  <si>
    <t>UXBRIDGE</t>
  </si>
  <si>
    <t>10.33/20.0</t>
  </si>
  <si>
    <t>TQ 04984 83484</t>
  </si>
  <si>
    <t>8.94/18.4</t>
  </si>
  <si>
    <t>SU 42935 19205</t>
  </si>
  <si>
    <t>VENTNOR</t>
  </si>
  <si>
    <t>9.41/16.0</t>
  </si>
  <si>
    <t>SZ 56148 77857</t>
  </si>
  <si>
    <t>VERWOOD</t>
  </si>
  <si>
    <t>6.79/13.1</t>
  </si>
  <si>
    <t>SU 07716 10226</t>
  </si>
  <si>
    <t>33kV upstream restrictions. No spare bay.</t>
  </si>
  <si>
    <t>WALLINGFORD</t>
  </si>
  <si>
    <t>SU 59847 89486</t>
  </si>
  <si>
    <t>WANTAGE</t>
  </si>
  <si>
    <t>9.40/13.1</t>
  </si>
  <si>
    <t>SU 41290 88304</t>
  </si>
  <si>
    <t>WAREHAM TOWN</t>
  </si>
  <si>
    <t>7.54/13.1</t>
  </si>
  <si>
    <t>SY 92036 87463</t>
  </si>
  <si>
    <t>WARFIELD</t>
  </si>
  <si>
    <t>8.44/13.1</t>
  </si>
  <si>
    <t>SU 86960 71382</t>
  </si>
  <si>
    <t>33kV circuits at capacity for export
BSP 33kV CBs close to fault rating</t>
  </si>
  <si>
    <t>WARMINSTER</t>
  </si>
  <si>
    <t>7.74/16.0</t>
  </si>
  <si>
    <t>ST 84936 44551</t>
  </si>
  <si>
    <t>P371</t>
  </si>
  <si>
    <t>WATERLOOVILLE</t>
  </si>
  <si>
    <t>10.61/13.1</t>
  </si>
  <si>
    <t>SU 67988 09282</t>
  </si>
  <si>
    <t>WATLINGTON</t>
  </si>
  <si>
    <t>5.72/25.0</t>
  </si>
  <si>
    <t>SU 69106 94287</t>
  </si>
  <si>
    <t>WELL END</t>
  </si>
  <si>
    <t>8.68/13.1</t>
  </si>
  <si>
    <t>SU 88511 87957</t>
  </si>
  <si>
    <t>WEST END</t>
  </si>
  <si>
    <t>11.7/13.1</t>
  </si>
  <si>
    <t>SU 57216 06147</t>
  </si>
  <si>
    <t>WEST GRAFTON VILLAGE</t>
  </si>
  <si>
    <t>SU 24639 60279</t>
  </si>
  <si>
    <t>WEST HENDFORD</t>
  </si>
  <si>
    <t>12.38/13.1</t>
  </si>
  <si>
    <t>ST 55000 15442</t>
  </si>
  <si>
    <t>Moderate Proximity to thermal rating on short section of 132kV circt Axminster-Yeovil under FCO. Moderate proximity to fault rating,There is no reverse power capacity at the Yeovil BSP</t>
  </si>
  <si>
    <t>WEST STOUR</t>
  </si>
  <si>
    <t>6.4/13.1</t>
  </si>
  <si>
    <t>ST 77699 22040</t>
  </si>
  <si>
    <t>WESTBOURNE</t>
  </si>
  <si>
    <t>9.54/13.1</t>
  </si>
  <si>
    <t>SZ 07642 91485</t>
  </si>
  <si>
    <t>WESTBURY</t>
  </si>
  <si>
    <t>10.00/13.1</t>
  </si>
  <si>
    <t>ST 87654 51530</t>
  </si>
  <si>
    <t xml:space="preserve">33kV Frome - Westbury circuit reinforcement  </t>
  </si>
  <si>
    <t>WESTBURY CEMENT</t>
  </si>
  <si>
    <t>8.8/31.5</t>
  </si>
  <si>
    <t>ST 88084 52553</t>
  </si>
  <si>
    <t xml:space="preserve">Private network </t>
  </si>
  <si>
    <t>WESTERN ESPLANADE</t>
  </si>
  <si>
    <t>SU 41618 12009</t>
  </si>
  <si>
    <t>Moderate proximity to fault rating.</t>
  </si>
  <si>
    <t>WESTON</t>
  </si>
  <si>
    <t>10.81/13.1</t>
  </si>
  <si>
    <t>SU 45207 09912</t>
  </si>
  <si>
    <t>WEYMOUTH</t>
  </si>
  <si>
    <t>12.73/20.0</t>
  </si>
  <si>
    <t>SY 67443 79096</t>
  </si>
  <si>
    <t>WHEATLEY</t>
  </si>
  <si>
    <t>8.9/16.0</t>
  </si>
  <si>
    <t>SP 60777 05379</t>
  </si>
  <si>
    <t>Reinforcement of the 33/11kV Tx's and adjacent 33kV cct's under Ofgem Green Recovery funding</t>
  </si>
  <si>
    <t>Reinforcement of the 33/11kV Tx's and adjcent 33kV cct's under Ofgem Green Recovery funding</t>
  </si>
  <si>
    <t>WHITCHURCH</t>
  </si>
  <si>
    <t>4.47/13.1</t>
  </si>
  <si>
    <t>SU 45924 48466</t>
  </si>
  <si>
    <t>WHITELEY</t>
  </si>
  <si>
    <t>8.52/25.0</t>
  </si>
  <si>
    <t>SU 52936 08794</t>
  </si>
  <si>
    <t>WHITEWAY</t>
  </si>
  <si>
    <t>7.83/13.1</t>
  </si>
  <si>
    <t>SP 02076 03059</t>
  </si>
  <si>
    <t>WHITLEY WOOD</t>
  </si>
  <si>
    <t>8.65/13.1</t>
  </si>
  <si>
    <t>SU 72812 69667</t>
  </si>
  <si>
    <t>WILSON ROAD</t>
  </si>
  <si>
    <t>SU 69235 73304</t>
  </si>
  <si>
    <t>WIMBORNE</t>
  </si>
  <si>
    <t>8.46/13.1</t>
  </si>
  <si>
    <t>SZ 02014 99989</t>
  </si>
  <si>
    <t>WIMBORNE ST GILES</t>
  </si>
  <si>
    <t>2.85/12.0</t>
  </si>
  <si>
    <t>SU 03028 12678</t>
  </si>
  <si>
    <t>WINCANTON</t>
  </si>
  <si>
    <t>6.62/25.0</t>
  </si>
  <si>
    <t>ST 71286 27802</t>
  </si>
  <si>
    <t>WINDRUSH PARK</t>
  </si>
  <si>
    <t>8.46/16.0</t>
  </si>
  <si>
    <t>SP 33366 09758</t>
  </si>
  <si>
    <t>Upstream Voltage &amp; thermal constraints.</t>
  </si>
  <si>
    <t>WINSMORE LANE</t>
  </si>
  <si>
    <t>10.25/13.1</t>
  </si>
  <si>
    <t>SU 49513 96982</t>
  </si>
  <si>
    <t>WINTERBORNE KINGSTON</t>
  </si>
  <si>
    <t>6.1/13.1</t>
  </si>
  <si>
    <t>SY 84631 98138</t>
  </si>
  <si>
    <t>WITNEY TOWN</t>
  </si>
  <si>
    <t>SP 35844 09625</t>
  </si>
  <si>
    <t>Reinforcement of the 33/11kV Tx's under Ofgem Green Recovery funding</t>
  </si>
  <si>
    <t>7.98/25.0</t>
  </si>
  <si>
    <t>constrained</t>
  </si>
  <si>
    <t>Voltage issues with the 33kV upstream network</t>
  </si>
  <si>
    <t>WOODCOTE</t>
  </si>
  <si>
    <t>3.67/16.0</t>
  </si>
  <si>
    <t>SU 64425 81624</t>
  </si>
  <si>
    <t>Moderate proximity to Primary transformers limitations.</t>
  </si>
  <si>
    <t>WOODMILL LANE</t>
  </si>
  <si>
    <t>11.48/25.0</t>
  </si>
  <si>
    <t>SU 43733 15470</t>
  </si>
  <si>
    <t>WOODSTOCK</t>
  </si>
  <si>
    <t>7.81/13.1</t>
  </si>
  <si>
    <t>SP 44795 17462</t>
  </si>
  <si>
    <t>5.510.171</t>
  </si>
  <si>
    <t>WOOLSTON</t>
  </si>
  <si>
    <t>7.45/20.0</t>
  </si>
  <si>
    <t>SU 44145 11242</t>
  </si>
  <si>
    <t>WOOTTON BASSETT</t>
  </si>
  <si>
    <t>14.31/25.0</t>
  </si>
  <si>
    <t>SU 07587 81123</t>
  </si>
  <si>
    <t>33kV system thermal constraint with no remaining headroom</t>
  </si>
  <si>
    <t>WOOTTON ROAD</t>
  </si>
  <si>
    <t>SU 49244 98269</t>
  </si>
  <si>
    <t>WRECCLESHAM</t>
  </si>
  <si>
    <t>7.64/25.0</t>
  </si>
  <si>
    <t>SU 82093 44312</t>
  </si>
  <si>
    <t>WROUGHTON</t>
  </si>
  <si>
    <t>10.67/13.1</t>
  </si>
  <si>
    <t>SU 14446 81504</t>
  </si>
  <si>
    <t>WYCOMBE MARSH</t>
  </si>
  <si>
    <t>8.0/25.0</t>
  </si>
  <si>
    <t>SU 88582 91845</t>
  </si>
  <si>
    <t>WYMERING</t>
  </si>
  <si>
    <t>9.58/20.0</t>
  </si>
  <si>
    <t>SU 64974 05375</t>
  </si>
  <si>
    <t>YARNTON</t>
  </si>
  <si>
    <t>11.33/25.0</t>
  </si>
  <si>
    <t>SP 48277 12108</t>
  </si>
  <si>
    <t>AVC upgrade at Yarnton 33/11kV Tx's</t>
  </si>
  <si>
    <t>YATTENDON</t>
  </si>
  <si>
    <t>5.99/12.0</t>
  </si>
  <si>
    <t>SU 53699 74307</t>
  </si>
  <si>
    <t>YATTON KEYNELL</t>
  </si>
  <si>
    <t>9.06/13.1</t>
  </si>
  <si>
    <t>ST 87300 75782</t>
  </si>
  <si>
    <t>33/11kV transformer reinforcement</t>
  </si>
  <si>
    <t>ST 57690 16833</t>
  </si>
  <si>
    <t>Yeovil-E switchgear reinforcement (completed - FL results include new rating).</t>
  </si>
  <si>
    <t>YETMINSTER</t>
  </si>
  <si>
    <t>ST 60294 10206</t>
  </si>
  <si>
    <t>YIEWSLEY</t>
  </si>
  <si>
    <t>10.53/13.1</t>
  </si>
  <si>
    <t>TQ 05643 80961</t>
  </si>
  <si>
    <t>ZETLAND ROAD</t>
  </si>
  <si>
    <t>10.17/13.1</t>
  </si>
  <si>
    <t>SU 60592 00043</t>
  </si>
  <si>
    <t>WINTON</t>
  </si>
  <si>
    <t>12.65/13.1</t>
  </si>
  <si>
    <t>SZ 09349 93822</t>
  </si>
  <si>
    <t>Project Name</t>
  </si>
  <si>
    <t>PS Parent</t>
  </si>
  <si>
    <t>Technology Type</t>
  </si>
  <si>
    <t>Status</t>
  </si>
  <si>
    <t>Contracted Capacity (MVA)</t>
  </si>
  <si>
    <t>ALDERNEY PROJECT_315</t>
  </si>
  <si>
    <t>LANDFILL GAS</t>
  </si>
  <si>
    <t>11kV</t>
  </si>
  <si>
    <t>CONNECTED</t>
  </si>
  <si>
    <t>ALDERNEY PROJECT_316</t>
  </si>
  <si>
    <t>NATURAL GAS</t>
  </si>
  <si>
    <t>ALDERNEY PROJECT_853</t>
  </si>
  <si>
    <t>PHOTOVOLTAIC PLANT</t>
  </si>
  <si>
    <t>0.4kV</t>
  </si>
  <si>
    <t>ACCEPTED</t>
  </si>
  <si>
    <t>ALDERNEY PROJECT_854</t>
  </si>
  <si>
    <t>ALDERSHOT PROJECT_179</t>
  </si>
  <si>
    <t>ALTON &amp; FERNHURST PROJECT_184</t>
  </si>
  <si>
    <t>33kV</t>
  </si>
  <si>
    <t>ALTON &amp; FERNHURST PROJECT_195</t>
  </si>
  <si>
    <t>ALTON &amp; FERNHURST PROJECT_196</t>
  </si>
  <si>
    <t>ALTON &amp; FERNHURST PROJECT_202</t>
  </si>
  <si>
    <t>ALTON &amp; FERNHURST PROJECT_203</t>
  </si>
  <si>
    <t>ALTON &amp; FERNHURST PROJECT_211</t>
  </si>
  <si>
    <t>ALTON &amp; FERNHURST PROJECT_602</t>
  </si>
  <si>
    <t>ALTON &amp; FERNHURST PROJECT_815</t>
  </si>
  <si>
    <t>ALTON &amp; FERNHURST PROJECT_842</t>
  </si>
  <si>
    <t>ALTON LOCAL PROJECT_197</t>
  </si>
  <si>
    <t>AMESBURY PROJECT_410</t>
  </si>
  <si>
    <t>AMESBURY PROJECT_412</t>
  </si>
  <si>
    <t>AMESBURY PROJECT_446</t>
  </si>
  <si>
    <t>ANDOVER PROJECT_52</t>
  </si>
  <si>
    <t>ANDOVER PROJECT_53</t>
  </si>
  <si>
    <t>ANDOVER PROJECT_59</t>
  </si>
  <si>
    <t>ANDOVER PROJECT_60</t>
  </si>
  <si>
    <t>ANDOVER PROJECT_762</t>
  </si>
  <si>
    <t>ARBORFIELD PROJECT_34</t>
  </si>
  <si>
    <t>ARBORFIELD PROJECT_35</t>
  </si>
  <si>
    <t>OTHER SYNCHRONOUS</t>
  </si>
  <si>
    <t>ARNCOTT PROJECT_102</t>
  </si>
  <si>
    <t>ARNCOTT PROJECT_124</t>
  </si>
  <si>
    <t>GAS TURBINE</t>
  </si>
  <si>
    <t>ARNEWOOD PROJECT_754</t>
  </si>
  <si>
    <t>ASHFORD COMMON PROJECT_263</t>
  </si>
  <si>
    <t>DIESEL</t>
  </si>
  <si>
    <t>22kV</t>
  </si>
  <si>
    <t>ASHLING ROAD PROJECT_296</t>
  </si>
  <si>
    <t>ASHLING ROAD PROJECT_689</t>
  </si>
  <si>
    <t>CHP - GAS TURBINE</t>
  </si>
  <si>
    <t>ASHTON PARK PROJECT_443</t>
  </si>
  <si>
    <t>ASHTON PARK PROJECT_713</t>
  </si>
  <si>
    <t>AVON RUBBER PROJECT_458</t>
  </si>
  <si>
    <t>PV AND BATTERY</t>
  </si>
  <si>
    <t>AXMINSTER PROJECT_18</t>
  </si>
  <si>
    <t>132kV</t>
  </si>
  <si>
    <t>AXMINSTER PROJECT_19</t>
  </si>
  <si>
    <t>AXMINSTER PROJECT_25</t>
  </si>
  <si>
    <t>BASINGSTOKE PROJECT_36</t>
  </si>
  <si>
    <t>WASTE TO ENERGY</t>
  </si>
  <si>
    <t>BASINGSTOKE PROJECT_37</t>
  </si>
  <si>
    <t>BASINGSTOKE T1A &amp; T2A PROJECT_41</t>
  </si>
  <si>
    <t>BASINGSTOKE T1A &amp; T2A PROJECT_42</t>
  </si>
  <si>
    <t>BASINGSTOKE T1A &amp; T2A PROJECT_559</t>
  </si>
  <si>
    <t>BASINGSTOKE T1B &amp; T2B PROJECT_44</t>
  </si>
  <si>
    <t>BASINGSTOKE T1B &amp; T2B PROJECT_603</t>
  </si>
  <si>
    <t>BATTERY</t>
  </si>
  <si>
    <t>BASINGSTOKE T1B &amp; T2B PROJECT_834</t>
  </si>
  <si>
    <t>BASINGSTOKE T3 &amp; T4 PROJECT_47</t>
  </si>
  <si>
    <t>BASINGSTOKE T3 &amp; T4 PROJECT_654</t>
  </si>
  <si>
    <t>PV &amp; BATTERY</t>
  </si>
  <si>
    <t>BASINGSTOKE T3 &amp; T4 PROJECT_819</t>
  </si>
  <si>
    <t>BASSETT PROJECT_719</t>
  </si>
  <si>
    <t>BASSETT PROJECT_728</t>
  </si>
  <si>
    <t>BEENHAM PROJECT_54</t>
  </si>
  <si>
    <t>BERINSFIELD PROJECT_100</t>
  </si>
  <si>
    <t>BERINSFIELD PROJECT_109</t>
  </si>
  <si>
    <t>BERINSFIELD PROJECT_789</t>
  </si>
  <si>
    <t>BEVOIS VALLEY PROJECT_532</t>
  </si>
  <si>
    <t>6.6kV</t>
  </si>
  <si>
    <t>BEVOIS VALLEY PROJECT_722</t>
  </si>
  <si>
    <t>BICESTER NORTH PROJECT_137</t>
  </si>
  <si>
    <t>BICESTER NORTH PROJECT_568</t>
  </si>
  <si>
    <t>BICESTER NORTH PROJECT_638</t>
  </si>
  <si>
    <t>BICESTER NORTH PROJECT_87</t>
  </si>
  <si>
    <t>BICESTER NORTH PROJECT_90</t>
  </si>
  <si>
    <t>BICESTER PROJECT_111</t>
  </si>
  <si>
    <t>BICESTER PROJECT_117</t>
  </si>
  <si>
    <t>BICESTER PROJECT_625</t>
  </si>
  <si>
    <t>BICESTER PROJECT_648</t>
  </si>
  <si>
    <t>BICESTER PROJECT_651</t>
  </si>
  <si>
    <t>BICESTER PROJECT_97</t>
  </si>
  <si>
    <t>BILSHAM PROJECT_291</t>
  </si>
  <si>
    <t>BILSHAM PROJECT_293</t>
  </si>
  <si>
    <t>BILSHAM PROJECT_294</t>
  </si>
  <si>
    <t>BILSHAM PROJECT_302</t>
  </si>
  <si>
    <t>BILSHAM PROJECT_708</t>
  </si>
  <si>
    <t>BILSHAM PROJECT_798</t>
  </si>
  <si>
    <t>BINSTEAD PROJECT_175</t>
  </si>
  <si>
    <t>BINSTEAD</t>
  </si>
  <si>
    <t>BISHOPS WALTHAM PROJECT_27</t>
  </si>
  <si>
    <t>BISHOPS WALTHAM PROJECT_686</t>
  </si>
  <si>
    <t>BISHOPSTOKE PROJECT_788</t>
  </si>
  <si>
    <t>BLANDFORD PROJECT_397</t>
  </si>
  <si>
    <t>GAS</t>
  </si>
  <si>
    <t>BLANDFORD PROJECT_398</t>
  </si>
  <si>
    <t>BLEDINGTON PROJECT_110</t>
  </si>
  <si>
    <t>BOSCOMBE DOWN PROJECT_441</t>
  </si>
  <si>
    <t>BOSCOMBE DOWN PROJECT_454</t>
  </si>
  <si>
    <t>BOSTON MANOR PROJECT_133</t>
  </si>
  <si>
    <t>BOSTON MANOR PROJECT_135</t>
  </si>
  <si>
    <t>BOTLEY WOOD GSP PROJECT_838</t>
  </si>
  <si>
    <t>BOTLEY WOOD PROJECT_29</t>
  </si>
  <si>
    <t>BOTLEY WOOD PROJECT_30</t>
  </si>
  <si>
    <t>BOTLEY WOOD PROJECT_558</t>
  </si>
  <si>
    <t>BOTLEY WOOD PROJECT_814</t>
  </si>
  <si>
    <t>BOURTON PROJECT_335</t>
  </si>
  <si>
    <t>BOVINGTON PROJECT_396</t>
  </si>
  <si>
    <t>BRACKNELL MAIN PROJECT_212</t>
  </si>
  <si>
    <t>BRACKNELL MAIN PROJECT_217</t>
  </si>
  <si>
    <t>BRADFORD-ON-AVON PROJECT_597</t>
  </si>
  <si>
    <t>BRAMLEY (ANDO-THAT) PROJECT_560</t>
  </si>
  <si>
    <t>BRAMLEY (ANDO-THAT) PROJECT_599</t>
  </si>
  <si>
    <t>BRAMLEY (ANDO-THAT) PROJECT_600</t>
  </si>
  <si>
    <t>BRAMLEY (ANDO-THAT) PROJECT_763</t>
  </si>
  <si>
    <t>BRAMLEY (ANDO-THAT) PROJECT_816</t>
  </si>
  <si>
    <t>BRAMLEY (BASI) PROJECT_601</t>
  </si>
  <si>
    <t>BRAMLEY GREEN PROJECT_843</t>
  </si>
  <si>
    <t>BRAYWICK ROAD PROJECT_224</t>
  </si>
  <si>
    <t>BROCKHAMPTON PROJECT_276</t>
  </si>
  <si>
    <t>BROCKHAMPTON PROJECT_282</t>
  </si>
  <si>
    <t>BROCKHAMPTON PROJECT_314</t>
  </si>
  <si>
    <t>BROCKHAMPTON PROJECT_667</t>
  </si>
  <si>
    <t>BROCKHAMPTON PROJECT_687</t>
  </si>
  <si>
    <t>BROMHAM PROJECT_452</t>
  </si>
  <si>
    <t>BRUTON PROJECT_449</t>
  </si>
  <si>
    <t>BRUTON PROJECT_738</t>
  </si>
  <si>
    <t>BURGHFIELD MAIN PROJECT_765</t>
  </si>
  <si>
    <t>BURGHFIELD RESERVE PROJECT_189</t>
  </si>
  <si>
    <t>BURGHFIELD RESERVE PROJECT_200</t>
  </si>
  <si>
    <t>BURGHFIELD RESERVE PROJECT_833</t>
  </si>
  <si>
    <t>BUTTS ASH PROJECT_149</t>
  </si>
  <si>
    <t>CALNE PROJECT_405</t>
  </si>
  <si>
    <t>CALNE PROJECT_406</t>
  </si>
  <si>
    <t>CALNE PROJECT_461</t>
  </si>
  <si>
    <t>CAMBERLEY PROJECT_235</t>
  </si>
  <si>
    <t>CAMBERLEY RESERVE PROJECT_817</t>
  </si>
  <si>
    <t>CANAL BANK PROJECT_555</t>
  </si>
  <si>
    <t>CANAL BANK PROJECT_557</t>
  </si>
  <si>
    <t>CASTLE CARY PROJECT_12</t>
  </si>
  <si>
    <t>CASTLE CARY PROJECT_4</t>
  </si>
  <si>
    <t>CASTLE CARY PROJECT_812</t>
  </si>
  <si>
    <t>CAUSEWAY PROJECT_262</t>
  </si>
  <si>
    <t>CAUSEWAY PROJECT_266</t>
  </si>
  <si>
    <t>CENTRAL BRIDGE PROJECT_848</t>
  </si>
  <si>
    <t>CENTRAL PROJECT_331</t>
  </si>
  <si>
    <t>DISCONNECTED</t>
  </si>
  <si>
    <t>CHALVEY PROJECT_251</t>
  </si>
  <si>
    <t>CHALVEY PROJECT_576</t>
  </si>
  <si>
    <t>CHALVEY PROJECT_606</t>
  </si>
  <si>
    <t>CHARLBURY PROJECT_108</t>
  </si>
  <si>
    <t>CHARLBURY PROJECT_621</t>
  </si>
  <si>
    <t>CHICHESTER &amp; HUNSTON PROJECT_283</t>
  </si>
  <si>
    <t>CHICHESTER &amp; HUNSTON PROJECT_285</t>
  </si>
  <si>
    <t>CHICHESTER &amp; HUNSTON PROJECT_290</t>
  </si>
  <si>
    <t>CHICHESTER &amp; HUNSTON PROJECT_292</t>
  </si>
  <si>
    <t>CHICHESTER &amp; HUNSTON PROJECT_295</t>
  </si>
  <si>
    <t>CHICHESTER &amp; HUNSTON PROJECT_298</t>
  </si>
  <si>
    <t>CHICHESTER &amp; HUNSTON PROJECT_301</t>
  </si>
  <si>
    <t>CHICHESTER &amp; HUNSTON PROJECT_303</t>
  </si>
  <si>
    <t>CHICHESTER &amp; HUNSTON PROJECT_308</t>
  </si>
  <si>
    <t>CHICHESTER &amp; HUNSTON PROJECT_581</t>
  </si>
  <si>
    <t>CHICHESTER &amp; HUNSTON PROJECT_677</t>
  </si>
  <si>
    <t>CHICHESTER &amp; HUNSTON PROJECT_755</t>
  </si>
  <si>
    <t>CHICHESTER PROJECT_272</t>
  </si>
  <si>
    <t>CHICHESTER PROJECT_273</t>
  </si>
  <si>
    <t>CHICHESTER PROJECT_305</t>
  </si>
  <si>
    <t>CHICKERELL PROJECT_661</t>
  </si>
  <si>
    <t>CHICKERELL PROJECT_67</t>
  </si>
  <si>
    <t>CHICKERELL PROJECT_670</t>
  </si>
  <si>
    <t>CHICKERELL PROJECT_692</t>
  </si>
  <si>
    <t>CHICKERELL PROJECT_695</t>
  </si>
  <si>
    <t>CHICKERELL PROJECT_72</t>
  </si>
  <si>
    <t>CHICKERELL PROJECT_73</t>
  </si>
  <si>
    <t>ANAEROBIC DIGESTER</t>
  </si>
  <si>
    <t>CHICKERELL PROJECT_76</t>
  </si>
  <si>
    <t>CHICKERELL PROJECT_77</t>
  </si>
  <si>
    <t>CHICKERELL PROJECT_771</t>
  </si>
  <si>
    <t>CHICKERELL PROJECT_772</t>
  </si>
  <si>
    <t>CHILTON CANTELLO PROJECT_5</t>
  </si>
  <si>
    <t>CHILTON CANTELO PROJECT_795</t>
  </si>
  <si>
    <t>CHINEHAM PROJECT_45</t>
  </si>
  <si>
    <t>CHIPPENHAM PROJECT_399</t>
  </si>
  <si>
    <t>CHIPPENHAM PROJECT_401</t>
  </si>
  <si>
    <t>CHIPPENHAM PROJECT_402</t>
  </si>
  <si>
    <t>CHIPPENHAM PROJECT_408</t>
  </si>
  <si>
    <t>CHIPPENHAM PROJECT_409</t>
  </si>
  <si>
    <t>CHIPPENHAM PROJECT_414</t>
  </si>
  <si>
    <t>CHIPPENHAM PROJECT_421</t>
  </si>
  <si>
    <t>CHIPPENHAM PROJECT_422</t>
  </si>
  <si>
    <t>CHIPPENHAM PROJECT_426</t>
  </si>
  <si>
    <t>CHIPPENHAM PROJECT_464</t>
  </si>
  <si>
    <t>CHIPPENHAM PROJECT_584</t>
  </si>
  <si>
    <t>CHIPPENHAM PROJECT_595</t>
  </si>
  <si>
    <t>CHIPPENHAM PROJECT_786</t>
  </si>
  <si>
    <t>CHIPPING NORTON PROJECT_613</t>
  </si>
  <si>
    <t>CHOLSEY PROJECT_619</t>
  </si>
  <si>
    <t>CHOLSEY PROJECT_623</t>
  </si>
  <si>
    <t>CHRISTCHURCH PROJECT_330</t>
  </si>
  <si>
    <t>CHRISTCHURCH PROJECT_355</t>
  </si>
  <si>
    <t>CHRISTCHURCH PROJECT_368</t>
  </si>
  <si>
    <t>CHRISTCHURCH PROJECT_824</t>
  </si>
  <si>
    <t>CIRENCESTER PROJECT_480</t>
  </si>
  <si>
    <t>CIRENCESTER PROJECT_481</t>
  </si>
  <si>
    <t>CIRENCESTER PROJECT_482</t>
  </si>
  <si>
    <t>CIRENCESTER PROJECT_523</t>
  </si>
  <si>
    <t>CIRENCESTER PROJECT_524</t>
  </si>
  <si>
    <t>CIRENCESTER PROJECT_588</t>
  </si>
  <si>
    <t>CIRENCESTER PROJECT_658</t>
  </si>
  <si>
    <t>CIRENCESTER PROJECT_739</t>
  </si>
  <si>
    <t>CIRENCESTER PROJECT_774</t>
  </si>
  <si>
    <t>CIRENCESTER TOWN PROJECT_505</t>
  </si>
  <si>
    <t>CIRENCESTER TOWN PROJECT_746</t>
  </si>
  <si>
    <t>CODFORD PROJECT_418</t>
  </si>
  <si>
    <t>CODFORD PROJECT_775</t>
  </si>
  <si>
    <t>CORFE MULLEN PROJECT_317</t>
  </si>
  <si>
    <t>CORSHAM PROJECT_416</t>
  </si>
  <si>
    <t>COURAGES PROJECT_187</t>
  </si>
  <si>
    <t>WIND FARM</t>
  </si>
  <si>
    <t>COURAGES PROJECT_193</t>
  </si>
  <si>
    <t>COURAGES PROJECT_218</t>
  </si>
  <si>
    <t>COWES &amp; WOOTTON COMMON PROJECT_146</t>
  </si>
  <si>
    <t>COWES &amp; WOOTTON COMMON PROJECT_152</t>
  </si>
  <si>
    <t>COWES &amp; WOOTTON COMMON PROJECT_153</t>
  </si>
  <si>
    <t>COWES &amp; WOOTTON COMMON PROJECT_154</t>
  </si>
  <si>
    <t>COWES &amp; WOOTTON COMMON PROJECT_159</t>
  </si>
  <si>
    <t>COWES &amp; WOOTTON COMMON PROJECT_165</t>
  </si>
  <si>
    <t>COWES &amp; WOOTTON COMMON PROJECT_730</t>
  </si>
  <si>
    <t>COWES &amp; WOOTTON COMMON PROJECT_855</t>
  </si>
  <si>
    <t>TIDAL</t>
  </si>
  <si>
    <t>COWES PROJECT_164</t>
  </si>
  <si>
    <t>COWLEY LOCAL MAIN PROJECT_129</t>
  </si>
  <si>
    <t>COWLEY LOCAL MAIN PROJECT_779</t>
  </si>
  <si>
    <t>COWLEY LOCAL PROJECT_118</t>
  </si>
  <si>
    <t>COWLEY LOCAL PROJECT_620</t>
  </si>
  <si>
    <t>COWLEY LOCAL RESERVE PROJECT_586</t>
  </si>
  <si>
    <t>COWLEY LOCAL RESERVE PROJECT_98</t>
  </si>
  <si>
    <t>COWLEY PROJECT_128</t>
  </si>
  <si>
    <t>COWLEY PROJECT_567</t>
  </si>
  <si>
    <t>COWLEY PROJECT_633</t>
  </si>
  <si>
    <t>COWLEY PROJECT_640</t>
  </si>
  <si>
    <t>COWLEY PROJECT_644</t>
  </si>
  <si>
    <t>COWLEY PROJECT_646</t>
  </si>
  <si>
    <t>COWLEY PROJECT_781</t>
  </si>
  <si>
    <t>COWLEY PROJECT_80</t>
  </si>
  <si>
    <t>COWLEY PROJECT_811</t>
  </si>
  <si>
    <t>COWLEY PROJECT_813</t>
  </si>
  <si>
    <t>COWLEY PROJECT_839</t>
  </si>
  <si>
    <t>COXMOOR WOOD PROJECT_205</t>
  </si>
  <si>
    <t>COXMOOR WOOD PROJECT_213</t>
  </si>
  <si>
    <t>COXMOOR WOOD PROJECT_214</t>
  </si>
  <si>
    <t>COXMOOR WOOD PROJECT_229</t>
  </si>
  <si>
    <t>COXMOOR WOOD PROJECT_836</t>
  </si>
  <si>
    <t>CREEKMOOR PROJECT_359</t>
  </si>
  <si>
    <t>CROCKERTON PROJECT_415</t>
  </si>
  <si>
    <t>STEAM TURBINE</t>
  </si>
  <si>
    <t>DEDDINGTON PROJECT_650</t>
  </si>
  <si>
    <t>DENHAM PROJECT_255</t>
  </si>
  <si>
    <t>DENHAM PROJECT_259</t>
  </si>
  <si>
    <t>DEVIZES PROJECT_429</t>
  </si>
  <si>
    <t>DEVIZES PROJECT_598</t>
  </si>
  <si>
    <t>DEVIZES PROJECT_810</t>
  </si>
  <si>
    <t>DORCHESTER PROJECT_671</t>
  </si>
  <si>
    <t>DORCHESTER PROJECT_68</t>
  </si>
  <si>
    <t>DORCHESTER PROJECT_710</t>
  </si>
  <si>
    <t>DORCHESTER PROJECT_74</t>
  </si>
  <si>
    <t>DORCHESTER PROJECT_75</t>
  </si>
  <si>
    <t>DRAYTON PROJECT_101</t>
  </si>
  <si>
    <t>DRAYTON PROJECT_734</t>
  </si>
  <si>
    <t>DRAYTON PROJECT_735</t>
  </si>
  <si>
    <t>DRAYTON PROJECT_778</t>
  </si>
  <si>
    <t>DRAYTON PROJECT_805</t>
  </si>
  <si>
    <t>DRAYTON PROJECT_86</t>
  </si>
  <si>
    <t>DRAYTON PROJECT_89</t>
  </si>
  <si>
    <t>DRAYTON PROJECT_95</t>
  </si>
  <si>
    <t>DRAYTON PROJECT_96</t>
  </si>
  <si>
    <t>DUNBRIDGE PROJECT_591</t>
  </si>
  <si>
    <t>EAST CLAYDON PROJECT_587</t>
  </si>
  <si>
    <t>EAST CLAYDON PROJECT_743</t>
  </si>
  <si>
    <t>EASTERTON PROJECT_837</t>
  </si>
  <si>
    <t>EASTLEIGH NORTH PROJECT_528</t>
  </si>
  <si>
    <t>EASTLEIGH NORTH PROJECT_542</t>
  </si>
  <si>
    <t>ELECTRIC HOUSE PROJECT_374</t>
  </si>
  <si>
    <t>ELMS ROAD PROJECT_846</t>
  </si>
  <si>
    <t>EMSWORTH PROJECT_665</t>
  </si>
  <si>
    <t>EMSWORTH PROJECT_690</t>
  </si>
  <si>
    <t>EYNSHAM PROJECT_92</t>
  </si>
  <si>
    <t>FAREHAM MAIN PROJECT_306</t>
  </si>
  <si>
    <t>FAREHAM MAIN PROJECT_313</t>
  </si>
  <si>
    <t>FAREHAM MAIN PROJECT_699</t>
  </si>
  <si>
    <t>FAREHAM MAIN PROJECT_741</t>
  </si>
  <si>
    <t>FAREHAM PROJECT_286</t>
  </si>
  <si>
    <t>FAREHAM RESERVE PROJECT_668</t>
  </si>
  <si>
    <t>FARNHAM ROYAL PROJECT_246</t>
  </si>
  <si>
    <t>FAWLEY PROJECT_150</t>
  </si>
  <si>
    <t>FAWLEY PROJECT_155</t>
  </si>
  <si>
    <t>OIL</t>
  </si>
  <si>
    <t>FAWLEY PROJECT_156</t>
  </si>
  <si>
    <t>FAWLEY PROJECT_157</t>
  </si>
  <si>
    <t>FAWLEY PROJECT_158</t>
  </si>
  <si>
    <t>FIVE OAKS PROJECT_180</t>
  </si>
  <si>
    <t>FIVE OAKS PROJECT_181</t>
  </si>
  <si>
    <t>FLACKWELL HEATH PROJECT_1</t>
  </si>
  <si>
    <t>FLEET BRAMLEY PROJECT_231</t>
  </si>
  <si>
    <t>FLEET BRAMLEY PROJECT_242</t>
  </si>
  <si>
    <t>FLEET BRAMLEY PROJECT_652</t>
  </si>
  <si>
    <t>FLEET BRAMLEY PROJECT_764</t>
  </si>
  <si>
    <t>FLEET BRAMLEY PROJECT_807</t>
  </si>
  <si>
    <t>FLEET BRAMLEY PROJECT_818</t>
  </si>
  <si>
    <t>FLEET BRAMLEY PROJECT_844</t>
  </si>
  <si>
    <t>FRATTON PARK PROJECT_700</t>
  </si>
  <si>
    <t>FRESHWATER PROJECT_171</t>
  </si>
  <si>
    <t>FRESHWATER PROJECT_172</t>
  </si>
  <si>
    <t>FRIMLEY PROJECT_190</t>
  </si>
  <si>
    <t>FROME PROJECT_413</t>
  </si>
  <si>
    <t>FROME PROJECT_420</t>
  </si>
  <si>
    <t>FROME PROJECT_423</t>
  </si>
  <si>
    <t>FROME PROJECT_433</t>
  </si>
  <si>
    <t>FROME PROJECT_434</t>
  </si>
  <si>
    <t>FROME PROJECT_435</t>
  </si>
  <si>
    <t>FROME PROJECT_442</t>
  </si>
  <si>
    <t>FROME PROJECT_448</t>
  </si>
  <si>
    <t>FROME PROJECT_456</t>
  </si>
  <si>
    <t>FROME PROJECT_457</t>
  </si>
  <si>
    <t>FROME PROJECT_459</t>
  </si>
  <si>
    <t>FROME PROJECT_460</t>
  </si>
  <si>
    <t>FROME PROJECT_465</t>
  </si>
  <si>
    <t>FROME PROJECT_594</t>
  </si>
  <si>
    <t>FROME PROJECT_733</t>
  </si>
  <si>
    <t>FROME PROJECT_736</t>
  </si>
  <si>
    <t>FULSCOT PROJECT_131</t>
  </si>
  <si>
    <t>GABLE HEAD PROJECT_711</t>
  </si>
  <si>
    <t>GALILEO PROJECT_511</t>
  </si>
  <si>
    <t>GAMBLE ROAD PROJECT_666</t>
  </si>
  <si>
    <t>GREEN PARK PROJECT_188</t>
  </si>
  <si>
    <t>GREENFORD PROJECT_556</t>
  </si>
  <si>
    <t>GREETHAM STREET PROJECT_678</t>
  </si>
  <si>
    <t>GREETHAM STREET PROJECT_679</t>
  </si>
  <si>
    <t>GREETHAM STREET PROJECT_702</t>
  </si>
  <si>
    <t>HAMBLE PROJECT_33</t>
  </si>
  <si>
    <t>HAMBLE PROJECT_585</t>
  </si>
  <si>
    <t>HARESTOCK PROJECT_716</t>
  </si>
  <si>
    <t>HARESTOCK PROJECT_726</t>
  </si>
  <si>
    <t>HARVARD LANE PROJECT_136</t>
  </si>
  <si>
    <t>HAVANT PROJECT_300</t>
  </si>
  <si>
    <t>HAVANT PROJECT_309</t>
  </si>
  <si>
    <t>HAWKERIDGE PROJECT_450</t>
  </si>
  <si>
    <t>HAWKERIDGE PROJECT_451</t>
  </si>
  <si>
    <t>HAWKERIDGE PROJECT_578</t>
  </si>
  <si>
    <t>HAWKERIDGE PROJECT_593</t>
  </si>
  <si>
    <t>HEADINGTON PROJECT_103</t>
  </si>
  <si>
    <t>HEADINGTON PROJECT_132</t>
  </si>
  <si>
    <t>HEADINGTON PROJECT_582</t>
  </si>
  <si>
    <t>HEADINGTON PROJECT_93</t>
  </si>
  <si>
    <t>HEADINGTON PROJECT_94</t>
  </si>
  <si>
    <t>HENSTRIDGE PROJECT_11</t>
  </si>
  <si>
    <t>HENSTRIDGE PROJECT_13</t>
  </si>
  <si>
    <t>HERRIARD PROJECT_182</t>
  </si>
  <si>
    <t>HERRIARD PROJECT_216</t>
  </si>
  <si>
    <t>HIGH WYCOMBE PROJECT_628</t>
  </si>
  <si>
    <t>HIGH WYCOMBE PROJECT_749</t>
  </si>
  <si>
    <t>HIGH WYCOMBE PROJECT_84</t>
  </si>
  <si>
    <t>HILSEA INCINERATOR PROJECT_278</t>
  </si>
  <si>
    <t>HILSEA PROJECT_660</t>
  </si>
  <si>
    <t>HILSEA PROJECT_683</t>
  </si>
  <si>
    <t>HILSEA PROJECT_684</t>
  </si>
  <si>
    <t>HITCHES LANE PROJECT_199</t>
  </si>
  <si>
    <t>HOEFORD PROJECT_669</t>
  </si>
  <si>
    <t>HOEFORD PROJECT_796</t>
  </si>
  <si>
    <t>HOLES BAY PROJECT_373</t>
  </si>
  <si>
    <t>HOLES BAY PROJECT_385</t>
  </si>
  <si>
    <t>HOLWELL PROJECT_436</t>
  </si>
  <si>
    <t>HOLWELL PROJECT_437</t>
  </si>
  <si>
    <t>HOLWELL PROJECT_752</t>
  </si>
  <si>
    <t>HOMINGTON PROJECT_827</t>
  </si>
  <si>
    <t>HORNDEAN PROJECT_289</t>
  </si>
  <si>
    <t>HORNDEAN PROJECT_709</t>
  </si>
  <si>
    <t>HOUGHTON PROJECT_758</t>
  </si>
  <si>
    <t>HOUNDMILLS PROJECT_38</t>
  </si>
  <si>
    <t>HOUNDMILLS PROJECT_40</t>
  </si>
  <si>
    <t>HUNSTON PROJECT_281</t>
  </si>
  <si>
    <t>HUNSTON PROJECT_312</t>
  </si>
  <si>
    <t>HUNSTON PROJECT_688</t>
  </si>
  <si>
    <t>HUNSTON PROJECT_694</t>
  </si>
  <si>
    <t>HUNSTON PROJECT_705</t>
  </si>
  <si>
    <t>HUNSTON PROJECT_707</t>
  </si>
  <si>
    <t>IRONBRIDGE PROJECT_134</t>
  </si>
  <si>
    <t>JAYS CLOSE PROJECT_46</t>
  </si>
  <si>
    <t>KENNINGTON PROJECT_622</t>
  </si>
  <si>
    <t>SMALL HYDRO</t>
  </si>
  <si>
    <t>KIDDINGTON PROJECT_624</t>
  </si>
  <si>
    <t>KINTBURY PROJECT_56</t>
  </si>
  <si>
    <t>LANGLEY COURT PROJECT_608</t>
  </si>
  <si>
    <t>LANGLEY PROJECT_161</t>
  </si>
  <si>
    <t>LANGLEY PROJECT_170</t>
  </si>
  <si>
    <t>LANGLEY PROJECT_715</t>
  </si>
  <si>
    <t>LEIGH PARK PROJECT_277</t>
  </si>
  <si>
    <t>LEIGH PARK PROJECT_697</t>
  </si>
  <si>
    <t>LONGFORD PROJECT_245</t>
  </si>
  <si>
    <t>LOUDWATER PROJECT_2</t>
  </si>
  <si>
    <t>LYMINGTON PROJECT_361</t>
  </si>
  <si>
    <t>LYMINGTON PROJECT_372</t>
  </si>
  <si>
    <t>LYNEHAM PROJECT_407</t>
  </si>
  <si>
    <t>LYTCHETT PROJECT_338</t>
  </si>
  <si>
    <t>LYTCHETT PROJECT_339</t>
  </si>
  <si>
    <t>LYTCHETT PROJECT_340</t>
  </si>
  <si>
    <t>LYTCHETT PROJECT_343</t>
  </si>
  <si>
    <t>LYTCHETT PROJECT_346</t>
  </si>
  <si>
    <t>LYTCHETT PROJECT_360</t>
  </si>
  <si>
    <t>LYTCHETT PROJECT_395</t>
  </si>
  <si>
    <t>LYTCHETT PROJECT_583</t>
  </si>
  <si>
    <t>LYTCHETT PROJECT_822</t>
  </si>
  <si>
    <t>LYTCHETT PROJECT_825</t>
  </si>
  <si>
    <t>MAIDENHEAD PROJECT_206</t>
  </si>
  <si>
    <t>MALMESBURY PROJECT_455</t>
  </si>
  <si>
    <t>MALMESBURY PROJECT_803</t>
  </si>
  <si>
    <t>MANNINGTON GSP PROJECT_322</t>
  </si>
  <si>
    <t>MANNINGTON GSP PROJECT_389</t>
  </si>
  <si>
    <t>MANNINGTON GSP PROJECT_391</t>
  </si>
  <si>
    <t>PHOTOVOLTAIC PLANT + BATTERY STORAGE</t>
  </si>
  <si>
    <t>MANNINGTON GSP PROJECT_574</t>
  </si>
  <si>
    <t>MANNINGTON GSP PROJECT_575</t>
  </si>
  <si>
    <t>MANNINGTON GSP PROJECT_823</t>
  </si>
  <si>
    <t>MANNINGTON GSP PROJECT_851</t>
  </si>
  <si>
    <t>MANNINGTON GSP PROJECT_856</t>
  </si>
  <si>
    <t>MANNINGTON PROJECT_319</t>
  </si>
  <si>
    <t>MANNINGTON PROJECT_341</t>
  </si>
  <si>
    <t>MANNINGTON PROJECT_342</t>
  </si>
  <si>
    <t>MANNINGTON PROJECT_347</t>
  </si>
  <si>
    <t>MANNINGTON PROJECT_348</t>
  </si>
  <si>
    <t>MANNINGTON PROJECT_356</t>
  </si>
  <si>
    <t>MANNINGTON PROJECT_386</t>
  </si>
  <si>
    <t>MANNINGTON PROJECT_393</t>
  </si>
  <si>
    <t>MAYBUSH PROJECT_526</t>
  </si>
  <si>
    <t>MELKSHAM PROJECT_439</t>
  </si>
  <si>
    <t>MELKSHAM PROJECT_453</t>
  </si>
  <si>
    <t>MELKSHAM PROJECT_463</t>
  </si>
  <si>
    <t>MELKSHAM PROJECT_753</t>
  </si>
  <si>
    <t>MELKSHAM PROJECT_770</t>
  </si>
  <si>
    <t>MELKSHAM TOWN PROJECT_417</t>
  </si>
  <si>
    <t>MELKSHAM TOWN PROJECT_468</t>
  </si>
  <si>
    <t>MELKSHAM TOWN PROJECT_802</t>
  </si>
  <si>
    <t>MIDDLE WALLOP PROJECT_55</t>
  </si>
  <si>
    <t>MIDDLE WALLOP PROJECT_61</t>
  </si>
  <si>
    <t>MIDHURST PROJECT_185</t>
  </si>
  <si>
    <t>MILBORNE PORT PROJECT_20</t>
  </si>
  <si>
    <t>MILFORD PROJECT_198</t>
  </si>
  <si>
    <t>MILL LANE PROJECT_318</t>
  </si>
  <si>
    <t>MILL LANE PROJECT_571</t>
  </si>
  <si>
    <t>MILTON PROJECT_612</t>
  </si>
  <si>
    <t>MILTON PROJECT_626</t>
  </si>
  <si>
    <t>MILTON PROJECT_645</t>
  </si>
  <si>
    <t>MILTON PROJECT_649</t>
  </si>
  <si>
    <t>MILTON PROJECT_809</t>
  </si>
  <si>
    <t>MILTON PROJECT_81</t>
  </si>
  <si>
    <t>MILTON PROJECT_91</t>
  </si>
  <si>
    <t>MINETY PROJECT_496</t>
  </si>
  <si>
    <t>MINETY PROJECT_499</t>
  </si>
  <si>
    <t>MINETY PROJECT_506</t>
  </si>
  <si>
    <t>MINETY PROJECT_510</t>
  </si>
  <si>
    <t>MINETY PROJECT_518</t>
  </si>
  <si>
    <t>MINETY PROJECT_737</t>
  </si>
  <si>
    <t>MINETY PROJECT_769</t>
  </si>
  <si>
    <t>MINETY VILLAGE PROJECT_748</t>
  </si>
  <si>
    <t>MINETY VILLAGE PROJECT_806</t>
  </si>
  <si>
    <t>MVEE PROJECT_186</t>
  </si>
  <si>
    <t>MVEE PROJECT_194</t>
  </si>
  <si>
    <t>NETHERHAMPTON PROJECT_828</t>
  </si>
  <si>
    <t>NETLEY COMMON PROJECT_28</t>
  </si>
  <si>
    <t>NETLEY COMMON PROJECT_31</t>
  </si>
  <si>
    <t>NEW MILTON PROJECT_332</t>
  </si>
  <si>
    <t>NEW MILTON PROJECT_378</t>
  </si>
  <si>
    <t>NEW MILTON PROJECT_757</t>
  </si>
  <si>
    <t>NEWPORT PROJECT_147</t>
  </si>
  <si>
    <t>NEWPORT</t>
  </si>
  <si>
    <t>NEWPORT PROJECT_148</t>
  </si>
  <si>
    <t>NEWPORT PROJECT_169</t>
  </si>
  <si>
    <t>NEWPORT PROJECT_173</t>
  </si>
  <si>
    <t>NEWPORT PROJECT_174</t>
  </si>
  <si>
    <t>NEWPORT PROJECT_177</t>
  </si>
  <si>
    <t>NEWPORT PROJECT_725</t>
  </si>
  <si>
    <t>NORRINGTON PROJECT_400</t>
  </si>
  <si>
    <t>NORRINGTON PROJECT_403</t>
  </si>
  <si>
    <t>NORRINGTON PROJECT_419</t>
  </si>
  <si>
    <t>NORRINGTON PROJECT_424</t>
  </si>
  <si>
    <t>NORRINGTON PROJECT_425</t>
  </si>
  <si>
    <t>NORRINGTON PROJECT_428</t>
  </si>
  <si>
    <t>NORRINGTON PROJECT_430</t>
  </si>
  <si>
    <t>NORRINGTON PROJECT_431</t>
  </si>
  <si>
    <t>NORRINGTON PROJECT_432</t>
  </si>
  <si>
    <t>NORRINGTON PROJECT_438</t>
  </si>
  <si>
    <t>NORRINGTON PROJECT_440</t>
  </si>
  <si>
    <t>NORRINGTON PROJECT_447</t>
  </si>
  <si>
    <t>NORRINGTON PROJECT_466</t>
  </si>
  <si>
    <t>NORRINGTON PROJECT_469</t>
  </si>
  <si>
    <t>NORRINGTON PROJECT_579</t>
  </si>
  <si>
    <t>NORRINGTON PROJECT_760</t>
  </si>
  <si>
    <t>NORRINGTON PROJECT_785</t>
  </si>
  <si>
    <t>NORRINGTON PROJECT_804</t>
  </si>
  <si>
    <t>NORRINGTON PROJECT_831</t>
  </si>
  <si>
    <t>NORTH HINKSEY PROJECT_618</t>
  </si>
  <si>
    <t>NORTHUMBERLAND AVENUE PROJECT_191</t>
  </si>
  <si>
    <t>NURSLING PROJECT_534</t>
  </si>
  <si>
    <t>NURSLING PROJECT_536</t>
  </si>
  <si>
    <t>NURSLING PROJECT_776</t>
  </si>
  <si>
    <t>NURSLING PROJECT_791</t>
  </si>
  <si>
    <t>OLD ROAD PROJECT_635</t>
  </si>
  <si>
    <t>OSNEY PROJECT_636</t>
  </si>
  <si>
    <t>OVERTON PROJECT_39</t>
  </si>
  <si>
    <t>OVERTON PROJECT_43</t>
  </si>
  <si>
    <t>OVERTON PROJECT_605</t>
  </si>
  <si>
    <t>OXFORD PROJECT_634</t>
  </si>
  <si>
    <t>OXFORD PROJECT_642</t>
  </si>
  <si>
    <t>OXFORD PROJECT_643</t>
  </si>
  <si>
    <t>OXFORD PROJECT_767</t>
  </si>
  <si>
    <t>OXFORD PROJECT_782</t>
  </si>
  <si>
    <t>PARK NORTH PROJECT_519</t>
  </si>
  <si>
    <t>CHP - SPARK IGNITION</t>
  </si>
  <si>
    <t>PEACOCK FARM PROJECT_832</t>
  </si>
  <si>
    <t>PETERSFIELD AVENUE PROJECT_243</t>
  </si>
  <si>
    <t>PETERSFIELD AVENUE PROJECT_564</t>
  </si>
  <si>
    <t>PETERSFIELD PROJECT_204</t>
  </si>
  <si>
    <t>PLAISTOW PROJECT_655</t>
  </si>
  <si>
    <t>POOLE (HILL STREET) PROJECT_379</t>
  </si>
  <si>
    <t>POOLE (HILL STREET) PROJECT_390</t>
  </si>
  <si>
    <t>PORTCHESTER PROJECT_279</t>
  </si>
  <si>
    <t>PORTLAND PROJECT_69</t>
  </si>
  <si>
    <t>PORTSMOUTH PROJECT_288</t>
  </si>
  <si>
    <t>PORTSMOUTH PROJECT_675</t>
  </si>
  <si>
    <t>PORTSMOUTH PROJECT_680</t>
  </si>
  <si>
    <t>PORTSMOUTH PROJECT_701</t>
  </si>
  <si>
    <t>PORTWAY PROJECT_51</t>
  </si>
  <si>
    <t>PORTWAY PROJECT_64</t>
  </si>
  <si>
    <t>PORTWAY PROJECT_768</t>
  </si>
  <si>
    <t>PRESTON CANDOVER PROJECT_609</t>
  </si>
  <si>
    <t>QUARRY ROAD PROJECT_509</t>
  </si>
  <si>
    <t>READING PROJECT_201</t>
  </si>
  <si>
    <t>READING PROJECT_226</t>
  </si>
  <si>
    <t>READING PROJECT_227</t>
  </si>
  <si>
    <t>READING PROJECT_228</t>
  </si>
  <si>
    <t>READING PROJECT_230</t>
  </si>
  <si>
    <t>READING PROJECT_841</t>
  </si>
  <si>
    <t>READING TOWN PROJECT_208</t>
  </si>
  <si>
    <t>REDHILL PROJECT_324</t>
  </si>
  <si>
    <t>REDHILL PROJECT_352</t>
  </si>
  <si>
    <t>REDHILL PROJECT_353</t>
  </si>
  <si>
    <t>REDHILL PROJECT_354</t>
  </si>
  <si>
    <t>REDHILL PROJECT_363</t>
  </si>
  <si>
    <t>REDHILL PROJECT_364</t>
  </si>
  <si>
    <t>REDHILL PROJECT_365</t>
  </si>
  <si>
    <t>REDHILL PROJECT_387</t>
  </si>
  <si>
    <t>REDHILL PROJECT_829</t>
  </si>
  <si>
    <t>REDLYNCH PROJECT_327</t>
  </si>
  <si>
    <t>REDLYNCH PROJECT_328</t>
  </si>
  <si>
    <t>REDLYNCH PROJECT_337</t>
  </si>
  <si>
    <t>REGENTS PARK PROJECT_530</t>
  </si>
  <si>
    <t>ROSE GREEN PROJECT_274</t>
  </si>
  <si>
    <t>ROSE GREEN PROJECT_275</t>
  </si>
  <si>
    <t>ROSE HILL PROJECT_641</t>
  </si>
  <si>
    <t>ROWNHAMS PROJECT_535</t>
  </si>
  <si>
    <t>ROWNHAMS PROJECT_537</t>
  </si>
  <si>
    <t>ROWNHAMS PROJECT_538</t>
  </si>
  <si>
    <t>ROWNHAMS PROJECT_544</t>
  </si>
  <si>
    <t>ROWNHAMS PROJECT_545</t>
  </si>
  <si>
    <t>ROWNHAMS PROJECT_551</t>
  </si>
  <si>
    <t>ROWNHAMS PROJECT_745</t>
  </si>
  <si>
    <t>ROWNHAMS PROJECT_792</t>
  </si>
  <si>
    <t>RYDE PROJECT_151</t>
  </si>
  <si>
    <t>RYDE</t>
  </si>
  <si>
    <t>SALISBURY PROJECT_325</t>
  </si>
  <si>
    <t>SALISBURY PROJECT_572</t>
  </si>
  <si>
    <t>SANDOWN PROJECT_176</t>
  </si>
  <si>
    <t>SHAFTESBURY PROJECT_323</t>
  </si>
  <si>
    <t>SHAFTESBURY PROJECT_326</t>
  </si>
  <si>
    <t>SHAFTESBURY PROJECT_349</t>
  </si>
  <si>
    <t>SHAFTESBURY PROJECT_357</t>
  </si>
  <si>
    <t>SHAFTESBURY PROJECT_358</t>
  </si>
  <si>
    <t>SHAFTESBURY PROJECT_366</t>
  </si>
  <si>
    <t>SHAFTESBURY PROJECT_367</t>
  </si>
  <si>
    <t>SHAFTESBURY PROJECT_370</t>
  </si>
  <si>
    <t>SHAFTESBURY PROJECT_377</t>
  </si>
  <si>
    <t>SHAFTESBURY PROJECT_384</t>
  </si>
  <si>
    <t>SHAFTESBURY PROJECT_756</t>
  </si>
  <si>
    <t>SHAFTESBURY PROJECT_820</t>
  </si>
  <si>
    <t>SHALFLEET PROJECT_162</t>
  </si>
  <si>
    <t>SHALFLEET</t>
  </si>
  <si>
    <t>SHALFLEET PROJECT_718</t>
  </si>
  <si>
    <t>SHANKLIN PROJECT_163</t>
  </si>
  <si>
    <t>SHANKLIN</t>
  </si>
  <si>
    <t>SHROTON PROJECT_334</t>
  </si>
  <si>
    <t>SIDNEY ROAD PROJECT_264</t>
  </si>
  <si>
    <t>SILKSTEAD PROJECT_548</t>
  </si>
  <si>
    <t>SILKSTEAD PROJECT_717</t>
  </si>
  <si>
    <t>SILKSTEAD PROJECT_720</t>
  </si>
  <si>
    <t>SILVER STREET PROJECT_192</t>
  </si>
  <si>
    <t>SLOUGH PROJECT_247</t>
  </si>
  <si>
    <t>SLOUGH PROJECT_260</t>
  </si>
  <si>
    <t>SOMERFORD PROJECT_375</t>
  </si>
  <si>
    <t>SOUTH BERSTED PROJECT_672</t>
  </si>
  <si>
    <t>SOUTH BERSTED PROJECT_696</t>
  </si>
  <si>
    <t>SOUTH BERSTED PROJECT_797</t>
  </si>
  <si>
    <t>SOUTHAMPTON RESERVE PROJECT_525</t>
  </si>
  <si>
    <t>GEOTHERMAL</t>
  </si>
  <si>
    <t>SOUTHAMPTON RESERVE PROJECT_546</t>
  </si>
  <si>
    <t>SOUTHAMPTON RESERVE PROJECT_714</t>
  </si>
  <si>
    <t>SOUTHAMPTON RESERVE PROJECT_723</t>
  </si>
  <si>
    <t>SOUTHAMPTON RESERVE PROJECT_727</t>
  </si>
  <si>
    <t>SOUTHAMPTON RESERVE PROJECT_729</t>
  </si>
  <si>
    <t>SOUTHCOTE PROJECT_221</t>
  </si>
  <si>
    <t>SPARKFORD PROJECT_14</t>
  </si>
  <si>
    <t>SPRING QUARRY WEST PROJECT_445</t>
  </si>
  <si>
    <t>SPRING QUARRY WEST PROJECT_467</t>
  </si>
  <si>
    <t>ST CROSS PROJECT_724</t>
  </si>
  <si>
    <t>ST CROSS PROJECT_847</t>
  </si>
  <si>
    <t>ST EBBES PROJECT_631</t>
  </si>
  <si>
    <t>ST EBBES PROJECT_632</t>
  </si>
  <si>
    <t>STAINES PROJECT_269</t>
  </si>
  <si>
    <t>STAINES PROJECT_271</t>
  </si>
  <si>
    <t>STAINES PROJECT_562</t>
  </si>
  <si>
    <t>STANDLAKE PROJECT_85</t>
  </si>
  <si>
    <t>STANTON FITZWARREN PROJECT_491</t>
  </si>
  <si>
    <t>STANTON FITZWARREN PROJECT_492</t>
  </si>
  <si>
    <t>STRATTON MAIN PROJECT_487</t>
  </si>
  <si>
    <t>STRATTON MAIN PROJECT_488</t>
  </si>
  <si>
    <t>STRATTON MAIN PROJECT_503</t>
  </si>
  <si>
    <t>STRATTON PROJECT_497</t>
  </si>
  <si>
    <t>STRATTON PROJECT_498</t>
  </si>
  <si>
    <t>STRATTON PROJECT_514</t>
  </si>
  <si>
    <t>STRATTON PROJECT_590</t>
  </si>
  <si>
    <t>STRATTON PROJECT_750</t>
  </si>
  <si>
    <t>STRATTON RESERVE PROJECT_471</t>
  </si>
  <si>
    <t>STRATTON RESERVE PROJECT_477</t>
  </si>
  <si>
    <t>STRATTON RESERVE PROJECT_478</t>
  </si>
  <si>
    <t>STRATTON RESERVE PROJECT_486</t>
  </si>
  <si>
    <t>STRATTON RESERVE PROJECT_773</t>
  </si>
  <si>
    <t>SUNBURY CROSS PROJECT_265</t>
  </si>
  <si>
    <t>SUNBURY CROSS PROJECT_267</t>
  </si>
  <si>
    <t>SUNBURY CROSS PROJECT_268</t>
  </si>
  <si>
    <t>SUTTON BENGER PROJECT_589</t>
  </si>
  <si>
    <t>SUTTON LANE PROJECT_248</t>
  </si>
  <si>
    <t>SUTTON LANE PROJECT_249</t>
  </si>
  <si>
    <t>SUTTON LANE PROJECT_250</t>
  </si>
  <si>
    <t>SWINDON PROJECT_470</t>
  </si>
  <si>
    <t>SWINDON PROJECT_479</t>
  </si>
  <si>
    <t>SWINDON PROJECT_484</t>
  </si>
  <si>
    <t>SWINDON PROJECT_485</t>
  </si>
  <si>
    <t>SWINDON PROJECT_493</t>
  </si>
  <si>
    <t>SWINDON PROJECT_502</t>
  </si>
  <si>
    <t>SWINDON PROJECT_507</t>
  </si>
  <si>
    <t>SWINDON PROJECT_512</t>
  </si>
  <si>
    <t>SWINDON PROJECT_517</t>
  </si>
  <si>
    <t>SWINDON PROJECT_657</t>
  </si>
  <si>
    <t>SWINDON PROJECT_783</t>
  </si>
  <si>
    <t>SWINDON PROJECT_801</t>
  </si>
  <si>
    <t>TADLEY PROJECT_62</t>
  </si>
  <si>
    <t>THATCHAM PROJECT_49</t>
  </si>
  <si>
    <t>THATCHAM PROJECT_50</t>
  </si>
  <si>
    <t>THATCHAM PROJECT_57</t>
  </si>
  <si>
    <t>THATCHAM PROJECT_58</t>
  </si>
  <si>
    <t>THATCHAM PROJECT_65</t>
  </si>
  <si>
    <t>THATCHAM PROJECT_835</t>
  </si>
  <si>
    <t>THE MALL PROJECT_209</t>
  </si>
  <si>
    <t>THEALE PROJECT_219</t>
  </si>
  <si>
    <t>THEALE PROJECT_220</t>
  </si>
  <si>
    <t>THRUXTON PROJECT_747</t>
  </si>
  <si>
    <t>TITCHFIELD PROJECT_698</t>
  </si>
  <si>
    <t>TITCHFIELD PROJECT_712</t>
  </si>
  <si>
    <t>TONGHAM PROJECT_178</t>
  </si>
  <si>
    <t>TONGHAM PROJECT_215</t>
  </si>
  <si>
    <t>TOOTHILL PROJECT_472</t>
  </si>
  <si>
    <t>TOOTHILL PROJECT_489</t>
  </si>
  <si>
    <t>TOOTHILL PROJECT_490</t>
  </si>
  <si>
    <t>TOOTHILL PROJECT_495</t>
  </si>
  <si>
    <t>TOOTHILL PROJECT_508</t>
  </si>
  <si>
    <t>TOOTHILL PROJECT_656</t>
  </si>
  <si>
    <t>TOOTHILL PROJECT_740</t>
  </si>
  <si>
    <t>TOOTHILL PROJECT_751</t>
  </si>
  <si>
    <t>TOTTON PROJECT_549</t>
  </si>
  <si>
    <t>TRADING ESTATE PROJECT_473</t>
  </si>
  <si>
    <t>TRADING ESTATE PROJECT_504</t>
  </si>
  <si>
    <t>TRASH GREEN PROJECT_207</t>
  </si>
  <si>
    <t>TROWBRIDGE TOWN PROJECT_444</t>
  </si>
  <si>
    <t>TWYFORD PROJECT_225</t>
  </si>
  <si>
    <t>UPPER HEYFORD PROJECT_116</t>
  </si>
  <si>
    <t>UPPER HEYFORD PROJECT_119</t>
  </si>
  <si>
    <t>UPPER HEYFORD PROJECT_83</t>
  </si>
  <si>
    <t>UPTON PROJECT_253</t>
  </si>
  <si>
    <t>VELMORE PROJECT_529</t>
  </si>
  <si>
    <t>VELMORE PROJECT_531</t>
  </si>
  <si>
    <t>VELMORE PROJECT_539</t>
  </si>
  <si>
    <t>VELMORE PROJECT_852</t>
  </si>
  <si>
    <t>VERWOOD PROJECT_394</t>
  </si>
  <si>
    <t>WALLINGFORD PROJECT_121</t>
  </si>
  <si>
    <t>WALLINGFORD PROJECT_610</t>
  </si>
  <si>
    <t>WALLINGFORD PROJECT_614</t>
  </si>
  <si>
    <t>WALLINGFORD PROJECT_99</t>
  </si>
  <si>
    <t>WANTAGE PROJECT_616</t>
  </si>
  <si>
    <t>WAREHAM PROJECT_321</t>
  </si>
  <si>
    <t>WAREHAM PROJECT_329</t>
  </si>
  <si>
    <t>WAREHAM PROJECT_345</t>
  </si>
  <si>
    <t>WAREHAM PROJECT_350</t>
  </si>
  <si>
    <t>WAREHAM PROJECT_351</t>
  </si>
  <si>
    <t>WAREHAM PROJECT_573</t>
  </si>
  <si>
    <t>WAREHAM PROJECT_830</t>
  </si>
  <si>
    <t>WAREHAM TOWN PROJECT_376</t>
  </si>
  <si>
    <t>WATERLOOVILLE PROJECT_681</t>
  </si>
  <si>
    <t>WATLINGTON PROJECT_104</t>
  </si>
  <si>
    <t>WELL END PROJECT_3</t>
  </si>
  <si>
    <t>WEST GRAFTON PROJECT_411</t>
  </si>
  <si>
    <t>WEST GRAFTON PROJECT_784</t>
  </si>
  <si>
    <t>WEST GRAFTON VILLAGE PROJECT_427</t>
  </si>
  <si>
    <t>WEST HENDFORD PROJECT_794</t>
  </si>
  <si>
    <t>WESTBURY PROJECT_404</t>
  </si>
  <si>
    <t>WESTERN ESPLANADE PROJECT_682</t>
  </si>
  <si>
    <t>WESTERN ESPLANADE PROJECT_721</t>
  </si>
  <si>
    <t>WESTON PROJECT_26</t>
  </si>
  <si>
    <t>WEYMOUTH PROJECT_70</t>
  </si>
  <si>
    <t>WHEATLEY PROJECT_570</t>
  </si>
  <si>
    <t>WINCANTON PROJECT_336</t>
  </si>
  <si>
    <t>WINCANTON PROJECT_821</t>
  </si>
  <si>
    <t>WINCHESTER PROJECT_541</t>
  </si>
  <si>
    <t>WINCHESTER PROJECT_577</t>
  </si>
  <si>
    <t>WINCHESTER PROJECT_759</t>
  </si>
  <si>
    <t>WINCHESTER PROJECT_787</t>
  </si>
  <si>
    <t>WINCHESTER PROJECT_793</t>
  </si>
  <si>
    <t>WINCHESTER PROJECT_849</t>
  </si>
  <si>
    <t>WINDRUSH PARK PROJECT_637</t>
  </si>
  <si>
    <t>WINDRUSH PARK PROJECT_840</t>
  </si>
  <si>
    <t>WINSMORE LANE PROJECT_647</t>
  </si>
  <si>
    <t>WINTON PROJECT_320</t>
  </si>
  <si>
    <t>WITNEY &amp; YARNTON PROJECT_105</t>
  </si>
  <si>
    <t>WITNEY &amp; YARNTON PROJECT_106</t>
  </si>
  <si>
    <t>WITNEY &amp; YARNTON PROJECT_107</t>
  </si>
  <si>
    <t>WITNEY &amp; YARNTON PROJECT_113</t>
  </si>
  <si>
    <t>WITNEY &amp; YARNTON PROJECT_565</t>
  </si>
  <si>
    <t>WITNEY &amp; YARNTON PROJECT_566</t>
  </si>
  <si>
    <t>WITNEY &amp; YARNTON PROJECT_592</t>
  </si>
  <si>
    <t>WITNEY &amp; YARNTON PROJECT_617</t>
  </si>
  <si>
    <t>WITNEY &amp; YARNTON PROJECT_627</t>
  </si>
  <si>
    <t>WITNEY &amp; YARNTON PROJECT_629</t>
  </si>
  <si>
    <t>WITNEY &amp; YARNTON PROJECT_630</t>
  </si>
  <si>
    <t>WITNEY &amp; YARNTON PROJECT_742</t>
  </si>
  <si>
    <t>WITNEY &amp; YARNTON PROJECT_780</t>
  </si>
  <si>
    <t>WITNEY &amp; YARNTON PROJECT_790</t>
  </si>
  <si>
    <t>WITNEY &amp; YARNTON PROJECT_800</t>
  </si>
  <si>
    <t>WITNEY &amp; YARNTON PROJECT_845</t>
  </si>
  <si>
    <t>WITNEY &amp; YARNTON PROJECT_88</t>
  </si>
  <si>
    <t>WOODMILL LANE PROJECT_850</t>
  </si>
  <si>
    <t>WOODSTOCK PROJECT_611</t>
  </si>
  <si>
    <t>WOODSTOCK PROJECT_766</t>
  </si>
  <si>
    <t>WOOTTON BASSETT PROJECT_474</t>
  </si>
  <si>
    <t>WOOTTON BASSETT PROJECT_475</t>
  </si>
  <si>
    <t>WOOTTON BASSETT PROJECT_483</t>
  </si>
  <si>
    <t>WOOTTON BASSETT PROJECT_522</t>
  </si>
  <si>
    <t>WOOTTON BASSETT PROJECT_659</t>
  </si>
  <si>
    <t>WOOTTON ROAD PROJECT_615</t>
  </si>
  <si>
    <t>WRECCLESHAM PROJECT_232</t>
  </si>
  <si>
    <t>WROUGHTON PROJECT_500</t>
  </si>
  <si>
    <t>WROUGHTON PROJECT_501</t>
  </si>
  <si>
    <t>WYMERING &amp; FORT WIDLEY PROJECT_307</t>
  </si>
  <si>
    <t>WYMERING &amp; FORT WIDLEY PROJECT_310</t>
  </si>
  <si>
    <t>WYMERING PROJECT_280</t>
  </si>
  <si>
    <t>WYMERING PROJECT_673</t>
  </si>
  <si>
    <t>WYMERING PROJECT_674</t>
  </si>
  <si>
    <t>YARNTON PROJECT_808</t>
  </si>
  <si>
    <t>YEOVIL PROJECT_10</t>
  </si>
  <si>
    <t>YEOVIL PROJECT_21</t>
  </si>
  <si>
    <t>YEOVIL PROJECT_22</t>
  </si>
  <si>
    <t>YEOVIL PROJECT_23</t>
  </si>
  <si>
    <t>YEOVIL PROJECT_6</t>
  </si>
  <si>
    <t>YEOVIL PROJECT_7</t>
  </si>
  <si>
    <t>YEOVIL PROJECT_8</t>
  </si>
  <si>
    <t>YEOVIL PROJECT_9</t>
  </si>
  <si>
    <t>YETMINSTER PROJECT_15</t>
  </si>
  <si>
    <t>YETMINSTER PROJECT_16</t>
  </si>
  <si>
    <t>YETMINSTER PROJECT_17</t>
  </si>
  <si>
    <t>MELKSHAM PROJECT _1</t>
  </si>
  <si>
    <t>OTHER</t>
  </si>
  <si>
    <t>MANNINGTON_PROJECT_1</t>
  </si>
  <si>
    <t>NURSLING_PROJECT_1</t>
  </si>
  <si>
    <t xml:space="preserve">NURSLING </t>
  </si>
  <si>
    <t>NURSLING_PROJECT_2</t>
  </si>
  <si>
    <t>MANNINGTON_PROJECT_2</t>
  </si>
  <si>
    <t>MANNINGTON_PROJECT_3</t>
  </si>
  <si>
    <t>AXMINSTER_PROJECT_1</t>
  </si>
  <si>
    <t>MANNINGTON_PROJECT_4</t>
  </si>
  <si>
    <t>AXMINSTER_PROJECT_2</t>
  </si>
  <si>
    <t>MANNINGTON_PROJECT_5</t>
  </si>
  <si>
    <t>CHICKERELL_PROJECT_1</t>
  </si>
  <si>
    <t>NURSLING_PROJECT_3</t>
  </si>
  <si>
    <t>LALEHAM_PROJECT_1</t>
  </si>
  <si>
    <t>LALEHAM_PROJECT_2</t>
  </si>
  <si>
    <t>MANNINGTON_PROJECT_6</t>
  </si>
  <si>
    <t>MANNINGTON_PROJECT_7</t>
  </si>
  <si>
    <t>MANNINGTON_PROJECT_8</t>
  </si>
  <si>
    <t>MANNINGTON_PROJECT_9</t>
  </si>
  <si>
    <t>MANNINGTON_PROJECT_10</t>
  </si>
  <si>
    <t>MANNINGTON_PROJECT_11</t>
  </si>
  <si>
    <t>MANNINGTON_PROJECT_12</t>
  </si>
  <si>
    <t>MANNINGTON_PROJECT_13</t>
  </si>
  <si>
    <t>MANNINGTON_PROJECT_14</t>
  </si>
  <si>
    <t>MANNINGTON_PROJECT_15</t>
  </si>
  <si>
    <t>MANNINGTON_PROJECT_16</t>
  </si>
  <si>
    <t>NURSLING_PROJECT_792</t>
  </si>
  <si>
    <t>MANNINGTON_PROJECT_17</t>
  </si>
  <si>
    <t>MANNINGTON_PROJECT_18</t>
  </si>
  <si>
    <t>AXMINSTER_PROJECT_3</t>
  </si>
  <si>
    <t>Capacity (MVA)</t>
  </si>
  <si>
    <t>Quotation Expiry Date</t>
  </si>
  <si>
    <t>Contestable Costs</t>
  </si>
  <si>
    <t>Non-Contestable Costs</t>
  </si>
  <si>
    <t>Reinforcement Works</t>
  </si>
  <si>
    <t>0kW</t>
  </si>
  <si>
    <t>CHP</t>
  </si>
  <si>
    <t>Mannington</t>
  </si>
  <si>
    <t>Nursling</t>
  </si>
  <si>
    <t>Melksham</t>
  </si>
  <si>
    <t>132KV</t>
  </si>
  <si>
    <t>BRAMLEY</t>
  </si>
  <si>
    <t>MINETY_PROJECT_100</t>
  </si>
  <si>
    <t>NURSLING_PROJECT_100</t>
  </si>
  <si>
    <t>MELKSHAM_PROJECT_100</t>
  </si>
  <si>
    <t>CHICKERELL GSP_PROJECT_100</t>
  </si>
  <si>
    <t>BRAMLEY_PROJECT_100</t>
  </si>
  <si>
    <t>LALEHAM_PROJECT_100</t>
  </si>
  <si>
    <t>FLEET BRAMLEY_PROJECT_100</t>
  </si>
  <si>
    <t>IVER 66KV_PROJECT_100</t>
  </si>
  <si>
    <t>COWLEY_PROJECT_100</t>
  </si>
  <si>
    <t xml:space="preserve">Minety </t>
  </si>
  <si>
    <t>Minety</t>
  </si>
  <si>
    <t>PHOTOVOLTAIC</t>
  </si>
  <si>
    <t>Mannington GSP</t>
  </si>
  <si>
    <t>Phototvoltaic</t>
  </si>
  <si>
    <t>Lovedean</t>
  </si>
  <si>
    <t>FLEET</t>
  </si>
  <si>
    <t>n.a</t>
  </si>
  <si>
    <t>£1237.84</t>
  </si>
  <si>
    <t>£1364.00</t>
  </si>
  <si>
    <t>£670.00</t>
  </si>
  <si>
    <t xml:space="preserve">36,021.08
</t>
  </si>
  <si>
    <t>£360.00</t>
  </si>
  <si>
    <t xml:space="preserve">Lovedean </t>
  </si>
  <si>
    <t>NA</t>
  </si>
  <si>
    <t>DIDCOT</t>
  </si>
  <si>
    <t>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</si>
</sst>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quot;£&quot;#,##0.00"/>
    <numFmt numFmtId="165" formatCode="0.000000"/>
    <numFmt numFmtId="166" formatCode="dd/mm/yy;@"/>
    <numFmt numFmtId="167" formatCode="dd/mm/yyyy;@"/>
    <numFmt numFmtId="168" formatCode="0.000"/>
    <numFmt numFmtId="169" formatCode="0.0"/>
    <numFmt numFmtId="170" formatCode="_-* #,##0.0_-;\-* #,##0.0_-;_-* &quot;-&quot;??_-;_-@_-"/>
    <numFmt numFmtId="171" formatCode="_-* #,##0_-;\-* #,##0_-;_-* &quot;-&quot;??_-;_-@_-"/>
  </numFmts>
  <fonts count="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11"/>
      <color theme="1"/>
      <name val="Arial"/>
      <family val="2"/>
    </font>
    <font>
      <sz val="10"/>
      <color indexed="8"/>
      <name val="Arial"/>
      <family val="2"/>
    </font>
    <font>
      <sz val="11"/>
      <color rgb="FF000000"/>
      <name val="Calibri"/>
      <family val="2"/>
      <scheme val="minor"/>
    </font>
    <font>
      <sz val="8"/>
      <color theme="1"/>
      <name val="Calibri"/>
      <family val="2"/>
      <scheme val="minor"/>
    </font>
    <font>
      <sz val="8"/>
      <name val="Calibri"/>
      <family val="2"/>
      <scheme val="minor"/>
    </font>
    <font>
      <sz val="8"/>
      <name val="Arial"/>
      <family val="2"/>
    </font>
    <font>
      <sz val="8"/>
      <color rgb="FF000000"/>
      <name val="Calibri"/>
      <family val="2"/>
      <scheme val="minor"/>
    </font>
    <font>
      <b/>
      <sz val="11"/>
      <color theme="1"/>
      <name val="Calibri"/>
      <family val="2"/>
      <scheme val="minor"/>
    </font>
    <font>
      <sz val="11"/>
      <name val="Calibri"/>
      <family val="2"/>
      <scheme val="minor"/>
    </font>
    <font>
      <sz val="12"/>
      <name val="Calibri"/>
      <family val="2"/>
      <scheme val="minor"/>
    </font>
    <font>
      <sz val="11"/>
      <name val="Arial"/>
      <family val="2"/>
    </font>
    <font>
      <sz val="11"/>
      <color theme="1"/>
      <name val="Arial Nova"/>
      <family val="2"/>
    </font>
    <font>
      <sz val="12"/>
      <color theme="1"/>
      <name val="Calibri"/>
      <family val="2"/>
      <scheme val="minor"/>
    </font>
    <font>
      <sz val="10"/>
      <color theme="1"/>
      <name val="Calibri"/>
      <family val="2"/>
      <scheme val="minor"/>
    </font>
    <font>
      <sz val="10"/>
      <color theme="1"/>
      <name val="Calibri"/>
      <family val="2"/>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indexed="26"/>
      </patternFill>
    </fill>
    <fill>
      <patternFill patternType="solid">
        <fgColor rgb="FFE2EFDA"/>
        <bgColor indexed="64"/>
      </patternFill>
    </fill>
    <fill>
      <patternFill patternType="solid">
        <fgColor rgb="FFC6E0B4"/>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64"/>
      </left>
      <right/>
      <top style="thin">
        <color indexed="64"/>
      </top>
      <bottom style="thin">
        <color indexed="64"/>
      </bottom>
      <diagonal/>
    </border>
  </borders>
  <cellStyleXfs count="20">
    <xf numFmtId="0" fontId="0" fillId="0" borderId="0"/>
    <xf numFmtId="0" fontId="2" fillId="0" borderId="0"/>
    <xf numFmtId="0" fontId="4" fillId="0" borderId="0"/>
    <xf numFmtId="0" fontId="2" fillId="0" borderId="0"/>
    <xf numFmtId="0" fontId="3" fillId="0" borderId="0"/>
    <xf numFmtId="0" fontId="1"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5" fillId="0" borderId="0"/>
    <xf numFmtId="0" fontId="6" fillId="0" borderId="0"/>
    <xf numFmtId="0" fontId="6" fillId="0" borderId="0"/>
    <xf numFmtId="0" fontId="4" fillId="6" borderId="2" applyNumberFormat="0" applyFont="0" applyAlignment="0" applyProtection="0"/>
    <xf numFmtId="0" fontId="4" fillId="6" borderId="2" applyNumberFormat="0" applyFont="0" applyAlignment="0" applyProtection="0"/>
    <xf numFmtId="0" fontId="1" fillId="0" borderId="0"/>
    <xf numFmtId="43" fontId="1" fillId="0" borderId="0" applyFont="0" applyFill="0" applyBorder="0" applyAlignment="0" applyProtection="0"/>
  </cellStyleXfs>
  <cellXfs count="10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5" borderId="1" xfId="1" applyFill="1" applyBorder="1" applyAlignment="1">
      <alignment horizontal="left"/>
    </xf>
    <xf numFmtId="0" fontId="2" fillId="5" borderId="0" xfId="1" applyFill="1" applyAlignment="1">
      <alignment horizontal="left"/>
    </xf>
    <xf numFmtId="0" fontId="0" fillId="5" borderId="0" xfId="0" applyFill="1" applyAlignment="1">
      <alignment wrapText="1"/>
    </xf>
    <xf numFmtId="49" fontId="0" fillId="4" borderId="0" xfId="0" applyNumberFormat="1" applyFill="1"/>
    <xf numFmtId="0" fontId="7" fillId="7" borderId="0" xfId="0" applyFont="1" applyFill="1" applyAlignment="1">
      <alignment vertical="center"/>
    </xf>
    <xf numFmtId="166" fontId="0" fillId="5" borderId="0" xfId="0" applyNumberFormat="1" applyFill="1"/>
    <xf numFmtId="49" fontId="0" fillId="3" borderId="0" xfId="0" applyNumberFormat="1" applyFill="1"/>
    <xf numFmtId="49" fontId="0" fillId="0" borderId="0" xfId="0" applyNumberFormat="1"/>
    <xf numFmtId="49" fontId="0" fillId="5" borderId="0" xfId="0" applyNumberFormat="1" applyFill="1"/>
    <xf numFmtId="49" fontId="0" fillId="5" borderId="0" xfId="0" applyNumberFormat="1" applyFill="1" applyAlignment="1">
      <alignment wrapText="1"/>
    </xf>
    <xf numFmtId="0" fontId="8" fillId="3" borderId="0" xfId="0" applyFont="1" applyFill="1"/>
    <xf numFmtId="0" fontId="9" fillId="3" borderId="0" xfId="0" applyFont="1" applyFill="1"/>
    <xf numFmtId="0" fontId="8" fillId="0" borderId="0" xfId="0" applyFont="1"/>
    <xf numFmtId="0" fontId="8" fillId="4" borderId="0" xfId="0" applyFont="1" applyFill="1"/>
    <xf numFmtId="0" fontId="8" fillId="5" borderId="0" xfId="0" applyFont="1" applyFill="1"/>
    <xf numFmtId="165" fontId="8" fillId="5" borderId="0" xfId="0" applyNumberFormat="1" applyFont="1" applyFill="1"/>
    <xf numFmtId="0" fontId="10" fillId="5" borderId="0" xfId="1" applyFont="1" applyFill="1" applyAlignment="1">
      <alignment horizontal="left"/>
    </xf>
    <xf numFmtId="49" fontId="10" fillId="5" borderId="0" xfId="1" applyNumberFormat="1" applyFont="1" applyFill="1"/>
    <xf numFmtId="49" fontId="8" fillId="5" borderId="0" xfId="0" applyNumberFormat="1" applyFont="1" applyFill="1"/>
    <xf numFmtId="0" fontId="11" fillId="8" borderId="0" xfId="0" applyFont="1" applyFill="1" applyAlignment="1">
      <alignment vertical="center"/>
    </xf>
    <xf numFmtId="0" fontId="11" fillId="7" borderId="0" xfId="0" applyFont="1" applyFill="1" applyAlignment="1">
      <alignment vertical="center"/>
    </xf>
    <xf numFmtId="49" fontId="10" fillId="5" borderId="0" xfId="1" applyNumberFormat="1" applyFont="1" applyFill="1" applyAlignment="1">
      <alignment horizontal="left"/>
    </xf>
    <xf numFmtId="165" fontId="10" fillId="5" borderId="0" xfId="1" applyNumberFormat="1" applyFont="1" applyFill="1" applyAlignment="1">
      <alignment horizontal="left"/>
    </xf>
    <xf numFmtId="49" fontId="10" fillId="5" borderId="0" xfId="1" applyNumberFormat="1" applyFont="1" applyFill="1" applyAlignment="1">
      <alignment horizontal="left" wrapText="1"/>
    </xf>
    <xf numFmtId="0" fontId="8" fillId="5" borderId="0" xfId="0" applyFont="1" applyFill="1" applyAlignment="1">
      <alignment wrapText="1"/>
    </xf>
    <xf numFmtId="0" fontId="0" fillId="3" borderId="0" xfId="0" applyFill="1" applyAlignment="1">
      <alignment horizontal="right"/>
    </xf>
    <xf numFmtId="0" fontId="0" fillId="5" borderId="0" xfId="0" applyFill="1" applyAlignment="1">
      <alignment horizontal="right"/>
    </xf>
    <xf numFmtId="0" fontId="0" fillId="0" borderId="0" xfId="0" applyAlignment="1">
      <alignment horizontal="right"/>
    </xf>
    <xf numFmtId="0" fontId="7" fillId="8" borderId="0" xfId="0" applyFont="1" applyFill="1" applyAlignment="1">
      <alignment vertical="center"/>
    </xf>
    <xf numFmtId="0" fontId="0" fillId="4" borderId="0" xfId="0" applyFill="1" applyAlignment="1">
      <alignment horizontal="left"/>
    </xf>
    <xf numFmtId="0" fontId="7" fillId="8" borderId="0" xfId="0" applyFont="1" applyFill="1" applyAlignment="1">
      <alignment horizontal="left"/>
    </xf>
    <xf numFmtId="0" fontId="13" fillId="5" borderId="0" xfId="0" applyFont="1" applyFill="1"/>
    <xf numFmtId="14" fontId="8" fillId="4" borderId="0" xfId="0" applyNumberFormat="1" applyFont="1" applyFill="1"/>
    <xf numFmtId="14" fontId="0" fillId="5" borderId="0" xfId="0" applyNumberFormat="1" applyFill="1"/>
    <xf numFmtId="2" fontId="0" fillId="5" borderId="0" xfId="0" applyNumberFormat="1" applyFill="1"/>
    <xf numFmtId="2" fontId="7" fillId="8" borderId="0" xfId="0" applyNumberFormat="1" applyFont="1" applyFill="1" applyAlignment="1">
      <alignment vertical="center"/>
    </xf>
    <xf numFmtId="2" fontId="0" fillId="4" borderId="0" xfId="0" applyNumberFormat="1" applyFill="1"/>
    <xf numFmtId="4" fontId="0" fillId="5" borderId="0" xfId="0" applyNumberFormat="1" applyFill="1"/>
    <xf numFmtId="2" fontId="8" fillId="4" borderId="0" xfId="0" applyNumberFormat="1" applyFont="1" applyFill="1"/>
    <xf numFmtId="2" fontId="0" fillId="0" borderId="0" xfId="0" applyNumberFormat="1"/>
    <xf numFmtId="0" fontId="14" fillId="0" borderId="0" xfId="0" applyFont="1"/>
    <xf numFmtId="0" fontId="14" fillId="0" borderId="2" xfId="0" applyFont="1" applyBorder="1" applyAlignment="1">
      <alignment horizontal="right"/>
    </xf>
    <xf numFmtId="0" fontId="14" fillId="0" borderId="2" xfId="0" applyFont="1" applyBorder="1" applyAlignment="1">
      <alignment horizontal="left" wrapText="1"/>
    </xf>
    <xf numFmtId="0" fontId="14" fillId="0" borderId="2" xfId="0" applyFont="1" applyBorder="1" applyAlignment="1">
      <alignment horizontal="center" wrapText="1"/>
    </xf>
    <xf numFmtId="0" fontId="0" fillId="4" borderId="1" xfId="0" applyFill="1" applyBorder="1"/>
    <xf numFmtId="17" fontId="0" fillId="5" borderId="0" xfId="0" applyNumberFormat="1" applyFill="1"/>
    <xf numFmtId="0" fontId="0" fillId="0" borderId="1" xfId="0" applyBorder="1"/>
    <xf numFmtId="0" fontId="15" fillId="9" borderId="1" xfId="0" applyFont="1" applyFill="1" applyBorder="1" applyAlignment="1">
      <alignment vertical="center"/>
    </xf>
    <xf numFmtId="0" fontId="16" fillId="9" borderId="1" xfId="0" applyFont="1" applyFill="1" applyBorder="1" applyAlignment="1">
      <alignment horizontal="center" vertical="center" wrapText="1"/>
    </xf>
    <xf numFmtId="0" fontId="0" fillId="9" borderId="1" xfId="0" applyFill="1" applyBorder="1" applyAlignment="1">
      <alignment horizontal="center" vertical="center"/>
    </xf>
    <xf numFmtId="0" fontId="0" fillId="9" borderId="1" xfId="0" applyFill="1" applyBorder="1"/>
    <xf numFmtId="0" fontId="12" fillId="9" borderId="1" xfId="0" applyFont="1" applyFill="1" applyBorder="1"/>
    <xf numFmtId="0" fontId="14" fillId="0" borderId="3" xfId="0" applyFont="1" applyBorder="1" applyAlignment="1">
      <alignment horizontal="right"/>
    </xf>
    <xf numFmtId="0" fontId="14" fillId="0" borderId="3" xfId="0" applyFont="1" applyBorder="1" applyAlignment="1">
      <alignment horizontal="left" wrapText="1"/>
    </xf>
    <xf numFmtId="0" fontId="14" fillId="0" borderId="3" xfId="0" applyFont="1" applyBorder="1" applyAlignment="1">
      <alignment horizontal="center" wrapText="1"/>
    </xf>
    <xf numFmtId="0" fontId="14" fillId="0" borderId="0" xfId="0" applyFont="1" applyAlignment="1">
      <alignment horizontal="left"/>
    </xf>
    <xf numFmtId="0" fontId="0" fillId="0" borderId="0" xfId="0" applyAlignment="1">
      <alignment horizontal="left"/>
    </xf>
    <xf numFmtId="169" fontId="0" fillId="5" borderId="0" xfId="0" applyNumberFormat="1" applyFill="1"/>
    <xf numFmtId="16" fontId="0" fillId="4" borderId="0" xfId="0" applyNumberFormat="1" applyFill="1"/>
    <xf numFmtId="17" fontId="8" fillId="4" borderId="0" xfId="0" applyNumberFormat="1" applyFont="1" applyFill="1"/>
    <xf numFmtId="0" fontId="0" fillId="4" borderId="0" xfId="0" applyFill="1" applyAlignment="1">
      <alignment horizontal="right"/>
    </xf>
    <xf numFmtId="170" fontId="0" fillId="5" borderId="0" xfId="19" applyNumberFormat="1" applyFont="1" applyFill="1"/>
    <xf numFmtId="171" fontId="0" fillId="5" borderId="0" xfId="19" applyNumberFormat="1" applyFont="1" applyFill="1"/>
    <xf numFmtId="170" fontId="2" fillId="5" borderId="0" xfId="19" applyNumberFormat="1" applyFont="1" applyFill="1" applyAlignment="1">
      <alignment horizontal="left"/>
    </xf>
    <xf numFmtId="0" fontId="8" fillId="4" borderId="0" xfId="0" applyFont="1" applyFill="1" applyAlignment="1">
      <alignment wrapText="1"/>
    </xf>
    <xf numFmtId="0" fontId="18" fillId="0" borderId="1" xfId="0" applyFont="1" applyBorder="1" applyAlignment="1">
      <alignment horizontal="center" vertical="center"/>
    </xf>
    <xf numFmtId="2" fontId="18" fillId="0" borderId="1" xfId="0" applyNumberFormat="1" applyFont="1" applyBorder="1" applyAlignment="1">
      <alignment horizontal="center" vertical="center"/>
    </xf>
    <xf numFmtId="4" fontId="1" fillId="0" borderId="1" xfId="18" applyNumberFormat="1" applyBorder="1" applyAlignment="1">
      <alignment horizontal="center"/>
    </xf>
    <xf numFmtId="0" fontId="0" fillId="0" borderId="0" xfId="0" applyBorder="1"/>
    <xf numFmtId="4" fontId="1" fillId="0" borderId="0" xfId="18" applyNumberFormat="1" applyBorder="1" applyAlignment="1">
      <alignment horizontal="left"/>
    </xf>
    <xf numFmtId="0" fontId="0" fillId="0" borderId="0" xfId="0" applyFont="1"/>
    <xf numFmtId="0" fontId="0" fillId="0" borderId="0" xfId="0" applyFont="1" applyBorder="1" applyAlignment="1">
      <alignment horizontal="left"/>
    </xf>
    <xf numFmtId="0" fontId="0" fillId="0" borderId="0" xfId="0" applyFont="1" applyBorder="1" applyAlignment="1">
      <alignment horizontal="left" vertical="center"/>
    </xf>
    <xf numFmtId="4" fontId="0" fillId="0" borderId="0" xfId="18" applyNumberFormat="1" applyFont="1" applyBorder="1" applyAlignment="1">
      <alignment horizontal="left"/>
    </xf>
    <xf numFmtId="0" fontId="0" fillId="0" borderId="0" xfId="0" applyFont="1" applyBorder="1" applyAlignment="1">
      <alignment horizontal="right"/>
    </xf>
    <xf numFmtId="2" fontId="0" fillId="0" borderId="0" xfId="0" applyNumberFormat="1" applyFont="1" applyBorder="1" applyAlignment="1">
      <alignment horizontal="right" vertical="center"/>
    </xf>
    <xf numFmtId="4" fontId="0" fillId="0" borderId="0" xfId="18" applyNumberFormat="1" applyFont="1" applyBorder="1" applyAlignment="1">
      <alignment horizontal="right"/>
    </xf>
    <xf numFmtId="0" fontId="14" fillId="0" borderId="0" xfId="0" applyFont="1" applyBorder="1" applyAlignment="1">
      <alignment horizontal="left" wrapText="1"/>
    </xf>
    <xf numFmtId="0" fontId="14" fillId="0" borderId="0" xfId="0" applyFont="1" applyBorder="1" applyAlignment="1">
      <alignment horizontal="center" wrapText="1"/>
    </xf>
    <xf numFmtId="0" fontId="0" fillId="0" borderId="0" xfId="0" applyBorder="1" applyAlignment="1">
      <alignment horizontal="right"/>
    </xf>
    <xf numFmtId="0" fontId="17" fillId="0" borderId="0" xfId="0" applyFont="1" applyBorder="1" applyAlignment="1">
      <alignment horizontal="right"/>
    </xf>
    <xf numFmtId="0" fontId="17" fillId="0" borderId="0" xfId="0" applyFont="1" applyBorder="1" applyAlignment="1">
      <alignment horizontal="left" vertical="center"/>
    </xf>
    <xf numFmtId="0" fontId="17" fillId="0" borderId="0" xfId="0" applyFont="1" applyBorder="1" applyAlignment="1">
      <alignment horizontal="left"/>
    </xf>
    <xf numFmtId="2" fontId="17" fillId="0" borderId="0" xfId="0" applyNumberFormat="1" applyFont="1" applyBorder="1" applyAlignment="1">
      <alignment horizontal="right" vertical="center"/>
    </xf>
    <xf numFmtId="2" fontId="17" fillId="10" borderId="0" xfId="0" applyNumberFormat="1" applyFont="1" applyFill="1" applyBorder="1" applyAlignment="1">
      <alignment horizontal="right" vertical="center"/>
    </xf>
    <xf numFmtId="0" fontId="0" fillId="0" borderId="0" xfId="0" applyFont="1" applyFill="1" applyBorder="1" applyAlignment="1">
      <alignment horizontal="right"/>
    </xf>
    <xf numFmtId="0" fontId="19" fillId="0" borderId="1" xfId="0" applyFont="1" applyBorder="1" applyAlignment="1">
      <alignment horizontal="center" vertical="center"/>
    </xf>
    <xf numFmtId="168" fontId="19" fillId="0" borderId="1" xfId="0" applyNumberFormat="1" applyFont="1" applyBorder="1" applyAlignment="1">
      <alignment horizontal="center" vertical="center"/>
    </xf>
    <xf numFmtId="167" fontId="1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4" fontId="19" fillId="0" borderId="1" xfId="0" applyNumberFormat="1" applyFont="1" applyBorder="1" applyAlignment="1">
      <alignment horizontal="center" vertical="center"/>
    </xf>
    <xf numFmtId="0" fontId="12" fillId="9" borderId="4" xfId="0" applyFont="1" applyFill="1" applyBorder="1"/>
    <xf numFmtId="14" fontId="18" fillId="0" borderId="1" xfId="0" applyNumberFormat="1" applyFont="1" applyBorder="1" applyAlignment="1">
      <alignment horizontal="center" vertical="center"/>
    </xf>
    <xf numFmtId="164" fontId="18" fillId="0" borderId="1" xfId="0" applyNumberFormat="1" applyFont="1" applyBorder="1" applyAlignment="1">
      <alignment horizontal="center" vertical="center"/>
    </xf>
    <xf numFmtId="167" fontId="18" fillId="0" borderId="1" xfId="0" applyNumberFormat="1" applyFont="1" applyBorder="1" applyAlignment="1">
      <alignment horizontal="center" vertical="center"/>
    </xf>
    <xf numFmtId="167" fontId="1" fillId="0" borderId="1" xfId="18" applyNumberFormat="1" applyBorder="1" applyAlignment="1">
      <alignment horizontal="center"/>
    </xf>
    <xf numFmtId="2" fontId="18" fillId="0" borderId="1" xfId="0" applyNumberFormat="1" applyFont="1" applyBorder="1" applyAlignment="1">
      <alignment horizontal="center" vertical="center" wrapText="1"/>
    </xf>
    <xf numFmtId="164" fontId="18" fillId="0" borderId="1" xfId="0" applyNumberFormat="1" applyFont="1" applyBorder="1" applyAlignment="1">
      <alignment horizontal="center" vertical="center" wrapText="1"/>
    </xf>
  </cellXfs>
  <cellStyles count="20">
    <cellStyle name="Comma" xfId="19" builtinId="3"/>
    <cellStyle name="Normal" xfId="0" builtinId="0"/>
    <cellStyle name="Normal 10" xfId="1" xr:uid="{446DE97C-1ED9-47BF-BE06-BB486FB82DB9}"/>
    <cellStyle name="Normal 2" xfId="2" xr:uid="{DD1DA91B-7BA6-4EB0-9DF9-484CFA2FAE86}"/>
    <cellStyle name="Normal 2 2" xfId="3" xr:uid="{785A2162-81DB-4498-AB72-3CD5D9A747A8}"/>
    <cellStyle name="Normal 3" xfId="4" xr:uid="{B83DA047-1CD5-47A4-A95A-C891166017D4}"/>
    <cellStyle name="Normal 3 2" xfId="5" xr:uid="{66774EB9-D07E-41E8-BC6C-48634E2C8A3A}"/>
    <cellStyle name="Normal 3_Sheet5" xfId="6" xr:uid="{3E8C28B2-3650-4303-BC1F-59155E05D0F9}"/>
    <cellStyle name="Normal 37" xfId="7" xr:uid="{00AFAA42-1592-4B32-8F1D-44AD58CA4A31}"/>
    <cellStyle name="Normal 4" xfId="8" xr:uid="{E619028F-5603-4462-9B32-0DC4326A4558}"/>
    <cellStyle name="Normal 4 2" xfId="9" xr:uid="{7D844877-91F5-4ED5-B4CA-7419285DC3D7}"/>
    <cellStyle name="Normal 40" xfId="10" xr:uid="{D71272F0-C330-47E7-A336-E5A21B71EF2C}"/>
    <cellStyle name="Normal 45" xfId="11" xr:uid="{AF83DD45-1ED1-4006-BBD4-30A9236ED08B}"/>
    <cellStyle name="Normal 46" xfId="12" xr:uid="{8BEA5BB5-1FD7-407E-BDAA-7DF9BF50FEB9}"/>
    <cellStyle name="Normal 5" xfId="13" xr:uid="{947CDAD4-BA56-44BC-8DDF-D61987C2C203}"/>
    <cellStyle name="Normal 6" xfId="14" xr:uid="{2F425C97-3BC5-403B-8DD8-2598D2DBB794}"/>
    <cellStyle name="Normal 7" xfId="15" xr:uid="{395E74F6-1B8E-4DF2-9143-43C8302F09B1}"/>
    <cellStyle name="Normal_THAMES VALLEY MAJP" xfId="18" xr:uid="{2E63DD17-ADC9-486A-88D9-CE62983F6E8E}"/>
    <cellStyle name="Note 2" xfId="16" xr:uid="{14CB8CEF-6E18-413B-9E30-D42DEA51F030}"/>
    <cellStyle name="Note 2 2" xfId="17" xr:uid="{AF0400E8-90E5-46A4-824C-80ABFC7ECEC0}"/>
  </cellStyles>
  <dxfs count="75">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ommercial.contracts@sse.com" TargetMode="External"/><Relationship Id="rId1" Type="http://schemas.openxmlformats.org/officeDocument/2006/relationships/hyperlink" Target="mailto:commercial.contracts@ss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E21A-FBA2-4334-A6B5-4D966E140037}">
  <sheetPr>
    <tabColor theme="9"/>
  </sheetPr>
  <dimension ref="A1:X204"/>
  <sheetViews>
    <sheetView zoomScaleNormal="100" workbookViewId="0">
      <pane ySplit="1" topLeftCell="A17" activePane="bottomLeft" state="frozen"/>
      <selection pane="bottomLeft" activeCell="P17" sqref="P17"/>
    </sheetView>
  </sheetViews>
  <sheetFormatPr defaultColWidth="8.85546875" defaultRowHeight="15"/>
  <cols>
    <col min="1" max="1" width="9.140625" style="18" bestFit="1" customWidth="1"/>
    <col min="2" max="2" width="22.42578125" style="17" bestFit="1" customWidth="1"/>
    <col min="3" max="3" width="22" style="17" bestFit="1" customWidth="1"/>
    <col min="4" max="4" width="13.42578125" style="17" bestFit="1" customWidth="1"/>
    <col min="5" max="5" width="14.42578125" style="17" bestFit="1" customWidth="1"/>
    <col min="6" max="6" width="13.42578125" style="17" bestFit="1" customWidth="1"/>
    <col min="7" max="7" width="17.7109375" bestFit="1" customWidth="1"/>
    <col min="8" max="8" width="17.7109375" style="17" bestFit="1" customWidth="1"/>
    <col min="9" max="9" width="16" style="17" bestFit="1" customWidth="1"/>
    <col min="10" max="10" width="16.28515625" style="17" bestFit="1" customWidth="1"/>
    <col min="11" max="11" width="21" style="17" bestFit="1" customWidth="1"/>
    <col min="12" max="12" width="38" style="17" bestFit="1" customWidth="1"/>
    <col min="13" max="13" width="23.7109375" style="17" bestFit="1" customWidth="1"/>
    <col min="14" max="14" width="14" style="17" bestFit="1" customWidth="1"/>
    <col min="15" max="15" width="55.85546875" style="17" customWidth="1"/>
    <col min="16" max="16" width="38.140625" style="17" bestFit="1" customWidth="1"/>
    <col min="17" max="17" width="18.140625" style="17" customWidth="1"/>
    <col min="18" max="18" width="69" style="17" customWidth="1"/>
    <col min="19" max="19" width="22.5703125" style="17" bestFit="1" customWidth="1"/>
    <col min="20" max="20" width="11.140625" style="17" bestFit="1" customWidth="1"/>
    <col min="21" max="21" width="11.7109375" style="17" bestFit="1" customWidth="1"/>
    <col min="22" max="22" width="102.140625" style="17" bestFit="1" customWidth="1"/>
    <col min="23" max="23" width="10.28515625" style="17" bestFit="1" customWidth="1"/>
    <col min="24" max="24" width="14.140625" style="17" bestFit="1" customWidth="1"/>
    <col min="25" max="16384" width="8.85546875" style="17"/>
  </cols>
  <sheetData>
    <row r="1" spans="1:24" ht="11.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6" t="s">
        <v>15</v>
      </c>
      <c r="Q1" s="15" t="s">
        <v>16</v>
      </c>
      <c r="R1" s="15" t="s">
        <v>17</v>
      </c>
      <c r="S1" s="15" t="s">
        <v>18</v>
      </c>
      <c r="T1" s="15" t="s">
        <v>19</v>
      </c>
      <c r="U1" s="15" t="s">
        <v>20</v>
      </c>
      <c r="V1" s="15" t="s">
        <v>21</v>
      </c>
      <c r="W1" s="15" t="s">
        <v>22</v>
      </c>
      <c r="X1" s="15" t="s">
        <v>23</v>
      </c>
    </row>
    <row r="2" spans="1:24">
      <c r="A2" s="33" t="s">
        <v>24</v>
      </c>
      <c r="B2" s="33" t="s">
        <v>25</v>
      </c>
      <c r="C2" s="19" t="s">
        <v>26</v>
      </c>
      <c r="D2" s="20">
        <v>51.665160999999998</v>
      </c>
      <c r="E2" s="20">
        <v>-0.65571955000000004</v>
      </c>
      <c r="F2" s="19" t="s">
        <v>27</v>
      </c>
      <c r="G2" s="19" t="s">
        <v>28</v>
      </c>
      <c r="H2" s="19">
        <v>0</v>
      </c>
      <c r="I2" s="43">
        <v>31</v>
      </c>
      <c r="J2" s="43">
        <v>129</v>
      </c>
      <c r="K2" s="22">
        <v>48.6</v>
      </c>
      <c r="L2" s="23" t="s">
        <v>29</v>
      </c>
      <c r="M2" s="19">
        <v>95</v>
      </c>
      <c r="N2" s="24" t="s">
        <v>30</v>
      </c>
      <c r="O2" s="19"/>
      <c r="P2" s="18"/>
      <c r="Q2" s="25" t="s">
        <v>30</v>
      </c>
      <c r="R2" s="21"/>
      <c r="S2" s="26"/>
      <c r="T2" s="19" t="s">
        <v>31</v>
      </c>
      <c r="U2" s="21" t="s">
        <v>32</v>
      </c>
      <c r="V2" s="19"/>
      <c r="W2" s="19" t="s">
        <v>33</v>
      </c>
      <c r="X2" s="25" t="s">
        <v>34</v>
      </c>
    </row>
    <row r="3" spans="1:24" ht="21.6" customHeight="1">
      <c r="A3" s="33" t="s">
        <v>24</v>
      </c>
      <c r="B3" s="33" t="s">
        <v>35</v>
      </c>
      <c r="C3" s="19" t="s">
        <v>36</v>
      </c>
      <c r="D3" s="20">
        <v>50.786835000000004</v>
      </c>
      <c r="E3" s="20">
        <v>-2.9216118999999998</v>
      </c>
      <c r="F3" s="19" t="s">
        <v>37</v>
      </c>
      <c r="G3" s="19" t="s">
        <v>28</v>
      </c>
      <c r="H3" s="19">
        <v>0</v>
      </c>
      <c r="I3" s="43">
        <v>27.4</v>
      </c>
      <c r="J3" s="43">
        <v>119.33457497205788</v>
      </c>
      <c r="K3" s="22" t="s">
        <v>38</v>
      </c>
      <c r="L3" s="19" t="s">
        <v>39</v>
      </c>
      <c r="M3" s="19">
        <v>95</v>
      </c>
      <c r="N3" s="24" t="s">
        <v>40</v>
      </c>
      <c r="O3" s="29" t="s">
        <v>41</v>
      </c>
      <c r="P3" s="18" t="s">
        <v>42</v>
      </c>
      <c r="Q3" s="25" t="s">
        <v>43</v>
      </c>
      <c r="R3" s="25" t="s">
        <v>44</v>
      </c>
      <c r="S3" s="26" t="s">
        <v>45</v>
      </c>
      <c r="T3" s="19" t="s">
        <v>46</v>
      </c>
      <c r="U3" s="21" t="s">
        <v>46</v>
      </c>
      <c r="V3" s="19"/>
      <c r="W3" s="19" t="s">
        <v>33</v>
      </c>
      <c r="X3" s="25" t="s">
        <v>47</v>
      </c>
    </row>
    <row r="4" spans="1:24" ht="90">
      <c r="A4" s="33" t="s">
        <v>24</v>
      </c>
      <c r="B4" s="33" t="s">
        <v>48</v>
      </c>
      <c r="C4" s="19" t="s">
        <v>49</v>
      </c>
      <c r="D4" s="20">
        <v>50.884717999999999</v>
      </c>
      <c r="E4" s="20">
        <v>-1.2327295</v>
      </c>
      <c r="F4" s="19" t="s">
        <v>50</v>
      </c>
      <c r="G4" s="19">
        <v>315</v>
      </c>
      <c r="H4" s="19">
        <v>0</v>
      </c>
      <c r="I4" s="43">
        <v>47.910683528022766</v>
      </c>
      <c r="J4" s="43">
        <v>209.8</v>
      </c>
      <c r="K4" s="22">
        <v>193.1</v>
      </c>
      <c r="L4" s="19" t="s">
        <v>51</v>
      </c>
      <c r="M4" s="19">
        <v>95</v>
      </c>
      <c r="N4" s="24" t="s">
        <v>40</v>
      </c>
      <c r="O4" s="29" t="s">
        <v>52</v>
      </c>
      <c r="P4" s="18" t="s">
        <v>42</v>
      </c>
      <c r="Q4" s="25" t="s">
        <v>30</v>
      </c>
      <c r="R4" s="21"/>
      <c r="S4" s="26"/>
      <c r="T4" s="19" t="s">
        <v>32</v>
      </c>
      <c r="U4" s="21" t="s">
        <v>46</v>
      </c>
      <c r="V4" s="19" t="s">
        <v>53</v>
      </c>
      <c r="W4" s="19" t="s">
        <v>33</v>
      </c>
      <c r="X4" s="25" t="s">
        <v>47</v>
      </c>
    </row>
    <row r="5" spans="1:24" ht="22.5">
      <c r="A5" s="33" t="s">
        <v>24</v>
      </c>
      <c r="B5" s="33" t="s">
        <v>54</v>
      </c>
      <c r="C5" s="19" t="s">
        <v>55</v>
      </c>
      <c r="D5" s="27">
        <v>51.337428000000003</v>
      </c>
      <c r="E5" s="27">
        <v>-1.0764758000000001</v>
      </c>
      <c r="F5" s="22" t="s">
        <v>56</v>
      </c>
      <c r="G5" s="19">
        <v>274</v>
      </c>
      <c r="H5" s="19">
        <v>0</v>
      </c>
      <c r="I5" s="43">
        <v>72.409000000000006</v>
      </c>
      <c r="J5" s="43">
        <v>244.51253908298554</v>
      </c>
      <c r="K5" s="22">
        <v>280.40999999999997</v>
      </c>
      <c r="L5" s="19">
        <v>60</v>
      </c>
      <c r="M5" s="19">
        <v>95</v>
      </c>
      <c r="N5" s="24" t="s">
        <v>30</v>
      </c>
      <c r="O5" s="19"/>
      <c r="P5" s="18"/>
      <c r="Q5" s="25" t="s">
        <v>40</v>
      </c>
      <c r="R5" s="25" t="s">
        <v>57</v>
      </c>
      <c r="S5" s="28" t="s">
        <v>58</v>
      </c>
      <c r="T5" s="19" t="s">
        <v>46</v>
      </c>
      <c r="U5" s="21" t="s">
        <v>46</v>
      </c>
      <c r="V5" s="29" t="s">
        <v>59</v>
      </c>
      <c r="W5" s="19" t="s">
        <v>33</v>
      </c>
      <c r="X5" s="25" t="s">
        <v>34</v>
      </c>
    </row>
    <row r="6" spans="1:24" ht="24.75" customHeight="1">
      <c r="A6" s="33" t="s">
        <v>24</v>
      </c>
      <c r="B6" s="33" t="s">
        <v>60</v>
      </c>
      <c r="C6" s="19" t="s">
        <v>61</v>
      </c>
      <c r="D6" s="20">
        <v>51.337428000000003</v>
      </c>
      <c r="E6" s="20">
        <v>-1.0764758000000001</v>
      </c>
      <c r="F6" s="19" t="s">
        <v>56</v>
      </c>
      <c r="G6" s="19">
        <v>255</v>
      </c>
      <c r="H6" s="19">
        <v>52.6</v>
      </c>
      <c r="I6" s="43">
        <v>60.85</v>
      </c>
      <c r="J6" s="43">
        <v>196.935839332462</v>
      </c>
      <c r="K6" s="22">
        <v>289.28800000000001</v>
      </c>
      <c r="L6" s="19">
        <v>0</v>
      </c>
      <c r="M6" s="19">
        <v>95</v>
      </c>
      <c r="N6" s="24" t="s">
        <v>40</v>
      </c>
      <c r="O6" s="19"/>
      <c r="P6" s="18"/>
      <c r="Q6" s="25" t="s">
        <v>40</v>
      </c>
      <c r="R6" s="21"/>
      <c r="S6" s="26"/>
      <c r="T6" s="19" t="s">
        <v>46</v>
      </c>
      <c r="U6" s="21" t="s">
        <v>46</v>
      </c>
      <c r="V6" s="29" t="s">
        <v>62</v>
      </c>
      <c r="W6" s="19" t="s">
        <v>33</v>
      </c>
      <c r="X6" s="25" t="s">
        <v>63</v>
      </c>
    </row>
    <row r="7" spans="1:24" ht="202.5">
      <c r="A7" s="33" t="s">
        <v>24</v>
      </c>
      <c r="B7" s="33" t="s">
        <v>64</v>
      </c>
      <c r="C7" s="19" t="s">
        <v>65</v>
      </c>
      <c r="D7" s="20">
        <v>50.622996999999998</v>
      </c>
      <c r="E7" s="20">
        <v>-2.4887893000000001</v>
      </c>
      <c r="F7" s="19" t="s">
        <v>66</v>
      </c>
      <c r="G7" s="19">
        <v>290</v>
      </c>
      <c r="H7" s="19">
        <v>0</v>
      </c>
      <c r="I7" s="43">
        <v>27.7</v>
      </c>
      <c r="J7" s="43">
        <v>100.1768255217643</v>
      </c>
      <c r="K7" s="22" t="s">
        <v>67</v>
      </c>
      <c r="L7" s="19" t="s">
        <v>68</v>
      </c>
      <c r="M7" s="19">
        <v>90</v>
      </c>
      <c r="N7" s="24" t="s">
        <v>40</v>
      </c>
      <c r="O7" s="29" t="s">
        <v>69</v>
      </c>
      <c r="P7" s="18" t="s">
        <v>42</v>
      </c>
      <c r="Q7" s="25" t="s">
        <v>40</v>
      </c>
      <c r="R7" s="21" t="s">
        <v>70</v>
      </c>
      <c r="S7" s="26"/>
      <c r="T7" s="19" t="s">
        <v>32</v>
      </c>
      <c r="U7" s="21" t="s">
        <v>32</v>
      </c>
      <c r="V7" s="19" t="s">
        <v>71</v>
      </c>
      <c r="W7" s="19" t="s">
        <v>33</v>
      </c>
      <c r="X7" s="25" t="s">
        <v>63</v>
      </c>
    </row>
    <row r="8" spans="1:24">
      <c r="A8" s="33" t="s">
        <v>24</v>
      </c>
      <c r="B8" s="33" t="s">
        <v>72</v>
      </c>
      <c r="C8" s="19" t="s">
        <v>73</v>
      </c>
      <c r="D8" s="20">
        <v>51.710166000000001</v>
      </c>
      <c r="E8" s="20">
        <v>-1.1906262000000001</v>
      </c>
      <c r="F8" s="19" t="s">
        <v>74</v>
      </c>
      <c r="G8" s="19">
        <v>864</v>
      </c>
      <c r="H8" s="19">
        <v>0</v>
      </c>
      <c r="I8" s="43">
        <v>256.27999999999997</v>
      </c>
      <c r="J8" s="43">
        <v>768.54174098599424</v>
      </c>
      <c r="K8" s="22">
        <v>1250.0119999999997</v>
      </c>
      <c r="L8" s="19" t="s">
        <v>75</v>
      </c>
      <c r="M8" s="19">
        <v>95</v>
      </c>
      <c r="N8" s="24" t="s">
        <v>43</v>
      </c>
      <c r="O8" s="19" t="s">
        <v>76</v>
      </c>
      <c r="P8" s="37">
        <v>46692</v>
      </c>
      <c r="Q8" s="25" t="s">
        <v>30</v>
      </c>
      <c r="R8" s="21"/>
      <c r="S8" s="26"/>
      <c r="T8" s="19" t="s">
        <v>46</v>
      </c>
      <c r="U8" s="21" t="s">
        <v>46</v>
      </c>
      <c r="V8" s="19"/>
      <c r="W8" s="19" t="s">
        <v>33</v>
      </c>
      <c r="X8" s="25" t="s">
        <v>34</v>
      </c>
    </row>
    <row r="9" spans="1:24">
      <c r="A9" s="33" t="s">
        <v>24</v>
      </c>
      <c r="B9" s="33" t="s">
        <v>77</v>
      </c>
      <c r="C9" s="19" t="s">
        <v>78</v>
      </c>
      <c r="D9" s="20">
        <v>51.501781000000001</v>
      </c>
      <c r="E9" s="20">
        <v>-0.29601293000000001</v>
      </c>
      <c r="F9" s="19" t="s">
        <v>79</v>
      </c>
      <c r="G9" s="19" t="s">
        <v>80</v>
      </c>
      <c r="H9" s="19"/>
      <c r="I9" s="43">
        <v>122</v>
      </c>
      <c r="J9" s="43">
        <v>317.8</v>
      </c>
      <c r="K9" s="22" t="s">
        <v>81</v>
      </c>
      <c r="L9" s="23" t="s">
        <v>82</v>
      </c>
      <c r="M9" s="19">
        <v>95</v>
      </c>
      <c r="N9" s="24" t="s">
        <v>30</v>
      </c>
      <c r="O9" s="19"/>
      <c r="P9" s="18"/>
      <c r="Q9" s="25" t="s">
        <v>40</v>
      </c>
      <c r="R9" s="25" t="s">
        <v>83</v>
      </c>
      <c r="S9" s="26" t="s">
        <v>84</v>
      </c>
      <c r="T9" s="19" t="s">
        <v>31</v>
      </c>
      <c r="U9" s="21" t="s">
        <v>32</v>
      </c>
      <c r="V9" s="19"/>
      <c r="W9" s="19" t="s">
        <v>85</v>
      </c>
      <c r="X9" s="25" t="s">
        <v>63</v>
      </c>
    </row>
    <row r="10" spans="1:24">
      <c r="A10" s="33" t="s">
        <v>24</v>
      </c>
      <c r="B10" s="33" t="s">
        <v>86</v>
      </c>
      <c r="C10" s="19" t="s">
        <v>87</v>
      </c>
      <c r="D10" s="27">
        <v>51.926741</v>
      </c>
      <c r="E10" s="27">
        <v>-0.90925992</v>
      </c>
      <c r="F10" s="22" t="s">
        <v>88</v>
      </c>
      <c r="G10" s="19" t="s">
        <v>89</v>
      </c>
      <c r="H10" s="19">
        <v>0</v>
      </c>
      <c r="I10" s="43">
        <v>10.92</v>
      </c>
      <c r="J10" s="43">
        <v>56.035995915503214</v>
      </c>
      <c r="K10" s="22">
        <v>193.61099999999999</v>
      </c>
      <c r="L10" s="19" t="s">
        <v>90</v>
      </c>
      <c r="M10" s="19">
        <v>95</v>
      </c>
      <c r="N10" s="24" t="s">
        <v>43</v>
      </c>
      <c r="O10" s="19" t="s">
        <v>91</v>
      </c>
      <c r="P10" s="37">
        <v>45992</v>
      </c>
      <c r="Q10" s="25" t="s">
        <v>43</v>
      </c>
      <c r="R10" s="21"/>
      <c r="S10" s="26"/>
      <c r="T10" s="19" t="s">
        <v>46</v>
      </c>
      <c r="U10" s="21" t="s">
        <v>32</v>
      </c>
      <c r="V10" s="19" t="s">
        <v>92</v>
      </c>
      <c r="W10" s="19" t="s">
        <v>33</v>
      </c>
      <c r="X10" s="25" t="s">
        <v>47</v>
      </c>
    </row>
    <row r="11" spans="1:24" ht="90">
      <c r="A11" s="33" t="s">
        <v>24</v>
      </c>
      <c r="B11" s="33" t="s">
        <v>93</v>
      </c>
      <c r="C11" s="19" t="s">
        <v>94</v>
      </c>
      <c r="D11" s="20">
        <v>50.820664000000001</v>
      </c>
      <c r="E11" s="20">
        <v>-1.3307404</v>
      </c>
      <c r="F11" s="19" t="s">
        <v>95</v>
      </c>
      <c r="G11" s="19">
        <v>240</v>
      </c>
      <c r="H11" s="19">
        <v>0</v>
      </c>
      <c r="I11" s="43">
        <v>127.88294455230329</v>
      </c>
      <c r="J11" s="43">
        <v>319</v>
      </c>
      <c r="K11" s="22">
        <v>795.20400000000018</v>
      </c>
      <c r="L11" s="19">
        <v>0</v>
      </c>
      <c r="M11" s="19">
        <v>95</v>
      </c>
      <c r="N11" s="24" t="s">
        <v>40</v>
      </c>
      <c r="O11" s="29" t="s">
        <v>96</v>
      </c>
      <c r="P11" s="18" t="s">
        <v>42</v>
      </c>
      <c r="Q11" s="25" t="s">
        <v>40</v>
      </c>
      <c r="R11" s="21"/>
      <c r="S11" s="26"/>
      <c r="T11" s="19" t="s">
        <v>46</v>
      </c>
      <c r="U11" s="21" t="s">
        <v>32</v>
      </c>
      <c r="V11" s="29" t="s">
        <v>97</v>
      </c>
      <c r="W11" s="19" t="s">
        <v>33</v>
      </c>
      <c r="X11" s="25" t="s">
        <v>63</v>
      </c>
    </row>
    <row r="12" spans="1:24" ht="67.5">
      <c r="A12" s="33" t="s">
        <v>24</v>
      </c>
      <c r="B12" s="33" t="s">
        <v>98</v>
      </c>
      <c r="C12" s="19" t="s">
        <v>99</v>
      </c>
      <c r="D12" s="20">
        <v>51.249943999999999</v>
      </c>
      <c r="E12" s="20">
        <v>-0.88150024999999999</v>
      </c>
      <c r="F12" s="19" t="s">
        <v>100</v>
      </c>
      <c r="G12" s="19">
        <v>2016</v>
      </c>
      <c r="H12" s="19">
        <v>52.6</v>
      </c>
      <c r="I12" s="43">
        <v>454.90547425171297</v>
      </c>
      <c r="J12" s="43">
        <v>1234.4352945769435</v>
      </c>
      <c r="K12" s="22">
        <v>1064.5070000000001</v>
      </c>
      <c r="L12" s="19" t="s">
        <v>101</v>
      </c>
      <c r="M12" s="19">
        <v>95</v>
      </c>
      <c r="N12" s="24" t="s">
        <v>40</v>
      </c>
      <c r="O12" s="29" t="s">
        <v>102</v>
      </c>
      <c r="P12" s="18" t="s">
        <v>42</v>
      </c>
      <c r="Q12" s="25" t="s">
        <v>40</v>
      </c>
      <c r="R12" s="21"/>
      <c r="S12" s="26"/>
      <c r="T12" s="19" t="s">
        <v>46</v>
      </c>
      <c r="U12" s="21" t="s">
        <v>46</v>
      </c>
      <c r="V12" s="29" t="s">
        <v>103</v>
      </c>
      <c r="W12" s="19" t="s">
        <v>33</v>
      </c>
      <c r="X12" s="25" t="s">
        <v>47</v>
      </c>
    </row>
    <row r="13" spans="1:24">
      <c r="A13" s="33" t="s">
        <v>24</v>
      </c>
      <c r="B13" s="33" t="s">
        <v>104</v>
      </c>
      <c r="C13" s="19" t="s">
        <v>105</v>
      </c>
      <c r="D13" s="20">
        <v>51.541764999999998</v>
      </c>
      <c r="E13" s="20">
        <v>-0.49770629</v>
      </c>
      <c r="F13" s="19" t="s">
        <v>106</v>
      </c>
      <c r="G13" s="19">
        <v>720</v>
      </c>
      <c r="H13" s="19">
        <v>99</v>
      </c>
      <c r="I13" s="43">
        <v>378.7</v>
      </c>
      <c r="J13" s="43">
        <v>720</v>
      </c>
      <c r="K13" s="22">
        <v>286.04000000000002</v>
      </c>
      <c r="L13" s="23" t="s">
        <v>107</v>
      </c>
      <c r="M13" s="19">
        <v>95</v>
      </c>
      <c r="N13" s="24" t="s">
        <v>30</v>
      </c>
      <c r="O13" s="19"/>
      <c r="P13" s="18"/>
      <c r="Q13" s="25" t="s">
        <v>40</v>
      </c>
      <c r="R13" s="21" t="s">
        <v>108</v>
      </c>
      <c r="S13" s="26" t="s">
        <v>109</v>
      </c>
      <c r="T13" s="19" t="s">
        <v>110</v>
      </c>
      <c r="U13" s="21" t="s">
        <v>32</v>
      </c>
      <c r="V13" s="19"/>
      <c r="W13" s="19" t="s">
        <v>33</v>
      </c>
      <c r="X13" s="25" t="s">
        <v>63</v>
      </c>
    </row>
    <row r="14" spans="1:24">
      <c r="A14" s="33" t="s">
        <v>24</v>
      </c>
      <c r="B14" s="33" t="s">
        <v>111</v>
      </c>
      <c r="C14" s="19" t="s">
        <v>112</v>
      </c>
      <c r="D14" s="20">
        <v>51.541764999999998</v>
      </c>
      <c r="E14" s="20">
        <v>-0.49770629</v>
      </c>
      <c r="F14" s="19" t="s">
        <v>106</v>
      </c>
      <c r="G14" s="19">
        <v>299</v>
      </c>
      <c r="H14" s="19">
        <v>0</v>
      </c>
      <c r="I14" s="43">
        <v>123.2</v>
      </c>
      <c r="J14" s="43">
        <v>299</v>
      </c>
      <c r="K14" s="22">
        <v>0</v>
      </c>
      <c r="L14" s="23" t="s">
        <v>113</v>
      </c>
      <c r="M14" s="19">
        <v>95</v>
      </c>
      <c r="N14" s="24" t="s">
        <v>30</v>
      </c>
      <c r="O14" s="19"/>
      <c r="P14" s="18"/>
      <c r="Q14" s="25" t="s">
        <v>30</v>
      </c>
      <c r="R14" s="21"/>
      <c r="S14" s="26"/>
      <c r="T14" s="19" t="s">
        <v>110</v>
      </c>
      <c r="U14" s="21" t="s">
        <v>32</v>
      </c>
      <c r="V14" s="19" t="s">
        <v>114</v>
      </c>
      <c r="W14" s="19" t="s">
        <v>85</v>
      </c>
      <c r="X14" s="25" t="s">
        <v>34</v>
      </c>
    </row>
    <row r="15" spans="1:24">
      <c r="A15" s="33" t="s">
        <v>24</v>
      </c>
      <c r="B15" s="33" t="s">
        <v>115</v>
      </c>
      <c r="C15" s="19" t="s">
        <v>116</v>
      </c>
      <c r="D15" s="20">
        <v>51.424588999999997</v>
      </c>
      <c r="E15" s="20">
        <v>-0.46933247</v>
      </c>
      <c r="F15" s="19" t="s">
        <v>117</v>
      </c>
      <c r="G15" s="19" t="s">
        <v>118</v>
      </c>
      <c r="H15" s="19"/>
      <c r="I15" s="43">
        <v>244.8</v>
      </c>
      <c r="J15" s="43">
        <v>562.70000000000005</v>
      </c>
      <c r="K15" s="22" t="s">
        <v>119</v>
      </c>
      <c r="L15" s="23" t="s">
        <v>120</v>
      </c>
      <c r="M15" s="19">
        <v>95</v>
      </c>
      <c r="N15" s="24" t="s">
        <v>30</v>
      </c>
      <c r="O15" s="19"/>
      <c r="P15" s="18"/>
      <c r="Q15" s="25" t="s">
        <v>30</v>
      </c>
      <c r="R15" s="21"/>
      <c r="S15" s="26"/>
      <c r="T15" s="19" t="s">
        <v>31</v>
      </c>
      <c r="U15" s="21" t="s">
        <v>32</v>
      </c>
      <c r="V15" s="19"/>
      <c r="W15" s="19" t="s">
        <v>121</v>
      </c>
      <c r="X15" s="25" t="s">
        <v>34</v>
      </c>
    </row>
    <row r="16" spans="1:24" ht="90">
      <c r="A16" s="33" t="s">
        <v>24</v>
      </c>
      <c r="B16" s="33" t="s">
        <v>122</v>
      </c>
      <c r="C16" s="19" t="s">
        <v>123</v>
      </c>
      <c r="D16" s="20">
        <v>50.917017000000001</v>
      </c>
      <c r="E16" s="20">
        <v>-1.0402935</v>
      </c>
      <c r="F16" s="19" t="s">
        <v>124</v>
      </c>
      <c r="G16" s="19">
        <v>876</v>
      </c>
      <c r="H16" s="19">
        <v>0</v>
      </c>
      <c r="I16" s="43">
        <v>200.95</v>
      </c>
      <c r="J16" s="43">
        <v>667.34757897726172</v>
      </c>
      <c r="K16" s="22">
        <v>570.18100000000004</v>
      </c>
      <c r="L16" s="19" t="s">
        <v>125</v>
      </c>
      <c r="M16" s="19">
        <v>95</v>
      </c>
      <c r="N16" s="24" t="s">
        <v>40</v>
      </c>
      <c r="O16" s="29" t="s">
        <v>96</v>
      </c>
      <c r="P16" s="18" t="s">
        <v>42</v>
      </c>
      <c r="Q16" s="25" t="s">
        <v>43</v>
      </c>
      <c r="R16" s="21"/>
      <c r="S16" s="26"/>
      <c r="T16" s="19" t="s">
        <v>46</v>
      </c>
      <c r="U16" s="21" t="s">
        <v>46</v>
      </c>
      <c r="V16" s="19" t="s">
        <v>126</v>
      </c>
      <c r="W16" s="19" t="s">
        <v>33</v>
      </c>
      <c r="X16" s="25" t="s">
        <v>47</v>
      </c>
    </row>
    <row r="17" spans="1:24" ht="17.45" customHeight="1">
      <c r="A17" s="33" t="s">
        <v>24</v>
      </c>
      <c r="B17" s="33" t="s">
        <v>127</v>
      </c>
      <c r="C17" s="19" t="s">
        <v>128</v>
      </c>
      <c r="D17" s="20">
        <v>50.846454000000001</v>
      </c>
      <c r="E17" s="20">
        <v>-1.8945551</v>
      </c>
      <c r="F17" s="19" t="s">
        <v>129</v>
      </c>
      <c r="G17" s="19">
        <v>960</v>
      </c>
      <c r="H17" s="19">
        <v>31</v>
      </c>
      <c r="I17" s="43">
        <v>387.1</v>
      </c>
      <c r="J17" s="43">
        <v>1049</v>
      </c>
      <c r="K17" s="22" t="s">
        <v>130</v>
      </c>
      <c r="L17" s="19">
        <v>0</v>
      </c>
      <c r="M17" s="19">
        <v>95</v>
      </c>
      <c r="N17" s="24" t="s">
        <v>40</v>
      </c>
      <c r="O17" s="29" t="s">
        <v>131</v>
      </c>
      <c r="P17" s="69" t="s">
        <v>132</v>
      </c>
      <c r="Q17" s="25" t="s">
        <v>43</v>
      </c>
      <c r="R17" s="25" t="s">
        <v>133</v>
      </c>
      <c r="S17" s="26" t="s">
        <v>134</v>
      </c>
      <c r="T17" s="19" t="s">
        <v>46</v>
      </c>
      <c r="U17" s="21" t="s">
        <v>46</v>
      </c>
      <c r="V17" s="19" t="s">
        <v>135</v>
      </c>
      <c r="W17" s="19" t="s">
        <v>33</v>
      </c>
      <c r="X17" s="25" t="s">
        <v>47</v>
      </c>
    </row>
    <row r="18" spans="1:24">
      <c r="A18" s="33" t="s">
        <v>24</v>
      </c>
      <c r="B18" s="33" t="s">
        <v>136</v>
      </c>
      <c r="C18" s="19" t="s">
        <v>137</v>
      </c>
      <c r="D18" s="20">
        <v>51.391863000000001</v>
      </c>
      <c r="E18" s="20">
        <v>-2.1504276</v>
      </c>
      <c r="F18" s="19" t="s">
        <v>138</v>
      </c>
      <c r="G18" s="19" t="s">
        <v>89</v>
      </c>
      <c r="H18" s="19">
        <v>105.1</v>
      </c>
      <c r="I18" s="43">
        <v>112.3</v>
      </c>
      <c r="J18" s="43">
        <v>898.6</v>
      </c>
      <c r="K18" s="22" t="s">
        <v>139</v>
      </c>
      <c r="L18" s="19" t="s">
        <v>140</v>
      </c>
      <c r="M18" s="19">
        <v>95</v>
      </c>
      <c r="N18" s="24" t="s">
        <v>40</v>
      </c>
      <c r="O18" s="19" t="s">
        <v>141</v>
      </c>
      <c r="P18" s="64">
        <v>47392</v>
      </c>
      <c r="Q18" s="25" t="s">
        <v>43</v>
      </c>
      <c r="R18" s="25" t="s">
        <v>142</v>
      </c>
      <c r="S18" s="26" t="s">
        <v>143</v>
      </c>
      <c r="T18" s="19" t="s">
        <v>32</v>
      </c>
      <c r="U18" s="21" t="s">
        <v>32</v>
      </c>
      <c r="V18" s="19" t="s">
        <v>144</v>
      </c>
      <c r="W18" s="19" t="s">
        <v>33</v>
      </c>
      <c r="X18" s="25" t="s">
        <v>63</v>
      </c>
    </row>
    <row r="19" spans="1:24">
      <c r="A19" s="33" t="s">
        <v>24</v>
      </c>
      <c r="B19" s="33" t="s">
        <v>145</v>
      </c>
      <c r="C19" s="19" t="s">
        <v>146</v>
      </c>
      <c r="D19" s="20">
        <v>51.607484999999997</v>
      </c>
      <c r="E19" s="20">
        <v>-2.0012515999999998</v>
      </c>
      <c r="F19" s="19" t="s">
        <v>147</v>
      </c>
      <c r="G19" s="19">
        <v>885</v>
      </c>
      <c r="H19" s="19">
        <v>118.9</v>
      </c>
      <c r="I19" s="43">
        <v>179.4</v>
      </c>
      <c r="J19" s="43">
        <v>659.35258353931499</v>
      </c>
      <c r="K19" s="22">
        <v>1028.4309999999998</v>
      </c>
      <c r="L19" s="19" t="s">
        <v>140</v>
      </c>
      <c r="M19" s="19">
        <v>95</v>
      </c>
      <c r="N19" s="24" t="s">
        <v>40</v>
      </c>
      <c r="O19" s="19" t="s">
        <v>148</v>
      </c>
      <c r="P19" s="64">
        <v>47027</v>
      </c>
      <c r="Q19" s="25" t="s">
        <v>43</v>
      </c>
      <c r="R19" s="21"/>
      <c r="S19" s="26"/>
      <c r="T19" s="19" t="s">
        <v>32</v>
      </c>
      <c r="U19" s="21" t="s">
        <v>32</v>
      </c>
      <c r="V19" s="19" t="s">
        <v>149</v>
      </c>
      <c r="W19" s="19" t="s">
        <v>33</v>
      </c>
      <c r="X19" s="25" t="s">
        <v>63</v>
      </c>
    </row>
    <row r="20" spans="1:24">
      <c r="A20" s="33" t="s">
        <v>24</v>
      </c>
      <c r="B20" s="33" t="s">
        <v>150</v>
      </c>
      <c r="C20" s="19" t="s">
        <v>151</v>
      </c>
      <c r="D20" s="20">
        <v>51.499175000000001</v>
      </c>
      <c r="E20" s="20">
        <v>-0.41151198</v>
      </c>
      <c r="F20" s="19" t="s">
        <v>152</v>
      </c>
      <c r="G20" s="19">
        <v>300</v>
      </c>
      <c r="H20" s="19">
        <v>0</v>
      </c>
      <c r="I20" s="43">
        <v>135.9</v>
      </c>
      <c r="J20" s="43">
        <v>300</v>
      </c>
      <c r="K20" s="22">
        <v>0</v>
      </c>
      <c r="L20" s="19">
        <v>477.9</v>
      </c>
      <c r="M20" s="19">
        <v>95</v>
      </c>
      <c r="N20" s="24" t="s">
        <v>30</v>
      </c>
      <c r="O20" s="19"/>
      <c r="P20" s="18"/>
      <c r="Q20" s="25" t="s">
        <v>30</v>
      </c>
      <c r="R20" s="21"/>
      <c r="S20" s="26"/>
      <c r="T20" s="19" t="s">
        <v>31</v>
      </c>
      <c r="U20" s="21" t="s">
        <v>32</v>
      </c>
      <c r="V20" s="19" t="s">
        <v>153</v>
      </c>
      <c r="W20" s="19" t="s">
        <v>85</v>
      </c>
      <c r="X20" s="25" t="s">
        <v>34</v>
      </c>
    </row>
    <row r="21" spans="1:24" ht="45">
      <c r="A21" s="33" t="s">
        <v>24</v>
      </c>
      <c r="B21" s="33" t="s">
        <v>154</v>
      </c>
      <c r="C21" s="19" t="s">
        <v>155</v>
      </c>
      <c r="D21" s="20">
        <v>50.94088</v>
      </c>
      <c r="E21" s="20">
        <v>-1.4879975999999999</v>
      </c>
      <c r="F21" s="19" t="s">
        <v>156</v>
      </c>
      <c r="G21" s="19">
        <v>480</v>
      </c>
      <c r="H21" s="19">
        <v>280</v>
      </c>
      <c r="I21" s="43">
        <v>115.31355000000002</v>
      </c>
      <c r="J21" s="43">
        <v>620</v>
      </c>
      <c r="K21" s="22" t="s">
        <v>157</v>
      </c>
      <c r="L21" s="19">
        <v>0</v>
      </c>
      <c r="M21" s="19">
        <v>95</v>
      </c>
      <c r="N21" s="24" t="s">
        <v>40</v>
      </c>
      <c r="O21" s="29" t="s">
        <v>158</v>
      </c>
      <c r="P21" s="18" t="s">
        <v>159</v>
      </c>
      <c r="Q21" s="25" t="s">
        <v>43</v>
      </c>
      <c r="R21" s="21"/>
      <c r="S21" s="26"/>
      <c r="T21" s="19" t="s">
        <v>46</v>
      </c>
      <c r="U21" s="21" t="s">
        <v>46</v>
      </c>
      <c r="V21" s="29" t="s">
        <v>160</v>
      </c>
      <c r="W21" s="19" t="s">
        <v>33</v>
      </c>
      <c r="X21" s="25" t="s">
        <v>63</v>
      </c>
    </row>
    <row r="22" spans="1:24">
      <c r="A22" s="33" t="s">
        <v>24</v>
      </c>
      <c r="B22" s="33" t="s">
        <v>161</v>
      </c>
      <c r="C22" s="19" t="s">
        <v>162</v>
      </c>
      <c r="D22" s="20">
        <v>51.534931</v>
      </c>
      <c r="E22" s="20">
        <v>-0.25714261999999999</v>
      </c>
      <c r="F22" s="19" t="s">
        <v>163</v>
      </c>
      <c r="G22" s="19" t="s">
        <v>164</v>
      </c>
      <c r="H22" s="19"/>
      <c r="I22" s="43">
        <v>183.8</v>
      </c>
      <c r="J22" s="43">
        <v>336.7</v>
      </c>
      <c r="K22" s="22" t="s">
        <v>165</v>
      </c>
      <c r="L22" s="19">
        <v>519</v>
      </c>
      <c r="M22" s="19">
        <v>95</v>
      </c>
      <c r="N22" s="24" t="s">
        <v>30</v>
      </c>
      <c r="O22" s="19"/>
      <c r="P22" s="18"/>
      <c r="Q22" s="25" t="s">
        <v>30</v>
      </c>
      <c r="R22" s="21"/>
      <c r="S22" s="26"/>
      <c r="T22" s="19" t="s">
        <v>31</v>
      </c>
      <c r="U22" s="21" t="s">
        <v>32</v>
      </c>
      <c r="V22" s="19"/>
      <c r="W22" s="19" t="s">
        <v>85</v>
      </c>
      <c r="X22" s="25" t="s">
        <v>34</v>
      </c>
    </row>
    <row r="23" spans="1:24">
      <c r="A23" s="17"/>
    </row>
    <row r="24" spans="1:24">
      <c r="A24" s="17"/>
      <c r="T24" s="17">
        <f>LEN(T20)</f>
        <v>9</v>
      </c>
    </row>
    <row r="25" spans="1:24">
      <c r="A25" s="17"/>
      <c r="V25" s="17">
        <f>LEN(V12)</f>
        <v>234</v>
      </c>
    </row>
    <row r="26" spans="1:24">
      <c r="A26" s="17"/>
    </row>
    <row r="27" spans="1:24">
      <c r="A27" s="17"/>
    </row>
    <row r="28" spans="1:24">
      <c r="A28" s="17"/>
    </row>
    <row r="29" spans="1:24">
      <c r="A29" s="17"/>
    </row>
    <row r="30" spans="1:24">
      <c r="A30" s="17"/>
    </row>
    <row r="31" spans="1:24">
      <c r="A31" s="17"/>
    </row>
    <row r="32" spans="1:24">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row r="43" spans="1:1">
      <c r="A43" s="17"/>
    </row>
    <row r="44" spans="1:1">
      <c r="A44" s="17"/>
    </row>
    <row r="45" spans="1:1">
      <c r="A45" s="17"/>
    </row>
    <row r="46" spans="1:1">
      <c r="A46" s="17"/>
    </row>
    <row r="47" spans="1:1">
      <c r="A47" s="17"/>
    </row>
    <row r="48" spans="1:1">
      <c r="A48" s="17"/>
    </row>
    <row r="49" spans="1:1">
      <c r="A49" s="17"/>
    </row>
    <row r="50" spans="1:1">
      <c r="A50" s="17"/>
    </row>
    <row r="51" spans="1:1">
      <c r="A51" s="17"/>
    </row>
    <row r="52" spans="1:1">
      <c r="A52" s="17"/>
    </row>
    <row r="53" spans="1:1">
      <c r="A53" s="17"/>
    </row>
    <row r="54" spans="1:1">
      <c r="A54" s="17"/>
    </row>
    <row r="55" spans="1:1">
      <c r="A55" s="17"/>
    </row>
    <row r="56" spans="1:1">
      <c r="A56" s="17"/>
    </row>
    <row r="57" spans="1:1">
      <c r="A57" s="17"/>
    </row>
    <row r="58" spans="1:1">
      <c r="A58" s="17"/>
    </row>
    <row r="59" spans="1:1">
      <c r="A59" s="17"/>
    </row>
    <row r="60" spans="1:1">
      <c r="A60" s="17"/>
    </row>
    <row r="61" spans="1:1">
      <c r="A61" s="17"/>
    </row>
    <row r="62" spans="1:1">
      <c r="A62" s="17"/>
    </row>
    <row r="63" spans="1:1">
      <c r="A63" s="17"/>
    </row>
    <row r="64" spans="1:1">
      <c r="A64" s="17"/>
    </row>
    <row r="65" spans="1:1">
      <c r="A65" s="17"/>
    </row>
    <row r="66" spans="1:1">
      <c r="A66" s="17"/>
    </row>
    <row r="67" spans="1:1">
      <c r="A67" s="17"/>
    </row>
    <row r="68" spans="1:1">
      <c r="A68" s="17"/>
    </row>
    <row r="69" spans="1:1">
      <c r="A69" s="17"/>
    </row>
    <row r="70" spans="1:1">
      <c r="A70" s="17"/>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row r="102" spans="1:1">
      <c r="A102" s="17"/>
    </row>
    <row r="103" spans="1:1">
      <c r="A103" s="17"/>
    </row>
    <row r="104" spans="1:1">
      <c r="A104" s="17"/>
    </row>
    <row r="105" spans="1:1">
      <c r="A105" s="17"/>
    </row>
    <row r="106" spans="1:1">
      <c r="A106" s="17"/>
    </row>
    <row r="107" spans="1:1">
      <c r="A107" s="17"/>
    </row>
    <row r="108" spans="1:1">
      <c r="A108" s="17"/>
    </row>
    <row r="109" spans="1:1">
      <c r="A109" s="17"/>
    </row>
    <row r="110" spans="1:1">
      <c r="A110" s="17"/>
    </row>
    <row r="111" spans="1:1">
      <c r="A111" s="17"/>
    </row>
    <row r="112" spans="1:1">
      <c r="A112" s="17"/>
    </row>
    <row r="113" spans="1:1">
      <c r="A113" s="17"/>
    </row>
    <row r="114" spans="1:1">
      <c r="A114" s="17"/>
    </row>
    <row r="115" spans="1:1">
      <c r="A115" s="17"/>
    </row>
    <row r="116" spans="1:1">
      <c r="A116" s="17"/>
    </row>
    <row r="117" spans="1:1">
      <c r="A117" s="17"/>
    </row>
    <row r="118" spans="1:1">
      <c r="A118" s="17"/>
    </row>
    <row r="119" spans="1:1">
      <c r="A119" s="17"/>
    </row>
    <row r="120" spans="1:1">
      <c r="A120" s="17"/>
    </row>
    <row r="121" spans="1:1">
      <c r="A121" s="17"/>
    </row>
    <row r="122" spans="1:1">
      <c r="A122" s="17"/>
    </row>
    <row r="123" spans="1:1">
      <c r="A123" s="17"/>
    </row>
    <row r="124" spans="1:1">
      <c r="A124" s="17"/>
    </row>
    <row r="125" spans="1:1">
      <c r="A125" s="17"/>
    </row>
    <row r="126" spans="1:1">
      <c r="A126" s="17"/>
    </row>
    <row r="127" spans="1:1">
      <c r="A127" s="17"/>
    </row>
    <row r="128" spans="1:1">
      <c r="A128" s="17"/>
    </row>
    <row r="129" spans="1:1">
      <c r="A129" s="17"/>
    </row>
    <row r="130" spans="1:1">
      <c r="A130" s="17"/>
    </row>
    <row r="131" spans="1:1">
      <c r="A131" s="17"/>
    </row>
    <row r="132" spans="1:1">
      <c r="A132" s="17"/>
    </row>
    <row r="133" spans="1:1">
      <c r="A133" s="17"/>
    </row>
    <row r="134" spans="1:1">
      <c r="A134" s="17"/>
    </row>
    <row r="135" spans="1:1">
      <c r="A135" s="17"/>
    </row>
    <row r="136" spans="1:1">
      <c r="A136" s="17"/>
    </row>
    <row r="137" spans="1:1">
      <c r="A137" s="17"/>
    </row>
    <row r="138" spans="1:1">
      <c r="A138" s="17"/>
    </row>
    <row r="139" spans="1:1">
      <c r="A139" s="17"/>
    </row>
    <row r="140" spans="1:1">
      <c r="A140" s="17"/>
    </row>
    <row r="141" spans="1:1">
      <c r="A141" s="17"/>
    </row>
    <row r="142" spans="1:1">
      <c r="A142" s="17"/>
    </row>
    <row r="143" spans="1:1">
      <c r="A143" s="17"/>
    </row>
    <row r="144" spans="1:1">
      <c r="A144" s="17"/>
    </row>
    <row r="145" spans="1:1">
      <c r="A145" s="17"/>
    </row>
    <row r="146" spans="1:1">
      <c r="A146" s="17"/>
    </row>
    <row r="147" spans="1:1">
      <c r="A147" s="17"/>
    </row>
    <row r="148" spans="1:1">
      <c r="A148" s="17"/>
    </row>
    <row r="149" spans="1:1">
      <c r="A149" s="17"/>
    </row>
    <row r="150" spans="1:1">
      <c r="A150" s="17"/>
    </row>
    <row r="151" spans="1:1">
      <c r="A151" s="17"/>
    </row>
    <row r="152" spans="1:1">
      <c r="A152" s="17"/>
    </row>
    <row r="153" spans="1:1">
      <c r="A153" s="17"/>
    </row>
    <row r="154" spans="1:1">
      <c r="A154" s="17"/>
    </row>
    <row r="155" spans="1:1">
      <c r="A155" s="17"/>
    </row>
    <row r="156" spans="1:1">
      <c r="A156" s="17"/>
    </row>
    <row r="157" spans="1:1">
      <c r="A157" s="17"/>
    </row>
    <row r="158" spans="1:1">
      <c r="A158" s="17"/>
    </row>
    <row r="159" spans="1:1">
      <c r="A159" s="17"/>
    </row>
    <row r="160" spans="1:1">
      <c r="A160" s="17"/>
    </row>
    <row r="161" spans="1:1">
      <c r="A161" s="17"/>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row r="178" spans="1:1">
      <c r="A178" s="17"/>
    </row>
    <row r="179" spans="1:1">
      <c r="A179" s="17"/>
    </row>
    <row r="180" spans="1:1">
      <c r="A180" s="17"/>
    </row>
    <row r="181" spans="1:1">
      <c r="A181" s="17"/>
    </row>
    <row r="182" spans="1:1">
      <c r="A182" s="17"/>
    </row>
    <row r="183" spans="1:1">
      <c r="A183" s="17"/>
    </row>
    <row r="184" spans="1:1">
      <c r="A184" s="17"/>
    </row>
    <row r="185" spans="1:1">
      <c r="A185" s="17"/>
    </row>
    <row r="186" spans="1:1">
      <c r="A186" s="17"/>
    </row>
    <row r="187" spans="1:1">
      <c r="A187" s="17"/>
    </row>
    <row r="188" spans="1:1">
      <c r="A188" s="17"/>
    </row>
    <row r="189" spans="1:1">
      <c r="A189" s="17"/>
    </row>
    <row r="190" spans="1:1">
      <c r="A190" s="17"/>
    </row>
    <row r="191" spans="1:1">
      <c r="A191" s="17"/>
    </row>
    <row r="192" spans="1:1">
      <c r="A192" s="17"/>
    </row>
    <row r="193" spans="1:1">
      <c r="A193" s="17"/>
    </row>
    <row r="194" spans="1:1">
      <c r="A194" s="17"/>
    </row>
    <row r="195" spans="1:1">
      <c r="A195" s="17"/>
    </row>
    <row r="196" spans="1:1">
      <c r="A196" s="17"/>
    </row>
    <row r="197" spans="1:1">
      <c r="A197" s="17"/>
    </row>
    <row r="198" spans="1:1">
      <c r="A198" s="17"/>
    </row>
    <row r="199" spans="1:1">
      <c r="A199" s="17"/>
    </row>
    <row r="200" spans="1:1">
      <c r="A200" s="17"/>
    </row>
    <row r="201" spans="1:1">
      <c r="A201" s="17"/>
    </row>
    <row r="202" spans="1:1">
      <c r="A202" s="17"/>
    </row>
    <row r="203" spans="1:1">
      <c r="A203" s="17"/>
    </row>
    <row r="204" spans="1:1">
      <c r="A204" s="17"/>
    </row>
  </sheetData>
  <autoFilter ref="B1:B204" xr:uid="{2410E21A-FBA2-4334-A6B5-4D966E140037}">
    <sortState xmlns:xlrd2="http://schemas.microsoft.com/office/spreadsheetml/2017/richdata2" ref="B2:B204">
      <sortCondition ref="B1:B204"/>
    </sortState>
  </autoFilter>
  <hyperlinks>
    <hyperlink ref="G2" r:id="rId1" display="commercial.contracts@sse.com" xr:uid="{A216F1A7-588F-4C7C-9E2A-E6A80714A85F}"/>
    <hyperlink ref="G3:G22" r:id="rId2" display="commercial.contracts@sse.com" xr:uid="{ED6BCC25-2762-48BB-8AD7-B7D06E746FD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9"/>
  </sheetPr>
  <dimension ref="A1:Y1130"/>
  <sheetViews>
    <sheetView zoomScaleNormal="100" workbookViewId="0">
      <pane xSplit="3" ySplit="1" topLeftCell="D8" activePane="bottomRight" state="frozen"/>
      <selection pane="topRight" activeCell="D1" sqref="D1"/>
      <selection pane="bottomLeft" activeCell="A2" sqref="A2"/>
      <selection pane="bottomRight" activeCell="A47" sqref="A47"/>
    </sheetView>
  </sheetViews>
  <sheetFormatPr defaultRowHeight="15"/>
  <cols>
    <col min="2" max="2" width="28.7109375" customWidth="1"/>
    <col min="3" max="3" width="20.28515625" customWidth="1"/>
    <col min="4" max="4" width="31.28515625" style="1" bestFit="1" customWidth="1"/>
    <col min="5" max="5" width="18.5703125" bestFit="1" customWidth="1"/>
    <col min="6" max="6" width="20.28515625" bestFit="1" customWidth="1"/>
    <col min="7" max="7" width="18.42578125" bestFit="1" customWidth="1"/>
    <col min="8" max="8" width="24.28515625" customWidth="1"/>
    <col min="9" max="9" width="30.28515625" bestFit="1" customWidth="1"/>
    <col min="10" max="10" width="20.5703125" bestFit="1" customWidth="1"/>
    <col min="11" max="11" width="21" bestFit="1" customWidth="1"/>
    <col min="12" max="12" width="28.140625" bestFit="1" customWidth="1"/>
    <col min="13" max="13" width="33.7109375" style="1" bestFit="1" customWidth="1"/>
    <col min="14" max="14" width="30.85546875" style="4" bestFit="1" customWidth="1"/>
    <col min="15" max="15" width="20.140625" style="1" bestFit="1" customWidth="1"/>
    <col min="16" max="16" width="60.140625" bestFit="1" customWidth="1"/>
    <col min="17" max="17" width="30.5703125" bestFit="1" customWidth="1"/>
    <col min="18" max="18" width="19.140625" style="1" bestFit="1" customWidth="1"/>
    <col min="19" max="19" width="143.28515625" style="1" customWidth="1"/>
    <col min="20" max="20" width="20" style="1" customWidth="1"/>
    <col min="23" max="23" width="159.5703125" bestFit="1" customWidth="1"/>
    <col min="25" max="25" width="11.5703125" style="1" customWidth="1"/>
  </cols>
  <sheetData>
    <row r="1" spans="1:25">
      <c r="A1" s="2" t="s">
        <v>0</v>
      </c>
      <c r="B1" s="2" t="s">
        <v>166</v>
      </c>
      <c r="C1" s="2" t="s">
        <v>167</v>
      </c>
      <c r="D1" s="2" t="s">
        <v>2</v>
      </c>
      <c r="E1" s="2" t="s">
        <v>3</v>
      </c>
      <c r="F1" s="2" t="s">
        <v>4</v>
      </c>
      <c r="G1" s="2" t="s">
        <v>5</v>
      </c>
      <c r="H1" s="2" t="s">
        <v>168</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row>
    <row r="2" spans="1:25" hidden="1">
      <c r="A2" s="9" t="s">
        <v>24</v>
      </c>
      <c r="B2" s="9" t="s">
        <v>169</v>
      </c>
      <c r="C2" s="4" t="s">
        <v>161</v>
      </c>
      <c r="D2" s="4" t="s">
        <v>170</v>
      </c>
      <c r="E2" s="4">
        <v>51.534267</v>
      </c>
      <c r="F2" s="4">
        <v>-0.25969120000000001</v>
      </c>
      <c r="G2" s="4" t="s">
        <v>171</v>
      </c>
      <c r="H2" s="4" t="s">
        <v>172</v>
      </c>
      <c r="I2" s="6" t="s">
        <v>173</v>
      </c>
      <c r="J2" s="62">
        <v>14</v>
      </c>
      <c r="K2" s="62">
        <v>39.200000000000003</v>
      </c>
      <c r="L2" s="6" t="s">
        <v>173</v>
      </c>
      <c r="M2" s="4">
        <v>74</v>
      </c>
      <c r="N2" s="4">
        <v>50</v>
      </c>
      <c r="O2" s="9" t="s">
        <v>40</v>
      </c>
      <c r="P2" s="4"/>
      <c r="Q2" s="4"/>
      <c r="R2" s="9" t="s">
        <v>40</v>
      </c>
      <c r="S2" s="4" t="s">
        <v>174</v>
      </c>
      <c r="T2" s="13"/>
      <c r="U2" s="4" t="s">
        <v>46</v>
      </c>
      <c r="V2" s="4" t="s">
        <v>32</v>
      </c>
      <c r="W2" s="4" t="s">
        <v>175</v>
      </c>
      <c r="X2" s="4" t="s">
        <v>176</v>
      </c>
      <c r="Y2" s="9" t="s">
        <v>63</v>
      </c>
    </row>
    <row r="3" spans="1:25" hidden="1">
      <c r="A3" s="9" t="s">
        <v>24</v>
      </c>
      <c r="B3" s="9" t="s">
        <v>177</v>
      </c>
      <c r="C3" s="4" t="s">
        <v>98</v>
      </c>
      <c r="D3" s="4" t="s">
        <v>178</v>
      </c>
      <c r="E3" s="4">
        <v>51.231738999999997</v>
      </c>
      <c r="F3" s="4">
        <v>-0.77076743000000003</v>
      </c>
      <c r="G3" s="4" t="s">
        <v>179</v>
      </c>
      <c r="H3" s="4">
        <v>228</v>
      </c>
      <c r="I3" s="6">
        <v>0</v>
      </c>
      <c r="J3" s="39">
        <v>29.995468139648438</v>
      </c>
      <c r="K3" s="39">
        <v>129.76277373850365</v>
      </c>
      <c r="L3" s="6">
        <v>4.3170000000000002</v>
      </c>
      <c r="M3" s="4">
        <v>65</v>
      </c>
      <c r="O3" s="9" t="s">
        <v>40</v>
      </c>
      <c r="P3" s="4"/>
      <c r="Q3" s="4"/>
      <c r="R3" s="9" t="s">
        <v>30</v>
      </c>
      <c r="S3" s="4" t="s">
        <v>180</v>
      </c>
      <c r="T3" s="13" t="s">
        <v>181</v>
      </c>
      <c r="U3" s="4" t="s">
        <v>46</v>
      </c>
      <c r="V3" s="4" t="s">
        <v>46</v>
      </c>
      <c r="W3" s="4" t="s">
        <v>182</v>
      </c>
      <c r="X3" s="4" t="s">
        <v>183</v>
      </c>
      <c r="Y3" s="9" t="s">
        <v>63</v>
      </c>
    </row>
    <row r="4" spans="1:25" ht="23.45" hidden="1" customHeight="1">
      <c r="A4" s="9" t="s">
        <v>24</v>
      </c>
      <c r="B4" s="9" t="s">
        <v>184</v>
      </c>
      <c r="C4" s="4" t="s">
        <v>98</v>
      </c>
      <c r="D4" s="4" t="s">
        <v>185</v>
      </c>
      <c r="E4" s="4">
        <v>51.152594000000001</v>
      </c>
      <c r="F4" s="4">
        <v>-0.96149452999999996</v>
      </c>
      <c r="G4" s="4" t="s">
        <v>186</v>
      </c>
      <c r="H4" s="4">
        <v>200</v>
      </c>
      <c r="I4" s="6">
        <v>45.97</v>
      </c>
      <c r="J4" s="39">
        <v>17.559999999999999</v>
      </c>
      <c r="K4" s="39">
        <v>75.627616949724668</v>
      </c>
      <c r="L4" s="6">
        <v>147.084</v>
      </c>
      <c r="M4" s="4">
        <v>15</v>
      </c>
      <c r="O4" s="9" t="s">
        <v>40</v>
      </c>
      <c r="P4" s="4"/>
      <c r="Q4" s="4"/>
      <c r="R4" s="9" t="s">
        <v>40</v>
      </c>
      <c r="S4" s="4" t="s">
        <v>187</v>
      </c>
      <c r="T4" s="13" t="s">
        <v>188</v>
      </c>
      <c r="U4" s="4" t="s">
        <v>46</v>
      </c>
      <c r="V4" s="4" t="s">
        <v>46</v>
      </c>
      <c r="W4" s="7" t="s">
        <v>189</v>
      </c>
      <c r="X4" s="4" t="s">
        <v>183</v>
      </c>
      <c r="Y4" s="9" t="s">
        <v>63</v>
      </c>
    </row>
    <row r="5" spans="1:25" hidden="1">
      <c r="A5" s="9" t="s">
        <v>24</v>
      </c>
      <c r="B5" s="9" t="s">
        <v>190</v>
      </c>
      <c r="C5" s="4" t="s">
        <v>54</v>
      </c>
      <c r="D5" s="4" t="s">
        <v>191</v>
      </c>
      <c r="E5" s="4">
        <v>51.183529</v>
      </c>
      <c r="F5" s="4">
        <v>-1.7747245</v>
      </c>
      <c r="G5" s="4" t="s">
        <v>192</v>
      </c>
      <c r="H5" s="4">
        <v>90</v>
      </c>
      <c r="I5" s="6">
        <v>0</v>
      </c>
      <c r="J5" s="39">
        <v>14.340000000000002</v>
      </c>
      <c r="K5" s="39">
        <v>56.129439822828786</v>
      </c>
      <c r="L5" s="6">
        <v>27.74</v>
      </c>
      <c r="M5" s="4">
        <v>15</v>
      </c>
      <c r="O5" s="9" t="s">
        <v>40</v>
      </c>
      <c r="P5" s="4"/>
      <c r="Q5" s="4"/>
      <c r="R5" s="9" t="s">
        <v>40</v>
      </c>
      <c r="S5" s="4" t="s">
        <v>193</v>
      </c>
      <c r="T5" s="13" t="s">
        <v>194</v>
      </c>
      <c r="U5" s="4" t="s">
        <v>32</v>
      </c>
      <c r="V5" s="4" t="s">
        <v>32</v>
      </c>
      <c r="W5" s="4" t="s">
        <v>195</v>
      </c>
      <c r="X5" s="4" t="s">
        <v>183</v>
      </c>
      <c r="Y5" s="9" t="s">
        <v>63</v>
      </c>
    </row>
    <row r="6" spans="1:25" hidden="1">
      <c r="A6" s="9" t="s">
        <v>24</v>
      </c>
      <c r="B6" s="9" t="s">
        <v>196</v>
      </c>
      <c r="C6" s="4" t="s">
        <v>136</v>
      </c>
      <c r="D6" s="4" t="s">
        <v>197</v>
      </c>
      <c r="E6" s="4">
        <v>51.217494000000002</v>
      </c>
      <c r="F6" s="4">
        <v>-1.4954750000000001</v>
      </c>
      <c r="G6" s="4" t="s">
        <v>198</v>
      </c>
      <c r="H6" s="4">
        <v>180</v>
      </c>
      <c r="I6" s="6">
        <v>0</v>
      </c>
      <c r="J6" s="39">
        <v>16.027216239463804</v>
      </c>
      <c r="K6" s="39">
        <v>95.520475989540756</v>
      </c>
      <c r="L6" s="6">
        <v>112.56600000000002</v>
      </c>
      <c r="M6" s="4">
        <v>0</v>
      </c>
      <c r="N6" s="4">
        <v>95</v>
      </c>
      <c r="O6" s="9" t="s">
        <v>40</v>
      </c>
      <c r="P6" s="4" t="s">
        <v>199</v>
      </c>
      <c r="Q6" s="50">
        <v>46661</v>
      </c>
      <c r="R6" s="9" t="s">
        <v>40</v>
      </c>
      <c r="S6" s="4" t="s">
        <v>200</v>
      </c>
      <c r="T6" s="13" t="s">
        <v>201</v>
      </c>
      <c r="U6" s="4" t="s">
        <v>32</v>
      </c>
      <c r="V6" s="4" t="s">
        <v>32</v>
      </c>
      <c r="W6" s="4" t="s">
        <v>202</v>
      </c>
      <c r="X6" s="4" t="s">
        <v>183</v>
      </c>
      <c r="Y6" s="9" t="s">
        <v>63</v>
      </c>
    </row>
    <row r="7" spans="1:25" hidden="1">
      <c r="A7" s="9" t="s">
        <v>24</v>
      </c>
      <c r="B7" s="9" t="s">
        <v>203</v>
      </c>
      <c r="C7" s="4" t="s">
        <v>127</v>
      </c>
      <c r="D7" s="4" t="s">
        <v>204</v>
      </c>
      <c r="E7" s="4">
        <v>50.774645</v>
      </c>
      <c r="F7" s="4">
        <v>-1.6312960000000001</v>
      </c>
      <c r="G7" s="4" t="s">
        <v>205</v>
      </c>
      <c r="H7" s="4">
        <v>60</v>
      </c>
      <c r="I7" s="6">
        <v>0</v>
      </c>
      <c r="J7" s="39">
        <v>11.526248015357123</v>
      </c>
      <c r="K7" s="39">
        <v>52.24666272209668</v>
      </c>
      <c r="L7" s="6">
        <v>17.919</v>
      </c>
      <c r="M7" s="4">
        <v>0</v>
      </c>
      <c r="O7" s="9" t="s">
        <v>40</v>
      </c>
      <c r="P7" s="4"/>
      <c r="Q7" s="4"/>
      <c r="R7" s="9" t="s">
        <v>40</v>
      </c>
      <c r="S7" s="4" t="s">
        <v>206</v>
      </c>
      <c r="T7" s="13" t="s">
        <v>207</v>
      </c>
      <c r="U7" s="4" t="s">
        <v>46</v>
      </c>
      <c r="V7" s="4" t="s">
        <v>46</v>
      </c>
      <c r="W7" s="4" t="s">
        <v>208</v>
      </c>
      <c r="X7" s="4" t="s">
        <v>183</v>
      </c>
      <c r="Y7" s="9" t="s">
        <v>63</v>
      </c>
    </row>
    <row r="8" spans="1:25" hidden="1">
      <c r="A8" s="9" t="s">
        <v>24</v>
      </c>
      <c r="B8" s="9" t="s">
        <v>209</v>
      </c>
      <c r="C8" s="4" t="s">
        <v>60</v>
      </c>
      <c r="D8" s="4" t="s">
        <v>210</v>
      </c>
      <c r="E8" s="4">
        <v>51.269829000000001</v>
      </c>
      <c r="F8" s="4">
        <v>-1.0677684000000001</v>
      </c>
      <c r="G8" s="4" t="s">
        <v>211</v>
      </c>
      <c r="H8" s="4">
        <v>78</v>
      </c>
      <c r="I8" s="6">
        <v>52.63</v>
      </c>
      <c r="J8" s="39">
        <v>17.739999999999998</v>
      </c>
      <c r="K8" s="39">
        <v>68.222018271672383</v>
      </c>
      <c r="L8" s="6">
        <v>37.950000000000003</v>
      </c>
      <c r="M8" s="4">
        <v>27</v>
      </c>
      <c r="O8" s="9" t="s">
        <v>40</v>
      </c>
      <c r="P8" s="4" t="s">
        <v>212</v>
      </c>
      <c r="Q8" s="4"/>
      <c r="R8" s="9" t="s">
        <v>43</v>
      </c>
      <c r="S8" s="4"/>
      <c r="T8" s="13"/>
      <c r="U8" s="4" t="s">
        <v>32</v>
      </c>
      <c r="V8" s="4" t="s">
        <v>32</v>
      </c>
      <c r="W8" s="4" t="s">
        <v>213</v>
      </c>
      <c r="X8" s="4" t="s">
        <v>214</v>
      </c>
      <c r="Y8" s="9" t="s">
        <v>63</v>
      </c>
    </row>
    <row r="9" spans="1:25" hidden="1">
      <c r="A9" s="9" t="s">
        <v>24</v>
      </c>
      <c r="B9" s="9" t="s">
        <v>215</v>
      </c>
      <c r="C9" s="4" t="s">
        <v>60</v>
      </c>
      <c r="D9" s="4" t="s">
        <v>216</v>
      </c>
      <c r="E9" s="4">
        <v>51.269838</v>
      </c>
      <c r="F9" s="4">
        <v>-1.0677681999999999</v>
      </c>
      <c r="G9" s="4" t="s">
        <v>217</v>
      </c>
      <c r="H9" s="4">
        <v>90</v>
      </c>
      <c r="I9" s="6">
        <v>25</v>
      </c>
      <c r="J9" s="39">
        <v>16.446305579872131</v>
      </c>
      <c r="K9" s="39">
        <v>78.710594203291251</v>
      </c>
      <c r="L9" s="6">
        <v>79.358000000000004</v>
      </c>
      <c r="M9" s="4">
        <v>35</v>
      </c>
      <c r="O9" s="9" t="s">
        <v>40</v>
      </c>
      <c r="P9" s="4" t="s">
        <v>212</v>
      </c>
      <c r="Q9" s="4"/>
      <c r="R9" s="9" t="s">
        <v>43</v>
      </c>
      <c r="S9" s="4"/>
      <c r="T9" s="13"/>
      <c r="U9" s="4" t="s">
        <v>32</v>
      </c>
      <c r="V9" s="4" t="s">
        <v>32</v>
      </c>
      <c r="W9" s="4" t="s">
        <v>213</v>
      </c>
      <c r="X9" s="4" t="s">
        <v>183</v>
      </c>
      <c r="Y9" s="9" t="s">
        <v>63</v>
      </c>
    </row>
    <row r="10" spans="1:25" hidden="1">
      <c r="A10" s="9" t="s">
        <v>24</v>
      </c>
      <c r="B10" s="9" t="s">
        <v>218</v>
      </c>
      <c r="C10" s="4" t="s">
        <v>60</v>
      </c>
      <c r="D10" s="4" t="s">
        <v>219</v>
      </c>
      <c r="E10" s="4">
        <v>51.269846999999999</v>
      </c>
      <c r="F10" s="4">
        <v>-1.0677680000000001</v>
      </c>
      <c r="G10" s="4" t="s">
        <v>220</v>
      </c>
      <c r="H10" s="4">
        <v>90</v>
      </c>
      <c r="I10" s="6">
        <v>0</v>
      </c>
      <c r="J10" s="39">
        <v>12.611008687019348</v>
      </c>
      <c r="K10" s="39">
        <v>66.041132170848144</v>
      </c>
      <c r="L10" s="6">
        <v>72.08</v>
      </c>
      <c r="M10" s="4">
        <v>25</v>
      </c>
      <c r="O10" s="9" t="s">
        <v>40</v>
      </c>
      <c r="P10" s="4" t="s">
        <v>212</v>
      </c>
      <c r="Q10" s="4"/>
      <c r="R10" s="9" t="s">
        <v>43</v>
      </c>
      <c r="S10" s="4"/>
      <c r="T10" s="13"/>
      <c r="U10" s="4" t="s">
        <v>32</v>
      </c>
      <c r="V10" s="4" t="s">
        <v>32</v>
      </c>
      <c r="W10" s="4" t="s">
        <v>221</v>
      </c>
      <c r="X10" s="4" t="s">
        <v>183</v>
      </c>
      <c r="Y10" s="9" t="s">
        <v>63</v>
      </c>
    </row>
    <row r="11" spans="1:25" hidden="1">
      <c r="A11" s="9" t="s">
        <v>24</v>
      </c>
      <c r="B11" s="9" t="s">
        <v>222</v>
      </c>
      <c r="C11" s="4" t="s">
        <v>86</v>
      </c>
      <c r="D11" s="4" t="s">
        <v>223</v>
      </c>
      <c r="E11" s="4">
        <v>51.908957999999998</v>
      </c>
      <c r="F11" s="4">
        <v>-1.1332717999999999</v>
      </c>
      <c r="G11" s="4" t="s">
        <v>224</v>
      </c>
      <c r="H11" s="4">
        <v>90</v>
      </c>
      <c r="I11" s="6">
        <v>39.104999999999997</v>
      </c>
      <c r="J11" s="39">
        <v>11.258374399999999</v>
      </c>
      <c r="K11" s="39">
        <v>56.035995915503214</v>
      </c>
      <c r="L11" s="6">
        <v>108.11099999999999</v>
      </c>
      <c r="M11" s="4">
        <v>6.8</v>
      </c>
      <c r="O11" s="9" t="s">
        <v>40</v>
      </c>
      <c r="P11" s="4"/>
      <c r="Q11" s="4"/>
      <c r="R11" s="9" t="s">
        <v>40</v>
      </c>
      <c r="S11" s="4" t="s">
        <v>225</v>
      </c>
      <c r="T11" s="13" t="s">
        <v>226</v>
      </c>
      <c r="U11" s="4" t="s">
        <v>46</v>
      </c>
      <c r="V11" s="4" t="s">
        <v>32</v>
      </c>
      <c r="W11" s="4" t="s">
        <v>227</v>
      </c>
      <c r="X11" s="4" t="s">
        <v>183</v>
      </c>
      <c r="Y11" s="9" t="s">
        <v>63</v>
      </c>
    </row>
    <row r="12" spans="1:25" hidden="1">
      <c r="A12" s="9" t="s">
        <v>24</v>
      </c>
      <c r="B12" s="9" t="s">
        <v>228</v>
      </c>
      <c r="C12" s="4" t="s">
        <v>77</v>
      </c>
      <c r="D12" s="4" t="s">
        <v>229</v>
      </c>
      <c r="E12" s="4">
        <v>51.489671999999999</v>
      </c>
      <c r="F12" s="4">
        <v>-0.31557892999999998</v>
      </c>
      <c r="G12" s="4" t="s">
        <v>230</v>
      </c>
      <c r="H12" s="4" t="s">
        <v>231</v>
      </c>
      <c r="I12" s="6" t="s">
        <v>173</v>
      </c>
      <c r="J12" s="66">
        <v>19.100000000000001</v>
      </c>
      <c r="K12" s="66">
        <v>40.200000000000003</v>
      </c>
      <c r="L12" s="68">
        <v>8.9</v>
      </c>
      <c r="M12" s="67">
        <v>48</v>
      </c>
      <c r="N12" s="4">
        <v>95</v>
      </c>
      <c r="O12" s="9" t="s">
        <v>40</v>
      </c>
      <c r="P12" s="4"/>
      <c r="Q12" s="4"/>
      <c r="R12" s="9" t="s">
        <v>30</v>
      </c>
      <c r="S12" s="4" t="s">
        <v>232</v>
      </c>
      <c r="T12" s="13" t="s">
        <v>84</v>
      </c>
      <c r="U12" s="4" t="s">
        <v>32</v>
      </c>
      <c r="V12" s="4" t="s">
        <v>32</v>
      </c>
      <c r="W12" s="4"/>
      <c r="X12" s="4" t="s">
        <v>233</v>
      </c>
      <c r="Y12" s="9" t="s">
        <v>63</v>
      </c>
    </row>
    <row r="13" spans="1:25" hidden="1">
      <c r="A13" s="9" t="s">
        <v>24</v>
      </c>
      <c r="B13" s="9" t="s">
        <v>234</v>
      </c>
      <c r="C13" s="4" t="s">
        <v>48</v>
      </c>
      <c r="D13" s="4" t="s">
        <v>235</v>
      </c>
      <c r="E13" s="4">
        <v>50.884798000000004</v>
      </c>
      <c r="F13" s="4">
        <v>-1.2326855999999999</v>
      </c>
      <c r="G13" s="4" t="s">
        <v>236</v>
      </c>
      <c r="H13" s="4">
        <v>90</v>
      </c>
      <c r="I13" s="6">
        <v>0</v>
      </c>
      <c r="J13" s="39">
        <v>10.258800000000001</v>
      </c>
      <c r="K13" s="39">
        <v>84.429023971442419</v>
      </c>
      <c r="L13" s="6">
        <v>98.9</v>
      </c>
      <c r="M13" s="4">
        <v>16</v>
      </c>
      <c r="O13" s="9" t="s">
        <v>30</v>
      </c>
      <c r="P13" s="4"/>
      <c r="Q13" s="4"/>
      <c r="R13" s="9" t="s">
        <v>30</v>
      </c>
      <c r="S13" s="4" t="s">
        <v>237</v>
      </c>
      <c r="T13" s="13"/>
      <c r="U13" s="4" t="s">
        <v>32</v>
      </c>
      <c r="V13" s="4" t="s">
        <v>46</v>
      </c>
      <c r="W13" s="4" t="s">
        <v>175</v>
      </c>
      <c r="X13" s="4" t="s">
        <v>183</v>
      </c>
      <c r="Y13" s="9" t="s">
        <v>34</v>
      </c>
    </row>
    <row r="14" spans="1:25" hidden="1">
      <c r="A14" s="9" t="s">
        <v>24</v>
      </c>
      <c r="B14" s="9" t="s">
        <v>238</v>
      </c>
      <c r="C14" s="4" t="s">
        <v>127</v>
      </c>
      <c r="D14" s="4" t="s">
        <v>239</v>
      </c>
      <c r="E14" s="4">
        <v>50.731516999999997</v>
      </c>
      <c r="F14" s="4">
        <v>-1.912595</v>
      </c>
      <c r="G14" s="4" t="s">
        <v>240</v>
      </c>
      <c r="H14" s="4">
        <v>150</v>
      </c>
      <c r="I14" s="6">
        <v>0</v>
      </c>
      <c r="J14" s="39">
        <v>36.42944909667969</v>
      </c>
      <c r="K14" s="39">
        <v>140.34659262539049</v>
      </c>
      <c r="L14" s="6">
        <v>14.920000000000002</v>
      </c>
      <c r="M14" s="4" t="s">
        <v>241</v>
      </c>
      <c r="O14" s="9" t="s">
        <v>40</v>
      </c>
      <c r="P14" s="4"/>
      <c r="Q14" s="4"/>
      <c r="R14" s="9" t="s">
        <v>30</v>
      </c>
      <c r="S14" s="4"/>
      <c r="T14" s="13"/>
      <c r="U14" s="4" t="s">
        <v>46</v>
      </c>
      <c r="V14" s="4" t="s">
        <v>46</v>
      </c>
      <c r="W14" s="4" t="s">
        <v>208</v>
      </c>
      <c r="X14" s="4" t="s">
        <v>183</v>
      </c>
      <c r="Y14" s="9" t="s">
        <v>47</v>
      </c>
    </row>
    <row r="15" spans="1:25" hidden="1">
      <c r="A15" s="9" t="s">
        <v>24</v>
      </c>
      <c r="B15" s="9" t="s">
        <v>242</v>
      </c>
      <c r="C15" s="4" t="s">
        <v>98</v>
      </c>
      <c r="D15" s="4" t="s">
        <v>243</v>
      </c>
      <c r="E15" s="4">
        <v>51.417296999999998</v>
      </c>
      <c r="F15" s="4">
        <v>-0.76430175</v>
      </c>
      <c r="G15" s="4" t="s">
        <v>244</v>
      </c>
      <c r="H15" s="4">
        <v>90</v>
      </c>
      <c r="I15" s="6">
        <v>0</v>
      </c>
      <c r="J15" s="39">
        <v>13.603128000000002</v>
      </c>
      <c r="K15" s="39">
        <v>67.2060911143043</v>
      </c>
      <c r="L15" s="6">
        <v>40</v>
      </c>
      <c r="M15" s="4">
        <v>78</v>
      </c>
      <c r="O15" s="9" t="s">
        <v>40</v>
      </c>
      <c r="P15" s="4"/>
      <c r="Q15" s="4"/>
      <c r="R15" s="9" t="s">
        <v>40</v>
      </c>
      <c r="S15" s="4"/>
      <c r="T15" s="13"/>
      <c r="U15" s="4" t="s">
        <v>46</v>
      </c>
      <c r="V15" s="4" t="s">
        <v>46</v>
      </c>
      <c r="W15" s="4" t="s">
        <v>245</v>
      </c>
      <c r="X15" s="4" t="s">
        <v>183</v>
      </c>
      <c r="Y15" s="9" t="s">
        <v>63</v>
      </c>
    </row>
    <row r="16" spans="1:25" hidden="1">
      <c r="A16" s="9" t="s">
        <v>24</v>
      </c>
      <c r="B16" s="9" t="s">
        <v>246</v>
      </c>
      <c r="C16" s="4" t="s">
        <v>98</v>
      </c>
      <c r="D16" s="4" t="s">
        <v>243</v>
      </c>
      <c r="E16" s="4">
        <v>51.417296999999998</v>
      </c>
      <c r="F16" s="4">
        <v>-0.76430175</v>
      </c>
      <c r="G16" s="4" t="s">
        <v>244</v>
      </c>
      <c r="H16" s="4">
        <v>90</v>
      </c>
      <c r="I16" s="6">
        <v>0</v>
      </c>
      <c r="J16" s="39">
        <v>14.36</v>
      </c>
      <c r="K16" s="39">
        <v>81.320063157883126</v>
      </c>
      <c r="L16" s="6">
        <v>3.71</v>
      </c>
      <c r="M16" s="4">
        <v>73</v>
      </c>
      <c r="O16" s="9" t="s">
        <v>40</v>
      </c>
      <c r="P16" s="4"/>
      <c r="Q16" s="4"/>
      <c r="R16" s="9" t="s">
        <v>40</v>
      </c>
      <c r="S16" s="4"/>
      <c r="T16" s="13"/>
      <c r="U16" s="4" t="s">
        <v>46</v>
      </c>
      <c r="V16" s="4" t="s">
        <v>46</v>
      </c>
      <c r="W16" s="4" t="s">
        <v>245</v>
      </c>
      <c r="X16" s="4" t="s">
        <v>183</v>
      </c>
      <c r="Y16" s="9" t="s">
        <v>63</v>
      </c>
    </row>
    <row r="17" spans="1:25" hidden="1">
      <c r="A17" s="9" t="s">
        <v>24</v>
      </c>
      <c r="B17" s="9" t="s">
        <v>247</v>
      </c>
      <c r="C17" s="4" t="s">
        <v>77</v>
      </c>
      <c r="D17" s="4" t="s">
        <v>248</v>
      </c>
      <c r="E17" s="4">
        <v>51.469005000000003</v>
      </c>
      <c r="F17" s="4">
        <v>-0.34895102</v>
      </c>
      <c r="G17" s="4" t="s">
        <v>249</v>
      </c>
      <c r="H17" s="4" t="s">
        <v>250</v>
      </c>
      <c r="I17" s="6" t="s">
        <v>173</v>
      </c>
      <c r="J17" s="66">
        <v>16.2</v>
      </c>
      <c r="K17" s="66">
        <v>54</v>
      </c>
      <c r="L17" s="68" t="s">
        <v>173</v>
      </c>
      <c r="M17" s="67">
        <v>92</v>
      </c>
      <c r="N17" s="4">
        <v>95</v>
      </c>
      <c r="O17" s="9" t="s">
        <v>40</v>
      </c>
      <c r="P17" s="4"/>
      <c r="Q17" s="4"/>
      <c r="R17" s="9" t="s">
        <v>30</v>
      </c>
      <c r="S17" s="4" t="s">
        <v>232</v>
      </c>
      <c r="T17" s="13" t="s">
        <v>84</v>
      </c>
      <c r="U17" s="4" t="s">
        <v>32</v>
      </c>
      <c r="V17" s="4" t="s">
        <v>32</v>
      </c>
      <c r="W17" s="4"/>
      <c r="X17" s="4" t="s">
        <v>233</v>
      </c>
      <c r="Y17" s="9" t="s">
        <v>63</v>
      </c>
    </row>
    <row r="18" spans="1:25" ht="30" hidden="1">
      <c r="A18" s="9" t="s">
        <v>24</v>
      </c>
      <c r="B18" s="9" t="s">
        <v>251</v>
      </c>
      <c r="C18" s="4" t="s">
        <v>98</v>
      </c>
      <c r="D18" s="4" t="s">
        <v>252</v>
      </c>
      <c r="E18" s="4">
        <v>51.429340000000003</v>
      </c>
      <c r="F18" s="4">
        <v>-1.0025299999999999</v>
      </c>
      <c r="G18" s="4" t="s">
        <v>253</v>
      </c>
      <c r="H18" s="4">
        <v>90</v>
      </c>
      <c r="I18" s="6">
        <v>0</v>
      </c>
      <c r="J18" s="39">
        <v>13.268344367980957</v>
      </c>
      <c r="K18" s="39">
        <v>67.933429176509193</v>
      </c>
      <c r="L18" s="6">
        <v>13.2</v>
      </c>
      <c r="M18" s="4">
        <v>40</v>
      </c>
      <c r="O18" s="9" t="s">
        <v>40</v>
      </c>
      <c r="P18" s="4"/>
      <c r="Q18" s="4"/>
      <c r="R18" s="9" t="s">
        <v>30</v>
      </c>
      <c r="S18" s="4" t="s">
        <v>254</v>
      </c>
      <c r="T18" s="13"/>
      <c r="U18" s="4" t="s">
        <v>46</v>
      </c>
      <c r="V18" s="4" t="s">
        <v>46</v>
      </c>
      <c r="W18" s="7" t="s">
        <v>255</v>
      </c>
      <c r="X18" s="4" t="s">
        <v>183</v>
      </c>
      <c r="Y18" s="9" t="s">
        <v>63</v>
      </c>
    </row>
    <row r="19" spans="1:25" ht="30" hidden="1">
      <c r="A19" s="9" t="s">
        <v>24</v>
      </c>
      <c r="B19" s="9" t="s">
        <v>256</v>
      </c>
      <c r="C19" s="4" t="s">
        <v>98</v>
      </c>
      <c r="D19" s="4" t="s">
        <v>257</v>
      </c>
      <c r="E19" s="4">
        <v>51.429340000000003</v>
      </c>
      <c r="F19" s="4">
        <v>-1.0025299999999999</v>
      </c>
      <c r="G19" s="4" t="s">
        <v>253</v>
      </c>
      <c r="H19" s="4">
        <v>90</v>
      </c>
      <c r="I19" s="6">
        <v>0</v>
      </c>
      <c r="J19" s="39">
        <v>15.090000000000002</v>
      </c>
      <c r="K19" s="39">
        <v>65.184349398478574</v>
      </c>
      <c r="L19" s="6">
        <v>80.349999999999994</v>
      </c>
      <c r="M19" s="4">
        <v>58</v>
      </c>
      <c r="O19" s="9" t="s">
        <v>40</v>
      </c>
      <c r="P19" s="4"/>
      <c r="Q19" s="4"/>
      <c r="R19" s="9" t="s">
        <v>30</v>
      </c>
      <c r="S19" s="4" t="s">
        <v>254</v>
      </c>
      <c r="T19" s="13"/>
      <c r="U19" s="4" t="s">
        <v>46</v>
      </c>
      <c r="V19" s="4" t="s">
        <v>46</v>
      </c>
      <c r="W19" s="7" t="s">
        <v>258</v>
      </c>
      <c r="X19" s="4" t="s">
        <v>183</v>
      </c>
      <c r="Y19" s="9" t="s">
        <v>63</v>
      </c>
    </row>
    <row r="20" spans="1:25" hidden="1">
      <c r="A20" s="9" t="s">
        <v>24</v>
      </c>
      <c r="B20" s="9" t="s">
        <v>259</v>
      </c>
      <c r="C20" s="4" t="s">
        <v>98</v>
      </c>
      <c r="D20" s="4" t="s">
        <v>260</v>
      </c>
      <c r="E20" s="4">
        <v>51.327872999999997</v>
      </c>
      <c r="F20" s="4">
        <v>-0.75947260999999999</v>
      </c>
      <c r="G20" s="4" t="s">
        <v>261</v>
      </c>
      <c r="H20" s="4">
        <v>90</v>
      </c>
      <c r="I20" s="6"/>
      <c r="J20" s="39">
        <v>23.849999999999998</v>
      </c>
      <c r="K20" s="39">
        <v>85.178394575332504</v>
      </c>
      <c r="L20" s="6">
        <v>0</v>
      </c>
      <c r="M20" s="4">
        <v>85</v>
      </c>
      <c r="O20" s="9" t="s">
        <v>40</v>
      </c>
      <c r="P20" s="4"/>
      <c r="Q20" s="4"/>
      <c r="R20" s="9" t="s">
        <v>30</v>
      </c>
      <c r="S20" s="4" t="s">
        <v>180</v>
      </c>
      <c r="T20" s="13" t="s">
        <v>181</v>
      </c>
      <c r="U20" s="4" t="s">
        <v>46</v>
      </c>
      <c r="V20" s="4" t="s">
        <v>46</v>
      </c>
      <c r="W20" s="4" t="s">
        <v>262</v>
      </c>
      <c r="X20" s="4" t="s">
        <v>183</v>
      </c>
      <c r="Y20" s="9" t="s">
        <v>63</v>
      </c>
    </row>
    <row r="21" spans="1:25" hidden="1">
      <c r="A21" s="9" t="s">
        <v>24</v>
      </c>
      <c r="B21" s="9" t="s">
        <v>263</v>
      </c>
      <c r="C21" s="4" t="s">
        <v>98</v>
      </c>
      <c r="D21" s="4" t="s">
        <v>264</v>
      </c>
      <c r="E21" s="4">
        <v>51.327872999999997</v>
      </c>
      <c r="F21" s="4">
        <v>-0.75947260999999999</v>
      </c>
      <c r="G21" s="4" t="s">
        <v>261</v>
      </c>
      <c r="H21" s="4">
        <v>90</v>
      </c>
      <c r="I21" s="6">
        <v>0</v>
      </c>
      <c r="J21" s="39">
        <v>15.272083282470703</v>
      </c>
      <c r="K21" s="39">
        <v>70.154962090910104</v>
      </c>
      <c r="L21" s="6">
        <v>22.45</v>
      </c>
      <c r="M21" s="4">
        <v>80</v>
      </c>
      <c r="O21" s="9" t="s">
        <v>40</v>
      </c>
      <c r="P21" s="4"/>
      <c r="Q21" s="4"/>
      <c r="R21" s="9" t="s">
        <v>30</v>
      </c>
      <c r="S21" s="7" t="s">
        <v>180</v>
      </c>
      <c r="T21" s="14" t="s">
        <v>181</v>
      </c>
      <c r="U21" s="4" t="s">
        <v>46</v>
      </c>
      <c r="V21" s="4" t="s">
        <v>46</v>
      </c>
      <c r="W21" s="4" t="s">
        <v>262</v>
      </c>
      <c r="X21" s="4" t="s">
        <v>183</v>
      </c>
      <c r="Y21" s="9" t="s">
        <v>63</v>
      </c>
    </row>
    <row r="22" spans="1:25" hidden="1">
      <c r="A22" s="9" t="s">
        <v>24</v>
      </c>
      <c r="B22" s="9" t="s">
        <v>265</v>
      </c>
      <c r="C22" s="4" t="s">
        <v>104</v>
      </c>
      <c r="D22" s="4" t="s">
        <v>266</v>
      </c>
      <c r="E22" s="4">
        <v>51.504952000000003</v>
      </c>
      <c r="F22" s="4">
        <v>-0.60858213999999999</v>
      </c>
      <c r="G22" s="4" t="s">
        <v>267</v>
      </c>
      <c r="H22" s="4">
        <v>90</v>
      </c>
      <c r="I22" s="6">
        <v>6</v>
      </c>
      <c r="J22" s="39">
        <v>26</v>
      </c>
      <c r="K22" s="39">
        <v>87.1</v>
      </c>
      <c r="L22" s="6">
        <v>62.239999999999995</v>
      </c>
      <c r="M22" s="39">
        <f>H22+J22-L22</f>
        <v>53.760000000000005</v>
      </c>
      <c r="O22" s="9" t="s">
        <v>40</v>
      </c>
      <c r="P22" s="4"/>
      <c r="Q22" s="4"/>
      <c r="R22" s="9" t="s">
        <v>30</v>
      </c>
      <c r="S22" s="4"/>
      <c r="T22" s="13"/>
      <c r="U22" s="4" t="s">
        <v>32</v>
      </c>
      <c r="V22" s="4" t="s">
        <v>32</v>
      </c>
      <c r="W22" s="4" t="s">
        <v>175</v>
      </c>
      <c r="X22" s="4" t="s">
        <v>183</v>
      </c>
      <c r="Y22" s="9" t="s">
        <v>34</v>
      </c>
    </row>
    <row r="23" spans="1:25" ht="19.5" hidden="1" customHeight="1">
      <c r="A23" s="9" t="s">
        <v>24</v>
      </c>
      <c r="B23" s="9" t="s">
        <v>268</v>
      </c>
      <c r="C23" s="4" t="s">
        <v>122</v>
      </c>
      <c r="D23" s="4" t="s">
        <v>269</v>
      </c>
      <c r="E23" s="4">
        <v>50.858902999999998</v>
      </c>
      <c r="F23" s="4">
        <v>-0.69022927000000001</v>
      </c>
      <c r="G23" s="4" t="s">
        <v>270</v>
      </c>
      <c r="H23" s="4">
        <v>270</v>
      </c>
      <c r="I23" s="6">
        <v>11</v>
      </c>
      <c r="J23" s="39">
        <v>38.54</v>
      </c>
      <c r="K23" s="39">
        <v>182.2199850557605</v>
      </c>
      <c r="L23" s="6">
        <v>225.37</v>
      </c>
      <c r="M23" s="4">
        <v>0</v>
      </c>
      <c r="O23" s="9" t="s">
        <v>40</v>
      </c>
      <c r="P23" s="4"/>
      <c r="Q23" s="4"/>
      <c r="R23" s="9" t="s">
        <v>40</v>
      </c>
      <c r="S23" s="4" t="s">
        <v>271</v>
      </c>
      <c r="T23" s="13" t="s">
        <v>272</v>
      </c>
      <c r="U23" s="4" t="s">
        <v>32</v>
      </c>
      <c r="V23" s="4" t="s">
        <v>46</v>
      </c>
      <c r="W23" s="4" t="s">
        <v>273</v>
      </c>
      <c r="X23" s="4" t="s">
        <v>183</v>
      </c>
      <c r="Y23" s="9" t="s">
        <v>63</v>
      </c>
    </row>
    <row r="24" spans="1:25" hidden="1">
      <c r="A24" s="9" t="s">
        <v>24</v>
      </c>
      <c r="B24" s="9" t="s">
        <v>274</v>
      </c>
      <c r="C24" s="4" t="s">
        <v>64</v>
      </c>
      <c r="D24" s="4" t="s">
        <v>275</v>
      </c>
      <c r="E24" s="4">
        <v>50.623272999999998</v>
      </c>
      <c r="F24" s="4">
        <v>-2.4893717999999998</v>
      </c>
      <c r="G24" s="4" t="s">
        <v>276</v>
      </c>
      <c r="H24" s="4">
        <v>90</v>
      </c>
      <c r="I24" s="6">
        <v>9</v>
      </c>
      <c r="J24" s="39">
        <v>22.942756108576294</v>
      </c>
      <c r="K24" s="39">
        <v>100.1768255217643</v>
      </c>
      <c r="L24" s="6">
        <v>135.88400000000001</v>
      </c>
      <c r="M24" s="4">
        <v>0</v>
      </c>
      <c r="O24" s="9" t="s">
        <v>277</v>
      </c>
      <c r="P24" s="4" t="s">
        <v>278</v>
      </c>
      <c r="Q24" s="4"/>
      <c r="R24" s="9" t="s">
        <v>30</v>
      </c>
      <c r="S24" s="4" t="s">
        <v>279</v>
      </c>
      <c r="T24" s="13" t="s">
        <v>280</v>
      </c>
      <c r="U24" s="4" t="s">
        <v>32</v>
      </c>
      <c r="V24" s="4" t="s">
        <v>46</v>
      </c>
      <c r="W24" s="4" t="s">
        <v>281</v>
      </c>
      <c r="X24" s="4" t="s">
        <v>183</v>
      </c>
      <c r="Y24" s="9" t="s">
        <v>63</v>
      </c>
    </row>
    <row r="25" spans="1:25" hidden="1">
      <c r="A25" s="9" t="s">
        <v>24</v>
      </c>
      <c r="B25" s="9" t="s">
        <v>282</v>
      </c>
      <c r="C25" s="4" t="s">
        <v>136</v>
      </c>
      <c r="D25" s="4" t="s">
        <v>283</v>
      </c>
      <c r="E25" s="4">
        <v>51.467393999999999</v>
      </c>
      <c r="F25" s="4">
        <v>-2.1075029999999999</v>
      </c>
      <c r="G25" s="4" t="s">
        <v>284</v>
      </c>
      <c r="H25" s="4">
        <v>180</v>
      </c>
      <c r="I25" s="6">
        <v>0</v>
      </c>
      <c r="J25" s="39">
        <v>27.777595750926256</v>
      </c>
      <c r="K25" s="39">
        <v>111.87038583776828</v>
      </c>
      <c r="L25" s="6">
        <v>228.38300000000001</v>
      </c>
      <c r="M25" s="4">
        <v>0</v>
      </c>
      <c r="N25" s="4">
        <v>95</v>
      </c>
      <c r="O25" s="9" t="s">
        <v>285</v>
      </c>
      <c r="P25" s="4" t="s">
        <v>199</v>
      </c>
      <c r="Q25" s="50">
        <v>46661</v>
      </c>
      <c r="R25" s="9" t="s">
        <v>40</v>
      </c>
      <c r="S25" s="4" t="s">
        <v>286</v>
      </c>
      <c r="T25" s="13" t="s">
        <v>287</v>
      </c>
      <c r="U25" s="4" t="s">
        <v>32</v>
      </c>
      <c r="V25" s="4" t="s">
        <v>32</v>
      </c>
      <c r="W25" s="4" t="s">
        <v>288</v>
      </c>
      <c r="X25" s="4" t="s">
        <v>183</v>
      </c>
      <c r="Y25" s="9" t="s">
        <v>63</v>
      </c>
    </row>
    <row r="26" spans="1:25" hidden="1">
      <c r="A26" s="9" t="s">
        <v>24</v>
      </c>
      <c r="B26" s="9" t="s">
        <v>289</v>
      </c>
      <c r="C26" s="4" t="s">
        <v>127</v>
      </c>
      <c r="D26" s="4" t="s">
        <v>290</v>
      </c>
      <c r="E26" s="4">
        <v>50.737887000000001</v>
      </c>
      <c r="F26" s="4">
        <v>-1.7786523000000001</v>
      </c>
      <c r="G26" s="4" t="s">
        <v>291</v>
      </c>
      <c r="H26" s="4">
        <v>90</v>
      </c>
      <c r="I26" s="6">
        <v>0</v>
      </c>
      <c r="J26" s="39">
        <v>17.0305</v>
      </c>
      <c r="K26" s="39">
        <v>62.614247956093692</v>
      </c>
      <c r="L26" s="6">
        <v>121.0526316</v>
      </c>
      <c r="M26" s="4">
        <v>0</v>
      </c>
      <c r="O26" s="9" t="s">
        <v>40</v>
      </c>
      <c r="P26" s="4"/>
      <c r="Q26" s="4"/>
      <c r="R26" s="9" t="s">
        <v>30</v>
      </c>
      <c r="S26" s="4"/>
      <c r="T26" s="13"/>
      <c r="U26" s="4" t="s">
        <v>46</v>
      </c>
      <c r="V26" s="4" t="s">
        <v>46</v>
      </c>
      <c r="W26" s="4" t="s">
        <v>292</v>
      </c>
      <c r="X26" s="4" t="s">
        <v>183</v>
      </c>
      <c r="Y26" s="9" t="s">
        <v>47</v>
      </c>
    </row>
    <row r="27" spans="1:25" ht="30" hidden="1" customHeight="1">
      <c r="A27" s="9" t="s">
        <v>24</v>
      </c>
      <c r="B27" s="9" t="s">
        <v>293</v>
      </c>
      <c r="C27" s="4" t="s">
        <v>104</v>
      </c>
      <c r="D27" s="4" t="s">
        <v>294</v>
      </c>
      <c r="E27" s="4">
        <v>51.507446999999999</v>
      </c>
      <c r="F27" s="4">
        <v>-0.61431312999999999</v>
      </c>
      <c r="G27" s="4" t="s">
        <v>295</v>
      </c>
      <c r="H27" s="4">
        <v>90</v>
      </c>
      <c r="I27" s="6">
        <v>0</v>
      </c>
      <c r="J27" s="39">
        <v>16.2</v>
      </c>
      <c r="K27" s="39">
        <v>55.5</v>
      </c>
      <c r="L27" s="6">
        <v>0</v>
      </c>
      <c r="M27" s="39">
        <f>H27+J27-L27</f>
        <v>106.2</v>
      </c>
      <c r="O27" s="9" t="s">
        <v>40</v>
      </c>
      <c r="P27" s="4"/>
      <c r="Q27" s="4"/>
      <c r="R27" s="9" t="s">
        <v>30</v>
      </c>
      <c r="S27" s="4"/>
      <c r="T27" s="13"/>
      <c r="U27" s="4" t="s">
        <v>32</v>
      </c>
      <c r="V27" s="4" t="s">
        <v>32</v>
      </c>
      <c r="W27" s="4" t="s">
        <v>175</v>
      </c>
      <c r="X27" s="4" t="s">
        <v>183</v>
      </c>
      <c r="Y27" s="9" t="s">
        <v>34</v>
      </c>
    </row>
    <row r="28" spans="1:25" hidden="1">
      <c r="A28" s="9" t="s">
        <v>24</v>
      </c>
      <c r="B28" s="9" t="s">
        <v>296</v>
      </c>
      <c r="C28" s="4" t="s">
        <v>145</v>
      </c>
      <c r="D28" s="4" t="s">
        <v>297</v>
      </c>
      <c r="E28" s="4">
        <v>51.702049000000002</v>
      </c>
      <c r="F28" s="4">
        <v>-1.9623153</v>
      </c>
      <c r="G28" s="4" t="s">
        <v>298</v>
      </c>
      <c r="H28" s="4">
        <v>90</v>
      </c>
      <c r="I28" s="6">
        <v>28</v>
      </c>
      <c r="J28" s="39">
        <v>10.36</v>
      </c>
      <c r="K28" s="39">
        <v>64.69047428335962</v>
      </c>
      <c r="L28" s="6">
        <v>183.58399999999997</v>
      </c>
      <c r="M28" s="4">
        <v>0</v>
      </c>
      <c r="N28" s="4">
        <v>95</v>
      </c>
      <c r="O28" s="9" t="s">
        <v>40</v>
      </c>
      <c r="P28" s="4" t="s">
        <v>299</v>
      </c>
      <c r="Q28" s="50">
        <v>47027</v>
      </c>
      <c r="R28" s="9" t="s">
        <v>43</v>
      </c>
      <c r="S28" s="4" t="s">
        <v>300</v>
      </c>
      <c r="T28" s="13" t="s">
        <v>301</v>
      </c>
      <c r="U28" s="4" t="s">
        <v>32</v>
      </c>
      <c r="V28" s="4" t="s">
        <v>46</v>
      </c>
      <c r="W28" s="4" t="s">
        <v>302</v>
      </c>
      <c r="X28" s="4" t="s">
        <v>183</v>
      </c>
      <c r="Y28" s="9" t="s">
        <v>63</v>
      </c>
    </row>
    <row r="29" spans="1:25" hidden="1">
      <c r="A29" s="9" t="s">
        <v>24</v>
      </c>
      <c r="B29" s="9" t="s">
        <v>303</v>
      </c>
      <c r="C29" s="4" t="s">
        <v>77</v>
      </c>
      <c r="D29" s="4" t="s">
        <v>304</v>
      </c>
      <c r="E29" s="4">
        <v>51.513908999999998</v>
      </c>
      <c r="F29" s="4">
        <v>-0.30889148</v>
      </c>
      <c r="G29" s="4" t="s">
        <v>305</v>
      </c>
      <c r="H29" s="4" t="s">
        <v>306</v>
      </c>
      <c r="I29" s="6" t="s">
        <v>173</v>
      </c>
      <c r="J29" s="66">
        <v>11.2</v>
      </c>
      <c r="K29" s="66">
        <v>34.9</v>
      </c>
      <c r="L29" s="68" t="s">
        <v>173</v>
      </c>
      <c r="M29" s="67">
        <v>30</v>
      </c>
      <c r="N29" s="4">
        <v>50</v>
      </c>
      <c r="O29" s="9" t="s">
        <v>40</v>
      </c>
      <c r="P29" s="4"/>
      <c r="Q29" s="4"/>
      <c r="R29" s="9" t="s">
        <v>40</v>
      </c>
      <c r="S29" s="4" t="s">
        <v>307</v>
      </c>
      <c r="T29" s="13" t="s">
        <v>84</v>
      </c>
      <c r="U29" s="4" t="s">
        <v>32</v>
      </c>
      <c r="V29" s="4" t="s">
        <v>32</v>
      </c>
      <c r="W29" s="4"/>
      <c r="X29" s="4" t="s">
        <v>233</v>
      </c>
      <c r="Y29" s="9" t="s">
        <v>63</v>
      </c>
    </row>
    <row r="30" spans="1:25" ht="26.25" hidden="1" customHeight="1">
      <c r="A30" s="9" t="s">
        <v>24</v>
      </c>
      <c r="B30" s="9" t="s">
        <v>308</v>
      </c>
      <c r="C30" s="4" t="s">
        <v>93</v>
      </c>
      <c r="D30" s="4" t="s">
        <v>309</v>
      </c>
      <c r="E30" s="4">
        <v>50.745665000000002</v>
      </c>
      <c r="F30" s="4">
        <v>-1.2853344</v>
      </c>
      <c r="G30" s="4" t="s">
        <v>310</v>
      </c>
      <c r="H30" s="4">
        <v>182</v>
      </c>
      <c r="I30" s="6">
        <v>0</v>
      </c>
      <c r="J30" s="39">
        <v>21.952924385849002</v>
      </c>
      <c r="K30" s="39">
        <v>121.76367360269766</v>
      </c>
      <c r="L30" s="6">
        <v>123.809</v>
      </c>
      <c r="M30" s="4">
        <v>0</v>
      </c>
      <c r="O30" s="9" t="s">
        <v>40</v>
      </c>
      <c r="P30" s="4" t="s">
        <v>311</v>
      </c>
      <c r="Q30" s="4"/>
      <c r="R30" s="9" t="s">
        <v>40</v>
      </c>
      <c r="S30" s="4" t="s">
        <v>312</v>
      </c>
      <c r="T30" s="13" t="s">
        <v>313</v>
      </c>
      <c r="U30" s="4" t="s">
        <v>32</v>
      </c>
      <c r="V30" s="4" t="s">
        <v>46</v>
      </c>
      <c r="W30" s="7" t="s">
        <v>314</v>
      </c>
      <c r="X30" s="4" t="s">
        <v>183</v>
      </c>
      <c r="Y30" s="9" t="s">
        <v>63</v>
      </c>
    </row>
    <row r="31" spans="1:25" hidden="1">
      <c r="A31" s="9" t="s">
        <v>24</v>
      </c>
      <c r="B31" s="9" t="s">
        <v>315</v>
      </c>
      <c r="C31" s="4" t="s">
        <v>72</v>
      </c>
      <c r="D31" s="4" t="s">
        <v>316</v>
      </c>
      <c r="E31" s="4">
        <v>51.723587999999999</v>
      </c>
      <c r="F31" s="4">
        <v>-1.1890402</v>
      </c>
      <c r="G31" s="4" t="s">
        <v>317</v>
      </c>
      <c r="H31" s="4">
        <v>90</v>
      </c>
      <c r="I31" s="6">
        <v>0</v>
      </c>
      <c r="J31" s="39">
        <v>3.7375681355642278</v>
      </c>
      <c r="K31" s="39">
        <v>58.024131322523687</v>
      </c>
      <c r="L31" s="6">
        <v>86.664000000000016</v>
      </c>
      <c r="M31" s="4">
        <v>28.4</v>
      </c>
      <c r="O31" s="9" t="s">
        <v>30</v>
      </c>
      <c r="P31" s="4"/>
      <c r="Q31" s="4"/>
      <c r="R31" s="9" t="s">
        <v>30</v>
      </c>
      <c r="S31" s="4"/>
      <c r="T31" s="13"/>
      <c r="U31" s="4" t="s">
        <v>32</v>
      </c>
      <c r="V31" s="4" t="s">
        <v>32</v>
      </c>
      <c r="W31" s="4" t="s">
        <v>175</v>
      </c>
      <c r="X31" s="4" t="s">
        <v>183</v>
      </c>
      <c r="Y31" s="9" t="s">
        <v>63</v>
      </c>
    </row>
    <row r="32" spans="1:25" hidden="1">
      <c r="A32" s="9" t="s">
        <v>24</v>
      </c>
      <c r="B32" s="9" t="s">
        <v>318</v>
      </c>
      <c r="C32" s="4" t="s">
        <v>72</v>
      </c>
      <c r="D32" s="4" t="s">
        <v>319</v>
      </c>
      <c r="E32" s="4">
        <v>51.723587999999999</v>
      </c>
      <c r="F32" s="4">
        <v>-1.1890402</v>
      </c>
      <c r="G32" s="4" t="s">
        <v>317</v>
      </c>
      <c r="H32" s="4">
        <v>90</v>
      </c>
      <c r="I32" s="6">
        <v>0</v>
      </c>
      <c r="J32" s="39">
        <v>17.720737457275391</v>
      </c>
      <c r="K32" s="39">
        <v>69.530233286612955</v>
      </c>
      <c r="L32" s="6">
        <v>65.709000000000003</v>
      </c>
      <c r="M32" s="4">
        <v>71.599999999999994</v>
      </c>
      <c r="O32" s="9" t="s">
        <v>30</v>
      </c>
      <c r="P32" s="4"/>
      <c r="Q32" s="4"/>
      <c r="R32" s="9" t="s">
        <v>30</v>
      </c>
      <c r="S32" s="4"/>
      <c r="T32" s="13"/>
      <c r="U32" s="4" t="s">
        <v>32</v>
      </c>
      <c r="V32" s="4" t="s">
        <v>32</v>
      </c>
      <c r="W32" s="4" t="s">
        <v>175</v>
      </c>
      <c r="X32" s="4" t="s">
        <v>183</v>
      </c>
      <c r="Y32" s="9" t="s">
        <v>34</v>
      </c>
    </row>
    <row r="33" spans="1:25" hidden="1">
      <c r="A33" s="9" t="s">
        <v>24</v>
      </c>
      <c r="B33" s="9" t="s">
        <v>320</v>
      </c>
      <c r="C33" s="4" t="s">
        <v>98</v>
      </c>
      <c r="D33" s="4" t="s">
        <v>321</v>
      </c>
      <c r="E33" s="4">
        <v>51.251153000000002</v>
      </c>
      <c r="F33" s="4">
        <v>-0.87912098999999999</v>
      </c>
      <c r="G33" s="4" t="s">
        <v>322</v>
      </c>
      <c r="H33" s="4">
        <v>90</v>
      </c>
      <c r="I33" s="6">
        <v>0</v>
      </c>
      <c r="J33" s="39">
        <v>17.71</v>
      </c>
      <c r="K33" s="39">
        <v>111.17319070483528</v>
      </c>
      <c r="L33" s="6">
        <v>89.91</v>
      </c>
      <c r="M33" s="4">
        <v>15</v>
      </c>
      <c r="O33" s="9" t="s">
        <v>40</v>
      </c>
      <c r="P33" s="4"/>
      <c r="Q33" s="4"/>
      <c r="R33" s="9" t="s">
        <v>43</v>
      </c>
      <c r="S33" s="4" t="s">
        <v>323</v>
      </c>
      <c r="T33" s="13" t="s">
        <v>324</v>
      </c>
      <c r="U33" s="4" t="s">
        <v>46</v>
      </c>
      <c r="V33" s="4" t="s">
        <v>46</v>
      </c>
      <c r="W33" s="4" t="s">
        <v>325</v>
      </c>
      <c r="X33" s="4" t="s">
        <v>183</v>
      </c>
      <c r="Y33" s="9" t="s">
        <v>63</v>
      </c>
    </row>
    <row r="34" spans="1:25" hidden="1">
      <c r="A34" s="9" t="s">
        <v>24</v>
      </c>
      <c r="B34" s="9" t="s">
        <v>326</v>
      </c>
      <c r="C34" s="4" t="s">
        <v>104</v>
      </c>
      <c r="D34" s="4" t="s">
        <v>327</v>
      </c>
      <c r="E34" s="4">
        <v>51.578245000000003</v>
      </c>
      <c r="F34" s="4">
        <v>-0.53251157999999998</v>
      </c>
      <c r="G34" s="4" t="s">
        <v>328</v>
      </c>
      <c r="H34" s="4">
        <v>90</v>
      </c>
      <c r="I34" s="6">
        <v>20</v>
      </c>
      <c r="J34" s="39">
        <v>26.8</v>
      </c>
      <c r="K34" s="39">
        <v>77.900000000000006</v>
      </c>
      <c r="L34" s="6">
        <v>50.9</v>
      </c>
      <c r="M34" s="39">
        <f>H34+J34-L34</f>
        <v>65.900000000000006</v>
      </c>
      <c r="O34" s="9" t="s">
        <v>40</v>
      </c>
      <c r="P34" s="4"/>
      <c r="Q34" s="4"/>
      <c r="R34" s="9" t="s">
        <v>30</v>
      </c>
      <c r="S34" s="4"/>
      <c r="T34" s="13"/>
      <c r="U34" s="4" t="s">
        <v>32</v>
      </c>
      <c r="V34" s="4" t="s">
        <v>32</v>
      </c>
      <c r="W34" s="4" t="s">
        <v>175</v>
      </c>
      <c r="X34" s="4" t="s">
        <v>329</v>
      </c>
      <c r="Y34" s="9" t="s">
        <v>34</v>
      </c>
    </row>
    <row r="35" spans="1:25" hidden="1">
      <c r="A35" s="9" t="s">
        <v>24</v>
      </c>
      <c r="B35" s="9" t="s">
        <v>330</v>
      </c>
      <c r="C35" s="4" t="s">
        <v>72</v>
      </c>
      <c r="D35" s="4" t="s">
        <v>331</v>
      </c>
      <c r="E35" s="4">
        <v>51.631236000000001</v>
      </c>
      <c r="F35" s="4">
        <v>-1.3269175</v>
      </c>
      <c r="G35" s="4" t="s">
        <v>332</v>
      </c>
      <c r="H35" s="4">
        <v>180</v>
      </c>
      <c r="I35" s="6">
        <v>18.95</v>
      </c>
      <c r="J35" s="39">
        <v>29.860946252578742</v>
      </c>
      <c r="K35" s="39">
        <v>137.33802647977171</v>
      </c>
      <c r="L35" s="6">
        <v>223.55799999999999</v>
      </c>
      <c r="M35" s="4">
        <v>20</v>
      </c>
      <c r="O35" s="9" t="s">
        <v>40</v>
      </c>
      <c r="P35" s="4" t="s">
        <v>333</v>
      </c>
      <c r="Q35" s="38">
        <v>45597</v>
      </c>
      <c r="R35" s="9" t="s">
        <v>40</v>
      </c>
      <c r="S35" s="4" t="s">
        <v>334</v>
      </c>
      <c r="T35" s="13" t="s">
        <v>335</v>
      </c>
      <c r="U35" s="4" t="s">
        <v>32</v>
      </c>
      <c r="V35" s="4" t="s">
        <v>32</v>
      </c>
      <c r="W35" s="4" t="s">
        <v>336</v>
      </c>
      <c r="X35" s="4" t="s">
        <v>183</v>
      </c>
      <c r="Y35" s="9" t="s">
        <v>63</v>
      </c>
    </row>
    <row r="36" spans="1:25" hidden="1">
      <c r="A36" s="9" t="s">
        <v>24</v>
      </c>
      <c r="B36" s="9" t="s">
        <v>337</v>
      </c>
      <c r="C36" s="4" t="s">
        <v>77</v>
      </c>
      <c r="D36" s="4" t="s">
        <v>338</v>
      </c>
      <c r="E36" s="4">
        <v>51.501824999999997</v>
      </c>
      <c r="F36" s="4">
        <v>-0.29599685999999997</v>
      </c>
      <c r="G36" s="4" t="s">
        <v>339</v>
      </c>
      <c r="H36" s="4" t="s">
        <v>340</v>
      </c>
      <c r="I36" s="6" t="s">
        <v>173</v>
      </c>
      <c r="J36" s="66">
        <v>21.5</v>
      </c>
      <c r="K36" s="66">
        <v>64.5</v>
      </c>
      <c r="L36" s="68">
        <v>1.9</v>
      </c>
      <c r="M36" s="67">
        <v>60</v>
      </c>
      <c r="N36" s="4">
        <v>50</v>
      </c>
      <c r="O36" s="9" t="s">
        <v>40</v>
      </c>
      <c r="P36" s="4"/>
      <c r="Q36" s="4"/>
      <c r="R36" s="9" t="s">
        <v>40</v>
      </c>
      <c r="S36" s="4" t="s">
        <v>232</v>
      </c>
      <c r="T36" s="13" t="s">
        <v>84</v>
      </c>
      <c r="U36" s="4" t="s">
        <v>32</v>
      </c>
      <c r="V36" s="4" t="s">
        <v>32</v>
      </c>
      <c r="W36" s="4"/>
      <c r="X36" s="4" t="s">
        <v>176</v>
      </c>
      <c r="Y36" s="9" t="s">
        <v>63</v>
      </c>
    </row>
    <row r="37" spans="1:25" hidden="1">
      <c r="A37" s="9" t="s">
        <v>24</v>
      </c>
      <c r="B37" s="9" t="s">
        <v>341</v>
      </c>
      <c r="C37" s="4" t="s">
        <v>77</v>
      </c>
      <c r="D37" s="4" t="s">
        <v>342</v>
      </c>
      <c r="E37" s="4">
        <v>51.501824999999997</v>
      </c>
      <c r="F37" s="4">
        <v>-0.29599685999999997</v>
      </c>
      <c r="G37" s="4" t="s">
        <v>339</v>
      </c>
      <c r="H37" s="4" t="s">
        <v>343</v>
      </c>
      <c r="I37" s="6" t="s">
        <v>173</v>
      </c>
      <c r="J37" s="66">
        <v>16.8</v>
      </c>
      <c r="K37" s="66">
        <v>49.8</v>
      </c>
      <c r="L37" s="68" t="s">
        <v>173</v>
      </c>
      <c r="M37" s="67">
        <v>36</v>
      </c>
      <c r="N37" s="4">
        <v>50</v>
      </c>
      <c r="O37" s="9" t="s">
        <v>40</v>
      </c>
      <c r="P37" s="4"/>
      <c r="Q37" s="4"/>
      <c r="R37" s="9" t="s">
        <v>30</v>
      </c>
      <c r="S37" s="4" t="s">
        <v>232</v>
      </c>
      <c r="T37" s="13" t="s">
        <v>84</v>
      </c>
      <c r="U37" s="4" t="s">
        <v>32</v>
      </c>
      <c r="V37" s="4" t="s">
        <v>32</v>
      </c>
      <c r="W37" s="4"/>
      <c r="X37" s="4" t="s">
        <v>233</v>
      </c>
      <c r="Y37" s="9" t="s">
        <v>63</v>
      </c>
    </row>
    <row r="38" spans="1:25" hidden="1">
      <c r="A38" s="9" t="s">
        <v>24</v>
      </c>
      <c r="B38" s="9" t="s">
        <v>344</v>
      </c>
      <c r="C38" s="4" t="s">
        <v>115</v>
      </c>
      <c r="D38" s="4" t="s">
        <v>345</v>
      </c>
      <c r="E38" s="4">
        <v>51.453051000000002</v>
      </c>
      <c r="F38" s="4">
        <v>-0.4414092</v>
      </c>
      <c r="G38" s="4" t="s">
        <v>346</v>
      </c>
      <c r="H38" s="4" t="s">
        <v>347</v>
      </c>
      <c r="I38" s="6" t="s">
        <v>173</v>
      </c>
      <c r="J38" s="39">
        <v>32.4</v>
      </c>
      <c r="K38" s="39">
        <v>74.8</v>
      </c>
      <c r="L38" s="6">
        <v>7</v>
      </c>
      <c r="M38" s="4">
        <v>82</v>
      </c>
      <c r="N38" s="4">
        <v>95</v>
      </c>
      <c r="O38" s="9" t="s">
        <v>30</v>
      </c>
      <c r="P38" s="4"/>
      <c r="Q38" s="4"/>
      <c r="R38" s="9" t="s">
        <v>30</v>
      </c>
      <c r="S38" s="4"/>
      <c r="T38" s="13"/>
      <c r="U38" s="4" t="s">
        <v>46</v>
      </c>
      <c r="V38" s="4" t="s">
        <v>32</v>
      </c>
      <c r="W38" s="4" t="s">
        <v>175</v>
      </c>
      <c r="X38" s="4" t="s">
        <v>329</v>
      </c>
      <c r="Y38" s="9" t="s">
        <v>34</v>
      </c>
    </row>
    <row r="39" spans="1:25" hidden="1">
      <c r="A39" s="9" t="s">
        <v>24</v>
      </c>
      <c r="B39" s="9" t="s">
        <v>348</v>
      </c>
      <c r="C39" s="4" t="s">
        <v>115</v>
      </c>
      <c r="D39" s="4" t="s">
        <v>349</v>
      </c>
      <c r="E39" s="4">
        <v>51.453051000000002</v>
      </c>
      <c r="F39" s="4">
        <v>-0.4414092</v>
      </c>
      <c r="G39" s="4" t="s">
        <v>346</v>
      </c>
      <c r="H39" s="4" t="s">
        <v>350</v>
      </c>
      <c r="I39" s="6" t="s">
        <v>173</v>
      </c>
      <c r="J39" s="39">
        <v>10.7</v>
      </c>
      <c r="K39" s="39">
        <v>31.8</v>
      </c>
      <c r="L39" s="6" t="s">
        <v>173</v>
      </c>
      <c r="M39" s="4">
        <v>29</v>
      </c>
      <c r="N39" s="4">
        <v>95</v>
      </c>
      <c r="O39" s="9" t="s">
        <v>30</v>
      </c>
      <c r="P39" s="4"/>
      <c r="Q39" s="4"/>
      <c r="R39" s="9" t="s">
        <v>30</v>
      </c>
      <c r="S39" s="4" t="s">
        <v>351</v>
      </c>
      <c r="T39" s="13" t="s">
        <v>84</v>
      </c>
      <c r="U39" s="4" t="s">
        <v>46</v>
      </c>
      <c r="V39" s="4" t="s">
        <v>32</v>
      </c>
      <c r="W39" s="4" t="s">
        <v>175</v>
      </c>
      <c r="X39" s="4" t="s">
        <v>352</v>
      </c>
      <c r="Y39" s="9" t="s">
        <v>34</v>
      </c>
    </row>
    <row r="40" spans="1:25" hidden="1">
      <c r="A40" s="9" t="s">
        <v>24</v>
      </c>
      <c r="B40" s="9" t="s">
        <v>353</v>
      </c>
      <c r="C40" s="4" t="s">
        <v>122</v>
      </c>
      <c r="D40" s="4" t="s">
        <v>354</v>
      </c>
      <c r="E40" s="4">
        <v>50.833058999999999</v>
      </c>
      <c r="F40" s="4">
        <v>-1.1985874000000001</v>
      </c>
      <c r="G40" s="4" t="s">
        <v>355</v>
      </c>
      <c r="H40" s="4">
        <v>90</v>
      </c>
      <c r="I40" s="6">
        <v>0</v>
      </c>
      <c r="J40" s="39">
        <v>21.61</v>
      </c>
      <c r="K40" s="39">
        <v>90.016472977980001</v>
      </c>
      <c r="L40" s="6">
        <v>111.82100000000001</v>
      </c>
      <c r="M40" s="4">
        <v>14</v>
      </c>
      <c r="O40" s="25" t="s">
        <v>43</v>
      </c>
      <c r="P40" s="4"/>
      <c r="Q40" s="4"/>
      <c r="R40" s="9" t="s">
        <v>43</v>
      </c>
      <c r="S40" s="4" t="s">
        <v>356</v>
      </c>
      <c r="T40" s="13" t="s">
        <v>357</v>
      </c>
      <c r="U40" s="4" t="s">
        <v>32</v>
      </c>
      <c r="V40" s="4" t="s">
        <v>46</v>
      </c>
      <c r="W40" s="4" t="s">
        <v>175</v>
      </c>
      <c r="X40" s="4" t="s">
        <v>183</v>
      </c>
      <c r="Y40" s="9" t="s">
        <v>47</v>
      </c>
    </row>
    <row r="41" spans="1:25" hidden="1">
      <c r="A41" s="9" t="s">
        <v>24</v>
      </c>
      <c r="B41" s="9" t="s">
        <v>358</v>
      </c>
      <c r="C41" s="4" t="s">
        <v>122</v>
      </c>
      <c r="D41" s="4" t="s">
        <v>359</v>
      </c>
      <c r="E41" s="4">
        <v>50.833058999999999</v>
      </c>
      <c r="F41" s="4">
        <v>-1.1985874000000001</v>
      </c>
      <c r="G41" s="4" t="s">
        <v>355</v>
      </c>
      <c r="H41" s="4">
        <v>60</v>
      </c>
      <c r="I41" s="6">
        <v>0</v>
      </c>
      <c r="J41" s="39">
        <v>9.237340818093795</v>
      </c>
      <c r="K41" s="39">
        <v>72.808198822072384</v>
      </c>
      <c r="L41" s="6">
        <v>48.06</v>
      </c>
      <c r="M41" s="4">
        <v>10</v>
      </c>
      <c r="O41" s="25" t="s">
        <v>43</v>
      </c>
      <c r="P41" s="4"/>
      <c r="Q41" s="4"/>
      <c r="R41" s="9" t="s">
        <v>43</v>
      </c>
      <c r="S41" s="4" t="s">
        <v>356</v>
      </c>
      <c r="T41" s="13" t="s">
        <v>357</v>
      </c>
      <c r="U41" s="4" t="s">
        <v>32</v>
      </c>
      <c r="V41" s="4" t="s">
        <v>46</v>
      </c>
      <c r="W41" s="4" t="s">
        <v>175</v>
      </c>
      <c r="X41" s="4" t="s">
        <v>183</v>
      </c>
      <c r="Y41" s="9" t="s">
        <v>47</v>
      </c>
    </row>
    <row r="42" spans="1:25" hidden="1">
      <c r="A42" s="9" t="s">
        <v>24</v>
      </c>
      <c r="B42" s="9" t="s">
        <v>360</v>
      </c>
      <c r="C42" s="4" t="s">
        <v>93</v>
      </c>
      <c r="D42" s="4" t="s">
        <v>361</v>
      </c>
      <c r="E42" s="4">
        <v>50.838487000000001</v>
      </c>
      <c r="F42" s="4">
        <v>-1.3745818999999999</v>
      </c>
      <c r="G42" s="4" t="s">
        <v>362</v>
      </c>
      <c r="H42" s="4">
        <v>133</v>
      </c>
      <c r="I42" s="6">
        <v>0</v>
      </c>
      <c r="J42" s="39">
        <v>61.110723495483398</v>
      </c>
      <c r="K42" s="39">
        <v>96.025875091552734</v>
      </c>
      <c r="L42" s="6">
        <v>0</v>
      </c>
      <c r="M42" s="4">
        <v>0</v>
      </c>
      <c r="O42" s="9" t="s">
        <v>40</v>
      </c>
      <c r="P42" s="4" t="s">
        <v>311</v>
      </c>
      <c r="Q42" s="4"/>
      <c r="R42" s="9" t="s">
        <v>40</v>
      </c>
      <c r="S42" s="4"/>
      <c r="T42" s="13"/>
      <c r="U42" s="4" t="s">
        <v>32</v>
      </c>
      <c r="V42" s="4" t="s">
        <v>46</v>
      </c>
      <c r="W42" s="4" t="s">
        <v>363</v>
      </c>
      <c r="X42" s="4" t="s">
        <v>352</v>
      </c>
      <c r="Y42" s="9" t="s">
        <v>63</v>
      </c>
    </row>
    <row r="43" spans="1:25" hidden="1">
      <c r="A43" s="9" t="s">
        <v>24</v>
      </c>
      <c r="B43" s="9" t="s">
        <v>364</v>
      </c>
      <c r="C43" s="4" t="s">
        <v>93</v>
      </c>
      <c r="D43" s="4" t="s">
        <v>365</v>
      </c>
      <c r="E43" s="4">
        <v>50.836772000000003</v>
      </c>
      <c r="F43" s="4">
        <v>-1.3568248999999999</v>
      </c>
      <c r="G43" s="4" t="s">
        <v>366</v>
      </c>
      <c r="H43" s="4">
        <v>38.5</v>
      </c>
      <c r="I43" s="6">
        <v>0</v>
      </c>
      <c r="J43" s="39">
        <v>13.090705871582031</v>
      </c>
      <c r="K43" s="39">
        <v>22.098186492919922</v>
      </c>
      <c r="L43" s="6">
        <v>0</v>
      </c>
      <c r="M43" s="4">
        <v>0</v>
      </c>
      <c r="O43" s="9" t="s">
        <v>40</v>
      </c>
      <c r="P43" s="4" t="s">
        <v>311</v>
      </c>
      <c r="Q43" s="4"/>
      <c r="R43" s="9" t="s">
        <v>40</v>
      </c>
      <c r="S43" s="4"/>
      <c r="T43" s="13"/>
      <c r="U43" s="4" t="s">
        <v>32</v>
      </c>
      <c r="V43" s="4" t="s">
        <v>46</v>
      </c>
      <c r="W43" s="4" t="s">
        <v>363</v>
      </c>
      <c r="X43" s="4" t="s">
        <v>352</v>
      </c>
      <c r="Y43" s="9" t="s">
        <v>63</v>
      </c>
    </row>
    <row r="44" spans="1:25" hidden="1">
      <c r="A44" s="9" t="s">
        <v>24</v>
      </c>
      <c r="B44" s="9" t="s">
        <v>367</v>
      </c>
      <c r="C44" s="4" t="s">
        <v>136</v>
      </c>
      <c r="D44" s="4" t="s">
        <v>368</v>
      </c>
      <c r="E44" s="4">
        <v>51.230960000000003</v>
      </c>
      <c r="F44" s="4">
        <v>-2.3049659</v>
      </c>
      <c r="G44" s="4" t="s">
        <v>369</v>
      </c>
      <c r="H44" s="4">
        <v>180</v>
      </c>
      <c r="I44" s="6">
        <v>105.1</v>
      </c>
      <c r="J44" s="39">
        <v>27.570000000000004</v>
      </c>
      <c r="K44" s="39">
        <v>100.85901759642965</v>
      </c>
      <c r="L44" s="6">
        <v>133.30000000000001</v>
      </c>
      <c r="M44" s="4">
        <v>10</v>
      </c>
      <c r="N44" s="4">
        <v>95</v>
      </c>
      <c r="O44" s="9" t="s">
        <v>43</v>
      </c>
      <c r="P44" s="4" t="s">
        <v>199</v>
      </c>
      <c r="Q44" s="50">
        <v>46661</v>
      </c>
      <c r="R44" s="9" t="s">
        <v>40</v>
      </c>
      <c r="S44" s="4" t="s">
        <v>370</v>
      </c>
      <c r="T44" s="13" t="s">
        <v>201</v>
      </c>
      <c r="U44" s="4" t="s">
        <v>32</v>
      </c>
      <c r="V44" s="4" t="s">
        <v>32</v>
      </c>
      <c r="W44" s="4" t="s">
        <v>371</v>
      </c>
      <c r="X44" s="4" t="s">
        <v>183</v>
      </c>
      <c r="Y44" s="9" t="s">
        <v>47</v>
      </c>
    </row>
    <row r="45" spans="1:25" hidden="1">
      <c r="A45" s="9" t="s">
        <v>24</v>
      </c>
      <c r="B45" s="9" t="s">
        <v>372</v>
      </c>
      <c r="C45" s="4" t="s">
        <v>145</v>
      </c>
      <c r="D45" s="4" t="s">
        <v>373</v>
      </c>
      <c r="E45" s="4">
        <v>51.552387000000003</v>
      </c>
      <c r="F45" s="4">
        <v>-1.848571</v>
      </c>
      <c r="G45" s="4" t="s">
        <v>374</v>
      </c>
      <c r="H45" s="4">
        <v>45</v>
      </c>
      <c r="I45" s="6">
        <v>0</v>
      </c>
      <c r="J45" s="39">
        <v>6.9654221534729004</v>
      </c>
      <c r="K45" s="39">
        <v>27.464813697877535</v>
      </c>
      <c r="L45" s="6">
        <v>10</v>
      </c>
      <c r="M45" s="4">
        <v>0</v>
      </c>
      <c r="N45" s="4">
        <v>95</v>
      </c>
      <c r="O45" s="9" t="s">
        <v>40</v>
      </c>
      <c r="P45" s="4" t="s">
        <v>299</v>
      </c>
      <c r="Q45" s="50">
        <v>47027</v>
      </c>
      <c r="R45" s="9" t="s">
        <v>43</v>
      </c>
      <c r="S45" s="7"/>
      <c r="T45" s="14"/>
      <c r="U45" s="4" t="s">
        <v>32</v>
      </c>
      <c r="V45" s="4" t="s">
        <v>46</v>
      </c>
      <c r="W45" s="4" t="s">
        <v>375</v>
      </c>
      <c r="X45" s="4" t="s">
        <v>352</v>
      </c>
      <c r="Y45" s="9" t="s">
        <v>63</v>
      </c>
    </row>
    <row r="46" spans="1:25" hidden="1">
      <c r="A46" s="9" t="s">
        <v>24</v>
      </c>
      <c r="B46" s="9" t="s">
        <v>376</v>
      </c>
      <c r="C46" s="4" t="s">
        <v>161</v>
      </c>
      <c r="D46" s="4" t="s">
        <v>377</v>
      </c>
      <c r="E46" s="4">
        <v>51.541365999999996</v>
      </c>
      <c r="F46" s="4">
        <v>-0.34763145000000001</v>
      </c>
      <c r="G46" s="4" t="s">
        <v>378</v>
      </c>
      <c r="H46" s="4" t="s">
        <v>379</v>
      </c>
      <c r="I46" s="6" t="s">
        <v>173</v>
      </c>
      <c r="J46" s="62">
        <v>18.399999999999999</v>
      </c>
      <c r="K46" s="62">
        <v>46.7</v>
      </c>
      <c r="L46" s="6">
        <v>1</v>
      </c>
      <c r="M46" s="4">
        <v>48</v>
      </c>
      <c r="N46" s="4">
        <v>50</v>
      </c>
      <c r="O46" s="9" t="s">
        <v>30</v>
      </c>
      <c r="P46" s="4"/>
      <c r="Q46" s="4"/>
      <c r="R46" s="9" t="s">
        <v>30</v>
      </c>
      <c r="S46" s="4"/>
      <c r="T46" s="13"/>
      <c r="U46" s="4" t="s">
        <v>32</v>
      </c>
      <c r="V46" s="4" t="s">
        <v>32</v>
      </c>
      <c r="W46" s="4" t="s">
        <v>175</v>
      </c>
      <c r="X46" s="4" t="s">
        <v>233</v>
      </c>
      <c r="Y46" s="9" t="s">
        <v>34</v>
      </c>
    </row>
    <row r="47" spans="1:25" hidden="1">
      <c r="A47" s="9" t="s">
        <v>24</v>
      </c>
      <c r="B47" s="9" t="s">
        <v>380</v>
      </c>
      <c r="C47" s="4" t="s">
        <v>122</v>
      </c>
      <c r="D47" s="4" t="s">
        <v>381</v>
      </c>
      <c r="E47" s="4">
        <v>50.846699999999998</v>
      </c>
      <c r="F47" s="4">
        <v>-0.99819999000000004</v>
      </c>
      <c r="G47" s="4" t="s">
        <v>382</v>
      </c>
      <c r="H47" s="4">
        <v>90</v>
      </c>
      <c r="I47" s="6">
        <v>0</v>
      </c>
      <c r="J47" s="39">
        <v>18.884342193603516</v>
      </c>
      <c r="K47" s="39">
        <v>96.50773628714046</v>
      </c>
      <c r="L47" s="6">
        <v>69.467999999999975</v>
      </c>
      <c r="M47" s="4">
        <v>36</v>
      </c>
      <c r="O47" s="25" t="s">
        <v>43</v>
      </c>
      <c r="P47" s="4"/>
      <c r="Q47" s="4"/>
      <c r="R47" s="9" t="s">
        <v>43</v>
      </c>
      <c r="S47" s="4" t="s">
        <v>383</v>
      </c>
      <c r="T47" s="13" t="s">
        <v>384</v>
      </c>
      <c r="U47" s="4" t="s">
        <v>32</v>
      </c>
      <c r="V47" s="4" t="s">
        <v>46</v>
      </c>
      <c r="W47" s="4" t="s">
        <v>175</v>
      </c>
      <c r="X47" s="4" t="s">
        <v>183</v>
      </c>
      <c r="Y47" s="9" t="s">
        <v>34</v>
      </c>
    </row>
    <row r="48" spans="1:25" hidden="1">
      <c r="A48" s="9" t="s">
        <v>24</v>
      </c>
      <c r="B48" s="9" t="s">
        <v>385</v>
      </c>
      <c r="C48" s="4" t="s">
        <v>150</v>
      </c>
      <c r="D48" s="4" t="s">
        <v>386</v>
      </c>
      <c r="E48" s="4">
        <v>51.504201000000002</v>
      </c>
      <c r="F48" s="4">
        <v>-0.42345495999999999</v>
      </c>
      <c r="G48" s="4" t="s">
        <v>387</v>
      </c>
      <c r="H48" s="4">
        <v>60</v>
      </c>
      <c r="I48" s="6">
        <v>0</v>
      </c>
      <c r="J48" s="39">
        <v>13.53454113006592</v>
      </c>
      <c r="K48" s="39">
        <v>48.930792779932425</v>
      </c>
      <c r="L48" s="6">
        <v>0</v>
      </c>
      <c r="M48" s="4">
        <v>74.599999999999994</v>
      </c>
      <c r="O48" s="9" t="s">
        <v>30</v>
      </c>
      <c r="P48" s="4"/>
      <c r="Q48" s="4"/>
      <c r="R48" s="9" t="s">
        <v>30</v>
      </c>
      <c r="S48" s="4"/>
      <c r="T48" s="13"/>
      <c r="U48" s="4" t="s">
        <v>32</v>
      </c>
      <c r="V48" s="4" t="s">
        <v>32</v>
      </c>
      <c r="W48" s="4" t="s">
        <v>175</v>
      </c>
      <c r="X48" s="4" t="s">
        <v>233</v>
      </c>
      <c r="Y48" s="9" t="s">
        <v>34</v>
      </c>
    </row>
    <row r="49" spans="1:25" hidden="1">
      <c r="A49" s="9" t="s">
        <v>24</v>
      </c>
      <c r="B49" s="9" t="s">
        <v>388</v>
      </c>
      <c r="C49" s="4" t="s">
        <v>72</v>
      </c>
      <c r="D49" s="4" t="s">
        <v>389</v>
      </c>
      <c r="E49" s="4">
        <v>51.769340999999997</v>
      </c>
      <c r="F49" s="4">
        <v>-1.2122632</v>
      </c>
      <c r="G49" s="4" t="s">
        <v>390</v>
      </c>
      <c r="H49" s="4">
        <v>90</v>
      </c>
      <c r="I49" s="6">
        <v>0</v>
      </c>
      <c r="J49" s="39">
        <v>4.4240009933710098</v>
      </c>
      <c r="K49" s="39">
        <v>51.685768473499891</v>
      </c>
      <c r="L49" s="6">
        <v>76.263999999999982</v>
      </c>
      <c r="M49" s="4">
        <v>11</v>
      </c>
      <c r="O49" s="9" t="s">
        <v>40</v>
      </c>
      <c r="P49" s="4"/>
      <c r="Q49" s="4"/>
      <c r="R49" s="9" t="s">
        <v>40</v>
      </c>
      <c r="S49" s="4" t="s">
        <v>391</v>
      </c>
      <c r="T49" s="13"/>
      <c r="U49" s="4" t="s">
        <v>32</v>
      </c>
      <c r="V49" s="4" t="s">
        <v>32</v>
      </c>
      <c r="W49" s="4" t="s">
        <v>392</v>
      </c>
      <c r="X49" s="4" t="s">
        <v>183</v>
      </c>
      <c r="Y49" s="9" t="s">
        <v>63</v>
      </c>
    </row>
    <row r="50" spans="1:25" hidden="1">
      <c r="A50" s="9" t="s">
        <v>24</v>
      </c>
      <c r="B50" s="9" t="s">
        <v>393</v>
      </c>
      <c r="C50" s="4" t="s">
        <v>72</v>
      </c>
      <c r="D50" s="4" t="s">
        <v>394</v>
      </c>
      <c r="E50" s="4">
        <v>51.622165000000003</v>
      </c>
      <c r="F50" s="4">
        <v>-0.77684580000000003</v>
      </c>
      <c r="G50" s="4" t="s">
        <v>395</v>
      </c>
      <c r="H50" s="4">
        <v>90</v>
      </c>
      <c r="I50" s="6">
        <v>0</v>
      </c>
      <c r="J50" s="39">
        <v>28.417884409427639</v>
      </c>
      <c r="K50" s="39">
        <v>99.887447266853144</v>
      </c>
      <c r="L50" s="6">
        <v>26.538</v>
      </c>
      <c r="M50" s="4">
        <v>21</v>
      </c>
      <c r="O50" s="9" t="s">
        <v>40</v>
      </c>
      <c r="P50" s="4"/>
      <c r="Q50" s="4"/>
      <c r="R50" s="9" t="s">
        <v>40</v>
      </c>
      <c r="S50" s="4"/>
      <c r="T50" s="13"/>
      <c r="U50" s="4" t="s">
        <v>32</v>
      </c>
      <c r="V50" s="4" t="s">
        <v>32</v>
      </c>
      <c r="W50" s="4" t="s">
        <v>336</v>
      </c>
      <c r="X50" s="4" t="s">
        <v>183</v>
      </c>
      <c r="Y50" s="9" t="s">
        <v>34</v>
      </c>
    </row>
    <row r="51" spans="1:25" hidden="1">
      <c r="A51" s="9" t="s">
        <v>24</v>
      </c>
      <c r="B51" s="9" t="s">
        <v>396</v>
      </c>
      <c r="C51" s="4" t="s">
        <v>77</v>
      </c>
      <c r="D51" s="4" t="s">
        <v>397</v>
      </c>
      <c r="E51" s="4">
        <v>51.508932999999999</v>
      </c>
      <c r="F51" s="4">
        <v>-0.35546261000000001</v>
      </c>
      <c r="G51" s="4" t="s">
        <v>398</v>
      </c>
      <c r="H51" s="4" t="s">
        <v>231</v>
      </c>
      <c r="I51" s="6" t="s">
        <v>173</v>
      </c>
      <c r="J51" s="66">
        <v>13</v>
      </c>
      <c r="K51" s="66">
        <v>35.700000000000003</v>
      </c>
      <c r="L51" s="68">
        <v>1.1000000000000001</v>
      </c>
      <c r="M51" s="67">
        <v>50</v>
      </c>
      <c r="N51" s="4">
        <v>95</v>
      </c>
      <c r="O51" s="9" t="s">
        <v>40</v>
      </c>
      <c r="P51" s="4"/>
      <c r="Q51" s="4"/>
      <c r="R51" s="9" t="s">
        <v>30</v>
      </c>
      <c r="S51" s="4" t="s">
        <v>232</v>
      </c>
      <c r="T51" s="13" t="s">
        <v>84</v>
      </c>
      <c r="U51" s="4" t="s">
        <v>32</v>
      </c>
      <c r="V51" s="4" t="s">
        <v>32</v>
      </c>
      <c r="W51" s="4"/>
      <c r="X51" s="4" t="s">
        <v>233</v>
      </c>
      <c r="Y51" s="9" t="s">
        <v>63</v>
      </c>
    </row>
    <row r="52" spans="1:25" ht="29.45" hidden="1" customHeight="1">
      <c r="A52" s="9" t="s">
        <v>24</v>
      </c>
      <c r="B52" s="9" t="s">
        <v>399</v>
      </c>
      <c r="C52" s="4" t="s">
        <v>93</v>
      </c>
      <c r="D52" s="4" t="s">
        <v>342</v>
      </c>
      <c r="E52" s="4">
        <v>50.810181</v>
      </c>
      <c r="F52" s="4">
        <v>-1.3600570000000001</v>
      </c>
      <c r="G52" s="4" t="s">
        <v>400</v>
      </c>
      <c r="H52" s="4">
        <v>58</v>
      </c>
      <c r="I52" s="6">
        <v>0</v>
      </c>
      <c r="J52" s="39">
        <v>5.8893893694620347</v>
      </c>
      <c r="K52" s="39">
        <v>24.664958125846596</v>
      </c>
      <c r="L52" s="6">
        <v>19.829999999999998</v>
      </c>
      <c r="M52" s="4">
        <v>0</v>
      </c>
      <c r="O52" s="9" t="s">
        <v>40</v>
      </c>
      <c r="P52" s="4" t="s">
        <v>311</v>
      </c>
      <c r="Q52" s="4"/>
      <c r="R52" s="9" t="s">
        <v>40</v>
      </c>
      <c r="S52" s="4"/>
      <c r="T52" s="13"/>
      <c r="U52" s="4" t="s">
        <v>32</v>
      </c>
      <c r="V52" s="4" t="s">
        <v>46</v>
      </c>
      <c r="W52" s="7" t="s">
        <v>401</v>
      </c>
      <c r="X52" s="4" t="s">
        <v>183</v>
      </c>
      <c r="Y52" s="9" t="s">
        <v>63</v>
      </c>
    </row>
    <row r="53" spans="1:25" hidden="1">
      <c r="A53" s="9" t="s">
        <v>24</v>
      </c>
      <c r="B53" s="9" t="s">
        <v>402</v>
      </c>
      <c r="C53" s="4" t="s">
        <v>104</v>
      </c>
      <c r="D53" s="4" t="s">
        <v>403</v>
      </c>
      <c r="E53" s="4">
        <v>51.480181999999999</v>
      </c>
      <c r="F53" s="4">
        <v>-0.50505887000000005</v>
      </c>
      <c r="G53" s="4" t="s">
        <v>404</v>
      </c>
      <c r="H53" s="4">
        <v>90</v>
      </c>
      <c r="I53" s="6">
        <v>0</v>
      </c>
      <c r="J53" s="39">
        <v>25.7</v>
      </c>
      <c r="K53" s="39">
        <v>49.8</v>
      </c>
      <c r="L53" s="6">
        <v>45.7</v>
      </c>
      <c r="M53" s="39">
        <f>H53+J53-L53</f>
        <v>70</v>
      </c>
      <c r="O53" s="9" t="s">
        <v>40</v>
      </c>
      <c r="P53" s="4"/>
      <c r="Q53" s="4"/>
      <c r="R53" s="9" t="s">
        <v>30</v>
      </c>
      <c r="S53" s="4"/>
      <c r="T53" s="13"/>
      <c r="U53" s="4" t="s">
        <v>32</v>
      </c>
      <c r="V53" s="4" t="s">
        <v>32</v>
      </c>
      <c r="W53" s="4" t="s">
        <v>405</v>
      </c>
      <c r="X53" s="4" t="s">
        <v>183</v>
      </c>
      <c r="Y53" s="9" t="s">
        <v>34</v>
      </c>
    </row>
    <row r="54" spans="1:25" hidden="1">
      <c r="A54" s="9" t="s">
        <v>24</v>
      </c>
      <c r="B54" s="9" t="s">
        <v>406</v>
      </c>
      <c r="C54" s="4" t="s">
        <v>25</v>
      </c>
      <c r="D54" s="4" t="s">
        <v>407</v>
      </c>
      <c r="E54" s="4">
        <v>51.612766000000001</v>
      </c>
      <c r="F54" s="4">
        <v>-0.69230577999999998</v>
      </c>
      <c r="G54" s="4" t="s">
        <v>408</v>
      </c>
      <c r="H54" s="4">
        <v>90</v>
      </c>
      <c r="I54" s="6">
        <v>0</v>
      </c>
      <c r="J54" s="39">
        <v>13.256396293640137</v>
      </c>
      <c r="K54" s="39">
        <v>98.7471779381559</v>
      </c>
      <c r="L54" s="6">
        <v>56.5</v>
      </c>
      <c r="M54" s="4">
        <v>46.7</v>
      </c>
      <c r="O54" s="9" t="s">
        <v>30</v>
      </c>
      <c r="P54" s="4"/>
      <c r="Q54" s="4"/>
      <c r="R54" s="9" t="s">
        <v>30</v>
      </c>
      <c r="S54" s="4"/>
      <c r="T54" s="13"/>
      <c r="U54" s="4" t="s">
        <v>32</v>
      </c>
      <c r="V54" s="4" t="s">
        <v>32</v>
      </c>
      <c r="W54" s="4" t="s">
        <v>175</v>
      </c>
      <c r="X54" s="4" t="s">
        <v>183</v>
      </c>
      <c r="Y54" s="9" t="s">
        <v>34</v>
      </c>
    </row>
    <row r="55" spans="1:25" hidden="1">
      <c r="A55" s="9" t="s">
        <v>24</v>
      </c>
      <c r="B55" s="9" t="s">
        <v>409</v>
      </c>
      <c r="C55" s="4" t="s">
        <v>93</v>
      </c>
      <c r="D55" s="4" t="s">
        <v>410</v>
      </c>
      <c r="E55" s="4">
        <v>50.846677</v>
      </c>
      <c r="F55" s="4">
        <v>-1.3791739999999999</v>
      </c>
      <c r="G55" s="4" t="s">
        <v>411</v>
      </c>
      <c r="H55" s="4">
        <v>30</v>
      </c>
      <c r="I55" s="6">
        <v>0</v>
      </c>
      <c r="J55" s="39">
        <v>1.186098575592041</v>
      </c>
      <c r="K55" s="39">
        <v>1.9224314350509644</v>
      </c>
      <c r="L55" s="6">
        <v>0</v>
      </c>
      <c r="M55" s="4">
        <v>0</v>
      </c>
      <c r="O55" s="9" t="s">
        <v>40</v>
      </c>
      <c r="P55" s="4" t="s">
        <v>311</v>
      </c>
      <c r="Q55" s="4"/>
      <c r="R55" s="9" t="s">
        <v>40</v>
      </c>
      <c r="S55" s="4"/>
      <c r="T55" s="13"/>
      <c r="U55" s="4" t="s">
        <v>32</v>
      </c>
      <c r="V55" s="4" t="s">
        <v>46</v>
      </c>
      <c r="W55" s="4" t="s">
        <v>363</v>
      </c>
      <c r="X55" s="4" t="s">
        <v>352</v>
      </c>
      <c r="Y55" s="9" t="s">
        <v>63</v>
      </c>
    </row>
    <row r="56" spans="1:25" hidden="1">
      <c r="A56" s="9" t="s">
        <v>24</v>
      </c>
      <c r="B56" s="9" t="s">
        <v>412</v>
      </c>
      <c r="C56" s="4" t="s">
        <v>127</v>
      </c>
      <c r="D56" s="4" t="s">
        <v>413</v>
      </c>
      <c r="E56" s="4">
        <v>50.747525000000003</v>
      </c>
      <c r="F56" s="4">
        <v>-2.0326048000000001</v>
      </c>
      <c r="G56" s="4" t="s">
        <v>414</v>
      </c>
      <c r="H56" s="4">
        <v>90</v>
      </c>
      <c r="I56" s="6">
        <v>0</v>
      </c>
      <c r="J56" s="39">
        <v>16.010000000000002</v>
      </c>
      <c r="K56" s="39">
        <v>84.606810188916285</v>
      </c>
      <c r="L56" s="6">
        <v>155.7894737</v>
      </c>
      <c r="M56" s="4">
        <v>0</v>
      </c>
      <c r="O56" s="9" t="s">
        <v>40</v>
      </c>
      <c r="P56" s="4" t="s">
        <v>415</v>
      </c>
      <c r="Q56" s="4"/>
      <c r="R56" s="9" t="s">
        <v>40</v>
      </c>
      <c r="S56" s="4" t="s">
        <v>416</v>
      </c>
      <c r="T56" s="13" t="s">
        <v>417</v>
      </c>
      <c r="U56" s="4" t="s">
        <v>46</v>
      </c>
      <c r="V56" s="4" t="s">
        <v>46</v>
      </c>
      <c r="W56" s="4" t="s">
        <v>418</v>
      </c>
      <c r="X56" s="4" t="s">
        <v>183</v>
      </c>
      <c r="Y56" s="9" t="s">
        <v>63</v>
      </c>
    </row>
    <row r="57" spans="1:25" ht="30" hidden="1">
      <c r="A57" s="9" t="s">
        <v>24</v>
      </c>
      <c r="B57" s="9" t="s">
        <v>419</v>
      </c>
      <c r="C57" s="4" t="s">
        <v>98</v>
      </c>
      <c r="D57" s="4" t="s">
        <v>420</v>
      </c>
      <c r="E57" s="4">
        <v>51.511248999999999</v>
      </c>
      <c r="F57" s="4">
        <v>-0.75360552000000003</v>
      </c>
      <c r="G57" s="4" t="s">
        <v>421</v>
      </c>
      <c r="H57" s="4">
        <v>90</v>
      </c>
      <c r="I57" s="6">
        <v>0</v>
      </c>
      <c r="J57" s="39">
        <v>22.02</v>
      </c>
      <c r="K57" s="39">
        <v>74.991400389257663</v>
      </c>
      <c r="L57" s="6">
        <v>0.21799999999999997</v>
      </c>
      <c r="M57" s="4">
        <v>5</v>
      </c>
      <c r="O57" s="9" t="s">
        <v>40</v>
      </c>
      <c r="P57" s="4"/>
      <c r="Q57" s="4"/>
      <c r="R57" s="9" t="s">
        <v>40</v>
      </c>
      <c r="S57" s="7"/>
      <c r="T57" s="14"/>
      <c r="U57" s="4" t="s">
        <v>46</v>
      </c>
      <c r="V57" s="4" t="s">
        <v>46</v>
      </c>
      <c r="W57" s="7" t="s">
        <v>422</v>
      </c>
      <c r="X57" s="4" t="s">
        <v>183</v>
      </c>
      <c r="Y57" s="9" t="s">
        <v>63</v>
      </c>
    </row>
    <row r="58" spans="1:25" hidden="1">
      <c r="A58" s="9" t="s">
        <v>24</v>
      </c>
      <c r="B58" s="9" t="s">
        <v>423</v>
      </c>
      <c r="C58" s="4" t="s">
        <v>127</v>
      </c>
      <c r="D58" s="4" t="s">
        <v>424</v>
      </c>
      <c r="E58" s="4">
        <v>50.846463</v>
      </c>
      <c r="F58" s="4">
        <v>-1.8945125</v>
      </c>
      <c r="G58" s="4" t="s">
        <v>425</v>
      </c>
      <c r="H58" s="4">
        <v>120</v>
      </c>
      <c r="I58" s="6">
        <v>0</v>
      </c>
      <c r="J58" s="39">
        <v>18.531687021255493</v>
      </c>
      <c r="K58" s="39">
        <v>90.127890596028848</v>
      </c>
      <c r="L58" s="6">
        <v>120.917</v>
      </c>
      <c r="M58" s="4">
        <v>0</v>
      </c>
      <c r="O58" s="9" t="s">
        <v>40</v>
      </c>
      <c r="P58" s="4"/>
      <c r="Q58" s="4"/>
      <c r="R58" s="9" t="s">
        <v>40</v>
      </c>
      <c r="S58" s="4" t="s">
        <v>426</v>
      </c>
      <c r="T58" s="13" t="s">
        <v>427</v>
      </c>
      <c r="U58" s="4" t="s">
        <v>46</v>
      </c>
      <c r="V58" s="4" t="s">
        <v>46</v>
      </c>
      <c r="W58" s="4" t="s">
        <v>428</v>
      </c>
      <c r="X58" s="4" t="s">
        <v>183</v>
      </c>
      <c r="Y58" s="9" t="s">
        <v>63</v>
      </c>
    </row>
    <row r="59" spans="1:25" ht="19.149999999999999" hidden="1" customHeight="1">
      <c r="A59" s="9" t="s">
        <v>24</v>
      </c>
      <c r="B59" s="9" t="s">
        <v>429</v>
      </c>
      <c r="C59" s="4" t="s">
        <v>48</v>
      </c>
      <c r="D59" s="4" t="s">
        <v>430</v>
      </c>
      <c r="E59" s="4">
        <v>50.905546999999999</v>
      </c>
      <c r="F59" s="4">
        <v>-1.3249877000000001</v>
      </c>
      <c r="G59" s="4" t="s">
        <v>431</v>
      </c>
      <c r="H59" s="4">
        <v>90</v>
      </c>
      <c r="I59" s="6">
        <v>0</v>
      </c>
      <c r="J59" s="39">
        <v>33.47</v>
      </c>
      <c r="K59" s="39">
        <v>113.27813099243427</v>
      </c>
      <c r="L59" s="6">
        <v>44.300000000000004</v>
      </c>
      <c r="M59" s="4">
        <v>65</v>
      </c>
      <c r="O59" s="9" t="s">
        <v>30</v>
      </c>
      <c r="P59" s="4"/>
      <c r="Q59" s="4"/>
      <c r="R59" s="9" t="s">
        <v>43</v>
      </c>
      <c r="S59" s="7" t="s">
        <v>432</v>
      </c>
      <c r="T59" s="13" t="s">
        <v>433</v>
      </c>
      <c r="U59" s="4" t="s">
        <v>32</v>
      </c>
      <c r="V59" s="4" t="s">
        <v>46</v>
      </c>
      <c r="W59" s="4" t="s">
        <v>434</v>
      </c>
      <c r="X59" s="4" t="s">
        <v>183</v>
      </c>
      <c r="Y59" s="9" t="s">
        <v>47</v>
      </c>
    </row>
    <row r="60" spans="1:25" hidden="1">
      <c r="A60" s="9" t="s">
        <v>24</v>
      </c>
      <c r="B60" s="9" t="s">
        <v>435</v>
      </c>
      <c r="C60" s="4" t="s">
        <v>136</v>
      </c>
      <c r="D60" s="4" t="s">
        <v>436</v>
      </c>
      <c r="E60" s="4">
        <v>51.383769999999998</v>
      </c>
      <c r="F60" s="4">
        <v>-2.1699006000000001</v>
      </c>
      <c r="G60" s="4" t="s">
        <v>437</v>
      </c>
      <c r="H60" s="4">
        <v>270</v>
      </c>
      <c r="I60" s="6">
        <v>77.5</v>
      </c>
      <c r="J60" s="39">
        <v>46.78</v>
      </c>
      <c r="K60" s="39">
        <v>188.44117357864494</v>
      </c>
      <c r="L60" s="6">
        <v>255.2</v>
      </c>
      <c r="M60" s="4">
        <v>5</v>
      </c>
      <c r="N60" s="4">
        <v>95</v>
      </c>
      <c r="O60" s="9" t="s">
        <v>285</v>
      </c>
      <c r="P60" s="4" t="s">
        <v>199</v>
      </c>
      <c r="Q60" s="50">
        <v>46661</v>
      </c>
      <c r="R60" s="9" t="s">
        <v>40</v>
      </c>
      <c r="S60" s="4" t="s">
        <v>438</v>
      </c>
      <c r="T60" s="13" t="s">
        <v>207</v>
      </c>
      <c r="U60" s="4" t="s">
        <v>32</v>
      </c>
      <c r="V60" s="4" t="s">
        <v>32</v>
      </c>
      <c r="W60" s="4" t="s">
        <v>439</v>
      </c>
      <c r="X60" s="4" t="s">
        <v>183</v>
      </c>
      <c r="Y60" s="9" t="s">
        <v>63</v>
      </c>
    </row>
    <row r="61" spans="1:25" hidden="1">
      <c r="A61" s="9" t="s">
        <v>24</v>
      </c>
      <c r="B61" s="9" t="s">
        <v>440</v>
      </c>
      <c r="C61" s="4" t="s">
        <v>150</v>
      </c>
      <c r="D61" s="4" t="s">
        <v>441</v>
      </c>
      <c r="E61" s="4">
        <v>51.499183000000002</v>
      </c>
      <c r="F61" s="4">
        <v>-0.41141086999999998</v>
      </c>
      <c r="G61" s="4" t="s">
        <v>442</v>
      </c>
      <c r="H61" s="4">
        <v>45</v>
      </c>
      <c r="I61" s="6">
        <v>0</v>
      </c>
      <c r="J61" s="39">
        <v>9.1817750930786133</v>
      </c>
      <c r="K61" s="39">
        <v>42.022383907555017</v>
      </c>
      <c r="L61" s="6">
        <v>0</v>
      </c>
      <c r="M61" s="4">
        <v>49.9</v>
      </c>
      <c r="O61" s="9" t="s">
        <v>30</v>
      </c>
      <c r="P61" s="4"/>
      <c r="Q61" s="4"/>
      <c r="R61" s="9" t="s">
        <v>30</v>
      </c>
      <c r="S61" s="4"/>
      <c r="T61" s="13"/>
      <c r="U61" s="4" t="s">
        <v>32</v>
      </c>
      <c r="V61" s="4" t="s">
        <v>32</v>
      </c>
      <c r="W61" s="4" t="s">
        <v>175</v>
      </c>
      <c r="X61" s="4" t="s">
        <v>176</v>
      </c>
      <c r="Y61" s="9" t="s">
        <v>34</v>
      </c>
    </row>
    <row r="62" spans="1:25" hidden="1">
      <c r="A62" s="9" t="s">
        <v>24</v>
      </c>
      <c r="B62" s="9" t="s">
        <v>443</v>
      </c>
      <c r="C62" s="4" t="s">
        <v>150</v>
      </c>
      <c r="D62" s="4" t="s">
        <v>444</v>
      </c>
      <c r="E62" s="4">
        <v>51.499183000000002</v>
      </c>
      <c r="F62" s="4">
        <v>-0.41141086999999998</v>
      </c>
      <c r="G62" s="4" t="s">
        <v>442</v>
      </c>
      <c r="H62" s="4">
        <v>76</v>
      </c>
      <c r="I62" s="6">
        <v>0</v>
      </c>
      <c r="J62" s="39">
        <v>12.384233474731445</v>
      </c>
      <c r="K62" s="39">
        <v>60.891544342244465</v>
      </c>
      <c r="L62" s="6">
        <v>0</v>
      </c>
      <c r="M62" s="4">
        <v>54.1</v>
      </c>
      <c r="O62" s="9" t="s">
        <v>30</v>
      </c>
      <c r="P62" s="4"/>
      <c r="Q62" s="4"/>
      <c r="R62" s="9" t="s">
        <v>30</v>
      </c>
      <c r="S62" s="4"/>
      <c r="T62" s="13"/>
      <c r="U62" s="4" t="s">
        <v>32</v>
      </c>
      <c r="V62" s="4" t="s">
        <v>32</v>
      </c>
      <c r="W62" s="4" t="s">
        <v>175</v>
      </c>
      <c r="X62" s="4" t="s">
        <v>233</v>
      </c>
      <c r="Y62" s="9" t="s">
        <v>34</v>
      </c>
    </row>
    <row r="63" spans="1:25" hidden="1">
      <c r="A63" s="9" t="s">
        <v>24</v>
      </c>
      <c r="B63" s="9" t="s">
        <v>445</v>
      </c>
      <c r="C63" s="4" t="s">
        <v>72</v>
      </c>
      <c r="D63" s="4" t="s">
        <v>446</v>
      </c>
      <c r="E63" s="4">
        <v>51.750314000000003</v>
      </c>
      <c r="F63" s="4">
        <v>-1.2763321999999999</v>
      </c>
      <c r="G63" s="4" t="s">
        <v>447</v>
      </c>
      <c r="H63" s="4">
        <v>90</v>
      </c>
      <c r="I63" s="6">
        <v>0</v>
      </c>
      <c r="J63" s="39">
        <v>26.42</v>
      </c>
      <c r="K63" s="39">
        <v>79.952637083519619</v>
      </c>
      <c r="L63" s="6">
        <v>77.778999999999996</v>
      </c>
      <c r="M63" s="4">
        <v>8</v>
      </c>
      <c r="O63" s="9" t="s">
        <v>40</v>
      </c>
      <c r="P63" s="4" t="s">
        <v>448</v>
      </c>
      <c r="Q63" s="38">
        <v>45231</v>
      </c>
      <c r="R63" s="9" t="s">
        <v>40</v>
      </c>
      <c r="S63" s="4"/>
      <c r="T63" s="13"/>
      <c r="U63" s="4" t="s">
        <v>32</v>
      </c>
      <c r="V63" s="4" t="s">
        <v>32</v>
      </c>
      <c r="W63" s="4" t="s">
        <v>336</v>
      </c>
      <c r="X63" s="4" t="s">
        <v>183</v>
      </c>
      <c r="Y63" s="9" t="s">
        <v>47</v>
      </c>
    </row>
    <row r="64" spans="1:25" hidden="1">
      <c r="A64" s="9" t="s">
        <v>24</v>
      </c>
      <c r="B64" s="9" t="s">
        <v>449</v>
      </c>
      <c r="C64" s="4" t="s">
        <v>161</v>
      </c>
      <c r="D64" s="4" t="s">
        <v>450</v>
      </c>
      <c r="E64" s="4">
        <v>51.533202000000003</v>
      </c>
      <c r="F64" s="4">
        <v>-0.3067492</v>
      </c>
      <c r="G64" s="4" t="s">
        <v>451</v>
      </c>
      <c r="H64" s="4" t="s">
        <v>231</v>
      </c>
      <c r="I64" s="6" t="s">
        <v>173</v>
      </c>
      <c r="J64" s="62">
        <v>14.2</v>
      </c>
      <c r="K64" s="62">
        <v>36.200000000000003</v>
      </c>
      <c r="L64" s="6" t="s">
        <v>173</v>
      </c>
      <c r="M64" s="4">
        <v>34</v>
      </c>
      <c r="N64" s="4">
        <v>50</v>
      </c>
      <c r="O64" s="9" t="s">
        <v>30</v>
      </c>
      <c r="P64" s="4"/>
      <c r="Q64" s="4"/>
      <c r="R64" s="9" t="s">
        <v>30</v>
      </c>
      <c r="S64" s="4"/>
      <c r="T64" s="13"/>
      <c r="U64" s="4" t="s">
        <v>32</v>
      </c>
      <c r="V64" s="4" t="s">
        <v>32</v>
      </c>
      <c r="W64" s="4"/>
      <c r="X64" s="4" t="s">
        <v>233</v>
      </c>
      <c r="Y64" s="9" t="s">
        <v>34</v>
      </c>
    </row>
    <row r="65" spans="1:25" hidden="1">
      <c r="A65" s="9" t="s">
        <v>24</v>
      </c>
      <c r="B65" s="9" t="s">
        <v>452</v>
      </c>
      <c r="C65" s="4" t="s">
        <v>127</v>
      </c>
      <c r="D65" s="4" t="s">
        <v>453</v>
      </c>
      <c r="E65" s="4">
        <v>50.716729999999998</v>
      </c>
      <c r="F65" s="4">
        <v>-1.9984888000000001</v>
      </c>
      <c r="G65" s="4" t="s">
        <v>454</v>
      </c>
      <c r="H65" s="4">
        <v>60</v>
      </c>
      <c r="I65" s="6">
        <v>0</v>
      </c>
      <c r="J65" s="39">
        <v>8.8202528000000004</v>
      </c>
      <c r="K65" s="39">
        <v>29.962743591617357</v>
      </c>
      <c r="L65" s="6">
        <v>3.4</v>
      </c>
      <c r="M65" s="4">
        <v>0</v>
      </c>
      <c r="O65" s="9" t="s">
        <v>40</v>
      </c>
      <c r="P65" s="4"/>
      <c r="Q65" s="4"/>
      <c r="R65" s="9" t="s">
        <v>30</v>
      </c>
      <c r="S65" s="4"/>
      <c r="T65" s="13"/>
      <c r="U65" s="4" t="s">
        <v>46</v>
      </c>
      <c r="V65" s="4" t="s">
        <v>46</v>
      </c>
      <c r="W65" s="4" t="s">
        <v>208</v>
      </c>
      <c r="X65" s="4" t="s">
        <v>183</v>
      </c>
      <c r="Y65" s="9" t="s">
        <v>47</v>
      </c>
    </row>
    <row r="66" spans="1:25" hidden="1">
      <c r="A66" s="9" t="s">
        <v>24</v>
      </c>
      <c r="B66" s="9" t="s">
        <v>455</v>
      </c>
      <c r="C66" s="4" t="s">
        <v>122</v>
      </c>
      <c r="D66" s="4" t="s">
        <v>342</v>
      </c>
      <c r="E66" s="4">
        <v>50.793272000000002</v>
      </c>
      <c r="F66" s="4">
        <v>-1.1017811</v>
      </c>
      <c r="G66" s="4" t="s">
        <v>456</v>
      </c>
      <c r="H66" s="4">
        <v>90</v>
      </c>
      <c r="I66" s="6">
        <v>0</v>
      </c>
      <c r="J66" s="39">
        <v>24.664100000000001</v>
      </c>
      <c r="K66" s="39">
        <v>101.34141485656971</v>
      </c>
      <c r="L66" s="6">
        <v>21.465</v>
      </c>
      <c r="M66" s="4">
        <v>89</v>
      </c>
      <c r="O66" s="25" t="s">
        <v>43</v>
      </c>
      <c r="P66" s="4"/>
      <c r="Q66" s="4"/>
      <c r="R66" s="25" t="s">
        <v>43</v>
      </c>
      <c r="S66" s="4"/>
      <c r="T66" s="13"/>
      <c r="U66" s="4" t="s">
        <v>32</v>
      </c>
      <c r="V66" s="4" t="s">
        <v>46</v>
      </c>
      <c r="W66" s="4" t="s">
        <v>175</v>
      </c>
      <c r="X66" s="4" t="s">
        <v>183</v>
      </c>
      <c r="Y66" s="9" t="s">
        <v>34</v>
      </c>
    </row>
    <row r="67" spans="1:25" hidden="1">
      <c r="A67" s="9" t="s">
        <v>24</v>
      </c>
      <c r="B67" s="9" t="s">
        <v>457</v>
      </c>
      <c r="C67" s="4" t="s">
        <v>98</v>
      </c>
      <c r="D67" s="4" t="s">
        <v>458</v>
      </c>
      <c r="E67" s="4">
        <v>51.284087999999997</v>
      </c>
      <c r="F67" s="4">
        <v>-0.81213016999999998</v>
      </c>
      <c r="G67" s="4" t="s">
        <v>459</v>
      </c>
      <c r="H67" s="4">
        <v>90</v>
      </c>
      <c r="I67" s="6">
        <v>0</v>
      </c>
      <c r="J67" s="39">
        <v>18.27</v>
      </c>
      <c r="K67" s="39">
        <v>52.940289132644651</v>
      </c>
      <c r="L67" s="6">
        <v>0</v>
      </c>
      <c r="M67" s="4">
        <v>85</v>
      </c>
      <c r="O67" s="9" t="s">
        <v>40</v>
      </c>
      <c r="P67" s="4"/>
      <c r="Q67" s="4"/>
      <c r="R67" s="9" t="s">
        <v>43</v>
      </c>
      <c r="S67" s="4" t="s">
        <v>323</v>
      </c>
      <c r="T67" s="13" t="s">
        <v>324</v>
      </c>
      <c r="U67" s="4" t="s">
        <v>46</v>
      </c>
      <c r="V67" s="4" t="s">
        <v>46</v>
      </c>
      <c r="W67" s="4" t="s">
        <v>182</v>
      </c>
      <c r="X67" s="4" t="s">
        <v>183</v>
      </c>
      <c r="Y67" s="9" t="s">
        <v>47</v>
      </c>
    </row>
    <row r="68" spans="1:25" hidden="1">
      <c r="A68" s="9" t="s">
        <v>24</v>
      </c>
      <c r="B68" s="9" t="s">
        <v>460</v>
      </c>
      <c r="C68" s="4" t="s">
        <v>98</v>
      </c>
      <c r="D68" s="4" t="s">
        <v>461</v>
      </c>
      <c r="E68" s="4">
        <v>51.458770000000001</v>
      </c>
      <c r="F68" s="4">
        <v>-0.92704154999999999</v>
      </c>
      <c r="G68" s="4" t="s">
        <v>462</v>
      </c>
      <c r="H68" s="4">
        <v>228</v>
      </c>
      <c r="I68" s="6">
        <v>0</v>
      </c>
      <c r="J68" s="39">
        <v>41.961832115778456</v>
      </c>
      <c r="K68" s="39">
        <v>142.5512638110994</v>
      </c>
      <c r="L68" s="6">
        <v>47.48</v>
      </c>
      <c r="M68" s="4">
        <v>240</v>
      </c>
      <c r="O68" s="9" t="s">
        <v>40</v>
      </c>
      <c r="P68" s="4"/>
      <c r="Q68" s="4"/>
      <c r="R68" s="9" t="s">
        <v>30</v>
      </c>
      <c r="S68" s="4"/>
      <c r="T68" s="13"/>
      <c r="U68" s="4" t="s">
        <v>46</v>
      </c>
      <c r="V68" s="4" t="s">
        <v>46</v>
      </c>
      <c r="W68" s="4" t="s">
        <v>182</v>
      </c>
      <c r="X68" s="4" t="s">
        <v>183</v>
      </c>
      <c r="Y68" s="9" t="s">
        <v>63</v>
      </c>
    </row>
    <row r="69" spans="1:25" hidden="1">
      <c r="A69" s="9" t="s">
        <v>24</v>
      </c>
      <c r="B69" s="9" t="s">
        <v>463</v>
      </c>
      <c r="C69" s="4" t="s">
        <v>98</v>
      </c>
      <c r="D69" s="4" t="s">
        <v>464</v>
      </c>
      <c r="E69" s="4">
        <v>51.461457000000003</v>
      </c>
      <c r="F69" s="4">
        <v>-0.97105467000000001</v>
      </c>
      <c r="G69" s="4" t="s">
        <v>465</v>
      </c>
      <c r="H69" s="4">
        <v>9</v>
      </c>
      <c r="I69" s="6">
        <v>0</v>
      </c>
      <c r="J69" s="39">
        <v>14.810421762466433</v>
      </c>
      <c r="K69" s="39">
        <v>64.146987298859983</v>
      </c>
      <c r="L69" s="6">
        <v>0.64900000000000002</v>
      </c>
      <c r="M69" s="4">
        <v>85.5</v>
      </c>
      <c r="O69" s="9" t="s">
        <v>40</v>
      </c>
      <c r="P69" s="4"/>
      <c r="Q69" s="4"/>
      <c r="R69" s="9" t="s">
        <v>30</v>
      </c>
      <c r="S69" s="4"/>
      <c r="T69" s="13"/>
      <c r="U69" s="4" t="s">
        <v>46</v>
      </c>
      <c r="V69" s="4" t="s">
        <v>46</v>
      </c>
      <c r="W69" s="4" t="s">
        <v>182</v>
      </c>
      <c r="X69" s="4" t="s">
        <v>183</v>
      </c>
      <c r="Y69" s="9" t="s">
        <v>63</v>
      </c>
    </row>
    <row r="70" spans="1:25" hidden="1">
      <c r="A70" s="9" t="s">
        <v>24</v>
      </c>
      <c r="B70" s="9" t="s">
        <v>466</v>
      </c>
      <c r="C70" s="4" t="s">
        <v>127</v>
      </c>
      <c r="D70" s="4" t="s">
        <v>467</v>
      </c>
      <c r="E70" s="4">
        <v>50.764985000000003</v>
      </c>
      <c r="F70" s="4">
        <v>-1.8796937</v>
      </c>
      <c r="G70" s="4" t="s">
        <v>468</v>
      </c>
      <c r="H70" s="4">
        <v>90</v>
      </c>
      <c r="I70" s="6">
        <v>0</v>
      </c>
      <c r="J70" s="39">
        <v>15.52</v>
      </c>
      <c r="K70" s="39">
        <v>66.673453714186977</v>
      </c>
      <c r="L70" s="6">
        <v>116.98099999999999</v>
      </c>
      <c r="M70" s="4">
        <v>0</v>
      </c>
      <c r="O70" s="9" t="s">
        <v>40</v>
      </c>
      <c r="P70" s="4"/>
      <c r="Q70" s="4"/>
      <c r="R70" s="9" t="s">
        <v>30</v>
      </c>
      <c r="S70" s="4"/>
      <c r="T70" s="13"/>
      <c r="U70" s="4" t="s">
        <v>46</v>
      </c>
      <c r="V70" s="4" t="s">
        <v>46</v>
      </c>
      <c r="W70" s="4" t="s">
        <v>208</v>
      </c>
      <c r="X70" s="4" t="s">
        <v>183</v>
      </c>
      <c r="Y70" s="9" t="s">
        <v>47</v>
      </c>
    </row>
    <row r="71" spans="1:25" hidden="1">
      <c r="A71" s="9" t="s">
        <v>24</v>
      </c>
      <c r="B71" s="9" t="s">
        <v>469</v>
      </c>
      <c r="C71" s="4" t="s">
        <v>154</v>
      </c>
      <c r="D71" s="4" t="s">
        <v>470</v>
      </c>
      <c r="E71" s="4">
        <v>50.949928</v>
      </c>
      <c r="F71" s="4">
        <v>-1.4722675999999999</v>
      </c>
      <c r="G71" s="4" t="s">
        <v>471</v>
      </c>
      <c r="H71" s="4">
        <v>90</v>
      </c>
      <c r="I71" s="6">
        <v>0</v>
      </c>
      <c r="J71" s="39">
        <v>27.35</v>
      </c>
      <c r="K71" s="39">
        <v>105.9</v>
      </c>
      <c r="L71" s="6">
        <v>111</v>
      </c>
      <c r="M71" s="4">
        <v>30</v>
      </c>
      <c r="O71" s="9" t="s">
        <v>40</v>
      </c>
      <c r="P71" s="4"/>
      <c r="Q71" s="4"/>
      <c r="R71" s="9" t="s">
        <v>40</v>
      </c>
      <c r="S71" s="4" t="s">
        <v>472</v>
      </c>
      <c r="T71" s="13" t="s">
        <v>473</v>
      </c>
      <c r="U71" s="4" t="s">
        <v>46</v>
      </c>
      <c r="V71" s="4" t="s">
        <v>46</v>
      </c>
      <c r="W71" s="4" t="s">
        <v>221</v>
      </c>
      <c r="X71" s="4" t="s">
        <v>183</v>
      </c>
      <c r="Y71" s="9" t="s">
        <v>63</v>
      </c>
    </row>
    <row r="72" spans="1:25" hidden="1">
      <c r="A72" s="9" t="s">
        <v>24</v>
      </c>
      <c r="B72" s="9" t="s">
        <v>474</v>
      </c>
      <c r="C72" s="4" t="s">
        <v>127</v>
      </c>
      <c r="D72" s="4" t="s">
        <v>475</v>
      </c>
      <c r="E72" s="4">
        <v>51.081771000000003</v>
      </c>
      <c r="F72" s="4">
        <v>-1.8436429000000001</v>
      </c>
      <c r="G72" s="4" t="s">
        <v>476</v>
      </c>
      <c r="H72" s="4">
        <v>105</v>
      </c>
      <c r="I72" s="6">
        <v>0</v>
      </c>
      <c r="J72" s="39">
        <v>24.95</v>
      </c>
      <c r="K72" s="39">
        <v>106.88292359401798</v>
      </c>
      <c r="L72" s="6">
        <v>88</v>
      </c>
      <c r="M72" s="4">
        <v>0</v>
      </c>
      <c r="O72" s="9" t="s">
        <v>40</v>
      </c>
      <c r="P72" s="4"/>
      <c r="Q72" s="4"/>
      <c r="R72" s="9" t="s">
        <v>40</v>
      </c>
      <c r="S72" s="4" t="s">
        <v>477</v>
      </c>
      <c r="T72" s="13"/>
      <c r="U72" s="4" t="s">
        <v>46</v>
      </c>
      <c r="V72" s="4" t="s">
        <v>46</v>
      </c>
      <c r="W72" s="4" t="s">
        <v>478</v>
      </c>
      <c r="X72" s="4" t="s">
        <v>183</v>
      </c>
      <c r="Y72" s="9" t="s">
        <v>63</v>
      </c>
    </row>
    <row r="73" spans="1:25" hidden="1">
      <c r="A73" s="9" t="s">
        <v>24</v>
      </c>
      <c r="B73" s="9" t="s">
        <v>479</v>
      </c>
      <c r="C73" s="4" t="s">
        <v>127</v>
      </c>
      <c r="D73" s="4" t="s">
        <v>342</v>
      </c>
      <c r="E73" s="4">
        <v>51.013311000000002</v>
      </c>
      <c r="F73" s="4">
        <v>-2.2088968000000002</v>
      </c>
      <c r="G73" s="4" t="s">
        <v>480</v>
      </c>
      <c r="H73" s="4">
        <v>90</v>
      </c>
      <c r="I73" s="6">
        <v>0</v>
      </c>
      <c r="J73" s="39">
        <v>15.188105584932329</v>
      </c>
      <c r="K73" s="39">
        <v>78.472323273878644</v>
      </c>
      <c r="L73" s="6">
        <v>121.09399999999999</v>
      </c>
      <c r="M73" s="4">
        <v>0</v>
      </c>
      <c r="O73" s="9" t="s">
        <v>40</v>
      </c>
      <c r="P73" s="4"/>
      <c r="Q73" s="4"/>
      <c r="R73" s="9" t="s">
        <v>40</v>
      </c>
      <c r="S73" s="4" t="s">
        <v>481</v>
      </c>
      <c r="T73" s="13" t="s">
        <v>427</v>
      </c>
      <c r="U73" s="4" t="s">
        <v>46</v>
      </c>
      <c r="V73" s="4" t="s">
        <v>46</v>
      </c>
      <c r="W73" s="4" t="s">
        <v>482</v>
      </c>
      <c r="X73" s="4" t="s">
        <v>183</v>
      </c>
      <c r="Y73" s="9" t="s">
        <v>63</v>
      </c>
    </row>
    <row r="74" spans="1:25" hidden="1">
      <c r="A74" s="9" t="s">
        <v>24</v>
      </c>
      <c r="B74" s="9" t="s">
        <v>483</v>
      </c>
      <c r="C74" s="4" t="s">
        <v>104</v>
      </c>
      <c r="D74" s="4" t="s">
        <v>484</v>
      </c>
      <c r="E74" s="4">
        <v>51.526603000000001</v>
      </c>
      <c r="F74" s="4">
        <v>-0.62370727999999998</v>
      </c>
      <c r="G74" s="4" t="s">
        <v>485</v>
      </c>
      <c r="H74" s="4">
        <v>270</v>
      </c>
      <c r="I74" s="6">
        <v>0</v>
      </c>
      <c r="J74" s="39">
        <v>31.5</v>
      </c>
      <c r="K74" s="39">
        <v>98.6</v>
      </c>
      <c r="L74" s="6">
        <v>118</v>
      </c>
      <c r="M74" s="39">
        <f>H74+J74-L74</f>
        <v>183.5</v>
      </c>
      <c r="O74" s="9" t="s">
        <v>40</v>
      </c>
      <c r="P74" s="4"/>
      <c r="Q74" s="4"/>
      <c r="R74" s="9" t="s">
        <v>30</v>
      </c>
      <c r="S74" s="4" t="s">
        <v>486</v>
      </c>
      <c r="T74" s="13"/>
      <c r="U74" s="4" t="s">
        <v>32</v>
      </c>
      <c r="V74" s="4" t="s">
        <v>32</v>
      </c>
      <c r="W74" s="4" t="s">
        <v>487</v>
      </c>
      <c r="X74" s="4" t="s">
        <v>183</v>
      </c>
      <c r="Y74" s="9" t="s">
        <v>34</v>
      </c>
    </row>
    <row r="75" spans="1:25" hidden="1">
      <c r="A75" s="9" t="s">
        <v>24</v>
      </c>
      <c r="B75" s="9" t="s">
        <v>488</v>
      </c>
      <c r="C75" s="4" t="s">
        <v>104</v>
      </c>
      <c r="D75" s="4" t="s">
        <v>489</v>
      </c>
      <c r="E75" s="4">
        <v>51.523378999999998</v>
      </c>
      <c r="F75" s="4">
        <v>-0.62556303999999996</v>
      </c>
      <c r="G75" s="4" t="s">
        <v>490</v>
      </c>
      <c r="H75" s="4">
        <v>270</v>
      </c>
      <c r="I75" s="6">
        <v>0</v>
      </c>
      <c r="J75" s="39">
        <v>76.8</v>
      </c>
      <c r="K75" s="39">
        <v>144.1</v>
      </c>
      <c r="L75" s="6">
        <v>0</v>
      </c>
      <c r="M75" s="39">
        <f>M74</f>
        <v>183.5</v>
      </c>
      <c r="O75" s="9" t="s">
        <v>40</v>
      </c>
      <c r="P75" s="4"/>
      <c r="Q75" s="4"/>
      <c r="R75" s="9" t="s">
        <v>30</v>
      </c>
      <c r="S75" s="4"/>
      <c r="T75" s="13"/>
      <c r="U75" s="4" t="s">
        <v>32</v>
      </c>
      <c r="V75" s="4" t="s">
        <v>32</v>
      </c>
      <c r="W75" s="4" t="s">
        <v>491</v>
      </c>
      <c r="X75" s="4" t="s">
        <v>183</v>
      </c>
      <c r="Y75" s="9" t="s">
        <v>34</v>
      </c>
    </row>
    <row r="76" spans="1:25" hidden="1">
      <c r="A76" s="9" t="s">
        <v>24</v>
      </c>
      <c r="B76" s="9" t="s">
        <v>492</v>
      </c>
      <c r="C76" s="4" t="s">
        <v>154</v>
      </c>
      <c r="D76" s="4" t="s">
        <v>493</v>
      </c>
      <c r="E76" s="4">
        <v>50.905982999999999</v>
      </c>
      <c r="F76" s="4">
        <v>-1.4122205000000001</v>
      </c>
      <c r="G76" s="4" t="s">
        <v>494</v>
      </c>
      <c r="H76" s="4">
        <v>90</v>
      </c>
      <c r="I76" s="6">
        <v>0</v>
      </c>
      <c r="J76" s="39">
        <v>12.054568785555841</v>
      </c>
      <c r="K76" s="39">
        <v>58.3</v>
      </c>
      <c r="L76" s="6">
        <v>1.73</v>
      </c>
      <c r="M76" s="4">
        <v>61.6</v>
      </c>
      <c r="O76" s="9" t="s">
        <v>40</v>
      </c>
      <c r="P76" s="4"/>
      <c r="Q76" s="4"/>
      <c r="R76" s="9" t="s">
        <v>40</v>
      </c>
      <c r="S76" s="4" t="s">
        <v>495</v>
      </c>
      <c r="T76" s="13"/>
      <c r="U76" s="4" t="s">
        <v>46</v>
      </c>
      <c r="V76" s="4" t="s">
        <v>46</v>
      </c>
      <c r="W76" s="4" t="s">
        <v>496</v>
      </c>
      <c r="X76" s="4" t="s">
        <v>183</v>
      </c>
      <c r="Y76" s="9" t="s">
        <v>63</v>
      </c>
    </row>
    <row r="77" spans="1:25" hidden="1">
      <c r="A77" s="9" t="s">
        <v>24</v>
      </c>
      <c r="B77" s="9" t="s">
        <v>497</v>
      </c>
      <c r="C77" s="4" t="s">
        <v>154</v>
      </c>
      <c r="D77" s="4" t="s">
        <v>498</v>
      </c>
      <c r="E77" s="4">
        <v>50.905982999999999</v>
      </c>
      <c r="F77" s="4">
        <v>-1.4122205000000001</v>
      </c>
      <c r="G77" s="4" t="s">
        <v>494</v>
      </c>
      <c r="H77" s="4">
        <v>60</v>
      </c>
      <c r="I77" s="6">
        <v>0</v>
      </c>
      <c r="J77" s="39">
        <v>14.428541015625001</v>
      </c>
      <c r="K77" s="39">
        <v>78.099999999999994</v>
      </c>
      <c r="L77" s="6">
        <v>11.08</v>
      </c>
      <c r="M77" s="4">
        <v>82.100000000000009</v>
      </c>
      <c r="O77" s="9" t="s">
        <v>40</v>
      </c>
      <c r="P77" s="4"/>
      <c r="Q77" s="4"/>
      <c r="R77" s="9" t="s">
        <v>40</v>
      </c>
      <c r="S77" s="4" t="s">
        <v>495</v>
      </c>
      <c r="T77" s="13"/>
      <c r="U77" s="4" t="s">
        <v>46</v>
      </c>
      <c r="V77" s="4" t="s">
        <v>46</v>
      </c>
      <c r="W77" s="4" t="s">
        <v>496</v>
      </c>
      <c r="X77" s="4" t="s">
        <v>183</v>
      </c>
      <c r="Y77" s="9" t="s">
        <v>63</v>
      </c>
    </row>
    <row r="78" spans="1:25" hidden="1">
      <c r="A78" s="9" t="s">
        <v>24</v>
      </c>
      <c r="B78" s="9" t="s">
        <v>499</v>
      </c>
      <c r="C78" s="4" t="s">
        <v>77</v>
      </c>
      <c r="D78" s="4" t="s">
        <v>500</v>
      </c>
      <c r="E78" s="4">
        <v>51.503804000000002</v>
      </c>
      <c r="F78" s="4">
        <v>-0.26477118999999999</v>
      </c>
      <c r="G78" s="4" t="s">
        <v>501</v>
      </c>
      <c r="H78" s="4" t="s">
        <v>231</v>
      </c>
      <c r="I78" s="6" t="s">
        <v>173</v>
      </c>
      <c r="J78" s="66">
        <v>12.2</v>
      </c>
      <c r="K78" s="66">
        <v>44.7</v>
      </c>
      <c r="L78" s="68" t="s">
        <v>173</v>
      </c>
      <c r="M78" s="67">
        <v>32</v>
      </c>
      <c r="N78" s="4">
        <v>50</v>
      </c>
      <c r="O78" s="9" t="s">
        <v>40</v>
      </c>
      <c r="P78" s="4"/>
      <c r="Q78" s="4"/>
      <c r="R78" s="9" t="s">
        <v>30</v>
      </c>
      <c r="S78" s="4" t="s">
        <v>232</v>
      </c>
      <c r="T78" s="13" t="s">
        <v>84</v>
      </c>
      <c r="U78" s="4" t="s">
        <v>32</v>
      </c>
      <c r="V78" s="4" t="s">
        <v>32</v>
      </c>
      <c r="W78" s="4"/>
      <c r="X78" s="4" t="s">
        <v>233</v>
      </c>
      <c r="Y78" s="9" t="s">
        <v>63</v>
      </c>
    </row>
    <row r="79" spans="1:25" hidden="1">
      <c r="A79" s="9" t="s">
        <v>24</v>
      </c>
      <c r="B79" s="9" t="s">
        <v>502</v>
      </c>
      <c r="C79" s="4" t="s">
        <v>115</v>
      </c>
      <c r="D79" s="4" t="s">
        <v>503</v>
      </c>
      <c r="E79" s="4">
        <v>51.438566999999999</v>
      </c>
      <c r="F79" s="4">
        <v>-0.49670597</v>
      </c>
      <c r="G79" s="4" t="s">
        <v>504</v>
      </c>
      <c r="H79" s="4" t="s">
        <v>505</v>
      </c>
      <c r="I79" s="6" t="s">
        <v>173</v>
      </c>
      <c r="J79" s="39">
        <v>79.8</v>
      </c>
      <c r="K79" s="39">
        <v>204.7</v>
      </c>
      <c r="L79" s="6">
        <v>140.4</v>
      </c>
      <c r="M79" s="4">
        <v>140</v>
      </c>
      <c r="N79" s="4">
        <v>95</v>
      </c>
      <c r="O79" s="9" t="s">
        <v>30</v>
      </c>
      <c r="P79" s="4"/>
      <c r="Q79" s="4"/>
      <c r="R79" s="9" t="s">
        <v>43</v>
      </c>
      <c r="S79" s="4"/>
      <c r="T79" s="13"/>
      <c r="U79" s="4" t="s">
        <v>46</v>
      </c>
      <c r="V79" s="4" t="s">
        <v>32</v>
      </c>
      <c r="W79" s="4" t="s">
        <v>506</v>
      </c>
      <c r="X79" s="4" t="s">
        <v>183</v>
      </c>
      <c r="Y79" s="9" t="s">
        <v>47</v>
      </c>
    </row>
    <row r="80" spans="1:25" hidden="1">
      <c r="A80" s="9" t="s">
        <v>24</v>
      </c>
      <c r="B80" s="9" t="s">
        <v>507</v>
      </c>
      <c r="C80" s="4" t="s">
        <v>145</v>
      </c>
      <c r="D80" s="4" t="s">
        <v>508</v>
      </c>
      <c r="E80" s="4">
        <v>51.597321999999998</v>
      </c>
      <c r="F80" s="4">
        <v>-1.7555635000000001</v>
      </c>
      <c r="G80" s="4" t="s">
        <v>509</v>
      </c>
      <c r="H80" s="4">
        <v>90</v>
      </c>
      <c r="I80" s="6">
        <v>98.2</v>
      </c>
      <c r="J80" s="39">
        <v>18.29</v>
      </c>
      <c r="K80" s="39">
        <v>82.830770912214277</v>
      </c>
      <c r="L80" s="6">
        <v>90.1</v>
      </c>
      <c r="M80" s="4">
        <v>20</v>
      </c>
      <c r="N80" s="4">
        <v>95</v>
      </c>
      <c r="O80" s="9" t="s">
        <v>43</v>
      </c>
      <c r="P80" s="4" t="s">
        <v>299</v>
      </c>
      <c r="Q80" s="50">
        <v>47027</v>
      </c>
      <c r="R80" s="9" t="s">
        <v>43</v>
      </c>
      <c r="S80" s="7" t="s">
        <v>510</v>
      </c>
      <c r="T80" s="14" t="s">
        <v>511</v>
      </c>
      <c r="U80" s="4" t="s">
        <v>32</v>
      </c>
      <c r="V80" s="4" t="s">
        <v>46</v>
      </c>
      <c r="W80" s="4" t="s">
        <v>512</v>
      </c>
      <c r="X80" s="4" t="s">
        <v>183</v>
      </c>
      <c r="Y80" s="9" t="s">
        <v>63</v>
      </c>
    </row>
    <row r="81" spans="1:25" hidden="1">
      <c r="A81" s="9" t="s">
        <v>24</v>
      </c>
      <c r="B81" s="9" t="s">
        <v>513</v>
      </c>
      <c r="C81" s="4" t="s">
        <v>145</v>
      </c>
      <c r="D81" s="4" t="s">
        <v>508</v>
      </c>
      <c r="E81" s="4">
        <v>51.597321999999998</v>
      </c>
      <c r="F81" s="4">
        <v>-1.7555635000000001</v>
      </c>
      <c r="G81" s="4" t="s">
        <v>509</v>
      </c>
      <c r="H81" s="4">
        <v>60</v>
      </c>
      <c r="I81" s="6">
        <v>19</v>
      </c>
      <c r="J81" s="39">
        <v>13.55</v>
      </c>
      <c r="K81" s="39">
        <v>61.578527500998582</v>
      </c>
      <c r="L81" s="6">
        <v>52.261000000000003</v>
      </c>
      <c r="M81" s="4">
        <v>0</v>
      </c>
      <c r="N81" s="4">
        <v>95</v>
      </c>
      <c r="O81" s="9" t="s">
        <v>40</v>
      </c>
      <c r="P81" s="4" t="s">
        <v>299</v>
      </c>
      <c r="Q81" s="50">
        <v>47027</v>
      </c>
      <c r="R81" s="9" t="s">
        <v>43</v>
      </c>
      <c r="S81" s="4" t="s">
        <v>514</v>
      </c>
      <c r="T81" s="13" t="s">
        <v>511</v>
      </c>
      <c r="U81" s="4" t="s">
        <v>32</v>
      </c>
      <c r="V81" s="4" t="s">
        <v>46</v>
      </c>
      <c r="W81" s="4" t="s">
        <v>515</v>
      </c>
      <c r="X81" s="4" t="s">
        <v>183</v>
      </c>
      <c r="Y81" s="9" t="s">
        <v>63</v>
      </c>
    </row>
    <row r="82" spans="1:25" ht="16.5" hidden="1" customHeight="1">
      <c r="A82" s="9" t="s">
        <v>24</v>
      </c>
      <c r="B82" s="9" t="s">
        <v>516</v>
      </c>
      <c r="C82" s="4" t="s">
        <v>145</v>
      </c>
      <c r="D82" s="4" t="s">
        <v>517</v>
      </c>
      <c r="E82" s="4">
        <v>51.582281999999999</v>
      </c>
      <c r="F82" s="4">
        <v>-1.8217578999999999</v>
      </c>
      <c r="G82" s="4" t="s">
        <v>518</v>
      </c>
      <c r="H82" s="4">
        <v>90</v>
      </c>
      <c r="I82" s="6">
        <v>6.75</v>
      </c>
      <c r="J82" s="42">
        <v>16.78</v>
      </c>
      <c r="K82" s="42">
        <v>93.069617227027976</v>
      </c>
      <c r="L82" s="6">
        <v>103.298</v>
      </c>
      <c r="M82" s="4">
        <v>10</v>
      </c>
      <c r="N82" s="4">
        <v>95</v>
      </c>
      <c r="O82" s="9" t="s">
        <v>43</v>
      </c>
      <c r="P82" s="4" t="s">
        <v>299</v>
      </c>
      <c r="Q82" s="50">
        <v>47027</v>
      </c>
      <c r="R82" s="9" t="s">
        <v>43</v>
      </c>
      <c r="S82" s="4" t="s">
        <v>519</v>
      </c>
      <c r="T82" s="13"/>
      <c r="U82" s="4" t="s">
        <v>32</v>
      </c>
      <c r="V82" s="4" t="s">
        <v>46</v>
      </c>
      <c r="W82" s="4" t="s">
        <v>520</v>
      </c>
      <c r="X82" s="4" t="s">
        <v>183</v>
      </c>
      <c r="Y82" s="9" t="s">
        <v>47</v>
      </c>
    </row>
    <row r="83" spans="1:25" hidden="1">
      <c r="A83" s="9" t="s">
        <v>24</v>
      </c>
      <c r="B83" s="9" t="s">
        <v>521</v>
      </c>
      <c r="C83" s="4" t="s">
        <v>54</v>
      </c>
      <c r="D83" s="4" t="s">
        <v>522</v>
      </c>
      <c r="E83" s="4">
        <v>51.394500999999998</v>
      </c>
      <c r="F83" s="4">
        <v>-1.2421443000000001</v>
      </c>
      <c r="G83" s="4" t="s">
        <v>523</v>
      </c>
      <c r="H83" s="4">
        <v>195</v>
      </c>
      <c r="I83" s="6">
        <v>0</v>
      </c>
      <c r="J83" s="39">
        <v>45.38883825019002</v>
      </c>
      <c r="K83" s="39">
        <v>173.35621435131384</v>
      </c>
      <c r="L83" s="6">
        <v>88.43</v>
      </c>
      <c r="M83" s="4">
        <v>80</v>
      </c>
      <c r="O83" s="9" t="s">
        <v>40</v>
      </c>
      <c r="P83" s="4"/>
      <c r="Q83" s="4"/>
      <c r="R83" s="9" t="s">
        <v>43</v>
      </c>
      <c r="S83" s="4" t="s">
        <v>524</v>
      </c>
      <c r="T83" s="13"/>
      <c r="U83" s="4" t="s">
        <v>32</v>
      </c>
      <c r="V83" s="4" t="s">
        <v>32</v>
      </c>
      <c r="W83" s="4" t="s">
        <v>525</v>
      </c>
      <c r="X83" s="4" t="s">
        <v>183</v>
      </c>
      <c r="Y83" s="9" t="s">
        <v>63</v>
      </c>
    </row>
    <row r="84" spans="1:25" hidden="1">
      <c r="A84" s="9" t="s">
        <v>24</v>
      </c>
      <c r="B84" s="9" t="s">
        <v>526</v>
      </c>
      <c r="C84" s="4" t="s">
        <v>145</v>
      </c>
      <c r="D84" s="4" t="s">
        <v>527</v>
      </c>
      <c r="E84" s="4">
        <v>51.554239000000003</v>
      </c>
      <c r="F84" s="4">
        <v>-1.8111364000000001</v>
      </c>
      <c r="G84" s="4" t="s">
        <v>528</v>
      </c>
      <c r="H84" s="4">
        <v>180</v>
      </c>
      <c r="I84" s="6">
        <v>0</v>
      </c>
      <c r="J84" s="39">
        <v>15.119999999999997</v>
      </c>
      <c r="K84" s="39">
        <v>108.93938402715999</v>
      </c>
      <c r="L84" s="6">
        <v>108.27</v>
      </c>
      <c r="M84" s="4">
        <v>0</v>
      </c>
      <c r="N84" s="4">
        <v>95</v>
      </c>
      <c r="O84" s="9" t="s">
        <v>40</v>
      </c>
      <c r="P84" s="4" t="s">
        <v>299</v>
      </c>
      <c r="Q84" s="50">
        <v>47027</v>
      </c>
      <c r="R84" s="9" t="s">
        <v>40</v>
      </c>
      <c r="S84" s="4" t="s">
        <v>529</v>
      </c>
      <c r="T84" s="13" t="s">
        <v>511</v>
      </c>
      <c r="U84" s="4" t="s">
        <v>32</v>
      </c>
      <c r="V84" s="4" t="s">
        <v>46</v>
      </c>
      <c r="W84" s="4" t="s">
        <v>530</v>
      </c>
      <c r="X84" s="4" t="s">
        <v>183</v>
      </c>
      <c r="Y84" s="9" t="s">
        <v>63</v>
      </c>
    </row>
    <row r="85" spans="1:25" hidden="1">
      <c r="A85" s="9" t="s">
        <v>24</v>
      </c>
      <c r="B85" s="9" t="s">
        <v>531</v>
      </c>
      <c r="C85" s="4" t="s">
        <v>104</v>
      </c>
      <c r="D85" s="4" t="s">
        <v>532</v>
      </c>
      <c r="E85" s="4">
        <v>51.504952000000003</v>
      </c>
      <c r="F85" s="4">
        <v>-0.54851221999999999</v>
      </c>
      <c r="G85" s="4" t="s">
        <v>533</v>
      </c>
      <c r="H85" s="4">
        <v>76</v>
      </c>
      <c r="I85" s="6">
        <v>0</v>
      </c>
      <c r="J85" s="39">
        <v>13.7</v>
      </c>
      <c r="K85" s="39">
        <v>40.9</v>
      </c>
      <c r="L85" s="6">
        <v>9.2000000000000011</v>
      </c>
      <c r="M85" s="39">
        <f>H85+J85-L85</f>
        <v>80.5</v>
      </c>
      <c r="O85" s="9" t="s">
        <v>40</v>
      </c>
      <c r="P85" s="4"/>
      <c r="Q85" s="4"/>
      <c r="R85" s="9" t="s">
        <v>30</v>
      </c>
      <c r="S85" s="4"/>
      <c r="T85" s="13"/>
      <c r="U85" s="4" t="s">
        <v>32</v>
      </c>
      <c r="V85" s="4" t="s">
        <v>32</v>
      </c>
      <c r="W85" s="4" t="s">
        <v>175</v>
      </c>
      <c r="X85" s="4" t="s">
        <v>329</v>
      </c>
      <c r="Y85" s="9" t="s">
        <v>34</v>
      </c>
    </row>
    <row r="86" spans="1:25" hidden="1">
      <c r="A86" s="9" t="s">
        <v>24</v>
      </c>
      <c r="B86" s="9" t="s">
        <v>534</v>
      </c>
      <c r="C86" s="4" t="s">
        <v>154</v>
      </c>
      <c r="D86" s="4" t="s">
        <v>535</v>
      </c>
      <c r="E86" s="4">
        <v>50.970764000000003</v>
      </c>
      <c r="F86" s="4">
        <v>-1.3910376</v>
      </c>
      <c r="G86" s="4" t="s">
        <v>536</v>
      </c>
      <c r="H86" s="4">
        <v>126</v>
      </c>
      <c r="I86" s="6">
        <v>0</v>
      </c>
      <c r="J86" s="39">
        <v>25.579999999999995</v>
      </c>
      <c r="K86" s="39">
        <v>108</v>
      </c>
      <c r="L86" s="6">
        <v>99.55</v>
      </c>
      <c r="M86" s="4">
        <v>40</v>
      </c>
      <c r="O86" s="9" t="s">
        <v>40</v>
      </c>
      <c r="P86" s="4"/>
      <c r="Q86" s="4"/>
      <c r="R86" s="9" t="s">
        <v>40</v>
      </c>
      <c r="S86" s="4" t="s">
        <v>537</v>
      </c>
      <c r="T86" s="13" t="s">
        <v>313</v>
      </c>
      <c r="U86" s="4" t="s">
        <v>46</v>
      </c>
      <c r="V86" s="4" t="s">
        <v>46</v>
      </c>
      <c r="W86" s="4"/>
      <c r="X86" s="4" t="s">
        <v>183</v>
      </c>
      <c r="Y86" s="9" t="s">
        <v>63</v>
      </c>
    </row>
    <row r="87" spans="1:25" hidden="1">
      <c r="A87" s="9" t="s">
        <v>24</v>
      </c>
      <c r="B87" s="9" t="s">
        <v>538</v>
      </c>
      <c r="C87" s="4" t="s">
        <v>150</v>
      </c>
      <c r="D87" s="4" t="s">
        <v>539</v>
      </c>
      <c r="E87" s="4">
        <v>51.475727999999997</v>
      </c>
      <c r="F87" s="4">
        <v>-0.38355584999999998</v>
      </c>
      <c r="G87" s="4" t="s">
        <v>540</v>
      </c>
      <c r="H87" s="4">
        <v>38</v>
      </c>
      <c r="I87" s="6">
        <v>0</v>
      </c>
      <c r="J87" s="39">
        <v>7.174715518951416</v>
      </c>
      <c r="K87" s="39">
        <v>30.497124366192402</v>
      </c>
      <c r="L87" s="6">
        <v>0</v>
      </c>
      <c r="M87" s="4">
        <v>0.7</v>
      </c>
      <c r="O87" s="9" t="s">
        <v>30</v>
      </c>
      <c r="P87" s="4"/>
      <c r="Q87" s="4"/>
      <c r="R87" s="9" t="s">
        <v>43</v>
      </c>
      <c r="S87" s="4"/>
      <c r="T87" s="13"/>
      <c r="U87" s="4" t="s">
        <v>32</v>
      </c>
      <c r="V87" s="4" t="s">
        <v>32</v>
      </c>
      <c r="W87" s="4" t="s">
        <v>541</v>
      </c>
      <c r="X87" s="4" t="s">
        <v>233</v>
      </c>
      <c r="Y87" s="9" t="s">
        <v>47</v>
      </c>
    </row>
    <row r="88" spans="1:25" hidden="1">
      <c r="A88" s="9" t="s">
        <v>24</v>
      </c>
      <c r="B88" s="9" t="s">
        <v>542</v>
      </c>
      <c r="C88" s="4" t="s">
        <v>127</v>
      </c>
      <c r="D88" s="4" t="s">
        <v>543</v>
      </c>
      <c r="E88" s="4">
        <v>50.695641999999999</v>
      </c>
      <c r="F88" s="4">
        <v>-2.1210298999999999</v>
      </c>
      <c r="G88" s="4" t="s">
        <v>544</v>
      </c>
      <c r="H88" s="4">
        <v>30</v>
      </c>
      <c r="I88" s="6">
        <v>0</v>
      </c>
      <c r="J88" s="39">
        <v>7.7900000000000009</v>
      </c>
      <c r="K88" s="39">
        <v>30.337046486537961</v>
      </c>
      <c r="L88" s="6">
        <v>48.09</v>
      </c>
      <c r="M88" s="4">
        <v>0</v>
      </c>
      <c r="O88" s="9" t="s">
        <v>40</v>
      </c>
      <c r="P88" s="4"/>
      <c r="Q88" s="4"/>
      <c r="R88" s="9" t="s">
        <v>40</v>
      </c>
      <c r="S88" s="4" t="s">
        <v>545</v>
      </c>
      <c r="T88" s="13" t="s">
        <v>427</v>
      </c>
      <c r="U88" s="4" t="s">
        <v>46</v>
      </c>
      <c r="V88" s="4" t="s">
        <v>46</v>
      </c>
      <c r="W88" s="4" t="s">
        <v>546</v>
      </c>
      <c r="X88" s="4" t="s">
        <v>183</v>
      </c>
      <c r="Y88" s="9" t="s">
        <v>63</v>
      </c>
    </row>
    <row r="89" spans="1:25" hidden="1">
      <c r="A89" s="9" t="s">
        <v>24</v>
      </c>
      <c r="B89" s="9" t="s">
        <v>547</v>
      </c>
      <c r="C89" s="4" t="s">
        <v>136</v>
      </c>
      <c r="D89" s="4" t="s">
        <v>548</v>
      </c>
      <c r="E89" s="4">
        <v>51.331515000000003</v>
      </c>
      <c r="F89" s="4">
        <v>-1.6525718</v>
      </c>
      <c r="G89" s="4" t="s">
        <v>549</v>
      </c>
      <c r="H89" s="4">
        <v>45</v>
      </c>
      <c r="I89" s="6">
        <v>0</v>
      </c>
      <c r="J89" s="39">
        <v>6.72</v>
      </c>
      <c r="K89" s="39">
        <v>31.339620490944306</v>
      </c>
      <c r="L89" s="6">
        <v>47.9</v>
      </c>
      <c r="M89" s="4">
        <v>0</v>
      </c>
      <c r="N89" s="4">
        <v>95</v>
      </c>
      <c r="O89" s="9" t="s">
        <v>40</v>
      </c>
      <c r="P89" s="4" t="s">
        <v>199</v>
      </c>
      <c r="Q89" s="50">
        <v>46661</v>
      </c>
      <c r="R89" s="9" t="s">
        <v>40</v>
      </c>
      <c r="S89" s="4"/>
      <c r="T89" s="13"/>
      <c r="U89" s="4" t="s">
        <v>32</v>
      </c>
      <c r="V89" s="4" t="s">
        <v>32</v>
      </c>
      <c r="W89" s="4" t="s">
        <v>550</v>
      </c>
      <c r="X89" s="4" t="s">
        <v>183</v>
      </c>
      <c r="Y89" s="9" t="s">
        <v>63</v>
      </c>
    </row>
    <row r="90" spans="1:25" hidden="1">
      <c r="A90" s="9" t="s">
        <v>24</v>
      </c>
      <c r="B90" s="9" t="s">
        <v>551</v>
      </c>
      <c r="C90" s="4" t="s">
        <v>154</v>
      </c>
      <c r="D90" s="4" t="s">
        <v>552</v>
      </c>
      <c r="E90" s="4">
        <v>51.037644999999998</v>
      </c>
      <c r="F90" s="4">
        <v>-1.3600677999999999</v>
      </c>
      <c r="G90" s="4" t="s">
        <v>553</v>
      </c>
      <c r="H90" s="4">
        <v>90</v>
      </c>
      <c r="I90" s="6">
        <v>0</v>
      </c>
      <c r="J90" s="39">
        <v>19.89</v>
      </c>
      <c r="K90" s="39">
        <v>106.6</v>
      </c>
      <c r="L90" s="6">
        <v>166.15</v>
      </c>
      <c r="M90" s="4">
        <v>5</v>
      </c>
      <c r="O90" s="9" t="s">
        <v>40</v>
      </c>
      <c r="P90" s="4"/>
      <c r="Q90" s="4"/>
      <c r="R90" s="9" t="s">
        <v>40</v>
      </c>
      <c r="S90" s="4" t="s">
        <v>554</v>
      </c>
      <c r="T90" s="13"/>
      <c r="U90" s="4" t="s">
        <v>46</v>
      </c>
      <c r="V90" s="4" t="s">
        <v>46</v>
      </c>
      <c r="W90" s="4"/>
      <c r="X90" s="4" t="s">
        <v>183</v>
      </c>
      <c r="Y90" s="9" t="s">
        <v>63</v>
      </c>
    </row>
    <row r="91" spans="1:25" hidden="1">
      <c r="A91" s="9" t="s">
        <v>24</v>
      </c>
      <c r="B91" s="9" t="s">
        <v>555</v>
      </c>
      <c r="C91" s="4" t="s">
        <v>127</v>
      </c>
      <c r="D91" s="4" t="s">
        <v>556</v>
      </c>
      <c r="E91" s="4">
        <v>50.678179</v>
      </c>
      <c r="F91" s="4">
        <v>-2.2738383999999998</v>
      </c>
      <c r="G91" s="4" t="s">
        <v>557</v>
      </c>
      <c r="H91" s="4">
        <v>30</v>
      </c>
      <c r="I91" s="6">
        <v>0</v>
      </c>
      <c r="J91" s="39">
        <v>1.53495</v>
      </c>
      <c r="K91" s="39">
        <v>7.5940338520129469</v>
      </c>
      <c r="L91" s="6">
        <v>21.87</v>
      </c>
      <c r="M91" s="4">
        <v>0</v>
      </c>
      <c r="O91" s="9" t="s">
        <v>40</v>
      </c>
      <c r="P91" s="4"/>
      <c r="Q91" s="4"/>
      <c r="R91" s="9" t="s">
        <v>40</v>
      </c>
      <c r="S91" s="4" t="s">
        <v>558</v>
      </c>
      <c r="T91" s="13" t="s">
        <v>559</v>
      </c>
      <c r="U91" s="4" t="s">
        <v>46</v>
      </c>
      <c r="V91" s="4" t="s">
        <v>46</v>
      </c>
      <c r="W91" s="4" t="s">
        <v>560</v>
      </c>
      <c r="X91" s="4" t="s">
        <v>352</v>
      </c>
      <c r="Y91" s="9" t="s">
        <v>63</v>
      </c>
    </row>
    <row r="92" spans="1:25" hidden="1">
      <c r="A92" s="9" t="s">
        <v>24</v>
      </c>
      <c r="B92" s="9" t="s">
        <v>561</v>
      </c>
      <c r="C92" s="4" t="s">
        <v>72</v>
      </c>
      <c r="D92" s="4" t="s">
        <v>562</v>
      </c>
      <c r="E92" s="4">
        <v>51.772013000000001</v>
      </c>
      <c r="F92" s="4">
        <v>-1.4853917000000001</v>
      </c>
      <c r="G92" s="4" t="s">
        <v>563</v>
      </c>
      <c r="H92" s="4">
        <v>90</v>
      </c>
      <c r="I92" s="6">
        <v>23.95</v>
      </c>
      <c r="J92" s="39">
        <v>23.42</v>
      </c>
      <c r="K92" s="39">
        <v>84.122229672560465</v>
      </c>
      <c r="L92" s="6">
        <v>276.55</v>
      </c>
      <c r="M92" s="4">
        <v>2</v>
      </c>
      <c r="O92" s="9" t="s">
        <v>40</v>
      </c>
      <c r="P92" s="4" t="s">
        <v>564</v>
      </c>
      <c r="Q92" s="38">
        <v>45108</v>
      </c>
      <c r="R92" s="9" t="s">
        <v>40</v>
      </c>
      <c r="S92" s="4" t="s">
        <v>565</v>
      </c>
      <c r="T92" s="13" t="s">
        <v>335</v>
      </c>
      <c r="U92" s="4" t="s">
        <v>32</v>
      </c>
      <c r="V92" s="4" t="s">
        <v>32</v>
      </c>
      <c r="W92" s="4" t="s">
        <v>175</v>
      </c>
      <c r="X92" s="4" t="s">
        <v>183</v>
      </c>
      <c r="Y92" s="9" t="s">
        <v>63</v>
      </c>
    </row>
    <row r="93" spans="1:25" hidden="1">
      <c r="A93" s="9" t="s">
        <v>24</v>
      </c>
      <c r="B93" s="9" t="s">
        <v>566</v>
      </c>
      <c r="C93" s="4" t="s">
        <v>98</v>
      </c>
      <c r="D93" s="4" t="s">
        <v>567</v>
      </c>
      <c r="E93" s="4">
        <v>51.402441000000003</v>
      </c>
      <c r="F93" s="4">
        <v>-0.85724149000000005</v>
      </c>
      <c r="G93" s="4" t="s">
        <v>568</v>
      </c>
      <c r="H93" s="4">
        <v>90</v>
      </c>
      <c r="I93" s="6">
        <v>0</v>
      </c>
      <c r="J93" s="39">
        <v>6.9200000000000008</v>
      </c>
      <c r="K93" s="39">
        <v>40.067040166515802</v>
      </c>
      <c r="L93" s="6">
        <v>77</v>
      </c>
      <c r="M93" s="4">
        <v>20</v>
      </c>
      <c r="O93" s="9" t="s">
        <v>40</v>
      </c>
      <c r="P93" s="4"/>
      <c r="Q93" s="4"/>
      <c r="R93" s="9" t="s">
        <v>30</v>
      </c>
      <c r="S93" s="4"/>
      <c r="T93" s="13"/>
      <c r="U93" s="4" t="s">
        <v>46</v>
      </c>
      <c r="V93" s="4" t="s">
        <v>46</v>
      </c>
      <c r="W93" s="4" t="s">
        <v>569</v>
      </c>
      <c r="X93" s="4" t="s">
        <v>183</v>
      </c>
      <c r="Y93" s="9" t="s">
        <v>63</v>
      </c>
    </row>
    <row r="94" spans="1:25" hidden="1">
      <c r="A94" s="9" t="s">
        <v>24</v>
      </c>
      <c r="B94" s="9" t="s">
        <v>570</v>
      </c>
      <c r="C94" s="4" t="s">
        <v>122</v>
      </c>
      <c r="D94" s="4" t="s">
        <v>571</v>
      </c>
      <c r="E94" s="4">
        <v>50.844856</v>
      </c>
      <c r="F94" s="4">
        <v>-1.0788747999999999</v>
      </c>
      <c r="G94" s="4" t="s">
        <v>572</v>
      </c>
      <c r="H94" s="4">
        <v>60</v>
      </c>
      <c r="I94" s="6">
        <v>0</v>
      </c>
      <c r="J94" s="39">
        <v>7.2724618770226535</v>
      </c>
      <c r="K94" s="39">
        <v>28.96376388512417</v>
      </c>
      <c r="L94" s="6">
        <v>88.66</v>
      </c>
      <c r="M94" s="4">
        <v>88</v>
      </c>
      <c r="O94" s="25" t="s">
        <v>43</v>
      </c>
      <c r="P94" s="4"/>
      <c r="Q94" s="4"/>
      <c r="R94" s="25" t="s">
        <v>43</v>
      </c>
      <c r="S94" s="4" t="s">
        <v>573</v>
      </c>
      <c r="T94" s="13" t="s">
        <v>324</v>
      </c>
      <c r="U94" s="4" t="s">
        <v>32</v>
      </c>
      <c r="V94" s="4" t="s">
        <v>46</v>
      </c>
      <c r="W94" s="4" t="s">
        <v>175</v>
      </c>
      <c r="X94" s="4" t="s">
        <v>183</v>
      </c>
      <c r="Y94" s="9" t="s">
        <v>34</v>
      </c>
    </row>
    <row r="95" spans="1:25">
      <c r="A95" s="9" t="s">
        <v>24</v>
      </c>
      <c r="B95" s="9" t="s">
        <v>574</v>
      </c>
      <c r="C95" s="4" t="s">
        <v>35</v>
      </c>
      <c r="D95" s="4" t="s">
        <v>575</v>
      </c>
      <c r="E95" s="4">
        <v>50.949910000000003</v>
      </c>
      <c r="F95" s="4">
        <v>-2.6051570000000002</v>
      </c>
      <c r="G95" s="4" t="s">
        <v>576</v>
      </c>
      <c r="H95" s="4">
        <v>90</v>
      </c>
      <c r="I95" s="6">
        <v>0</v>
      </c>
      <c r="J95" s="39">
        <v>24.525251320831302</v>
      </c>
      <c r="K95" s="39">
        <v>114.29955485880188</v>
      </c>
      <c r="L95" s="6">
        <v>100.95</v>
      </c>
      <c r="M95" s="4">
        <v>4</v>
      </c>
      <c r="O95" s="9" t="s">
        <v>40</v>
      </c>
      <c r="P95" s="4"/>
      <c r="Q95" s="4"/>
      <c r="R95" s="9" t="s">
        <v>40</v>
      </c>
      <c r="S95" s="4" t="s">
        <v>577</v>
      </c>
      <c r="T95" s="13" t="s">
        <v>324</v>
      </c>
      <c r="U95" s="4" t="s">
        <v>46</v>
      </c>
      <c r="V95" s="4" t="s">
        <v>46</v>
      </c>
      <c r="W95" s="4" t="s">
        <v>578</v>
      </c>
      <c r="X95" s="4" t="s">
        <v>183</v>
      </c>
      <c r="Y95" s="9" t="s">
        <v>63</v>
      </c>
    </row>
    <row r="96" spans="1:25" hidden="1">
      <c r="D96"/>
      <c r="K96" s="44">
        <f>SUM(K2:K95)</f>
        <v>7223.3479650796407</v>
      </c>
      <c r="M96"/>
      <c r="N96"/>
      <c r="O96"/>
      <c r="R96"/>
      <c r="S96"/>
      <c r="T96"/>
      <c r="Y96"/>
    </row>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sheetData>
  <autoFilter ref="A1:Y96" xr:uid="{00000000-0001-0000-0100-000000000000}">
    <filterColumn colId="1">
      <filters>
        <filter val="YEOVIL"/>
      </filters>
    </filterColumn>
    <sortState xmlns:xlrd2="http://schemas.microsoft.com/office/spreadsheetml/2017/richdata2" ref="A2:Y96">
      <sortCondition ref="B1:B96"/>
    </sortState>
  </autoFilter>
  <sortState xmlns:xlrd2="http://schemas.microsoft.com/office/spreadsheetml/2017/richdata2" ref="A2:Y1130">
    <sortCondition ref="B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Z428"/>
  <sheetViews>
    <sheetView zoomScaleNormal="100" workbookViewId="0">
      <pane xSplit="5" ySplit="1" topLeftCell="F153" activePane="bottomRight" state="frozen"/>
      <selection pane="topRight" activeCell="F1" sqref="F1"/>
      <selection pane="bottomLeft" activeCell="A2" sqref="A2"/>
      <selection pane="bottomRight" activeCell="A191" sqref="A191:XFD191"/>
    </sheetView>
  </sheetViews>
  <sheetFormatPr defaultRowHeight="15"/>
  <cols>
    <col min="2" max="2" width="19.7109375" customWidth="1"/>
    <col min="3" max="3" width="12.140625" customWidth="1"/>
    <col min="4" max="4" width="22.5703125" customWidth="1"/>
    <col min="5" max="5" width="14.140625" customWidth="1"/>
    <col min="6" max="6" width="21.5703125" customWidth="1"/>
    <col min="7" max="7" width="22.85546875" customWidth="1"/>
    <col min="8" max="8" width="21.140625" bestFit="1" customWidth="1"/>
    <col min="9" max="9" width="25.7109375" bestFit="1" customWidth="1"/>
    <col min="10" max="10" width="30.28515625" bestFit="1" customWidth="1"/>
    <col min="11" max="11" width="20.5703125" bestFit="1" customWidth="1"/>
    <col min="12" max="12" width="22.42578125" bestFit="1" customWidth="1"/>
    <col min="13" max="13" width="21" customWidth="1"/>
    <col min="14" max="14" width="33.140625" bestFit="1" customWidth="1"/>
    <col min="15" max="15" width="42.7109375" style="32" customWidth="1"/>
    <col min="16" max="16" width="19.5703125" customWidth="1"/>
    <col min="17" max="17" width="52.7109375" bestFit="1" customWidth="1"/>
    <col min="18" max="18" width="9.140625" customWidth="1"/>
    <col min="19" max="19" width="21.140625" customWidth="1"/>
    <col min="20" max="20" width="72.28515625" bestFit="1" customWidth="1"/>
    <col min="21" max="21" width="16.42578125" customWidth="1"/>
    <col min="22" max="22" width="11.7109375" customWidth="1"/>
    <col min="23" max="23" width="15.28515625" bestFit="1" customWidth="1"/>
    <col min="24" max="24" width="146.85546875" bestFit="1" customWidth="1"/>
  </cols>
  <sheetData>
    <row r="1" spans="1:26">
      <c r="A1" s="2" t="s">
        <v>0</v>
      </c>
      <c r="B1" s="2" t="s">
        <v>579</v>
      </c>
      <c r="C1" s="2" t="s">
        <v>167</v>
      </c>
      <c r="D1" s="2" t="s">
        <v>580</v>
      </c>
      <c r="E1" s="2" t="s">
        <v>2</v>
      </c>
      <c r="F1" s="2" t="s">
        <v>3</v>
      </c>
      <c r="G1" s="2" t="s">
        <v>4</v>
      </c>
      <c r="H1" s="2" t="s">
        <v>5</v>
      </c>
      <c r="I1" s="2" t="s">
        <v>168</v>
      </c>
      <c r="J1" s="2" t="s">
        <v>7</v>
      </c>
      <c r="K1" s="2" t="s">
        <v>8</v>
      </c>
      <c r="L1" s="2" t="s">
        <v>9</v>
      </c>
      <c r="M1" s="2" t="s">
        <v>10</v>
      </c>
      <c r="N1" s="2" t="s">
        <v>11</v>
      </c>
      <c r="O1" s="30" t="s">
        <v>12</v>
      </c>
      <c r="P1" s="2" t="s">
        <v>13</v>
      </c>
      <c r="Q1" s="2" t="s">
        <v>14</v>
      </c>
      <c r="R1" s="2" t="s">
        <v>15</v>
      </c>
      <c r="S1" s="2" t="s">
        <v>16</v>
      </c>
      <c r="T1" s="2" t="s">
        <v>17</v>
      </c>
      <c r="U1" s="11" t="s">
        <v>18</v>
      </c>
      <c r="V1" s="2" t="s">
        <v>19</v>
      </c>
      <c r="W1" s="2" t="s">
        <v>20</v>
      </c>
      <c r="X1" s="2" t="s">
        <v>21</v>
      </c>
      <c r="Y1" s="2" t="s">
        <v>22</v>
      </c>
      <c r="Z1" s="2" t="s">
        <v>23</v>
      </c>
    </row>
    <row r="2" spans="1:26">
      <c r="A2" s="9" t="s">
        <v>24</v>
      </c>
      <c r="B2" s="33" t="s">
        <v>581</v>
      </c>
      <c r="C2" s="4" t="s">
        <v>127</v>
      </c>
      <c r="D2" s="4" t="s">
        <v>238</v>
      </c>
      <c r="E2" s="4" t="s">
        <v>582</v>
      </c>
      <c r="F2" s="3">
        <v>50.755851</v>
      </c>
      <c r="G2" s="3">
        <v>-1.9408319999999999</v>
      </c>
      <c r="H2" s="3" t="s">
        <v>583</v>
      </c>
      <c r="I2" s="4">
        <v>24</v>
      </c>
      <c r="J2" s="5">
        <v>0</v>
      </c>
      <c r="K2" s="39">
        <v>3.3934049602508543</v>
      </c>
      <c r="L2" s="39">
        <v>19.579666632705923</v>
      </c>
      <c r="M2" s="4">
        <v>9.27</v>
      </c>
      <c r="N2" s="4">
        <v>19</v>
      </c>
      <c r="O2" s="31" t="s">
        <v>584</v>
      </c>
      <c r="P2" s="9" t="s">
        <v>30</v>
      </c>
      <c r="Q2" s="4"/>
      <c r="R2" s="4"/>
      <c r="S2" s="9" t="s">
        <v>40</v>
      </c>
      <c r="T2" s="4"/>
      <c r="U2" s="10"/>
      <c r="V2" s="4" t="s">
        <v>46</v>
      </c>
      <c r="W2" s="4" t="s">
        <v>46</v>
      </c>
      <c r="X2" s="4" t="s">
        <v>585</v>
      </c>
      <c r="Y2" s="3" t="s">
        <v>586</v>
      </c>
      <c r="Z2" s="9" t="s">
        <v>63</v>
      </c>
    </row>
    <row r="3" spans="1:26">
      <c r="A3" s="9" t="s">
        <v>24</v>
      </c>
      <c r="B3" s="33" t="s">
        <v>177</v>
      </c>
      <c r="C3" s="4" t="s">
        <v>98</v>
      </c>
      <c r="D3" s="4" t="s">
        <v>177</v>
      </c>
      <c r="E3" s="4" t="s">
        <v>587</v>
      </c>
      <c r="F3" s="3">
        <v>51.232225999999997</v>
      </c>
      <c r="G3" s="3">
        <v>-0.76998102999999996</v>
      </c>
      <c r="H3" s="3" t="s">
        <v>588</v>
      </c>
      <c r="I3" s="4">
        <v>19.5</v>
      </c>
      <c r="J3" s="5">
        <v>0</v>
      </c>
      <c r="K3" s="39">
        <v>2.9721119403839111</v>
      </c>
      <c r="L3" s="39">
        <v>13.354882531431876</v>
      </c>
      <c r="M3" s="4">
        <v>2.4</v>
      </c>
      <c r="N3" s="4">
        <v>19</v>
      </c>
      <c r="O3" s="31" t="s">
        <v>584</v>
      </c>
      <c r="P3" s="9" t="s">
        <v>30</v>
      </c>
      <c r="Q3" s="4"/>
      <c r="R3" s="4"/>
      <c r="S3" s="9" t="s">
        <v>30</v>
      </c>
      <c r="T3" s="4"/>
      <c r="U3" s="10"/>
      <c r="V3" s="4" t="s">
        <v>46</v>
      </c>
      <c r="W3" s="4" t="s">
        <v>46</v>
      </c>
      <c r="X3" s="4" t="s">
        <v>589</v>
      </c>
      <c r="Y3" s="3" t="s">
        <v>586</v>
      </c>
      <c r="Z3" s="9" t="s">
        <v>63</v>
      </c>
    </row>
    <row r="4" spans="1:26">
      <c r="A4" s="9" t="s">
        <v>24</v>
      </c>
      <c r="B4" s="33" t="s">
        <v>590</v>
      </c>
      <c r="C4" s="4" t="s">
        <v>136</v>
      </c>
      <c r="D4" s="4" t="s">
        <v>282</v>
      </c>
      <c r="E4" s="4" t="s">
        <v>591</v>
      </c>
      <c r="F4" s="3">
        <v>51.555202999999999</v>
      </c>
      <c r="G4" s="3">
        <v>-2.2233876000000001</v>
      </c>
      <c r="H4" s="3" t="s">
        <v>592</v>
      </c>
      <c r="I4" s="4">
        <v>3</v>
      </c>
      <c r="J4" s="5">
        <v>0</v>
      </c>
      <c r="K4" s="39">
        <v>0.64886569976806641</v>
      </c>
      <c r="L4" s="39">
        <v>3.3082611406262719</v>
      </c>
      <c r="M4" s="4">
        <v>0</v>
      </c>
      <c r="N4" s="4">
        <v>0.15</v>
      </c>
      <c r="O4" s="31" t="s">
        <v>584</v>
      </c>
      <c r="P4" s="9" t="s">
        <v>40</v>
      </c>
      <c r="Q4" s="4"/>
      <c r="R4" s="4"/>
      <c r="S4" s="9" t="s">
        <v>40</v>
      </c>
      <c r="T4" s="4"/>
      <c r="U4" s="10"/>
      <c r="V4" s="4" t="s">
        <v>46</v>
      </c>
      <c r="W4" s="4" t="s">
        <v>32</v>
      </c>
      <c r="X4" s="4" t="s">
        <v>593</v>
      </c>
      <c r="Y4" s="3" t="s">
        <v>586</v>
      </c>
      <c r="Z4" s="9" t="s">
        <v>63</v>
      </c>
    </row>
    <row r="5" spans="1:26">
      <c r="A5" s="9" t="s">
        <v>24</v>
      </c>
      <c r="B5" s="33" t="s">
        <v>594</v>
      </c>
      <c r="C5" s="4" t="s">
        <v>98</v>
      </c>
      <c r="D5" s="4" t="s">
        <v>184</v>
      </c>
      <c r="E5" s="4" t="s">
        <v>595</v>
      </c>
      <c r="F5" s="3">
        <v>51.088816000000001</v>
      </c>
      <c r="G5" s="3">
        <v>-1.1491998999999999</v>
      </c>
      <c r="H5" s="3" t="s">
        <v>596</v>
      </c>
      <c r="I5" s="4">
        <v>13</v>
      </c>
      <c r="J5" s="5">
        <v>0</v>
      </c>
      <c r="K5" s="39">
        <v>2.62</v>
      </c>
      <c r="L5" s="39">
        <v>12.016496</v>
      </c>
      <c r="M5" s="4">
        <v>0</v>
      </c>
      <c r="N5" s="4">
        <v>20</v>
      </c>
      <c r="O5" s="31" t="s">
        <v>584</v>
      </c>
      <c r="P5" s="9" t="s">
        <v>40</v>
      </c>
      <c r="Q5" s="4"/>
      <c r="R5" s="4"/>
      <c r="S5" s="9" t="s">
        <v>30</v>
      </c>
      <c r="T5" s="4"/>
      <c r="U5" s="10"/>
      <c r="V5" s="4" t="s">
        <v>46</v>
      </c>
      <c r="W5" s="4" t="s">
        <v>46</v>
      </c>
      <c r="X5" s="4" t="s">
        <v>597</v>
      </c>
      <c r="Y5" s="3" t="s">
        <v>586</v>
      </c>
      <c r="Z5" s="9" t="s">
        <v>63</v>
      </c>
    </row>
    <row r="6" spans="1:26">
      <c r="A6" s="9" t="s">
        <v>24</v>
      </c>
      <c r="B6" s="33" t="s">
        <v>598</v>
      </c>
      <c r="C6" s="4" t="s">
        <v>98</v>
      </c>
      <c r="D6" s="4" t="s">
        <v>184</v>
      </c>
      <c r="E6" s="4" t="s">
        <v>599</v>
      </c>
      <c r="F6" s="3">
        <v>51.151139000000001</v>
      </c>
      <c r="G6" s="3">
        <v>-0.96575931999999998</v>
      </c>
      <c r="H6" s="3" t="s">
        <v>600</v>
      </c>
      <c r="I6" s="4">
        <v>37.5</v>
      </c>
      <c r="J6" s="5">
        <v>0</v>
      </c>
      <c r="K6" s="39">
        <v>7.129999999999999</v>
      </c>
      <c r="L6" s="39">
        <v>29.46683692897971</v>
      </c>
      <c r="M6" s="4">
        <v>0.25</v>
      </c>
      <c r="N6" s="4">
        <v>5</v>
      </c>
      <c r="O6" s="31" t="s">
        <v>584</v>
      </c>
      <c r="P6" s="9" t="s">
        <v>30</v>
      </c>
      <c r="Q6" s="4"/>
      <c r="R6" s="4"/>
      <c r="S6" s="9" t="s">
        <v>30</v>
      </c>
      <c r="T6" s="4"/>
      <c r="U6" s="10"/>
      <c r="V6" s="4" t="s">
        <v>46</v>
      </c>
      <c r="W6" s="4" t="s">
        <v>46</v>
      </c>
      <c r="X6" s="4" t="s">
        <v>601</v>
      </c>
      <c r="Y6" s="3" t="s">
        <v>586</v>
      </c>
      <c r="Z6" s="9" t="s">
        <v>63</v>
      </c>
    </row>
    <row r="7" spans="1:26">
      <c r="A7" s="9" t="s">
        <v>24</v>
      </c>
      <c r="B7" s="33" t="s">
        <v>196</v>
      </c>
      <c r="C7" s="4" t="s">
        <v>136</v>
      </c>
      <c r="D7" s="4" t="s">
        <v>196</v>
      </c>
      <c r="E7" s="4" t="s">
        <v>602</v>
      </c>
      <c r="F7" s="3">
        <v>51.217903999999997</v>
      </c>
      <c r="G7" s="3">
        <v>-1.4968163999999999</v>
      </c>
      <c r="H7" s="3" t="s">
        <v>603</v>
      </c>
      <c r="I7" s="4">
        <v>30</v>
      </c>
      <c r="J7" s="5">
        <v>0</v>
      </c>
      <c r="K7" s="39">
        <v>2.1643071174621582</v>
      </c>
      <c r="L7" s="39">
        <v>8.5253225667572021</v>
      </c>
      <c r="M7" s="4">
        <v>0</v>
      </c>
      <c r="N7" s="4">
        <v>0</v>
      </c>
      <c r="O7" s="31" t="s">
        <v>584</v>
      </c>
      <c r="P7" s="9" t="s">
        <v>40</v>
      </c>
      <c r="Q7" s="4"/>
      <c r="R7" s="4"/>
      <c r="S7" s="9" t="s">
        <v>30</v>
      </c>
      <c r="T7" s="4"/>
      <c r="U7" s="10"/>
      <c r="V7" s="4" t="s">
        <v>46</v>
      </c>
      <c r="W7" s="4" t="s">
        <v>32</v>
      </c>
      <c r="X7" s="4" t="s">
        <v>604</v>
      </c>
      <c r="Y7" s="3" t="s">
        <v>586</v>
      </c>
      <c r="Z7" s="9" t="s">
        <v>63</v>
      </c>
    </row>
    <row r="8" spans="1:26">
      <c r="A8" s="9" t="s">
        <v>24</v>
      </c>
      <c r="B8" s="33" t="s">
        <v>605</v>
      </c>
      <c r="C8" s="4" t="s">
        <v>136</v>
      </c>
      <c r="D8" s="4" t="s">
        <v>196</v>
      </c>
      <c r="E8" s="4" t="s">
        <v>606</v>
      </c>
      <c r="F8" s="3">
        <v>51.215843</v>
      </c>
      <c r="G8" s="3">
        <v>-1.4579956999999999</v>
      </c>
      <c r="H8" s="3" t="s">
        <v>607</v>
      </c>
      <c r="I8" s="4">
        <v>30</v>
      </c>
      <c r="J8" s="5">
        <v>0</v>
      </c>
      <c r="K8" s="39">
        <v>5.3984928131103516</v>
      </c>
      <c r="L8" s="39">
        <v>19.297372518311253</v>
      </c>
      <c r="M8" s="4">
        <v>0</v>
      </c>
      <c r="N8" s="4">
        <v>0</v>
      </c>
      <c r="O8" s="31" t="s">
        <v>584</v>
      </c>
      <c r="P8" s="9" t="s">
        <v>40</v>
      </c>
      <c r="Q8" s="4"/>
      <c r="R8" s="4"/>
      <c r="S8" s="9" t="s">
        <v>30</v>
      </c>
      <c r="T8" s="4"/>
      <c r="U8" s="10"/>
      <c r="V8" s="4" t="s">
        <v>46</v>
      </c>
      <c r="W8" s="4" t="s">
        <v>32</v>
      </c>
      <c r="X8" s="4" t="s">
        <v>604</v>
      </c>
      <c r="Y8" s="3" t="s">
        <v>586</v>
      </c>
      <c r="Z8" s="9" t="s">
        <v>63</v>
      </c>
    </row>
    <row r="9" spans="1:26">
      <c r="A9" s="9" t="s">
        <v>24</v>
      </c>
      <c r="B9" s="33" t="s">
        <v>608</v>
      </c>
      <c r="C9" s="4" t="s">
        <v>136</v>
      </c>
      <c r="D9" s="4" t="s">
        <v>196</v>
      </c>
      <c r="E9" s="4" t="s">
        <v>609</v>
      </c>
      <c r="F9" s="3">
        <v>51.203772000000001</v>
      </c>
      <c r="G9" s="3">
        <v>-1.4831289999999999</v>
      </c>
      <c r="H9" s="3" t="s">
        <v>610</v>
      </c>
      <c r="I9" s="4">
        <v>10</v>
      </c>
      <c r="J9" s="5">
        <v>0</v>
      </c>
      <c r="K9" s="39">
        <v>2.0512528419494629</v>
      </c>
      <c r="L9" s="39">
        <v>8.2155496900176992</v>
      </c>
      <c r="M9" s="4">
        <v>0</v>
      </c>
      <c r="N9" s="4">
        <v>0</v>
      </c>
      <c r="O9" s="31" t="s">
        <v>584</v>
      </c>
      <c r="P9" s="9" t="s">
        <v>40</v>
      </c>
      <c r="Q9" s="4"/>
      <c r="R9" s="4"/>
      <c r="S9" s="9" t="s">
        <v>30</v>
      </c>
      <c r="T9" s="4"/>
      <c r="U9" s="10"/>
      <c r="V9" s="4" t="s">
        <v>46</v>
      </c>
      <c r="W9" s="4" t="s">
        <v>32</v>
      </c>
      <c r="X9" s="4" t="s">
        <v>604</v>
      </c>
      <c r="Y9" s="3" t="s">
        <v>586</v>
      </c>
      <c r="Z9" s="9" t="s">
        <v>63</v>
      </c>
    </row>
    <row r="10" spans="1:26" ht="30">
      <c r="A10" s="9" t="s">
        <v>24</v>
      </c>
      <c r="B10" s="33" t="s">
        <v>611</v>
      </c>
      <c r="C10" s="4" t="s">
        <v>60</v>
      </c>
      <c r="D10" s="4" t="s">
        <v>215</v>
      </c>
      <c r="E10" s="4" t="s">
        <v>612</v>
      </c>
      <c r="F10" s="3">
        <v>51.385866999999998</v>
      </c>
      <c r="G10" s="3">
        <v>-0.90996432000000005</v>
      </c>
      <c r="H10" s="3" t="s">
        <v>613</v>
      </c>
      <c r="I10" s="4">
        <v>18</v>
      </c>
      <c r="J10" s="5">
        <v>0</v>
      </c>
      <c r="K10" s="39">
        <v>1.5126516805203756</v>
      </c>
      <c r="L10" s="39">
        <v>0</v>
      </c>
      <c r="M10" s="4">
        <v>2.44</v>
      </c>
      <c r="N10" s="4">
        <v>17</v>
      </c>
      <c r="O10" s="31" t="s">
        <v>584</v>
      </c>
      <c r="P10" s="9" t="s">
        <v>40</v>
      </c>
      <c r="Q10" s="4"/>
      <c r="R10" s="4"/>
      <c r="S10" s="9" t="s">
        <v>43</v>
      </c>
      <c r="T10" s="4"/>
      <c r="U10" s="10"/>
      <c r="V10" s="4" t="s">
        <v>46</v>
      </c>
      <c r="W10" s="4" t="s">
        <v>32</v>
      </c>
      <c r="X10" s="7" t="s">
        <v>614</v>
      </c>
      <c r="Y10" s="3" t="s">
        <v>586</v>
      </c>
      <c r="Z10" s="9" t="s">
        <v>47</v>
      </c>
    </row>
    <row r="11" spans="1:26">
      <c r="A11" s="9" t="s">
        <v>24</v>
      </c>
      <c r="B11" s="33" t="s">
        <v>615</v>
      </c>
      <c r="C11" s="4" t="s">
        <v>122</v>
      </c>
      <c r="D11" s="4" t="s">
        <v>268</v>
      </c>
      <c r="E11" s="4" t="s">
        <v>616</v>
      </c>
      <c r="F11" s="3">
        <v>50.784461999999998</v>
      </c>
      <c r="G11" s="3">
        <v>-0.67938668000000002</v>
      </c>
      <c r="H11" s="3" t="s">
        <v>617</v>
      </c>
      <c r="I11" s="4">
        <v>30</v>
      </c>
      <c r="J11" s="5">
        <v>0</v>
      </c>
      <c r="K11" s="39">
        <v>3.22</v>
      </c>
      <c r="L11" s="39">
        <v>16.34756308233132</v>
      </c>
      <c r="M11" s="4">
        <v>0</v>
      </c>
      <c r="N11" s="4">
        <v>9</v>
      </c>
      <c r="O11" s="31" t="s">
        <v>584</v>
      </c>
      <c r="P11" s="9" t="s">
        <v>40</v>
      </c>
      <c r="Q11" s="4"/>
      <c r="R11" s="4"/>
      <c r="S11" s="9" t="s">
        <v>30</v>
      </c>
      <c r="T11" s="4"/>
      <c r="U11" s="10"/>
      <c r="V11" s="4" t="s">
        <v>46</v>
      </c>
      <c r="W11" s="4" t="s">
        <v>46</v>
      </c>
      <c r="X11" s="4" t="s">
        <v>618</v>
      </c>
      <c r="Y11" s="3" t="s">
        <v>586</v>
      </c>
      <c r="Z11" s="9" t="s">
        <v>34</v>
      </c>
    </row>
    <row r="12" spans="1:26">
      <c r="A12" s="9" t="s">
        <v>24</v>
      </c>
      <c r="B12" s="33" t="s">
        <v>619</v>
      </c>
      <c r="C12" s="4" t="s">
        <v>72</v>
      </c>
      <c r="D12" s="4" t="s">
        <v>388</v>
      </c>
      <c r="E12" s="4" t="s">
        <v>620</v>
      </c>
      <c r="F12" s="3">
        <v>51.858145999999998</v>
      </c>
      <c r="G12" s="3">
        <v>-1.1195824000000001</v>
      </c>
      <c r="H12" s="3" t="s">
        <v>621</v>
      </c>
      <c r="I12" s="4">
        <v>15</v>
      </c>
      <c r="J12" s="5">
        <v>0</v>
      </c>
      <c r="K12" s="39">
        <v>1.9500856399536133</v>
      </c>
      <c r="L12" s="39">
        <v>13.826099411029366</v>
      </c>
      <c r="M12" s="4">
        <v>12.2</v>
      </c>
      <c r="N12" s="4">
        <v>1</v>
      </c>
      <c r="O12" s="31" t="s">
        <v>584</v>
      </c>
      <c r="P12" s="9" t="s">
        <v>40</v>
      </c>
      <c r="Q12" s="4"/>
      <c r="R12" s="4"/>
      <c r="S12" s="9" t="s">
        <v>30</v>
      </c>
      <c r="T12" s="4"/>
      <c r="U12" s="13"/>
      <c r="V12" s="4" t="s">
        <v>46</v>
      </c>
      <c r="W12" s="4" t="s">
        <v>32</v>
      </c>
      <c r="X12" s="4" t="s">
        <v>622</v>
      </c>
      <c r="Y12" s="3" t="s">
        <v>586</v>
      </c>
      <c r="Z12" s="9" t="s">
        <v>63</v>
      </c>
    </row>
    <row r="13" spans="1:26">
      <c r="A13" s="9" t="s">
        <v>24</v>
      </c>
      <c r="B13" s="33" t="s">
        <v>623</v>
      </c>
      <c r="C13" s="4" t="s">
        <v>98</v>
      </c>
      <c r="D13" s="4" t="s">
        <v>242</v>
      </c>
      <c r="E13" s="4" t="s">
        <v>624</v>
      </c>
      <c r="F13" s="3">
        <v>51.411326000000003</v>
      </c>
      <c r="G13" s="3">
        <v>-0.68409816000000001</v>
      </c>
      <c r="H13" s="3" t="s">
        <v>625</v>
      </c>
      <c r="I13" s="4">
        <v>30</v>
      </c>
      <c r="J13" s="5">
        <v>0</v>
      </c>
      <c r="K13" s="39">
        <v>5.2309174537658691</v>
      </c>
      <c r="L13" s="39">
        <v>2.7494712811138395</v>
      </c>
      <c r="M13" s="4">
        <v>0</v>
      </c>
      <c r="N13" s="4">
        <v>34</v>
      </c>
      <c r="O13" s="31" t="s">
        <v>584</v>
      </c>
      <c r="P13" s="9" t="s">
        <v>30</v>
      </c>
      <c r="Q13" s="4"/>
      <c r="R13" s="4"/>
      <c r="S13" s="9" t="s">
        <v>30</v>
      </c>
      <c r="T13" s="4"/>
      <c r="U13" s="10"/>
      <c r="V13" s="4" t="s">
        <v>46</v>
      </c>
      <c r="W13" s="4" t="s">
        <v>46</v>
      </c>
      <c r="X13" s="4" t="s">
        <v>626</v>
      </c>
      <c r="Y13" s="3" t="s">
        <v>586</v>
      </c>
      <c r="Z13" s="9" t="s">
        <v>63</v>
      </c>
    </row>
    <row r="14" spans="1:26">
      <c r="A14" s="9" t="s">
        <v>24</v>
      </c>
      <c r="B14" s="33" t="s">
        <v>627</v>
      </c>
      <c r="C14" s="4" t="s">
        <v>122</v>
      </c>
      <c r="D14" s="4" t="s">
        <v>268</v>
      </c>
      <c r="E14" s="4" t="s">
        <v>628</v>
      </c>
      <c r="F14" s="3">
        <v>50.854047000000001</v>
      </c>
      <c r="G14" s="3">
        <v>-0.80681948999999997</v>
      </c>
      <c r="H14" s="3" t="s">
        <v>629</v>
      </c>
      <c r="I14" s="4">
        <v>26</v>
      </c>
      <c r="J14" s="5">
        <v>0</v>
      </c>
      <c r="K14" s="39">
        <v>5.453728199005127</v>
      </c>
      <c r="L14" s="39">
        <v>23.550473389058496</v>
      </c>
      <c r="M14" s="4">
        <v>1.9000000000000001</v>
      </c>
      <c r="N14" s="4">
        <v>9</v>
      </c>
      <c r="O14" s="31" t="s">
        <v>584</v>
      </c>
      <c r="P14" s="9" t="s">
        <v>40</v>
      </c>
      <c r="Q14" s="4"/>
      <c r="R14" s="4"/>
      <c r="S14" s="9" t="s">
        <v>30</v>
      </c>
      <c r="T14" s="4"/>
      <c r="U14" s="10"/>
      <c r="V14" s="4" t="s">
        <v>46</v>
      </c>
      <c r="W14" s="4" t="s">
        <v>46</v>
      </c>
      <c r="X14" s="4" t="s">
        <v>618</v>
      </c>
      <c r="Y14" s="3" t="s">
        <v>586</v>
      </c>
      <c r="Z14" s="9" t="s">
        <v>47</v>
      </c>
    </row>
    <row r="15" spans="1:26">
      <c r="A15" s="9" t="s">
        <v>24</v>
      </c>
      <c r="B15" s="33" t="s">
        <v>630</v>
      </c>
      <c r="C15" s="4" t="s">
        <v>136</v>
      </c>
      <c r="D15" s="4" t="s">
        <v>435</v>
      </c>
      <c r="E15" s="4" t="s">
        <v>631</v>
      </c>
      <c r="F15" s="3">
        <v>51.318627999999997</v>
      </c>
      <c r="G15" s="3">
        <v>-2.1859028999999999</v>
      </c>
      <c r="H15" s="3" t="s">
        <v>632</v>
      </c>
      <c r="I15" s="4">
        <v>23.5</v>
      </c>
      <c r="J15" s="5">
        <v>0</v>
      </c>
      <c r="K15" s="39">
        <v>3.6444571018218994</v>
      </c>
      <c r="L15" s="39">
        <v>21.068135781199135</v>
      </c>
      <c r="M15" s="4">
        <v>4.1749999999999998</v>
      </c>
      <c r="N15" s="4">
        <v>8</v>
      </c>
      <c r="O15" s="31">
        <v>50</v>
      </c>
      <c r="P15" s="9" t="s">
        <v>40</v>
      </c>
      <c r="Q15" s="4"/>
      <c r="R15" s="4"/>
      <c r="S15" s="9" t="s">
        <v>30</v>
      </c>
      <c r="T15" s="4"/>
      <c r="U15" s="10"/>
      <c r="V15" s="4" t="s">
        <v>46</v>
      </c>
      <c r="W15" s="4" t="s">
        <v>32</v>
      </c>
      <c r="X15" s="4" t="s">
        <v>633</v>
      </c>
      <c r="Y15" s="3" t="s">
        <v>586</v>
      </c>
      <c r="Z15" s="9" t="s">
        <v>63</v>
      </c>
    </row>
    <row r="16" spans="1:26">
      <c r="A16" s="9" t="s">
        <v>24</v>
      </c>
      <c r="B16" s="33" t="s">
        <v>634</v>
      </c>
      <c r="C16" s="4" t="s">
        <v>136</v>
      </c>
      <c r="D16" s="4" t="s">
        <v>435</v>
      </c>
      <c r="E16" s="4" t="s">
        <v>635</v>
      </c>
      <c r="F16" s="3">
        <v>51.377184999999997</v>
      </c>
      <c r="G16" s="3">
        <v>-2.1388134999999999</v>
      </c>
      <c r="H16" s="3" t="s">
        <v>636</v>
      </c>
      <c r="I16" s="4">
        <v>7.5</v>
      </c>
      <c r="J16" s="5">
        <v>0</v>
      </c>
      <c r="K16" s="39">
        <v>0.46047160029411321</v>
      </c>
      <c r="L16" s="39">
        <v>8.4464566312082372</v>
      </c>
      <c r="M16" s="4">
        <v>0.14000000000000001</v>
      </c>
      <c r="N16" s="4">
        <v>5</v>
      </c>
      <c r="O16" s="31">
        <v>50</v>
      </c>
      <c r="P16" s="9" t="s">
        <v>40</v>
      </c>
      <c r="Q16" s="4"/>
      <c r="R16" s="4"/>
      <c r="S16" s="9" t="s">
        <v>30</v>
      </c>
      <c r="T16" s="4"/>
      <c r="U16" s="10"/>
      <c r="V16" s="4" t="s">
        <v>46</v>
      </c>
      <c r="W16" s="4" t="s">
        <v>32</v>
      </c>
      <c r="X16" s="4" t="s">
        <v>637</v>
      </c>
      <c r="Y16" s="3" t="s">
        <v>586</v>
      </c>
      <c r="Z16" s="9" t="s">
        <v>63</v>
      </c>
    </row>
    <row r="17" spans="1:26">
      <c r="A17" s="9" t="s">
        <v>24</v>
      </c>
      <c r="B17" s="33" t="s">
        <v>638</v>
      </c>
      <c r="C17" s="4" t="s">
        <v>98</v>
      </c>
      <c r="D17" s="4" t="s">
        <v>246</v>
      </c>
      <c r="E17" s="4" t="s">
        <v>639</v>
      </c>
      <c r="F17" s="3">
        <v>51.363473999999997</v>
      </c>
      <c r="G17" s="3">
        <v>-0.69255137</v>
      </c>
      <c r="H17" s="3" t="s">
        <v>640</v>
      </c>
      <c r="I17" s="4">
        <v>24</v>
      </c>
      <c r="J17" s="5">
        <v>0</v>
      </c>
      <c r="K17" s="39">
        <v>3.5604376792907715</v>
      </c>
      <c r="L17" s="39">
        <v>14.638762361723288</v>
      </c>
      <c r="M17" s="4">
        <v>0</v>
      </c>
      <c r="N17" s="4">
        <v>28</v>
      </c>
      <c r="O17" s="31" t="s">
        <v>584</v>
      </c>
      <c r="P17" s="9" t="s">
        <v>30</v>
      </c>
      <c r="Q17" s="4"/>
      <c r="R17" s="4"/>
      <c r="S17" s="9" t="s">
        <v>30</v>
      </c>
      <c r="T17" s="4"/>
      <c r="U17" s="10"/>
      <c r="V17" s="4" t="s">
        <v>46</v>
      </c>
      <c r="W17" s="4" t="s">
        <v>46</v>
      </c>
      <c r="X17" s="4" t="s">
        <v>626</v>
      </c>
      <c r="Y17" s="3" t="s">
        <v>586</v>
      </c>
      <c r="Z17" s="9" t="s">
        <v>63</v>
      </c>
    </row>
    <row r="18" spans="1:26">
      <c r="A18" s="9" t="s">
        <v>24</v>
      </c>
      <c r="B18" s="33" t="s">
        <v>641</v>
      </c>
      <c r="C18" s="4" t="s">
        <v>54</v>
      </c>
      <c r="D18" s="4" t="s">
        <v>521</v>
      </c>
      <c r="E18" s="4" t="s">
        <v>642</v>
      </c>
      <c r="F18" s="3">
        <v>51.365765000000003</v>
      </c>
      <c r="G18" s="3">
        <v>-1.392107</v>
      </c>
      <c r="H18" s="3" t="s">
        <v>643</v>
      </c>
      <c r="I18" s="4">
        <v>15</v>
      </c>
      <c r="J18" s="5">
        <v>0</v>
      </c>
      <c r="K18" s="39">
        <v>1.1288310289382935</v>
      </c>
      <c r="L18" s="39">
        <v>7.1687759227143539</v>
      </c>
      <c r="M18" s="4">
        <v>0</v>
      </c>
      <c r="N18" s="4">
        <v>16</v>
      </c>
      <c r="O18" s="31" t="s">
        <v>584</v>
      </c>
      <c r="P18" s="9" t="s">
        <v>40</v>
      </c>
      <c r="Q18" s="4"/>
      <c r="R18" s="4"/>
      <c r="S18" s="9" t="s">
        <v>30</v>
      </c>
      <c r="T18" s="4"/>
      <c r="U18" s="10"/>
      <c r="V18" s="4" t="s">
        <v>46</v>
      </c>
      <c r="W18" s="4" t="s">
        <v>32</v>
      </c>
      <c r="X18" s="4" t="s">
        <v>175</v>
      </c>
      <c r="Y18" s="3" t="s">
        <v>586</v>
      </c>
      <c r="Z18" s="9" t="s">
        <v>63</v>
      </c>
    </row>
    <row r="19" spans="1:26">
      <c r="A19" s="9" t="s">
        <v>24</v>
      </c>
      <c r="B19" s="33" t="s">
        <v>644</v>
      </c>
      <c r="C19" s="4" t="s">
        <v>136</v>
      </c>
      <c r="D19" s="4" t="s">
        <v>196</v>
      </c>
      <c r="E19" s="4" t="s">
        <v>645</v>
      </c>
      <c r="F19" s="3">
        <v>51.182169000000002</v>
      </c>
      <c r="G19" s="3">
        <v>-1.3994169999999999</v>
      </c>
      <c r="H19" s="3" t="s">
        <v>646</v>
      </c>
      <c r="I19" s="4">
        <v>6</v>
      </c>
      <c r="J19" s="5">
        <v>0</v>
      </c>
      <c r="K19" s="39">
        <v>1.4790908694203608</v>
      </c>
      <c r="L19" s="39">
        <v>6.4159248755327623</v>
      </c>
      <c r="M19" s="4">
        <v>0</v>
      </c>
      <c r="N19" s="4">
        <v>0</v>
      </c>
      <c r="O19" s="31" t="s">
        <v>584</v>
      </c>
      <c r="P19" s="9" t="s">
        <v>40</v>
      </c>
      <c r="Q19" s="4"/>
      <c r="R19" s="4"/>
      <c r="S19" s="9" t="s">
        <v>30</v>
      </c>
      <c r="T19" s="4"/>
      <c r="U19" s="10"/>
      <c r="V19" s="4" t="s">
        <v>46</v>
      </c>
      <c r="W19" s="4" t="s">
        <v>32</v>
      </c>
      <c r="X19" s="4" t="s">
        <v>604</v>
      </c>
      <c r="Y19" s="3" t="s">
        <v>586</v>
      </c>
      <c r="Z19" s="9" t="s">
        <v>63</v>
      </c>
    </row>
    <row r="20" spans="1:26">
      <c r="A20" s="9" t="s">
        <v>24</v>
      </c>
      <c r="B20" s="33" t="s">
        <v>647</v>
      </c>
      <c r="C20" s="4" t="s">
        <v>60</v>
      </c>
      <c r="D20" s="4" t="s">
        <v>209</v>
      </c>
      <c r="E20" s="4" t="s">
        <v>648</v>
      </c>
      <c r="F20" s="3">
        <v>51.269781999999999</v>
      </c>
      <c r="G20" s="3">
        <v>-1.0674395999999999</v>
      </c>
      <c r="H20" s="3" t="s">
        <v>649</v>
      </c>
      <c r="I20" s="4">
        <v>30</v>
      </c>
      <c r="J20" s="5">
        <v>0</v>
      </c>
      <c r="K20" s="39">
        <v>3.97</v>
      </c>
      <c r="L20" s="39">
        <v>17.552568304943666</v>
      </c>
      <c r="M20" s="4">
        <v>12.75</v>
      </c>
      <c r="N20" s="4">
        <v>18</v>
      </c>
      <c r="O20" s="31" t="s">
        <v>584</v>
      </c>
      <c r="P20" s="9" t="s">
        <v>40</v>
      </c>
      <c r="Q20" s="4"/>
      <c r="R20" s="4"/>
      <c r="S20" s="9" t="s">
        <v>30</v>
      </c>
      <c r="T20" s="4"/>
      <c r="U20" s="10"/>
      <c r="V20" s="4" t="s">
        <v>46</v>
      </c>
      <c r="W20" s="4" t="s">
        <v>32</v>
      </c>
      <c r="X20" s="4" t="s">
        <v>175</v>
      </c>
      <c r="Y20" s="3" t="s">
        <v>586</v>
      </c>
      <c r="Z20" s="9" t="s">
        <v>63</v>
      </c>
    </row>
    <row r="21" spans="1:26">
      <c r="A21" s="9" t="s">
        <v>24</v>
      </c>
      <c r="B21" s="33" t="s">
        <v>650</v>
      </c>
      <c r="C21" s="4" t="s">
        <v>154</v>
      </c>
      <c r="D21" s="4" t="s">
        <v>534</v>
      </c>
      <c r="E21" s="4" t="s">
        <v>444</v>
      </c>
      <c r="F21" s="3">
        <v>50.941526000000003</v>
      </c>
      <c r="G21" s="3">
        <v>-1.4008417</v>
      </c>
      <c r="H21" s="3" t="s">
        <v>651</v>
      </c>
      <c r="I21" s="4">
        <v>30</v>
      </c>
      <c r="J21" s="5">
        <v>0</v>
      </c>
      <c r="K21" s="39">
        <v>2.4419677257537842</v>
      </c>
      <c r="L21" s="39">
        <v>16.79244585180496</v>
      </c>
      <c r="M21" s="4">
        <v>0.23099999999999998</v>
      </c>
      <c r="N21" s="4">
        <v>33</v>
      </c>
      <c r="O21" s="31" t="s">
        <v>584</v>
      </c>
      <c r="P21" s="9" t="s">
        <v>40</v>
      </c>
      <c r="Q21" s="4"/>
      <c r="R21" s="4"/>
      <c r="S21" s="9" t="s">
        <v>40</v>
      </c>
      <c r="T21" s="4"/>
      <c r="U21" s="10"/>
      <c r="V21" s="4" t="s">
        <v>46</v>
      </c>
      <c r="W21" s="4" t="s">
        <v>46</v>
      </c>
      <c r="X21" s="4" t="s">
        <v>175</v>
      </c>
      <c r="Y21" s="3" t="s">
        <v>586</v>
      </c>
      <c r="Z21" s="9" t="s">
        <v>34</v>
      </c>
    </row>
    <row r="22" spans="1:26">
      <c r="A22" s="9" t="s">
        <v>24</v>
      </c>
      <c r="B22" s="33" t="s">
        <v>652</v>
      </c>
      <c r="C22" s="4" t="s">
        <v>150</v>
      </c>
      <c r="D22" s="4" t="s">
        <v>440</v>
      </c>
      <c r="E22" s="4" t="s">
        <v>653</v>
      </c>
      <c r="F22" s="3">
        <v>51.480409999999999</v>
      </c>
      <c r="G22" s="3">
        <v>-0.43035272000000002</v>
      </c>
      <c r="H22" s="3" t="s">
        <v>654</v>
      </c>
      <c r="I22" s="4">
        <v>13</v>
      </c>
      <c r="J22" s="5">
        <v>0</v>
      </c>
      <c r="K22" s="39">
        <v>2.2652158737182617</v>
      </c>
      <c r="L22" s="39">
        <v>12.223356840455775</v>
      </c>
      <c r="M22" s="4">
        <v>0</v>
      </c>
      <c r="N22" s="4">
        <v>15</v>
      </c>
      <c r="O22" s="31" t="s">
        <v>584</v>
      </c>
      <c r="P22" s="9" t="s">
        <v>30</v>
      </c>
      <c r="Q22" s="4"/>
      <c r="R22" s="4"/>
      <c r="S22" s="9" t="s">
        <v>30</v>
      </c>
      <c r="T22" s="4"/>
      <c r="U22" s="10"/>
      <c r="V22" s="4" t="s">
        <v>32</v>
      </c>
      <c r="W22" s="4" t="s">
        <v>32</v>
      </c>
      <c r="X22" s="4" t="s">
        <v>175</v>
      </c>
      <c r="Y22" s="3" t="s">
        <v>655</v>
      </c>
      <c r="Z22" s="9" t="s">
        <v>34</v>
      </c>
    </row>
    <row r="23" spans="1:26">
      <c r="A23" s="9" t="s">
        <v>24</v>
      </c>
      <c r="B23" s="33" t="s">
        <v>656</v>
      </c>
      <c r="C23" s="4" t="s">
        <v>104</v>
      </c>
      <c r="D23" s="4" t="s">
        <v>402</v>
      </c>
      <c r="E23" s="4" t="s">
        <v>657</v>
      </c>
      <c r="F23" s="3">
        <v>51.480449</v>
      </c>
      <c r="G23" s="3">
        <v>-0.47763041000000001</v>
      </c>
      <c r="H23" s="3" t="s">
        <v>658</v>
      </c>
      <c r="I23" s="4">
        <v>25.1</v>
      </c>
      <c r="J23" s="5">
        <v>0</v>
      </c>
      <c r="K23" s="39">
        <v>6.227017879486084</v>
      </c>
      <c r="L23" s="39">
        <v>16.53</v>
      </c>
      <c r="M23" s="4">
        <v>0</v>
      </c>
      <c r="N23" s="4">
        <v>18.8</v>
      </c>
      <c r="O23" s="31" t="s">
        <v>584</v>
      </c>
      <c r="P23" s="9" t="s">
        <v>30</v>
      </c>
      <c r="Q23" s="4"/>
      <c r="R23" s="4"/>
      <c r="S23" s="9" t="s">
        <v>40</v>
      </c>
      <c r="T23" s="4"/>
      <c r="U23" s="10"/>
      <c r="V23" s="4" t="s">
        <v>32</v>
      </c>
      <c r="W23" s="4" t="s">
        <v>32</v>
      </c>
      <c r="X23" s="4" t="s">
        <v>659</v>
      </c>
      <c r="Y23" s="3" t="s">
        <v>586</v>
      </c>
      <c r="Z23" s="9" t="s">
        <v>63</v>
      </c>
    </row>
    <row r="24" spans="1:26">
      <c r="A24" s="9" t="s">
        <v>24</v>
      </c>
      <c r="B24" s="33" t="s">
        <v>660</v>
      </c>
      <c r="C24" s="4" t="s">
        <v>104</v>
      </c>
      <c r="D24" s="4" t="s">
        <v>531</v>
      </c>
      <c r="E24" s="4" t="s">
        <v>661</v>
      </c>
      <c r="F24" s="3">
        <v>51.612020000000001</v>
      </c>
      <c r="G24" s="3">
        <v>-0.64865318000000005</v>
      </c>
      <c r="H24" s="3" t="s">
        <v>662</v>
      </c>
      <c r="I24" s="4">
        <v>6.5</v>
      </c>
      <c r="J24" s="5">
        <v>0</v>
      </c>
      <c r="K24" s="39">
        <v>1</v>
      </c>
      <c r="L24" s="39">
        <v>4.9000000000000004</v>
      </c>
      <c r="M24" s="4">
        <v>0</v>
      </c>
      <c r="N24" s="4">
        <v>4.25</v>
      </c>
      <c r="O24" s="31" t="s">
        <v>584</v>
      </c>
      <c r="P24" s="9" t="s">
        <v>30</v>
      </c>
      <c r="Q24" s="4"/>
      <c r="R24" s="4"/>
      <c r="S24" s="9" t="s">
        <v>43</v>
      </c>
      <c r="T24" s="4"/>
      <c r="U24" s="10"/>
      <c r="V24" s="4" t="s">
        <v>32</v>
      </c>
      <c r="W24" s="4" t="s">
        <v>32</v>
      </c>
      <c r="X24" s="4" t="s">
        <v>663</v>
      </c>
      <c r="Y24" s="3" t="s">
        <v>664</v>
      </c>
      <c r="Z24" s="9" t="s">
        <v>63</v>
      </c>
    </row>
    <row r="25" spans="1:26">
      <c r="A25" s="9" t="s">
        <v>24</v>
      </c>
      <c r="B25" s="33" t="s">
        <v>665</v>
      </c>
      <c r="C25" s="4" t="s">
        <v>104</v>
      </c>
      <c r="D25" s="4" t="s">
        <v>326</v>
      </c>
      <c r="E25" s="4" t="s">
        <v>666</v>
      </c>
      <c r="F25" s="3">
        <v>51.612020000000001</v>
      </c>
      <c r="G25" s="3">
        <v>-0.64865318000000005</v>
      </c>
      <c r="H25" s="3" t="s">
        <v>662</v>
      </c>
      <c r="I25" s="4">
        <v>12.9</v>
      </c>
      <c r="J25" s="5">
        <v>0</v>
      </c>
      <c r="K25" s="39">
        <v>3.17</v>
      </c>
      <c r="L25" s="39">
        <v>11.67</v>
      </c>
      <c r="M25" s="4">
        <v>0</v>
      </c>
      <c r="N25" s="62">
        <v>9.6</v>
      </c>
      <c r="O25" s="31" t="s">
        <v>584</v>
      </c>
      <c r="P25" s="9" t="s">
        <v>30</v>
      </c>
      <c r="Q25" s="4"/>
      <c r="R25" s="4"/>
      <c r="S25" s="9" t="s">
        <v>30</v>
      </c>
      <c r="T25" s="4"/>
      <c r="U25" s="10"/>
      <c r="V25" s="4" t="s">
        <v>32</v>
      </c>
      <c r="W25" s="4" t="s">
        <v>32</v>
      </c>
      <c r="X25" s="4" t="s">
        <v>175</v>
      </c>
      <c r="Y25" s="3" t="s">
        <v>664</v>
      </c>
      <c r="Z25" s="9" t="s">
        <v>34</v>
      </c>
    </row>
    <row r="26" spans="1:26">
      <c r="A26" s="9" t="s">
        <v>24</v>
      </c>
      <c r="B26" s="33" t="s">
        <v>667</v>
      </c>
      <c r="C26" s="4" t="s">
        <v>54</v>
      </c>
      <c r="D26" s="4" t="s">
        <v>521</v>
      </c>
      <c r="E26" s="4" t="s">
        <v>668</v>
      </c>
      <c r="F26" s="3">
        <v>51.417262000000001</v>
      </c>
      <c r="G26" s="3">
        <v>-1.1644013</v>
      </c>
      <c r="H26" s="3" t="s">
        <v>669</v>
      </c>
      <c r="I26" s="4">
        <v>13</v>
      </c>
      <c r="J26" s="5">
        <v>0</v>
      </c>
      <c r="K26" s="39">
        <v>1.3292909860610962</v>
      </c>
      <c r="L26" s="39">
        <v>6.8129170616687942</v>
      </c>
      <c r="M26" s="4">
        <v>1.9</v>
      </c>
      <c r="N26" s="4">
        <v>7.5</v>
      </c>
      <c r="O26" s="31" t="s">
        <v>584</v>
      </c>
      <c r="P26" s="9" t="s">
        <v>40</v>
      </c>
      <c r="Q26" s="4"/>
      <c r="R26" s="4"/>
      <c r="S26" s="9" t="s">
        <v>30</v>
      </c>
      <c r="T26" s="4"/>
      <c r="U26" s="10"/>
      <c r="V26" s="4" t="s">
        <v>46</v>
      </c>
      <c r="W26" s="4" t="s">
        <v>32</v>
      </c>
      <c r="X26" s="4" t="s">
        <v>670</v>
      </c>
      <c r="Y26" s="3" t="s">
        <v>586</v>
      </c>
      <c r="Z26" s="9" t="s">
        <v>63</v>
      </c>
    </row>
    <row r="27" spans="1:26">
      <c r="A27" s="9" t="s">
        <v>24</v>
      </c>
      <c r="B27" s="33" t="s">
        <v>671</v>
      </c>
      <c r="C27" s="4" t="s">
        <v>127</v>
      </c>
      <c r="D27" s="4" t="s">
        <v>474</v>
      </c>
      <c r="E27" s="4" t="s">
        <v>672</v>
      </c>
      <c r="F27" s="3">
        <v>51.080303000000001</v>
      </c>
      <c r="G27" s="3">
        <v>-1.8360247000000001</v>
      </c>
      <c r="H27" s="3" t="s">
        <v>673</v>
      </c>
      <c r="I27" s="4">
        <v>30</v>
      </c>
      <c r="J27" s="5">
        <v>0</v>
      </c>
      <c r="K27" s="39">
        <v>3.7555303573608398</v>
      </c>
      <c r="L27" s="39">
        <v>15.027683082609988</v>
      </c>
      <c r="M27" s="4">
        <v>0</v>
      </c>
      <c r="N27" s="4">
        <v>0</v>
      </c>
      <c r="O27" s="31" t="s">
        <v>584</v>
      </c>
      <c r="P27" s="9" t="s">
        <v>40</v>
      </c>
      <c r="Q27" s="4"/>
      <c r="R27" s="4"/>
      <c r="S27" s="9" t="s">
        <v>30</v>
      </c>
      <c r="T27" s="4" t="s">
        <v>674</v>
      </c>
      <c r="U27" s="13" t="s">
        <v>58</v>
      </c>
      <c r="V27" s="4" t="s">
        <v>46</v>
      </c>
      <c r="W27" s="4" t="s">
        <v>46</v>
      </c>
      <c r="X27" s="4" t="s">
        <v>675</v>
      </c>
      <c r="Y27" s="3" t="s">
        <v>586</v>
      </c>
      <c r="Z27" s="9" t="s">
        <v>34</v>
      </c>
    </row>
    <row r="28" spans="1:26">
      <c r="A28" s="9" t="s">
        <v>24</v>
      </c>
      <c r="B28" s="33" t="s">
        <v>676</v>
      </c>
      <c r="C28" s="4" t="s">
        <v>72</v>
      </c>
      <c r="D28" s="4" t="s">
        <v>677</v>
      </c>
      <c r="E28" s="4" t="s">
        <v>678</v>
      </c>
      <c r="F28" s="3">
        <v>51.654969000000001</v>
      </c>
      <c r="G28" s="3">
        <v>-1.1574654</v>
      </c>
      <c r="H28" s="3" t="s">
        <v>679</v>
      </c>
      <c r="I28" s="4">
        <v>24</v>
      </c>
      <c r="J28" s="5">
        <v>0</v>
      </c>
      <c r="K28" s="39">
        <v>0.84133630990982056</v>
      </c>
      <c r="L28" s="39">
        <v>12.994465595106456</v>
      </c>
      <c r="M28" s="4">
        <v>19.82</v>
      </c>
      <c r="N28" s="4">
        <v>19</v>
      </c>
      <c r="O28" s="31" t="s">
        <v>584</v>
      </c>
      <c r="P28" s="9" t="s">
        <v>40</v>
      </c>
      <c r="Q28" s="4" t="s">
        <v>680</v>
      </c>
      <c r="R28" s="4"/>
      <c r="S28" s="9" t="s">
        <v>30</v>
      </c>
      <c r="T28" s="4"/>
      <c r="U28" s="10"/>
      <c r="V28" s="4" t="s">
        <v>46</v>
      </c>
      <c r="W28" s="4" t="s">
        <v>32</v>
      </c>
      <c r="X28" s="4" t="s">
        <v>681</v>
      </c>
      <c r="Y28" s="3" t="s">
        <v>586</v>
      </c>
      <c r="Z28" s="9" t="s">
        <v>63</v>
      </c>
    </row>
    <row r="29" spans="1:26">
      <c r="A29" s="9" t="s">
        <v>24</v>
      </c>
      <c r="B29" s="33" t="s">
        <v>682</v>
      </c>
      <c r="C29" s="4" t="s">
        <v>154</v>
      </c>
      <c r="D29" s="4" t="s">
        <v>683</v>
      </c>
      <c r="E29" s="4" t="s">
        <v>684</v>
      </c>
      <c r="F29" s="3">
        <v>50.916576999999997</v>
      </c>
      <c r="G29" s="3">
        <v>-1.3946894000000001</v>
      </c>
      <c r="H29" s="3" t="s">
        <v>685</v>
      </c>
      <c r="I29" s="4">
        <v>22.9</v>
      </c>
      <c r="J29" s="5">
        <v>0</v>
      </c>
      <c r="K29" s="39">
        <v>3.1824460029602051</v>
      </c>
      <c r="L29" s="39">
        <v>14.521798450814671</v>
      </c>
      <c r="M29" s="4">
        <v>1.175</v>
      </c>
      <c r="N29" s="4">
        <v>24</v>
      </c>
      <c r="O29" s="31" t="s">
        <v>584</v>
      </c>
      <c r="P29" s="9" t="s">
        <v>40</v>
      </c>
      <c r="Q29" s="4"/>
      <c r="R29" s="4"/>
      <c r="S29" s="9" t="s">
        <v>40</v>
      </c>
      <c r="T29" s="4"/>
      <c r="U29" s="10"/>
      <c r="V29" s="4" t="s">
        <v>46</v>
      </c>
      <c r="W29" s="4" t="s">
        <v>46</v>
      </c>
      <c r="X29" s="4" t="s">
        <v>175</v>
      </c>
      <c r="Y29" s="3" t="s">
        <v>686</v>
      </c>
      <c r="Z29" s="9" t="s">
        <v>34</v>
      </c>
    </row>
    <row r="30" spans="1:26">
      <c r="A30" s="9" t="s">
        <v>24</v>
      </c>
      <c r="B30" s="33" t="s">
        <v>687</v>
      </c>
      <c r="C30" s="4" t="s">
        <v>86</v>
      </c>
      <c r="D30" s="4" t="s">
        <v>222</v>
      </c>
      <c r="E30" s="4" t="s">
        <v>688</v>
      </c>
      <c r="F30" s="3">
        <v>51.893394000000001</v>
      </c>
      <c r="G30" s="3">
        <v>-1.1530294999999999</v>
      </c>
      <c r="H30" s="3" t="s">
        <v>689</v>
      </c>
      <c r="I30" s="4">
        <v>60</v>
      </c>
      <c r="J30" s="5">
        <v>0</v>
      </c>
      <c r="K30" s="39">
        <v>4.5934719390869141</v>
      </c>
      <c r="L30" s="39">
        <v>24.497808801606642</v>
      </c>
      <c r="M30" s="4">
        <v>33.511000000000003</v>
      </c>
      <c r="N30" s="4">
        <v>2</v>
      </c>
      <c r="O30" s="31" t="s">
        <v>584</v>
      </c>
      <c r="P30" s="9" t="s">
        <v>40</v>
      </c>
      <c r="Q30" s="4"/>
      <c r="R30" s="4"/>
      <c r="S30" s="9" t="s">
        <v>40</v>
      </c>
      <c r="T30" s="4"/>
      <c r="U30" s="10"/>
      <c r="V30" s="4" t="s">
        <v>32</v>
      </c>
      <c r="W30" s="4" t="s">
        <v>32</v>
      </c>
      <c r="X30" s="4" t="s">
        <v>675</v>
      </c>
      <c r="Y30" s="3" t="s">
        <v>586</v>
      </c>
      <c r="Z30" s="9" t="s">
        <v>63</v>
      </c>
    </row>
    <row r="31" spans="1:26">
      <c r="A31" s="9" t="s">
        <v>24</v>
      </c>
      <c r="B31" s="33" t="s">
        <v>690</v>
      </c>
      <c r="C31" s="4" t="s">
        <v>122</v>
      </c>
      <c r="D31" s="4" t="s">
        <v>268</v>
      </c>
      <c r="E31" s="4" t="s">
        <v>691</v>
      </c>
      <c r="F31" s="3">
        <v>51.026012000000001</v>
      </c>
      <c r="G31" s="3">
        <v>-0.45704321999999997</v>
      </c>
      <c r="H31" s="3" t="s">
        <v>692</v>
      </c>
      <c r="I31" s="4">
        <v>10</v>
      </c>
      <c r="J31" s="5">
        <v>0</v>
      </c>
      <c r="K31" s="39">
        <v>1.5607397556304932</v>
      </c>
      <c r="L31" s="39">
        <v>9.5240208615072284</v>
      </c>
      <c r="M31" s="4">
        <v>0</v>
      </c>
      <c r="N31" s="4">
        <v>9</v>
      </c>
      <c r="O31" s="31" t="s">
        <v>584</v>
      </c>
      <c r="P31" s="9" t="s">
        <v>40</v>
      </c>
      <c r="Q31" s="4"/>
      <c r="R31" s="4"/>
      <c r="S31" s="9" t="s">
        <v>30</v>
      </c>
      <c r="T31" s="4"/>
      <c r="U31" s="10"/>
      <c r="V31" s="4" t="s">
        <v>46</v>
      </c>
      <c r="W31" s="4" t="s">
        <v>46</v>
      </c>
      <c r="X31" s="4" t="s">
        <v>618</v>
      </c>
      <c r="Y31" s="3" t="s">
        <v>586</v>
      </c>
      <c r="Z31" s="9" t="s">
        <v>47</v>
      </c>
    </row>
    <row r="32" spans="1:26">
      <c r="A32" s="9" t="s">
        <v>24</v>
      </c>
      <c r="B32" s="33" t="s">
        <v>693</v>
      </c>
      <c r="C32" s="4" t="s">
        <v>122</v>
      </c>
      <c r="D32" s="4" t="s">
        <v>268</v>
      </c>
      <c r="E32" s="4" t="s">
        <v>694</v>
      </c>
      <c r="F32" s="3">
        <v>50.805731000000002</v>
      </c>
      <c r="G32" s="3">
        <v>-0.61956241999999995</v>
      </c>
      <c r="H32" s="3" t="s">
        <v>695</v>
      </c>
      <c r="I32" s="4">
        <v>30</v>
      </c>
      <c r="J32" s="5">
        <v>0</v>
      </c>
      <c r="K32" s="39">
        <v>3.5817759037017822</v>
      </c>
      <c r="L32" s="39">
        <v>17.471764641346326</v>
      </c>
      <c r="M32" s="4">
        <v>42.171999999999997</v>
      </c>
      <c r="N32" s="4">
        <v>0</v>
      </c>
      <c r="O32" s="31" t="s">
        <v>584</v>
      </c>
      <c r="P32" s="9" t="s">
        <v>40</v>
      </c>
      <c r="Q32" s="4"/>
      <c r="R32" s="4"/>
      <c r="S32" s="9" t="s">
        <v>30</v>
      </c>
      <c r="T32" s="4"/>
      <c r="U32" s="10"/>
      <c r="V32" s="4" t="s">
        <v>46</v>
      </c>
      <c r="W32" s="4" t="s">
        <v>46</v>
      </c>
      <c r="X32" s="4" t="s">
        <v>618</v>
      </c>
      <c r="Y32" s="3" t="s">
        <v>586</v>
      </c>
      <c r="Z32" s="9" t="s">
        <v>47</v>
      </c>
    </row>
    <row r="33" spans="1:26" ht="13.15" customHeight="1">
      <c r="A33" s="9" t="s">
        <v>24</v>
      </c>
      <c r="B33" s="33" t="s">
        <v>696</v>
      </c>
      <c r="C33" s="4" t="s">
        <v>93</v>
      </c>
      <c r="D33" s="4" t="s">
        <v>308</v>
      </c>
      <c r="E33" s="4" t="s">
        <v>697</v>
      </c>
      <c r="F33" s="3">
        <v>50.719487999999998</v>
      </c>
      <c r="G33" s="3">
        <v>-1.2022961000000001</v>
      </c>
      <c r="H33" s="3" t="s">
        <v>698</v>
      </c>
      <c r="I33" s="4">
        <v>15</v>
      </c>
      <c r="J33" s="5">
        <v>0</v>
      </c>
      <c r="K33" s="39">
        <v>1.2017911681762901</v>
      </c>
      <c r="L33" s="39">
        <v>5.900372636485594</v>
      </c>
      <c r="M33" s="4">
        <v>0</v>
      </c>
      <c r="N33" s="4">
        <v>0</v>
      </c>
      <c r="O33" s="31" t="s">
        <v>584</v>
      </c>
      <c r="P33" s="9" t="s">
        <v>40</v>
      </c>
      <c r="Q33" s="4"/>
      <c r="R33" s="4"/>
      <c r="S33" s="9" t="s">
        <v>40</v>
      </c>
      <c r="T33" s="4"/>
      <c r="U33" s="10"/>
      <c r="V33" s="4" t="s">
        <v>32</v>
      </c>
      <c r="W33" s="4" t="s">
        <v>46</v>
      </c>
      <c r="X33" s="7" t="s">
        <v>401</v>
      </c>
      <c r="Y33" s="3" t="s">
        <v>586</v>
      </c>
      <c r="Z33" s="9" t="s">
        <v>63</v>
      </c>
    </row>
    <row r="34" spans="1:26">
      <c r="A34" s="9" t="s">
        <v>24</v>
      </c>
      <c r="B34" s="33" t="s">
        <v>699</v>
      </c>
      <c r="C34" s="4" t="s">
        <v>122</v>
      </c>
      <c r="D34" s="4" t="s">
        <v>268</v>
      </c>
      <c r="E34" s="4" t="s">
        <v>700</v>
      </c>
      <c r="F34" s="3">
        <v>50.788584</v>
      </c>
      <c r="G34" s="3">
        <v>-0.83856291000000005</v>
      </c>
      <c r="H34" s="3" t="s">
        <v>701</v>
      </c>
      <c r="I34" s="4">
        <v>10</v>
      </c>
      <c r="J34" s="5">
        <v>0</v>
      </c>
      <c r="K34" s="39">
        <v>2.6652333736419678</v>
      </c>
      <c r="L34" s="39">
        <v>11.842441983143907</v>
      </c>
      <c r="M34" s="4">
        <v>0</v>
      </c>
      <c r="N34" s="4">
        <v>9</v>
      </c>
      <c r="O34" s="31" t="s">
        <v>584</v>
      </c>
      <c r="P34" s="9" t="s">
        <v>40</v>
      </c>
      <c r="Q34" s="4"/>
      <c r="R34" s="4"/>
      <c r="S34" s="9" t="s">
        <v>30</v>
      </c>
      <c r="T34" s="4"/>
      <c r="U34" s="10"/>
      <c r="V34" s="4" t="s">
        <v>46</v>
      </c>
      <c r="W34" s="4" t="s">
        <v>46</v>
      </c>
      <c r="X34" s="4" t="s">
        <v>618</v>
      </c>
      <c r="Y34" s="3" t="s">
        <v>586</v>
      </c>
      <c r="Z34" s="9" t="s">
        <v>47</v>
      </c>
    </row>
    <row r="35" spans="1:26">
      <c r="A35" s="9" t="s">
        <v>24</v>
      </c>
      <c r="B35" s="33" t="s">
        <v>702</v>
      </c>
      <c r="C35" s="4" t="s">
        <v>48</v>
      </c>
      <c r="D35" s="4" t="s">
        <v>429</v>
      </c>
      <c r="E35" s="4" t="s">
        <v>703</v>
      </c>
      <c r="F35" s="3">
        <v>50.946804999999998</v>
      </c>
      <c r="G35" s="3">
        <v>-1.1943988999999999</v>
      </c>
      <c r="H35" s="3" t="s">
        <v>704</v>
      </c>
      <c r="I35" s="4">
        <v>24</v>
      </c>
      <c r="J35" s="5">
        <v>0</v>
      </c>
      <c r="K35" s="39">
        <v>3.2655478997421459</v>
      </c>
      <c r="L35" s="39">
        <v>16.871225846915301</v>
      </c>
      <c r="M35" s="4">
        <v>7.5</v>
      </c>
      <c r="N35" s="4">
        <v>19</v>
      </c>
      <c r="O35" s="31" t="s">
        <v>584</v>
      </c>
      <c r="P35" s="9" t="s">
        <v>43</v>
      </c>
      <c r="Q35" s="4"/>
      <c r="R35" s="4"/>
      <c r="S35" s="9" t="s">
        <v>30</v>
      </c>
      <c r="T35" s="4"/>
      <c r="U35" s="10"/>
      <c r="V35" s="4" t="s">
        <v>46</v>
      </c>
      <c r="W35" s="4" t="s">
        <v>46</v>
      </c>
      <c r="X35" s="4" t="s">
        <v>705</v>
      </c>
      <c r="Y35" s="3" t="s">
        <v>586</v>
      </c>
      <c r="Z35" s="9" t="s">
        <v>47</v>
      </c>
    </row>
    <row r="36" spans="1:26">
      <c r="A36" s="9" t="s">
        <v>24</v>
      </c>
      <c r="B36" s="33" t="s">
        <v>706</v>
      </c>
      <c r="C36" s="4" t="s">
        <v>154</v>
      </c>
      <c r="D36" s="4" t="s">
        <v>534</v>
      </c>
      <c r="E36" s="4" t="s">
        <v>707</v>
      </c>
      <c r="F36" s="3">
        <v>50.963804000000003</v>
      </c>
      <c r="G36" s="3">
        <v>-1.3397511</v>
      </c>
      <c r="H36" s="3" t="s">
        <v>708</v>
      </c>
      <c r="I36" s="4">
        <v>13</v>
      </c>
      <c r="J36" s="5">
        <v>0</v>
      </c>
      <c r="K36" s="39">
        <v>1.308197021484375</v>
      </c>
      <c r="L36" s="39">
        <v>5.5201560455146357</v>
      </c>
      <c r="M36" s="4">
        <v>7.6</v>
      </c>
      <c r="N36" s="4">
        <v>14</v>
      </c>
      <c r="O36" s="31" t="s">
        <v>584</v>
      </c>
      <c r="P36" s="9" t="s">
        <v>40</v>
      </c>
      <c r="Q36" s="4"/>
      <c r="R36" s="4"/>
      <c r="S36" s="9" t="s">
        <v>40</v>
      </c>
      <c r="T36" s="4"/>
      <c r="U36" s="10"/>
      <c r="V36" s="4" t="s">
        <v>46</v>
      </c>
      <c r="W36" s="4" t="s">
        <v>46</v>
      </c>
      <c r="X36" s="4" t="s">
        <v>175</v>
      </c>
      <c r="Y36" s="3" t="s">
        <v>586</v>
      </c>
      <c r="Z36" s="9" t="s">
        <v>34</v>
      </c>
    </row>
    <row r="37" spans="1:26">
      <c r="A37" s="9" t="s">
        <v>24</v>
      </c>
      <c r="B37" s="33" t="s">
        <v>709</v>
      </c>
      <c r="C37" s="4" t="s">
        <v>48</v>
      </c>
      <c r="D37" s="4" t="s">
        <v>429</v>
      </c>
      <c r="E37" s="4" t="s">
        <v>710</v>
      </c>
      <c r="F37" s="3">
        <v>50.915444999999998</v>
      </c>
      <c r="G37" s="3">
        <v>-1.3595965000000001</v>
      </c>
      <c r="H37" s="3" t="s">
        <v>711</v>
      </c>
      <c r="I37" s="4">
        <v>13</v>
      </c>
      <c r="J37" s="5">
        <v>0</v>
      </c>
      <c r="K37" s="39">
        <v>2.3445842266082764</v>
      </c>
      <c r="L37" s="39">
        <v>10.492612458801268</v>
      </c>
      <c r="M37" s="4">
        <v>0</v>
      </c>
      <c r="N37" s="4">
        <v>14</v>
      </c>
      <c r="O37" s="31" t="s">
        <v>584</v>
      </c>
      <c r="P37" s="9" t="s">
        <v>43</v>
      </c>
      <c r="Q37" s="4"/>
      <c r="R37" s="4"/>
      <c r="S37" s="9" t="s">
        <v>30</v>
      </c>
      <c r="T37" s="4"/>
      <c r="U37" s="10"/>
      <c r="V37" s="4" t="s">
        <v>46</v>
      </c>
      <c r="W37" s="4" t="s">
        <v>46</v>
      </c>
      <c r="X37" s="4" t="s">
        <v>712</v>
      </c>
      <c r="Y37" s="3" t="s">
        <v>686</v>
      </c>
      <c r="Z37" s="9" t="s">
        <v>47</v>
      </c>
    </row>
    <row r="38" spans="1:26">
      <c r="A38" s="9" t="s">
        <v>24</v>
      </c>
      <c r="B38" s="33" t="s">
        <v>713</v>
      </c>
      <c r="C38" s="4" t="s">
        <v>145</v>
      </c>
      <c r="D38" s="4" t="s">
        <v>714</v>
      </c>
      <c r="E38" s="4" t="s">
        <v>715</v>
      </c>
      <c r="F38" s="3">
        <v>51.732362999999999</v>
      </c>
      <c r="G38" s="3">
        <v>-1.5909089000000001</v>
      </c>
      <c r="H38" s="3" t="s">
        <v>716</v>
      </c>
      <c r="I38" s="4">
        <v>10</v>
      </c>
      <c r="J38" s="5">
        <v>0</v>
      </c>
      <c r="K38" s="39">
        <v>1.0821535587310791</v>
      </c>
      <c r="L38" s="39">
        <v>6.140753952679983</v>
      </c>
      <c r="M38" s="4">
        <v>0</v>
      </c>
      <c r="N38" s="4">
        <v>0</v>
      </c>
      <c r="O38" s="31" t="s">
        <v>584</v>
      </c>
      <c r="P38" s="9" t="s">
        <v>40</v>
      </c>
      <c r="Q38" s="4"/>
      <c r="R38" s="4"/>
      <c r="S38" s="9" t="s">
        <v>30</v>
      </c>
      <c r="T38" s="4"/>
      <c r="U38" s="10"/>
      <c r="V38" s="4" t="s">
        <v>46</v>
      </c>
      <c r="W38" s="4" t="s">
        <v>46</v>
      </c>
      <c r="X38" s="4" t="s">
        <v>717</v>
      </c>
      <c r="Y38" s="3" t="s">
        <v>586</v>
      </c>
      <c r="Z38" s="9" t="s">
        <v>63</v>
      </c>
    </row>
    <row r="39" spans="1:26">
      <c r="A39" s="9" t="s">
        <v>24</v>
      </c>
      <c r="B39" s="33" t="s">
        <v>718</v>
      </c>
      <c r="C39" s="4" t="s">
        <v>127</v>
      </c>
      <c r="D39" s="4" t="s">
        <v>412</v>
      </c>
      <c r="E39" s="4" t="s">
        <v>719</v>
      </c>
      <c r="F39" s="3">
        <v>50.849232999999998</v>
      </c>
      <c r="G39" s="3">
        <v>-2.1603205000000001</v>
      </c>
      <c r="H39" s="3" t="s">
        <v>720</v>
      </c>
      <c r="I39" s="4">
        <v>30.7</v>
      </c>
      <c r="J39" s="5">
        <v>0</v>
      </c>
      <c r="K39" s="39">
        <v>3.9750092029571538</v>
      </c>
      <c r="L39" s="39">
        <v>16.238673382724937</v>
      </c>
      <c r="M39" s="4">
        <v>0</v>
      </c>
      <c r="N39" s="4">
        <v>0</v>
      </c>
      <c r="O39" s="31" t="s">
        <v>584</v>
      </c>
      <c r="P39" s="9" t="s">
        <v>40</v>
      </c>
      <c r="Q39" s="4"/>
      <c r="R39" s="4"/>
      <c r="S39" s="9" t="s">
        <v>30</v>
      </c>
      <c r="T39" s="4"/>
      <c r="U39" s="10"/>
      <c r="V39" s="4" t="s">
        <v>46</v>
      </c>
      <c r="W39" s="4" t="s">
        <v>46</v>
      </c>
      <c r="X39" s="4" t="s">
        <v>721</v>
      </c>
      <c r="Y39" s="3" t="s">
        <v>586</v>
      </c>
      <c r="Z39" s="9" t="s">
        <v>34</v>
      </c>
    </row>
    <row r="40" spans="1:26">
      <c r="A40" s="9" t="s">
        <v>24</v>
      </c>
      <c r="B40" s="33" t="s">
        <v>722</v>
      </c>
      <c r="C40" s="4" t="s">
        <v>72</v>
      </c>
      <c r="D40" s="4" t="s">
        <v>561</v>
      </c>
      <c r="E40" s="4" t="s">
        <v>723</v>
      </c>
      <c r="F40" s="3">
        <v>51.901178000000002</v>
      </c>
      <c r="G40" s="3">
        <v>-1.6287369</v>
      </c>
      <c r="H40" s="3" t="s">
        <v>724</v>
      </c>
      <c r="I40" s="4">
        <v>5</v>
      </c>
      <c r="J40" s="5">
        <v>0</v>
      </c>
      <c r="K40" s="39">
        <v>1.249811170928955</v>
      </c>
      <c r="L40" s="39">
        <v>4.7713573907868936</v>
      </c>
      <c r="M40" s="4">
        <v>0.188</v>
      </c>
      <c r="N40" s="4">
        <v>3</v>
      </c>
      <c r="O40" s="31" t="s">
        <v>584</v>
      </c>
      <c r="P40" s="9" t="s">
        <v>40</v>
      </c>
      <c r="Q40" s="4"/>
      <c r="R40" s="4"/>
      <c r="S40" s="9" t="s">
        <v>43</v>
      </c>
      <c r="T40" s="4"/>
      <c r="U40" s="10"/>
      <c r="V40" s="4" t="s">
        <v>46</v>
      </c>
      <c r="W40" s="4" t="s">
        <v>32</v>
      </c>
      <c r="X40" s="4" t="s">
        <v>663</v>
      </c>
      <c r="Y40" s="3" t="s">
        <v>586</v>
      </c>
      <c r="Z40" s="9" t="s">
        <v>63</v>
      </c>
    </row>
    <row r="41" spans="1:26">
      <c r="A41" s="9" t="s">
        <v>24</v>
      </c>
      <c r="B41" s="33" t="s">
        <v>725</v>
      </c>
      <c r="C41" s="4" t="s">
        <v>98</v>
      </c>
      <c r="D41" s="4" t="s">
        <v>184</v>
      </c>
      <c r="E41" s="4" t="s">
        <v>726</v>
      </c>
      <c r="F41" s="3">
        <v>51.110823000000003</v>
      </c>
      <c r="G41" s="3">
        <v>-0.82634825000000001</v>
      </c>
      <c r="H41" s="3" t="s">
        <v>727</v>
      </c>
      <c r="I41" s="4">
        <v>26</v>
      </c>
      <c r="J41" s="5">
        <v>0</v>
      </c>
      <c r="K41" s="39">
        <v>4.09</v>
      </c>
      <c r="L41" s="39">
        <v>23.798652930806451</v>
      </c>
      <c r="M41" s="4">
        <v>0</v>
      </c>
      <c r="N41" s="4">
        <v>5</v>
      </c>
      <c r="O41" s="31" t="s">
        <v>584</v>
      </c>
      <c r="P41" s="9" t="s">
        <v>40</v>
      </c>
      <c r="Q41" s="4"/>
      <c r="R41" s="4"/>
      <c r="S41" s="9" t="s">
        <v>30</v>
      </c>
      <c r="T41" s="4"/>
      <c r="U41" s="10"/>
      <c r="V41" s="4" t="s">
        <v>46</v>
      </c>
      <c r="W41" s="4" t="s">
        <v>46</v>
      </c>
      <c r="X41" s="4" t="s">
        <v>601</v>
      </c>
      <c r="Y41" s="3" t="s">
        <v>586</v>
      </c>
      <c r="Z41" s="9" t="s">
        <v>63</v>
      </c>
    </row>
    <row r="42" spans="1:26">
      <c r="A42" s="9" t="s">
        <v>24</v>
      </c>
      <c r="B42" s="33" t="s">
        <v>728</v>
      </c>
      <c r="C42" s="4" t="s">
        <v>54</v>
      </c>
      <c r="D42" s="4" t="s">
        <v>190</v>
      </c>
      <c r="E42" s="4" t="s">
        <v>729</v>
      </c>
      <c r="F42" s="3">
        <v>51.168384000000003</v>
      </c>
      <c r="G42" s="3">
        <v>-1.7555755</v>
      </c>
      <c r="H42" s="3" t="s">
        <v>730</v>
      </c>
      <c r="I42" s="4">
        <v>30</v>
      </c>
      <c r="J42" s="5">
        <v>0</v>
      </c>
      <c r="K42" s="39">
        <v>5.9565342664718628</v>
      </c>
      <c r="L42" s="39">
        <v>20.685476472080687</v>
      </c>
      <c r="M42" s="4">
        <v>14</v>
      </c>
      <c r="N42" s="4">
        <v>22</v>
      </c>
      <c r="O42" s="31" t="s">
        <v>584</v>
      </c>
      <c r="P42" s="9" t="s">
        <v>40</v>
      </c>
      <c r="Q42" s="4"/>
      <c r="R42" s="4"/>
      <c r="S42" s="9" t="s">
        <v>30</v>
      </c>
      <c r="T42" s="4"/>
      <c r="U42" s="10"/>
      <c r="V42" s="4" t="s">
        <v>46</v>
      </c>
      <c r="W42" s="4" t="s">
        <v>32</v>
      </c>
      <c r="X42" s="4" t="s">
        <v>731</v>
      </c>
      <c r="Y42" s="3" t="s">
        <v>586</v>
      </c>
      <c r="Z42" s="9" t="s">
        <v>63</v>
      </c>
    </row>
    <row r="43" spans="1:26">
      <c r="A43" s="9" t="s">
        <v>24</v>
      </c>
      <c r="B43" s="33" t="s">
        <v>732</v>
      </c>
      <c r="C43" s="4" t="s">
        <v>127</v>
      </c>
      <c r="D43" s="4" t="s">
        <v>289</v>
      </c>
      <c r="E43" s="4" t="s">
        <v>733</v>
      </c>
      <c r="F43" s="3">
        <v>50.731524999999998</v>
      </c>
      <c r="G43" s="3">
        <v>-1.8364924</v>
      </c>
      <c r="H43" s="3" t="s">
        <v>734</v>
      </c>
      <c r="I43" s="4">
        <v>26.5</v>
      </c>
      <c r="J43" s="5">
        <v>0</v>
      </c>
      <c r="K43" s="39">
        <v>3.5592000484466553</v>
      </c>
      <c r="L43" s="39">
        <v>12.839878537176421</v>
      </c>
      <c r="M43" s="4">
        <v>0</v>
      </c>
      <c r="N43" s="4">
        <v>0</v>
      </c>
      <c r="O43" s="31" t="s">
        <v>584</v>
      </c>
      <c r="P43" s="9" t="s">
        <v>40</v>
      </c>
      <c r="Q43" s="4"/>
      <c r="R43" s="4"/>
      <c r="S43" s="9" t="s">
        <v>30</v>
      </c>
      <c r="T43" s="4"/>
      <c r="U43" s="10"/>
      <c r="V43" s="4" t="s">
        <v>46</v>
      </c>
      <c r="W43" s="4" t="s">
        <v>46</v>
      </c>
      <c r="X43" s="4" t="s">
        <v>175</v>
      </c>
      <c r="Y43" s="3" t="s">
        <v>586</v>
      </c>
      <c r="Z43" s="9" t="s">
        <v>34</v>
      </c>
    </row>
    <row r="44" spans="1:26">
      <c r="A44" s="9" t="s">
        <v>24</v>
      </c>
      <c r="B44" s="33" t="s">
        <v>735</v>
      </c>
      <c r="C44" s="4" t="s">
        <v>127</v>
      </c>
      <c r="D44" s="4" t="s">
        <v>238</v>
      </c>
      <c r="E44" s="4" t="s">
        <v>736</v>
      </c>
      <c r="F44" s="3">
        <v>50.731319999999997</v>
      </c>
      <c r="G44" s="3">
        <v>-1.9134172</v>
      </c>
      <c r="H44" s="3" t="s">
        <v>737</v>
      </c>
      <c r="I44" s="4">
        <v>30</v>
      </c>
      <c r="J44" s="5">
        <v>0</v>
      </c>
      <c r="K44" s="39">
        <v>5.4246134757995605</v>
      </c>
      <c r="L44" s="39">
        <v>24.53501383790578</v>
      </c>
      <c r="M44" s="4">
        <v>0</v>
      </c>
      <c r="N44" s="4">
        <v>35</v>
      </c>
      <c r="O44" s="31" t="s">
        <v>584</v>
      </c>
      <c r="P44" s="9" t="s">
        <v>30</v>
      </c>
      <c r="Q44" s="4"/>
      <c r="R44" s="4"/>
      <c r="S44" s="9" t="s">
        <v>30</v>
      </c>
      <c r="T44" s="4"/>
      <c r="U44" s="10"/>
      <c r="V44" s="4" t="s">
        <v>46</v>
      </c>
      <c r="W44" s="4" t="s">
        <v>46</v>
      </c>
      <c r="X44" s="4" t="s">
        <v>175</v>
      </c>
      <c r="Y44" s="3" t="s">
        <v>586</v>
      </c>
      <c r="Z44" s="9" t="s">
        <v>34</v>
      </c>
    </row>
    <row r="45" spans="1:26">
      <c r="A45" s="9" t="s">
        <v>24</v>
      </c>
      <c r="B45" s="33" t="s">
        <v>738</v>
      </c>
      <c r="C45" s="4" t="s">
        <v>127</v>
      </c>
      <c r="D45" s="4" t="s">
        <v>479</v>
      </c>
      <c r="E45" s="4" t="s">
        <v>739</v>
      </c>
      <c r="F45" s="3">
        <v>51.071235999999999</v>
      </c>
      <c r="G45" s="3">
        <v>-2.3244666999999999</v>
      </c>
      <c r="H45" s="3" t="s">
        <v>740</v>
      </c>
      <c r="I45" s="4">
        <v>13</v>
      </c>
      <c r="J45" s="5">
        <v>0</v>
      </c>
      <c r="K45" s="39">
        <v>1.5</v>
      </c>
      <c r="L45" s="39">
        <v>8.8405812791514258</v>
      </c>
      <c r="M45" s="4">
        <v>1.5</v>
      </c>
      <c r="N45" s="4">
        <v>0</v>
      </c>
      <c r="O45" s="31" t="s">
        <v>584</v>
      </c>
      <c r="P45" s="9" t="s">
        <v>40</v>
      </c>
      <c r="Q45" s="4"/>
      <c r="R45" s="4"/>
      <c r="S45" s="9" t="s">
        <v>30</v>
      </c>
      <c r="T45" s="4"/>
      <c r="U45" s="10"/>
      <c r="V45" s="4" t="s">
        <v>46</v>
      </c>
      <c r="W45" s="4" t="s">
        <v>46</v>
      </c>
      <c r="X45" s="4" t="s">
        <v>175</v>
      </c>
      <c r="Y45" s="3" t="s">
        <v>586</v>
      </c>
      <c r="Z45" s="9" t="s">
        <v>34</v>
      </c>
    </row>
    <row r="46" spans="1:26">
      <c r="A46" s="9" t="s">
        <v>24</v>
      </c>
      <c r="B46" s="33" t="s">
        <v>741</v>
      </c>
      <c r="C46" s="4" t="s">
        <v>127</v>
      </c>
      <c r="D46" s="4" t="s">
        <v>542</v>
      </c>
      <c r="E46" s="4" t="s">
        <v>742</v>
      </c>
      <c r="F46" s="3">
        <v>50.689903999999999</v>
      </c>
      <c r="G46" s="3">
        <v>-2.2288177999999998</v>
      </c>
      <c r="H46" s="3" t="s">
        <v>743</v>
      </c>
      <c r="I46" s="4">
        <v>9.8000000000000007</v>
      </c>
      <c r="J46" s="5">
        <v>0</v>
      </c>
      <c r="K46" s="39">
        <v>1.36</v>
      </c>
      <c r="L46" s="39">
        <v>5.4320479999999991</v>
      </c>
      <c r="M46" s="4">
        <v>5</v>
      </c>
      <c r="N46" s="4">
        <v>0</v>
      </c>
      <c r="O46" s="31" t="s">
        <v>584</v>
      </c>
      <c r="P46" s="9" t="s">
        <v>40</v>
      </c>
      <c r="Q46" s="4"/>
      <c r="R46" s="4"/>
      <c r="S46" s="9" t="s">
        <v>40</v>
      </c>
      <c r="T46" s="4"/>
      <c r="U46" s="10"/>
      <c r="V46" s="4" t="s">
        <v>46</v>
      </c>
      <c r="W46" s="4" t="s">
        <v>46</v>
      </c>
      <c r="X46" s="4" t="s">
        <v>721</v>
      </c>
      <c r="Y46" s="3" t="s">
        <v>586</v>
      </c>
      <c r="Z46" s="9" t="s">
        <v>63</v>
      </c>
    </row>
    <row r="47" spans="1:26">
      <c r="A47" s="9" t="s">
        <v>24</v>
      </c>
      <c r="B47" s="33" t="s">
        <v>744</v>
      </c>
      <c r="C47" s="4" t="s">
        <v>25</v>
      </c>
      <c r="D47" s="4" t="s">
        <v>406</v>
      </c>
      <c r="E47" s="4" t="s">
        <v>745</v>
      </c>
      <c r="F47" s="3">
        <v>51.636896999999998</v>
      </c>
      <c r="G47" s="3">
        <v>-0.73389355000000001</v>
      </c>
      <c r="H47" s="3" t="s">
        <v>746</v>
      </c>
      <c r="I47" s="4">
        <v>20</v>
      </c>
      <c r="J47" s="5">
        <v>0</v>
      </c>
      <c r="K47" s="39">
        <v>4.5089192390441895</v>
      </c>
      <c r="L47" s="39">
        <v>22.2</v>
      </c>
      <c r="M47" s="4">
        <v>0</v>
      </c>
      <c r="N47" s="39">
        <f>I47+K47-M47</f>
        <v>24.508919239044189</v>
      </c>
      <c r="O47" s="31" t="s">
        <v>584</v>
      </c>
      <c r="P47" s="9" t="s">
        <v>30</v>
      </c>
      <c r="Q47" s="4"/>
      <c r="R47" s="4"/>
      <c r="S47" s="9" t="s">
        <v>30</v>
      </c>
      <c r="T47" s="4"/>
      <c r="U47" s="10"/>
      <c r="V47" s="4" t="s">
        <v>32</v>
      </c>
      <c r="W47" s="4" t="s">
        <v>32</v>
      </c>
      <c r="X47" s="4" t="s">
        <v>175</v>
      </c>
      <c r="Y47" s="3" t="s">
        <v>586</v>
      </c>
      <c r="Z47" s="9" t="s">
        <v>34</v>
      </c>
    </row>
    <row r="48" spans="1:26">
      <c r="A48" s="9" t="s">
        <v>24</v>
      </c>
      <c r="B48" s="33" t="s">
        <v>747</v>
      </c>
      <c r="C48" s="4" t="s">
        <v>98</v>
      </c>
      <c r="D48" s="4" t="s">
        <v>242</v>
      </c>
      <c r="E48" s="4" t="s">
        <v>748</v>
      </c>
      <c r="F48" s="3">
        <v>51.417065000000001</v>
      </c>
      <c r="G48" s="3">
        <v>-0.76360335000000001</v>
      </c>
      <c r="H48" s="3" t="s">
        <v>749</v>
      </c>
      <c r="I48" s="4">
        <v>76</v>
      </c>
      <c r="J48" s="5">
        <v>0</v>
      </c>
      <c r="K48" s="39">
        <v>12.043777465820313</v>
      </c>
      <c r="L48" s="39">
        <v>44.621561192699218</v>
      </c>
      <c r="M48" s="4">
        <v>0</v>
      </c>
      <c r="N48" s="4">
        <v>85</v>
      </c>
      <c r="O48" s="31" t="s">
        <v>584</v>
      </c>
      <c r="P48" s="9" t="s">
        <v>30</v>
      </c>
      <c r="Q48" s="4"/>
      <c r="R48" s="4"/>
      <c r="S48" s="9" t="s">
        <v>30</v>
      </c>
      <c r="T48" s="4"/>
      <c r="U48" s="10"/>
      <c r="V48" s="4" t="s">
        <v>46</v>
      </c>
      <c r="W48" s="4" t="s">
        <v>46</v>
      </c>
      <c r="X48" s="4" t="s">
        <v>626</v>
      </c>
      <c r="Y48" s="3" t="s">
        <v>586</v>
      </c>
      <c r="Z48" s="9" t="s">
        <v>63</v>
      </c>
    </row>
    <row r="49" spans="1:26">
      <c r="A49" s="9" t="s">
        <v>24</v>
      </c>
      <c r="B49" s="33" t="s">
        <v>750</v>
      </c>
      <c r="C49" s="4" t="s">
        <v>136</v>
      </c>
      <c r="D49" s="4" t="s">
        <v>435</v>
      </c>
      <c r="E49" s="4" t="s">
        <v>751</v>
      </c>
      <c r="F49" s="3">
        <v>51.343846999999997</v>
      </c>
      <c r="G49" s="3">
        <v>-2.2704395000000002</v>
      </c>
      <c r="H49" s="3" t="s">
        <v>752</v>
      </c>
      <c r="I49" s="4">
        <v>21.8</v>
      </c>
      <c r="J49" s="5">
        <v>0</v>
      </c>
      <c r="K49" s="39">
        <v>4.0481686592102051</v>
      </c>
      <c r="L49" s="39">
        <v>12.425320671844482</v>
      </c>
      <c r="M49" s="4">
        <v>0.125</v>
      </c>
      <c r="N49" s="4">
        <v>8</v>
      </c>
      <c r="O49" s="31">
        <v>50</v>
      </c>
      <c r="P49" s="9" t="s">
        <v>40</v>
      </c>
      <c r="Q49" s="4"/>
      <c r="R49" s="4"/>
      <c r="S49" s="9" t="s">
        <v>30</v>
      </c>
      <c r="T49" s="4"/>
      <c r="U49" s="10"/>
      <c r="V49" s="4" t="s">
        <v>46</v>
      </c>
      <c r="W49" s="4" t="s">
        <v>32</v>
      </c>
      <c r="X49" s="4" t="s">
        <v>637</v>
      </c>
      <c r="Y49" s="3" t="s">
        <v>586</v>
      </c>
      <c r="Z49" s="9" t="s">
        <v>63</v>
      </c>
    </row>
    <row r="50" spans="1:26">
      <c r="A50" s="9" t="s">
        <v>24</v>
      </c>
      <c r="B50" s="33" t="s">
        <v>753</v>
      </c>
      <c r="C50" s="4" t="s">
        <v>60</v>
      </c>
      <c r="D50" s="4" t="s">
        <v>215</v>
      </c>
      <c r="E50" s="4" t="s">
        <v>754</v>
      </c>
      <c r="F50" s="3">
        <v>51.321716000000002</v>
      </c>
      <c r="G50" s="3">
        <v>-1.033725</v>
      </c>
      <c r="H50" s="3" t="s">
        <v>755</v>
      </c>
      <c r="I50" s="4">
        <v>15</v>
      </c>
      <c r="J50" s="5">
        <v>0</v>
      </c>
      <c r="K50" s="39">
        <v>1.0728726458549502</v>
      </c>
      <c r="L50" s="39">
        <v>5.0448335692342132</v>
      </c>
      <c r="M50" s="4">
        <v>15.76</v>
      </c>
      <c r="N50" s="4">
        <v>16</v>
      </c>
      <c r="O50" s="31" t="s">
        <v>584</v>
      </c>
      <c r="P50" s="9" t="s">
        <v>40</v>
      </c>
      <c r="Q50" s="4"/>
      <c r="R50" s="4"/>
      <c r="S50" s="9" t="s">
        <v>43</v>
      </c>
      <c r="T50" s="4"/>
      <c r="U50" s="10"/>
      <c r="V50" s="4" t="s">
        <v>46</v>
      </c>
      <c r="W50" s="4" t="s">
        <v>32</v>
      </c>
      <c r="X50" s="4" t="s">
        <v>756</v>
      </c>
      <c r="Y50" s="3" t="s">
        <v>586</v>
      </c>
      <c r="Z50" s="9" t="s">
        <v>63</v>
      </c>
    </row>
    <row r="51" spans="1:26">
      <c r="A51" s="9" t="s">
        <v>24</v>
      </c>
      <c r="B51" s="33" t="s">
        <v>757</v>
      </c>
      <c r="C51" s="4" t="s">
        <v>122</v>
      </c>
      <c r="D51" s="4" t="s">
        <v>455</v>
      </c>
      <c r="E51" s="4" t="s">
        <v>758</v>
      </c>
      <c r="F51" s="3">
        <v>50.783957000000001</v>
      </c>
      <c r="G51" s="3">
        <v>-1.0834193000000001</v>
      </c>
      <c r="H51" s="3" t="s">
        <v>759</v>
      </c>
      <c r="I51" s="4">
        <v>26</v>
      </c>
      <c r="J51" s="5">
        <v>0</v>
      </c>
      <c r="K51" s="39">
        <v>4.160956859588623</v>
      </c>
      <c r="L51" s="39">
        <v>18.033561992575528</v>
      </c>
      <c r="M51" s="4">
        <v>0</v>
      </c>
      <c r="N51" s="4">
        <v>30</v>
      </c>
      <c r="O51" s="31" t="s">
        <v>584</v>
      </c>
      <c r="P51" s="9" t="s">
        <v>30</v>
      </c>
      <c r="Q51" s="4"/>
      <c r="R51" s="4"/>
      <c r="S51" s="9" t="s">
        <v>30</v>
      </c>
      <c r="T51" s="4"/>
      <c r="U51" s="10"/>
      <c r="V51" s="4" t="s">
        <v>46</v>
      </c>
      <c r="W51" s="4" t="s">
        <v>46</v>
      </c>
      <c r="X51" s="4" t="s">
        <v>175</v>
      </c>
      <c r="Y51" s="3" t="s">
        <v>586</v>
      </c>
      <c r="Z51" s="9" t="s">
        <v>34</v>
      </c>
    </row>
    <row r="52" spans="1:26" ht="30">
      <c r="A52" s="9" t="s">
        <v>24</v>
      </c>
      <c r="B52" s="33" t="s">
        <v>760</v>
      </c>
      <c r="C52" s="4" t="s">
        <v>98</v>
      </c>
      <c r="D52" s="4" t="s">
        <v>419</v>
      </c>
      <c r="E52" s="4" t="s">
        <v>761</v>
      </c>
      <c r="F52" s="3">
        <v>51.518470999999998</v>
      </c>
      <c r="G52" s="3">
        <v>-0.72033111999999999</v>
      </c>
      <c r="H52" s="3" t="s">
        <v>762</v>
      </c>
      <c r="I52" s="4">
        <v>30</v>
      </c>
      <c r="J52" s="5">
        <v>0</v>
      </c>
      <c r="K52" s="39">
        <v>6.227017879486084</v>
      </c>
      <c r="L52" s="39">
        <v>21.653524772240615</v>
      </c>
      <c r="M52" s="4">
        <v>7.4999999999999997E-2</v>
      </c>
      <c r="N52" s="4">
        <v>17</v>
      </c>
      <c r="O52" s="31" t="s">
        <v>584</v>
      </c>
      <c r="P52" s="9" t="s">
        <v>40</v>
      </c>
      <c r="Q52" s="4"/>
      <c r="R52" s="4"/>
      <c r="S52" s="9" t="s">
        <v>30</v>
      </c>
      <c r="T52" s="4"/>
      <c r="U52" s="10"/>
      <c r="V52" s="4" t="s">
        <v>46</v>
      </c>
      <c r="W52" s="4" t="s">
        <v>46</v>
      </c>
      <c r="X52" s="7" t="s">
        <v>763</v>
      </c>
      <c r="Y52" s="3" t="s">
        <v>586</v>
      </c>
      <c r="Z52" s="9" t="s">
        <v>63</v>
      </c>
    </row>
    <row r="53" spans="1:26">
      <c r="A53" s="9" t="s">
        <v>24</v>
      </c>
      <c r="B53" s="33" t="s">
        <v>764</v>
      </c>
      <c r="C53" s="4" t="s">
        <v>77</v>
      </c>
      <c r="D53" s="4" t="s">
        <v>337</v>
      </c>
      <c r="E53" s="4" t="s">
        <v>765</v>
      </c>
      <c r="F53" s="3">
        <v>51.491207000000003</v>
      </c>
      <c r="G53" s="3">
        <v>-0.30664901</v>
      </c>
      <c r="H53" s="3" t="s">
        <v>766</v>
      </c>
      <c r="I53" s="4" t="s">
        <v>767</v>
      </c>
      <c r="J53" s="5" t="s">
        <v>173</v>
      </c>
      <c r="K53" s="66">
        <v>13.5</v>
      </c>
      <c r="L53" s="66">
        <v>38.9</v>
      </c>
      <c r="M53" s="66" t="s">
        <v>173</v>
      </c>
      <c r="N53" s="66">
        <v>28</v>
      </c>
      <c r="O53" s="31">
        <v>50</v>
      </c>
      <c r="P53" s="9" t="s">
        <v>40</v>
      </c>
      <c r="Q53" s="4"/>
      <c r="R53" s="4"/>
      <c r="S53" s="9" t="s">
        <v>30</v>
      </c>
      <c r="T53" s="4" t="s">
        <v>232</v>
      </c>
      <c r="U53" s="10" t="s">
        <v>84</v>
      </c>
      <c r="V53" s="4" t="s">
        <v>32</v>
      </c>
      <c r="W53" s="4" t="s">
        <v>32</v>
      </c>
      <c r="X53" s="4"/>
      <c r="Y53" s="63">
        <v>44887</v>
      </c>
      <c r="Z53" s="9" t="s">
        <v>63</v>
      </c>
    </row>
    <row r="54" spans="1:26">
      <c r="A54" s="9" t="s">
        <v>24</v>
      </c>
      <c r="B54" s="33" t="s">
        <v>768</v>
      </c>
      <c r="C54" s="4" t="s">
        <v>122</v>
      </c>
      <c r="D54" s="4" t="s">
        <v>380</v>
      </c>
      <c r="E54" s="4" t="s">
        <v>769</v>
      </c>
      <c r="F54" s="3">
        <v>50.847642</v>
      </c>
      <c r="G54" s="3">
        <v>-0.99472808000000001</v>
      </c>
      <c r="H54" s="3" t="s">
        <v>770</v>
      </c>
      <c r="I54" s="4">
        <v>30</v>
      </c>
      <c r="J54" s="5">
        <v>0</v>
      </c>
      <c r="K54" s="39">
        <v>3.7850501537322998</v>
      </c>
      <c r="L54" s="39">
        <v>16.442434259518748</v>
      </c>
      <c r="M54" s="4">
        <v>16.62</v>
      </c>
      <c r="N54" s="4">
        <v>18</v>
      </c>
      <c r="O54" s="31" t="s">
        <v>584</v>
      </c>
      <c r="P54" s="9" t="s">
        <v>30</v>
      </c>
      <c r="Q54" s="4"/>
      <c r="R54" s="4"/>
      <c r="S54" s="9" t="s">
        <v>30</v>
      </c>
      <c r="T54" s="4" t="s">
        <v>771</v>
      </c>
      <c r="U54" s="13" t="s">
        <v>772</v>
      </c>
      <c r="V54" s="4" t="s">
        <v>46</v>
      </c>
      <c r="W54" s="4" t="s">
        <v>46</v>
      </c>
      <c r="X54" s="4"/>
      <c r="Y54" s="3" t="s">
        <v>586</v>
      </c>
      <c r="Z54" s="9" t="s">
        <v>34</v>
      </c>
    </row>
    <row r="55" spans="1:26">
      <c r="A55" s="9" t="s">
        <v>24</v>
      </c>
      <c r="B55" s="33" t="s">
        <v>773</v>
      </c>
      <c r="C55" s="4" t="s">
        <v>122</v>
      </c>
      <c r="D55" s="4" t="s">
        <v>774</v>
      </c>
      <c r="E55" s="4" t="s">
        <v>775</v>
      </c>
      <c r="F55" s="3">
        <v>50.815061999999998</v>
      </c>
      <c r="G55" s="3">
        <v>-1.1584829999999999</v>
      </c>
      <c r="H55" s="3" t="s">
        <v>776</v>
      </c>
      <c r="I55" s="4">
        <v>30</v>
      </c>
      <c r="J55" s="5">
        <v>0</v>
      </c>
      <c r="K55" s="39">
        <v>4.9687614440917969</v>
      </c>
      <c r="L55" s="39">
        <v>22.467636700846356</v>
      </c>
      <c r="M55" s="4">
        <v>0</v>
      </c>
      <c r="N55" s="4">
        <v>26</v>
      </c>
      <c r="O55" s="31" t="s">
        <v>584</v>
      </c>
      <c r="P55" s="9" t="s">
        <v>30</v>
      </c>
      <c r="Q55" s="4"/>
      <c r="R55" s="4"/>
      <c r="S55" s="9" t="s">
        <v>30</v>
      </c>
      <c r="T55" s="4"/>
      <c r="U55" s="10"/>
      <c r="V55" s="4" t="s">
        <v>46</v>
      </c>
      <c r="W55" s="4" t="s">
        <v>46</v>
      </c>
      <c r="X55" s="4" t="s">
        <v>777</v>
      </c>
      <c r="Y55" s="3" t="s">
        <v>586</v>
      </c>
      <c r="Z55" s="9" t="s">
        <v>47</v>
      </c>
    </row>
    <row r="56" spans="1:26">
      <c r="A56" s="9" t="s">
        <v>24</v>
      </c>
      <c r="B56" s="33" t="s">
        <v>778</v>
      </c>
      <c r="C56" s="4" t="s">
        <v>136</v>
      </c>
      <c r="D56" s="4" t="s">
        <v>435</v>
      </c>
      <c r="E56" s="4" t="s">
        <v>779</v>
      </c>
      <c r="F56" s="3">
        <v>51.392983000000001</v>
      </c>
      <c r="G56" s="3">
        <v>-2.0205036000000001</v>
      </c>
      <c r="H56" s="3" t="s">
        <v>780</v>
      </c>
      <c r="I56" s="4">
        <v>5</v>
      </c>
      <c r="J56" s="5">
        <v>0</v>
      </c>
      <c r="K56" s="39">
        <v>0.42560011148452759</v>
      </c>
      <c r="L56" s="39">
        <v>2.3762266561953229</v>
      </c>
      <c r="M56" s="4">
        <v>0.4</v>
      </c>
      <c r="N56" s="4">
        <v>0</v>
      </c>
      <c r="O56" s="31" t="s">
        <v>584</v>
      </c>
      <c r="P56" s="9" t="s">
        <v>40</v>
      </c>
      <c r="Q56" s="4"/>
      <c r="R56" s="4"/>
      <c r="S56" s="9" t="s">
        <v>40</v>
      </c>
      <c r="T56" s="4"/>
      <c r="U56" s="10"/>
      <c r="V56" s="4" t="s">
        <v>46</v>
      </c>
      <c r="W56" s="4" t="s">
        <v>32</v>
      </c>
      <c r="X56" s="4" t="s">
        <v>781</v>
      </c>
      <c r="Y56" s="3" t="s">
        <v>586</v>
      </c>
      <c r="Z56" s="9" t="s">
        <v>63</v>
      </c>
    </row>
    <row r="57" spans="1:26">
      <c r="A57" s="9" t="s">
        <v>24</v>
      </c>
      <c r="B57" s="33" t="s">
        <v>782</v>
      </c>
      <c r="C57" s="4" t="s">
        <v>60</v>
      </c>
      <c r="D57" s="4" t="s">
        <v>218</v>
      </c>
      <c r="E57" s="4" t="s">
        <v>783</v>
      </c>
      <c r="F57" s="3">
        <v>51.265681999999998</v>
      </c>
      <c r="G57" s="3">
        <v>-1.0915307000000001</v>
      </c>
      <c r="H57" s="3" t="s">
        <v>784</v>
      </c>
      <c r="I57" s="4">
        <v>30</v>
      </c>
      <c r="J57" s="5">
        <v>0</v>
      </c>
      <c r="K57" s="39">
        <v>3.2268860340118413</v>
      </c>
      <c r="L57" s="39">
        <v>13.76756930714757</v>
      </c>
      <c r="M57" s="4">
        <v>0</v>
      </c>
      <c r="N57" s="4">
        <v>33</v>
      </c>
      <c r="O57" s="31" t="s">
        <v>584</v>
      </c>
      <c r="P57" s="9" t="s">
        <v>40</v>
      </c>
      <c r="Q57" s="4"/>
      <c r="R57" s="4"/>
      <c r="S57" s="9" t="s">
        <v>30</v>
      </c>
      <c r="T57" s="4"/>
      <c r="U57" s="10"/>
      <c r="V57" s="4" t="s">
        <v>46</v>
      </c>
      <c r="W57" s="4" t="s">
        <v>32</v>
      </c>
      <c r="X57" s="4" t="s">
        <v>175</v>
      </c>
      <c r="Y57" s="3" t="s">
        <v>586</v>
      </c>
      <c r="Z57" s="9" t="s">
        <v>34</v>
      </c>
    </row>
    <row r="58" spans="1:26">
      <c r="A58" s="9" t="s">
        <v>24</v>
      </c>
      <c r="B58" s="33" t="s">
        <v>785</v>
      </c>
      <c r="C58" s="4" t="s">
        <v>136</v>
      </c>
      <c r="D58" s="4" t="s">
        <v>367</v>
      </c>
      <c r="E58" s="4" t="s">
        <v>786</v>
      </c>
      <c r="F58" s="3">
        <v>51.114781999999998</v>
      </c>
      <c r="G58" s="3">
        <v>-2.4429037</v>
      </c>
      <c r="H58" s="3" t="s">
        <v>787</v>
      </c>
      <c r="I58" s="4">
        <v>8</v>
      </c>
      <c r="J58" s="5">
        <v>0</v>
      </c>
      <c r="K58" s="39">
        <v>1.1583616733551025</v>
      </c>
      <c r="L58" s="39">
        <v>5.2632115502929686</v>
      </c>
      <c r="M58" s="4">
        <v>1.3620000000000001</v>
      </c>
      <c r="N58" s="4">
        <v>5</v>
      </c>
      <c r="O58" s="31" t="s">
        <v>584</v>
      </c>
      <c r="P58" s="9" t="s">
        <v>40</v>
      </c>
      <c r="Q58" s="4"/>
      <c r="R58" s="4"/>
      <c r="S58" s="9" t="s">
        <v>30</v>
      </c>
      <c r="T58" s="4"/>
      <c r="U58" s="10"/>
      <c r="V58" s="4" t="s">
        <v>46</v>
      </c>
      <c r="W58" s="4" t="s">
        <v>32</v>
      </c>
      <c r="X58" s="4" t="s">
        <v>788</v>
      </c>
      <c r="Y58" s="3" t="s">
        <v>586</v>
      </c>
      <c r="Z58" s="9" t="s">
        <v>63</v>
      </c>
    </row>
    <row r="59" spans="1:26">
      <c r="A59" s="9" t="s">
        <v>24</v>
      </c>
      <c r="B59" s="33" t="s">
        <v>789</v>
      </c>
      <c r="C59" s="4" t="s">
        <v>72</v>
      </c>
      <c r="D59" s="4" t="s">
        <v>561</v>
      </c>
      <c r="E59" s="4" t="s">
        <v>790</v>
      </c>
      <c r="F59" s="3">
        <v>51.810811000000001</v>
      </c>
      <c r="G59" s="3">
        <v>-1.6290442000000001</v>
      </c>
      <c r="H59" s="3" t="s">
        <v>791</v>
      </c>
      <c r="I59" s="4">
        <v>6.5</v>
      </c>
      <c r="J59" s="5">
        <v>0</v>
      </c>
      <c r="K59" s="39">
        <v>0.85962623357772827</v>
      </c>
      <c r="L59" s="39">
        <v>4.39824817515718</v>
      </c>
      <c r="M59" s="4">
        <v>0</v>
      </c>
      <c r="N59" s="4">
        <v>3</v>
      </c>
      <c r="O59" s="31" t="s">
        <v>584</v>
      </c>
      <c r="P59" s="9" t="s">
        <v>40</v>
      </c>
      <c r="Q59" s="4"/>
      <c r="R59" s="4"/>
      <c r="S59" s="9" t="s">
        <v>40</v>
      </c>
      <c r="T59" s="4"/>
      <c r="U59" s="10"/>
      <c r="V59" s="4" t="s">
        <v>46</v>
      </c>
      <c r="W59" s="4" t="s">
        <v>32</v>
      </c>
      <c r="X59" s="4" t="s">
        <v>792</v>
      </c>
      <c r="Y59" s="3" t="s">
        <v>586</v>
      </c>
      <c r="Z59" s="9" t="s">
        <v>63</v>
      </c>
    </row>
    <row r="60" spans="1:26">
      <c r="A60" s="9" t="s">
        <v>24</v>
      </c>
      <c r="B60" s="33" t="s">
        <v>793</v>
      </c>
      <c r="C60" s="4" t="s">
        <v>127</v>
      </c>
      <c r="D60" s="4" t="s">
        <v>542</v>
      </c>
      <c r="E60" s="4" t="s">
        <v>794</v>
      </c>
      <c r="F60" s="3">
        <v>50.651463999999997</v>
      </c>
      <c r="G60" s="3">
        <v>-2.0343059000000001</v>
      </c>
      <c r="H60" s="3" t="s">
        <v>795</v>
      </c>
      <c r="I60" s="4">
        <v>3.5</v>
      </c>
      <c r="J60" s="5">
        <v>0</v>
      </c>
      <c r="K60" s="39">
        <v>0.35931810736656189</v>
      </c>
      <c r="L60" s="39">
        <v>1.611311722354889</v>
      </c>
      <c r="M60" s="4">
        <v>0</v>
      </c>
      <c r="N60" s="4">
        <v>0</v>
      </c>
      <c r="O60" s="31" t="s">
        <v>584</v>
      </c>
      <c r="P60" s="9" t="s">
        <v>40</v>
      </c>
      <c r="Q60" s="4"/>
      <c r="R60" s="4"/>
      <c r="S60" s="9" t="s">
        <v>40</v>
      </c>
      <c r="T60" s="4"/>
      <c r="U60" s="10"/>
      <c r="V60" s="4" t="s">
        <v>46</v>
      </c>
      <c r="W60" s="4" t="s">
        <v>46</v>
      </c>
      <c r="X60" s="4" t="s">
        <v>675</v>
      </c>
      <c r="Y60" s="3" t="s">
        <v>586</v>
      </c>
      <c r="Z60" s="9" t="s">
        <v>63</v>
      </c>
    </row>
    <row r="61" spans="1:26" ht="13.9" customHeight="1">
      <c r="A61" s="9" t="s">
        <v>24</v>
      </c>
      <c r="B61" s="33" t="s">
        <v>796</v>
      </c>
      <c r="C61" s="4" t="s">
        <v>93</v>
      </c>
      <c r="D61" s="4" t="s">
        <v>399</v>
      </c>
      <c r="E61" s="4" t="s">
        <v>797</v>
      </c>
      <c r="F61" s="3">
        <v>50.849953999999997</v>
      </c>
      <c r="G61" s="3">
        <v>-1.4058504000000001</v>
      </c>
      <c r="H61" s="3" t="s">
        <v>798</v>
      </c>
      <c r="I61" s="4">
        <v>23</v>
      </c>
      <c r="J61" s="5">
        <v>0</v>
      </c>
      <c r="K61" s="39">
        <v>4.014129768371582</v>
      </c>
      <c r="L61" s="39">
        <v>16.268536444889325</v>
      </c>
      <c r="M61" s="4">
        <v>11.5</v>
      </c>
      <c r="N61" s="4">
        <v>0</v>
      </c>
      <c r="O61" s="31" t="s">
        <v>584</v>
      </c>
      <c r="P61" s="9" t="s">
        <v>40</v>
      </c>
      <c r="Q61" s="4"/>
      <c r="R61" s="4"/>
      <c r="S61" s="9" t="s">
        <v>40</v>
      </c>
      <c r="T61" s="4"/>
      <c r="U61" s="10"/>
      <c r="V61" s="4" t="s">
        <v>32</v>
      </c>
      <c r="W61" s="4" t="s">
        <v>46</v>
      </c>
      <c r="X61" s="7" t="s">
        <v>401</v>
      </c>
      <c r="Y61" s="3" t="s">
        <v>586</v>
      </c>
      <c r="Z61" s="9" t="s">
        <v>63</v>
      </c>
    </row>
    <row r="62" spans="1:26">
      <c r="A62" s="9" t="s">
        <v>24</v>
      </c>
      <c r="B62" s="33" t="s">
        <v>799</v>
      </c>
      <c r="C62" s="4" t="s">
        <v>136</v>
      </c>
      <c r="D62" s="4" t="s">
        <v>282</v>
      </c>
      <c r="E62" s="4" t="s">
        <v>800</v>
      </c>
      <c r="F62" s="3">
        <v>51.451456999999998</v>
      </c>
      <c r="G62" s="3">
        <v>-1.9938927</v>
      </c>
      <c r="H62" s="3" t="s">
        <v>801</v>
      </c>
      <c r="I62" s="4">
        <v>21</v>
      </c>
      <c r="J62" s="5">
        <v>0</v>
      </c>
      <c r="K62" s="39">
        <v>1.6027144696292877</v>
      </c>
      <c r="L62" s="39">
        <v>15.284967128336776</v>
      </c>
      <c r="M62" s="4">
        <v>12.5</v>
      </c>
      <c r="N62" s="4">
        <v>0</v>
      </c>
      <c r="O62" s="31" t="s">
        <v>584</v>
      </c>
      <c r="P62" s="9" t="s">
        <v>40</v>
      </c>
      <c r="Q62" s="4"/>
      <c r="R62" s="4"/>
      <c r="S62" s="9" t="s">
        <v>40</v>
      </c>
      <c r="T62" s="4"/>
      <c r="U62" s="10"/>
      <c r="V62" s="4" t="s">
        <v>46</v>
      </c>
      <c r="W62" s="4" t="s">
        <v>32</v>
      </c>
      <c r="X62" s="4" t="s">
        <v>802</v>
      </c>
      <c r="Y62" s="3" t="s">
        <v>586</v>
      </c>
      <c r="Z62" s="9" t="s">
        <v>63</v>
      </c>
    </row>
    <row r="63" spans="1:26">
      <c r="A63" s="9" t="s">
        <v>24</v>
      </c>
      <c r="B63" s="33" t="s">
        <v>803</v>
      </c>
      <c r="C63" s="4" t="s">
        <v>98</v>
      </c>
      <c r="D63" s="4" t="s">
        <v>259</v>
      </c>
      <c r="E63" s="4" t="s">
        <v>804</v>
      </c>
      <c r="F63" s="3">
        <v>51.327585999999997</v>
      </c>
      <c r="G63" s="3">
        <v>-0.75870530000000003</v>
      </c>
      <c r="H63" s="3" t="s">
        <v>805</v>
      </c>
      <c r="I63" s="4">
        <v>80</v>
      </c>
      <c r="J63" s="5">
        <v>0</v>
      </c>
      <c r="K63" s="39">
        <v>8.8523216247558594</v>
      </c>
      <c r="L63" s="39">
        <v>25.861667149131279</v>
      </c>
      <c r="M63" s="4">
        <v>0</v>
      </c>
      <c r="N63" s="4">
        <v>85</v>
      </c>
      <c r="O63" s="31" t="s">
        <v>584</v>
      </c>
      <c r="P63" s="9" t="s">
        <v>30</v>
      </c>
      <c r="Q63" s="4"/>
      <c r="R63" s="4"/>
      <c r="S63" s="9" t="s">
        <v>30</v>
      </c>
      <c r="T63" s="4"/>
      <c r="U63" s="10"/>
      <c r="V63" s="4" t="s">
        <v>32</v>
      </c>
      <c r="W63" s="4" t="s">
        <v>46</v>
      </c>
      <c r="X63" s="4" t="s">
        <v>182</v>
      </c>
      <c r="Y63" s="3" t="s">
        <v>586</v>
      </c>
      <c r="Z63" s="9" t="s">
        <v>63</v>
      </c>
    </row>
    <row r="64" spans="1:26">
      <c r="A64" s="9" t="s">
        <v>24</v>
      </c>
      <c r="B64" s="33" t="s">
        <v>806</v>
      </c>
      <c r="C64" s="4" t="s">
        <v>161</v>
      </c>
      <c r="D64" s="4" t="s">
        <v>806</v>
      </c>
      <c r="E64" s="4" t="s">
        <v>807</v>
      </c>
      <c r="F64" s="3">
        <v>51.533701999999998</v>
      </c>
      <c r="G64" s="3">
        <v>-0.25795372999999999</v>
      </c>
      <c r="H64" s="3" t="s">
        <v>808</v>
      </c>
      <c r="I64" s="4" t="s">
        <v>379</v>
      </c>
      <c r="J64" s="5" t="s">
        <v>173</v>
      </c>
      <c r="K64" s="62">
        <v>23.4</v>
      </c>
      <c r="L64" s="62">
        <v>60</v>
      </c>
      <c r="M64" s="4" t="s">
        <v>173</v>
      </c>
      <c r="N64" s="4">
        <v>80</v>
      </c>
      <c r="O64" s="31">
        <v>95</v>
      </c>
      <c r="P64" s="9" t="s">
        <v>30</v>
      </c>
      <c r="Q64" s="4"/>
      <c r="R64" s="4"/>
      <c r="S64" s="9" t="s">
        <v>43</v>
      </c>
      <c r="T64" s="4"/>
      <c r="U64" s="10"/>
      <c r="V64" s="4" t="s">
        <v>32</v>
      </c>
      <c r="W64" s="4" t="s">
        <v>32</v>
      </c>
      <c r="X64" s="4" t="s">
        <v>175</v>
      </c>
      <c r="Y64" s="3" t="s">
        <v>664</v>
      </c>
      <c r="Z64" s="9" t="s">
        <v>47</v>
      </c>
    </row>
    <row r="65" spans="1:26">
      <c r="A65" s="9" t="s">
        <v>24</v>
      </c>
      <c r="B65" s="33" t="s">
        <v>809</v>
      </c>
      <c r="C65" s="4" t="s">
        <v>161</v>
      </c>
      <c r="D65" s="4" t="s">
        <v>169</v>
      </c>
      <c r="E65" s="4" t="s">
        <v>338</v>
      </c>
      <c r="F65" s="3">
        <v>51.533701999999998</v>
      </c>
      <c r="G65" s="3">
        <v>-0.25795372999999999</v>
      </c>
      <c r="H65" s="3" t="s">
        <v>808</v>
      </c>
      <c r="I65" s="4" t="s">
        <v>810</v>
      </c>
      <c r="J65" s="5" t="s">
        <v>173</v>
      </c>
      <c r="K65" s="62">
        <v>1.6</v>
      </c>
      <c r="L65" s="62">
        <v>9.1</v>
      </c>
      <c r="M65" s="4" t="s">
        <v>173</v>
      </c>
      <c r="N65" s="4">
        <v>13</v>
      </c>
      <c r="O65" s="31">
        <v>50</v>
      </c>
      <c r="P65" s="9" t="s">
        <v>40</v>
      </c>
      <c r="Q65" s="4"/>
      <c r="R65" s="4"/>
      <c r="S65" s="9" t="s">
        <v>40</v>
      </c>
      <c r="T65" s="4" t="s">
        <v>811</v>
      </c>
      <c r="U65" s="10"/>
      <c r="V65" s="4" t="s">
        <v>32</v>
      </c>
      <c r="W65" s="4" t="s">
        <v>32</v>
      </c>
      <c r="X65" s="4" t="s">
        <v>812</v>
      </c>
      <c r="Y65" s="3" t="s">
        <v>233</v>
      </c>
      <c r="Z65" s="9" t="s">
        <v>63</v>
      </c>
    </row>
    <row r="66" spans="1:26">
      <c r="A66" s="9" t="s">
        <v>24</v>
      </c>
      <c r="B66" s="33" t="s">
        <v>813</v>
      </c>
      <c r="C66" s="4" t="s">
        <v>72</v>
      </c>
      <c r="D66" s="4" t="s">
        <v>561</v>
      </c>
      <c r="E66" s="4" t="s">
        <v>814</v>
      </c>
      <c r="F66" s="3">
        <v>51.768376000000004</v>
      </c>
      <c r="G66" s="3">
        <v>-1.5918589000000001</v>
      </c>
      <c r="H66" s="3" t="s">
        <v>815</v>
      </c>
      <c r="I66" s="4">
        <v>30</v>
      </c>
      <c r="J66" s="5">
        <v>0</v>
      </c>
      <c r="K66" s="39">
        <v>4.93</v>
      </c>
      <c r="L66" s="39">
        <v>18.917688389170948</v>
      </c>
      <c r="M66" s="4">
        <v>0</v>
      </c>
      <c r="N66" s="4">
        <v>3</v>
      </c>
      <c r="O66" s="31" t="s">
        <v>584</v>
      </c>
      <c r="P66" s="9" t="s">
        <v>40</v>
      </c>
      <c r="Q66" s="4"/>
      <c r="R66" s="4"/>
      <c r="S66" s="9" t="s">
        <v>40</v>
      </c>
      <c r="T66" s="4"/>
      <c r="U66" s="10"/>
      <c r="V66" s="4" t="s">
        <v>46</v>
      </c>
      <c r="W66" s="4" t="s">
        <v>32</v>
      </c>
      <c r="X66" s="4" t="s">
        <v>816</v>
      </c>
      <c r="Y66" s="3" t="s">
        <v>586</v>
      </c>
      <c r="Z66" s="9" t="s">
        <v>63</v>
      </c>
    </row>
    <row r="67" spans="1:26">
      <c r="A67" s="9" t="s">
        <v>24</v>
      </c>
      <c r="B67" s="33" t="s">
        <v>817</v>
      </c>
      <c r="C67" s="4" t="s">
        <v>35</v>
      </c>
      <c r="D67" s="4" t="s">
        <v>574</v>
      </c>
      <c r="E67" s="4" t="s">
        <v>818</v>
      </c>
      <c r="F67" s="3">
        <v>51.077570000000001</v>
      </c>
      <c r="G67" s="3">
        <v>-2.5076407000000001</v>
      </c>
      <c r="H67" s="3" t="s">
        <v>819</v>
      </c>
      <c r="I67" s="4">
        <v>15</v>
      </c>
      <c r="J67" s="5">
        <v>7.5</v>
      </c>
      <c r="K67" s="39">
        <v>1.1707707056577981</v>
      </c>
      <c r="L67" s="39">
        <v>6.2598880885145451</v>
      </c>
      <c r="M67" s="4">
        <v>5.27</v>
      </c>
      <c r="N67" s="4">
        <v>7</v>
      </c>
      <c r="O67" s="31" t="s">
        <v>584</v>
      </c>
      <c r="P67" s="9" t="s">
        <v>40</v>
      </c>
      <c r="Q67" s="4"/>
      <c r="R67" s="4"/>
      <c r="S67" s="9" t="s">
        <v>30</v>
      </c>
      <c r="T67" s="4"/>
      <c r="U67" s="10"/>
      <c r="V67" s="4" t="s">
        <v>46</v>
      </c>
      <c r="W67" s="4" t="s">
        <v>46</v>
      </c>
      <c r="X67" s="4" t="s">
        <v>820</v>
      </c>
      <c r="Y67" s="3" t="s">
        <v>586</v>
      </c>
      <c r="Z67" s="9" t="s">
        <v>63</v>
      </c>
    </row>
    <row r="68" spans="1:26">
      <c r="A68" s="9" t="s">
        <v>24</v>
      </c>
      <c r="B68" s="33" t="s">
        <v>821</v>
      </c>
      <c r="C68" s="4" t="s">
        <v>115</v>
      </c>
      <c r="D68" s="4" t="s">
        <v>502</v>
      </c>
      <c r="E68" s="4" t="s">
        <v>257</v>
      </c>
      <c r="F68" s="3">
        <v>51.434809999999999</v>
      </c>
      <c r="G68" s="3">
        <v>-0.52304187999999996</v>
      </c>
      <c r="H68" s="3" t="s">
        <v>822</v>
      </c>
      <c r="I68" s="4" t="s">
        <v>823</v>
      </c>
      <c r="J68" s="5" t="s">
        <v>173</v>
      </c>
      <c r="K68" s="39">
        <v>12.1</v>
      </c>
      <c r="L68" s="39">
        <v>33.700000000000003</v>
      </c>
      <c r="M68" s="4">
        <v>14.1</v>
      </c>
      <c r="N68" s="4">
        <v>25</v>
      </c>
      <c r="O68" s="31">
        <v>50</v>
      </c>
      <c r="P68" s="9" t="s">
        <v>43</v>
      </c>
      <c r="Q68" s="4"/>
      <c r="R68" s="4"/>
      <c r="S68" s="9" t="s">
        <v>30</v>
      </c>
      <c r="T68" s="4"/>
      <c r="U68" s="10"/>
      <c r="V68" s="4" t="s">
        <v>32</v>
      </c>
      <c r="W68" s="4" t="s">
        <v>32</v>
      </c>
      <c r="X68" s="4" t="s">
        <v>175</v>
      </c>
      <c r="Y68" s="3" t="s">
        <v>586</v>
      </c>
      <c r="Z68" s="9" t="s">
        <v>47</v>
      </c>
    </row>
    <row r="69" spans="1:26" ht="30">
      <c r="A69" s="9" t="s">
        <v>24</v>
      </c>
      <c r="B69" s="33" t="s">
        <v>824</v>
      </c>
      <c r="C69" s="4" t="s">
        <v>98</v>
      </c>
      <c r="D69" s="4" t="s">
        <v>463</v>
      </c>
      <c r="E69" s="4" t="s">
        <v>825</v>
      </c>
      <c r="F69" s="3">
        <v>51.476173000000003</v>
      </c>
      <c r="G69" s="3">
        <v>-0.97170279999999998</v>
      </c>
      <c r="H69" s="3" t="s">
        <v>826</v>
      </c>
      <c r="I69" s="4">
        <v>30</v>
      </c>
      <c r="J69" s="5">
        <v>0</v>
      </c>
      <c r="K69" s="39">
        <v>2.7457485198974609</v>
      </c>
      <c r="L69" s="39">
        <v>13.225010211113595</v>
      </c>
      <c r="M69" s="4">
        <v>0</v>
      </c>
      <c r="N69" s="4">
        <v>6</v>
      </c>
      <c r="O69" s="31" t="s">
        <v>584</v>
      </c>
      <c r="P69" s="9" t="s">
        <v>40</v>
      </c>
      <c r="Q69" s="4"/>
      <c r="R69" s="4"/>
      <c r="S69" s="9" t="s">
        <v>40</v>
      </c>
      <c r="T69" s="4"/>
      <c r="U69" s="10"/>
      <c r="V69" s="4" t="s">
        <v>46</v>
      </c>
      <c r="W69" s="4" t="s">
        <v>46</v>
      </c>
      <c r="X69" s="7" t="s">
        <v>827</v>
      </c>
      <c r="Y69" s="3" t="s">
        <v>586</v>
      </c>
      <c r="Z69" s="9" t="s">
        <v>63</v>
      </c>
    </row>
    <row r="70" spans="1:26">
      <c r="A70" s="9" t="s">
        <v>24</v>
      </c>
      <c r="B70" s="33" t="s">
        <v>828</v>
      </c>
      <c r="C70" s="4" t="s">
        <v>127</v>
      </c>
      <c r="D70" s="4" t="s">
        <v>238</v>
      </c>
      <c r="E70" s="4" t="s">
        <v>829</v>
      </c>
      <c r="F70" s="3">
        <v>50.726909999999997</v>
      </c>
      <c r="G70" s="3">
        <v>-1.8555358</v>
      </c>
      <c r="H70" s="3" t="s">
        <v>830</v>
      </c>
      <c r="I70" s="4">
        <v>30</v>
      </c>
      <c r="J70" s="5">
        <v>0</v>
      </c>
      <c r="K70" s="39">
        <v>6.0366826057434082</v>
      </c>
      <c r="L70" s="39">
        <v>26.807242106119794</v>
      </c>
      <c r="M70" s="4">
        <v>5.4</v>
      </c>
      <c r="N70" s="4">
        <v>31</v>
      </c>
      <c r="O70" s="31" t="s">
        <v>584</v>
      </c>
      <c r="P70" s="9" t="s">
        <v>30</v>
      </c>
      <c r="Q70" s="4"/>
      <c r="R70" s="4"/>
      <c r="S70" s="9" t="s">
        <v>30</v>
      </c>
      <c r="T70" s="4"/>
      <c r="U70" s="10"/>
      <c r="V70" s="4" t="s">
        <v>46</v>
      </c>
      <c r="W70" s="4" t="s">
        <v>46</v>
      </c>
      <c r="X70" s="4" t="s">
        <v>675</v>
      </c>
      <c r="Y70" s="3" t="s">
        <v>586</v>
      </c>
      <c r="Z70" s="9" t="s">
        <v>34</v>
      </c>
    </row>
    <row r="71" spans="1:26">
      <c r="A71" s="9" t="s">
        <v>24</v>
      </c>
      <c r="B71" s="33" t="s">
        <v>831</v>
      </c>
      <c r="C71" s="4" t="s">
        <v>154</v>
      </c>
      <c r="D71" s="4" t="s">
        <v>683</v>
      </c>
      <c r="E71" s="4" t="s">
        <v>832</v>
      </c>
      <c r="F71" s="3">
        <v>50.899208000000002</v>
      </c>
      <c r="G71" s="3">
        <v>-1.3957250999999999</v>
      </c>
      <c r="H71" s="3" t="s">
        <v>833</v>
      </c>
      <c r="I71" s="4">
        <v>40</v>
      </c>
      <c r="J71" s="5">
        <v>0</v>
      </c>
      <c r="K71" s="39">
        <v>4.1629734039306641</v>
      </c>
      <c r="L71" s="39">
        <v>19.341621288809762</v>
      </c>
      <c r="M71" s="4">
        <v>0.14549999999999999</v>
      </c>
      <c r="N71" s="4">
        <v>44</v>
      </c>
      <c r="O71" s="31" t="s">
        <v>584</v>
      </c>
      <c r="P71" s="9" t="s">
        <v>40</v>
      </c>
      <c r="Q71" s="4"/>
      <c r="R71" s="4"/>
      <c r="S71" s="9" t="s">
        <v>40</v>
      </c>
      <c r="T71" s="4"/>
      <c r="U71" s="10"/>
      <c r="V71" s="4" t="s">
        <v>46</v>
      </c>
      <c r="W71" s="4" t="s">
        <v>46</v>
      </c>
      <c r="X71" s="4" t="s">
        <v>175</v>
      </c>
      <c r="Y71" s="3" t="s">
        <v>586</v>
      </c>
      <c r="Z71" s="9" t="s">
        <v>34</v>
      </c>
    </row>
    <row r="72" spans="1:26">
      <c r="A72" s="9" t="s">
        <v>24</v>
      </c>
      <c r="B72" s="33" t="s">
        <v>834</v>
      </c>
      <c r="C72" s="4" t="s">
        <v>64</v>
      </c>
      <c r="D72" s="4" t="s">
        <v>274</v>
      </c>
      <c r="E72" s="4" t="s">
        <v>835</v>
      </c>
      <c r="F72" s="3">
        <v>50.807907999999998</v>
      </c>
      <c r="G72" s="3">
        <v>-2.4819181000000001</v>
      </c>
      <c r="H72" s="3" t="s">
        <v>836</v>
      </c>
      <c r="I72" s="4">
        <v>2.6</v>
      </c>
      <c r="J72" s="5">
        <v>0</v>
      </c>
      <c r="K72" s="39">
        <v>0.24006892516708372</v>
      </c>
      <c r="L72" s="39">
        <v>1.7635334022875651</v>
      </c>
      <c r="M72" s="4">
        <v>0</v>
      </c>
      <c r="N72" s="4">
        <v>3</v>
      </c>
      <c r="O72" s="31" t="s">
        <v>584</v>
      </c>
      <c r="P72" s="9" t="s">
        <v>40</v>
      </c>
      <c r="Q72" s="4"/>
      <c r="R72" s="4"/>
      <c r="S72" s="9" t="s">
        <v>40</v>
      </c>
      <c r="T72" s="4"/>
      <c r="U72" s="10"/>
      <c r="V72" s="4" t="s">
        <v>32</v>
      </c>
      <c r="W72" s="4" t="s">
        <v>46</v>
      </c>
      <c r="X72" s="4" t="s">
        <v>837</v>
      </c>
      <c r="Y72" s="3" t="s">
        <v>586</v>
      </c>
      <c r="Z72" s="9" t="s">
        <v>63</v>
      </c>
    </row>
    <row r="73" spans="1:26">
      <c r="A73" s="9" t="s">
        <v>24</v>
      </c>
      <c r="B73" s="33" t="s">
        <v>265</v>
      </c>
      <c r="C73" s="4" t="s">
        <v>104</v>
      </c>
      <c r="D73" s="4" t="s">
        <v>265</v>
      </c>
      <c r="E73" s="4" t="s">
        <v>838</v>
      </c>
      <c r="F73" s="3">
        <v>51.504952000000003</v>
      </c>
      <c r="G73" s="3">
        <v>-0.60858213999999999</v>
      </c>
      <c r="H73" s="3" t="s">
        <v>267</v>
      </c>
      <c r="I73" s="4">
        <v>76</v>
      </c>
      <c r="J73" s="5">
        <v>6</v>
      </c>
      <c r="K73" s="39">
        <v>13.44</v>
      </c>
      <c r="L73" s="39">
        <v>40.700000000000003</v>
      </c>
      <c r="M73" s="4">
        <v>8.8000000000000007</v>
      </c>
      <c r="N73" s="4">
        <v>42.6</v>
      </c>
      <c r="O73" s="31" t="s">
        <v>584</v>
      </c>
      <c r="P73" s="9" t="s">
        <v>30</v>
      </c>
      <c r="Q73" s="4"/>
      <c r="R73" s="4"/>
      <c r="S73" s="9" t="s">
        <v>30</v>
      </c>
      <c r="T73" s="4"/>
      <c r="U73" s="10"/>
      <c r="V73" s="4" t="s">
        <v>32</v>
      </c>
      <c r="W73" s="4" t="s">
        <v>32</v>
      </c>
      <c r="X73" s="4" t="s">
        <v>175</v>
      </c>
      <c r="Y73" s="3" t="s">
        <v>586</v>
      </c>
      <c r="Z73" s="9" t="s">
        <v>34</v>
      </c>
    </row>
    <row r="74" spans="1:26">
      <c r="A74" s="9" t="s">
        <v>24</v>
      </c>
      <c r="B74" s="33" t="s">
        <v>839</v>
      </c>
      <c r="C74" s="4" t="s">
        <v>154</v>
      </c>
      <c r="D74" s="4" t="s">
        <v>534</v>
      </c>
      <c r="E74" s="4" t="s">
        <v>840</v>
      </c>
      <c r="F74" s="3">
        <v>50.991729999999997</v>
      </c>
      <c r="G74" s="3">
        <v>-1.3816586</v>
      </c>
      <c r="H74" s="3" t="s">
        <v>841</v>
      </c>
      <c r="I74" s="4">
        <v>30</v>
      </c>
      <c r="J74" s="5">
        <v>0</v>
      </c>
      <c r="K74" s="39">
        <v>2.9598218516529111</v>
      </c>
      <c r="L74" s="39">
        <v>13.113062410736083</v>
      </c>
      <c r="M74" s="4">
        <v>0</v>
      </c>
      <c r="N74" s="4">
        <v>32</v>
      </c>
      <c r="O74" s="31" t="s">
        <v>584</v>
      </c>
      <c r="P74" s="9" t="s">
        <v>40</v>
      </c>
      <c r="Q74" s="4"/>
      <c r="R74" s="4"/>
      <c r="S74" s="9" t="s">
        <v>40</v>
      </c>
      <c r="T74" s="4"/>
      <c r="U74" s="10"/>
      <c r="V74" s="4" t="s">
        <v>46</v>
      </c>
      <c r="W74" s="4" t="s">
        <v>46</v>
      </c>
      <c r="X74" s="4" t="s">
        <v>175</v>
      </c>
      <c r="Y74" s="3" t="s">
        <v>586</v>
      </c>
      <c r="Z74" s="9" t="s">
        <v>34</v>
      </c>
    </row>
    <row r="75" spans="1:26">
      <c r="A75" s="9" t="s">
        <v>24</v>
      </c>
      <c r="B75" s="33" t="s">
        <v>842</v>
      </c>
      <c r="C75" s="4" t="s">
        <v>154</v>
      </c>
      <c r="D75" s="4" t="s">
        <v>683</v>
      </c>
      <c r="E75" s="4" t="s">
        <v>843</v>
      </c>
      <c r="F75" s="3">
        <v>50.905735999999997</v>
      </c>
      <c r="G75" s="3">
        <v>-1.3919713</v>
      </c>
      <c r="H75" s="3" t="s">
        <v>844</v>
      </c>
      <c r="I75" s="4">
        <v>15</v>
      </c>
      <c r="J75" s="5">
        <v>0</v>
      </c>
      <c r="K75" s="39">
        <v>2.6666288375854492</v>
      </c>
      <c r="L75" s="39">
        <v>11.717456130467291</v>
      </c>
      <c r="M75" s="4">
        <v>0</v>
      </c>
      <c r="N75" s="4">
        <v>17</v>
      </c>
      <c r="O75" s="31" t="s">
        <v>584</v>
      </c>
      <c r="P75" s="9" t="s">
        <v>40</v>
      </c>
      <c r="Q75" s="4"/>
      <c r="R75" s="4"/>
      <c r="S75" s="9" t="s">
        <v>40</v>
      </c>
      <c r="T75" s="4"/>
      <c r="U75" s="10"/>
      <c r="V75" s="4" t="s">
        <v>46</v>
      </c>
      <c r="W75" s="4" t="s">
        <v>46</v>
      </c>
      <c r="X75" s="4" t="s">
        <v>175</v>
      </c>
      <c r="Y75" s="3" t="s">
        <v>686</v>
      </c>
      <c r="Z75" s="9" t="s">
        <v>34</v>
      </c>
    </row>
    <row r="76" spans="1:26">
      <c r="A76" s="9" t="s">
        <v>24</v>
      </c>
      <c r="B76" s="33" t="s">
        <v>845</v>
      </c>
      <c r="C76" s="4" t="s">
        <v>72</v>
      </c>
      <c r="D76" s="4" t="s">
        <v>561</v>
      </c>
      <c r="E76" s="4" t="s">
        <v>846</v>
      </c>
      <c r="F76" s="3">
        <v>51.862808999999999</v>
      </c>
      <c r="G76" s="3">
        <v>-1.478127</v>
      </c>
      <c r="H76" s="3" t="s">
        <v>847</v>
      </c>
      <c r="I76" s="4">
        <v>15</v>
      </c>
      <c r="J76" s="5">
        <v>0</v>
      </c>
      <c r="K76" s="39">
        <v>1.2</v>
      </c>
      <c r="L76" s="39">
        <v>5.7180879999999998</v>
      </c>
      <c r="M76" s="4">
        <v>4.3780000000000001</v>
      </c>
      <c r="N76" s="4">
        <v>3</v>
      </c>
      <c r="O76" s="31" t="s">
        <v>584</v>
      </c>
      <c r="P76" s="9" t="s">
        <v>40</v>
      </c>
      <c r="Q76" s="4"/>
      <c r="R76" s="4"/>
      <c r="S76" s="9" t="s">
        <v>40</v>
      </c>
      <c r="T76" s="4"/>
      <c r="U76" s="10"/>
      <c r="V76" s="4" t="s">
        <v>46</v>
      </c>
      <c r="W76" s="4" t="s">
        <v>32</v>
      </c>
      <c r="X76" s="4" t="s">
        <v>792</v>
      </c>
      <c r="Y76" s="3" t="s">
        <v>586</v>
      </c>
      <c r="Z76" s="9" t="s">
        <v>63</v>
      </c>
    </row>
    <row r="77" spans="1:26">
      <c r="A77" s="9" t="s">
        <v>24</v>
      </c>
      <c r="B77" s="33" t="s">
        <v>848</v>
      </c>
      <c r="C77" s="4" t="s">
        <v>64</v>
      </c>
      <c r="D77" s="4" t="s">
        <v>274</v>
      </c>
      <c r="E77" s="4" t="s">
        <v>849</v>
      </c>
      <c r="F77" s="3">
        <v>50.737358</v>
      </c>
      <c r="G77" s="3">
        <v>-2.4646273999999999</v>
      </c>
      <c r="H77" s="3" t="s">
        <v>850</v>
      </c>
      <c r="I77" s="4">
        <v>12</v>
      </c>
      <c r="J77" s="5">
        <v>0</v>
      </c>
      <c r="K77" s="39">
        <v>2.1490654945373535</v>
      </c>
      <c r="L77" s="39">
        <v>8.2824559139659968</v>
      </c>
      <c r="M77" s="4">
        <v>0</v>
      </c>
      <c r="N77" s="4">
        <v>14</v>
      </c>
      <c r="O77" s="31" t="s">
        <v>584</v>
      </c>
      <c r="P77" s="9" t="s">
        <v>40</v>
      </c>
      <c r="Q77" s="4"/>
      <c r="R77" s="4"/>
      <c r="S77" s="9" t="s">
        <v>30</v>
      </c>
      <c r="T77" s="4"/>
      <c r="U77" s="10"/>
      <c r="V77" s="4" t="s">
        <v>32</v>
      </c>
      <c r="W77" s="4" t="s">
        <v>46</v>
      </c>
      <c r="X77" s="4" t="s">
        <v>851</v>
      </c>
      <c r="Y77" s="3" t="s">
        <v>586</v>
      </c>
      <c r="Z77" s="9" t="s">
        <v>47</v>
      </c>
    </row>
    <row r="78" spans="1:26">
      <c r="A78" s="9" t="s">
        <v>24</v>
      </c>
      <c r="B78" s="33" t="s">
        <v>852</v>
      </c>
      <c r="C78" s="4" t="s">
        <v>122</v>
      </c>
      <c r="D78" s="4" t="s">
        <v>268</v>
      </c>
      <c r="E78" s="4" t="s">
        <v>853</v>
      </c>
      <c r="F78" s="3">
        <v>50.858952000000002</v>
      </c>
      <c r="G78" s="3">
        <v>-0.69142141000000001</v>
      </c>
      <c r="H78" s="3" t="s">
        <v>854</v>
      </c>
      <c r="I78" s="4">
        <v>23</v>
      </c>
      <c r="J78" s="5">
        <v>0</v>
      </c>
      <c r="K78" s="39">
        <v>3.27</v>
      </c>
      <c r="L78" s="39">
        <v>18.734852417664399</v>
      </c>
      <c r="M78" s="4">
        <v>16.350000000000001</v>
      </c>
      <c r="N78" s="4">
        <v>9</v>
      </c>
      <c r="O78" s="31" t="s">
        <v>584</v>
      </c>
      <c r="P78" s="9" t="s">
        <v>40</v>
      </c>
      <c r="Q78" s="4"/>
      <c r="R78" s="4"/>
      <c r="S78" s="9" t="s">
        <v>30</v>
      </c>
      <c r="T78" s="4"/>
      <c r="U78" s="10"/>
      <c r="V78" s="4" t="s">
        <v>46</v>
      </c>
      <c r="W78" s="4" t="s">
        <v>46</v>
      </c>
      <c r="X78" s="4" t="s">
        <v>618</v>
      </c>
      <c r="Y78" s="3" t="s">
        <v>586</v>
      </c>
      <c r="Z78" s="9" t="s">
        <v>47</v>
      </c>
    </row>
    <row r="79" spans="1:26">
      <c r="A79" s="9" t="s">
        <v>24</v>
      </c>
      <c r="B79" s="33" t="s">
        <v>274</v>
      </c>
      <c r="C79" s="4" t="s">
        <v>64</v>
      </c>
      <c r="D79" s="4" t="s">
        <v>274</v>
      </c>
      <c r="E79" s="4" t="s">
        <v>855</v>
      </c>
      <c r="F79" s="3">
        <v>50.623272999999998</v>
      </c>
      <c r="G79" s="3">
        <v>-2.4893717999999998</v>
      </c>
      <c r="H79" s="3" t="s">
        <v>276</v>
      </c>
      <c r="I79" s="4">
        <v>14.8</v>
      </c>
      <c r="J79" s="5">
        <v>0</v>
      </c>
      <c r="K79" s="39">
        <v>0.48257060540651464</v>
      </c>
      <c r="L79" s="39">
        <v>9.4874502325256689</v>
      </c>
      <c r="M79" s="4">
        <v>4.7690000000000001</v>
      </c>
      <c r="N79" s="4">
        <v>10</v>
      </c>
      <c r="O79" s="31" t="s">
        <v>584</v>
      </c>
      <c r="P79" s="9" t="s">
        <v>40</v>
      </c>
      <c r="Q79" s="4"/>
      <c r="R79" s="4"/>
      <c r="S79" s="9" t="s">
        <v>30</v>
      </c>
      <c r="T79" s="4"/>
      <c r="U79" s="10"/>
      <c r="V79" s="4" t="s">
        <v>32</v>
      </c>
      <c r="W79" s="4" t="s">
        <v>46</v>
      </c>
      <c r="X79" s="4" t="s">
        <v>851</v>
      </c>
      <c r="Y79" s="3" t="s">
        <v>586</v>
      </c>
      <c r="Z79" s="9" t="s">
        <v>47</v>
      </c>
    </row>
    <row r="80" spans="1:26">
      <c r="A80" s="9" t="s">
        <v>24</v>
      </c>
      <c r="B80" s="33" t="s">
        <v>856</v>
      </c>
      <c r="C80" s="4" t="s">
        <v>35</v>
      </c>
      <c r="D80" s="4" t="s">
        <v>574</v>
      </c>
      <c r="E80" s="4" t="s">
        <v>857</v>
      </c>
      <c r="F80" s="3">
        <v>50.992393</v>
      </c>
      <c r="G80" s="3">
        <v>-2.6010930000000001</v>
      </c>
      <c r="H80" s="3" t="s">
        <v>858</v>
      </c>
      <c r="I80" s="4">
        <v>9.75</v>
      </c>
      <c r="J80" s="5">
        <v>0</v>
      </c>
      <c r="K80" s="39">
        <v>2.4382651605006314</v>
      </c>
      <c r="L80" s="39">
        <v>8.3432541044871016</v>
      </c>
      <c r="M80" s="4">
        <v>0</v>
      </c>
      <c r="N80" s="4">
        <v>12</v>
      </c>
      <c r="O80" s="31" t="s">
        <v>584</v>
      </c>
      <c r="P80" s="9" t="s">
        <v>40</v>
      </c>
      <c r="Q80" s="4"/>
      <c r="R80" s="4"/>
      <c r="S80" s="9" t="s">
        <v>30</v>
      </c>
      <c r="T80" s="4"/>
      <c r="U80" s="10"/>
      <c r="V80" s="4" t="s">
        <v>46</v>
      </c>
      <c r="W80" s="4" t="s">
        <v>46</v>
      </c>
      <c r="X80" s="4" t="s">
        <v>859</v>
      </c>
      <c r="Y80" s="3" t="s">
        <v>586</v>
      </c>
      <c r="Z80" s="9" t="s">
        <v>63</v>
      </c>
    </row>
    <row r="81" spans="1:26">
      <c r="A81" s="9" t="s">
        <v>24</v>
      </c>
      <c r="B81" s="33" t="s">
        <v>860</v>
      </c>
      <c r="C81" s="4" t="s">
        <v>60</v>
      </c>
      <c r="D81" s="4" t="s">
        <v>215</v>
      </c>
      <c r="E81" s="4" t="s">
        <v>861</v>
      </c>
      <c r="F81" s="3">
        <v>51.297657999999998</v>
      </c>
      <c r="G81" s="3">
        <v>-1.0675922</v>
      </c>
      <c r="H81" s="3" t="s">
        <v>862</v>
      </c>
      <c r="I81" s="4">
        <v>30</v>
      </c>
      <c r="J81" s="5">
        <v>0</v>
      </c>
      <c r="K81" s="39">
        <v>3.0308181018129985</v>
      </c>
      <c r="L81" s="39">
        <v>16.024750019314091</v>
      </c>
      <c r="M81" s="4">
        <v>1.3680000000000001</v>
      </c>
      <c r="N81" s="4">
        <v>32</v>
      </c>
      <c r="O81" s="31" t="s">
        <v>584</v>
      </c>
      <c r="P81" s="9" t="s">
        <v>40</v>
      </c>
      <c r="Q81" s="4"/>
      <c r="R81" s="4"/>
      <c r="S81" s="9" t="s">
        <v>30</v>
      </c>
      <c r="T81" s="4"/>
      <c r="U81" s="10"/>
      <c r="V81" s="4" t="s">
        <v>46</v>
      </c>
      <c r="W81" s="4" t="s">
        <v>32</v>
      </c>
      <c r="X81" s="4" t="s">
        <v>175</v>
      </c>
      <c r="Y81" s="3" t="s">
        <v>586</v>
      </c>
      <c r="Z81" s="9" t="s">
        <v>34</v>
      </c>
    </row>
    <row r="82" spans="1:26">
      <c r="A82" s="9" t="s">
        <v>24</v>
      </c>
      <c r="B82" s="33" t="s">
        <v>863</v>
      </c>
      <c r="C82" s="4" t="s">
        <v>72</v>
      </c>
      <c r="D82" s="4" t="s">
        <v>561</v>
      </c>
      <c r="E82" s="4" t="s">
        <v>864</v>
      </c>
      <c r="F82" s="3">
        <v>51.938752999999998</v>
      </c>
      <c r="G82" s="3">
        <v>-1.5449165</v>
      </c>
      <c r="H82" s="3" t="s">
        <v>865</v>
      </c>
      <c r="I82" s="4">
        <v>15</v>
      </c>
      <c r="J82" s="5">
        <v>0</v>
      </c>
      <c r="K82" s="39">
        <v>3.4750847816467281</v>
      </c>
      <c r="L82" s="39">
        <v>9.7817778596496581</v>
      </c>
      <c r="M82" s="4">
        <v>0.05</v>
      </c>
      <c r="N82" s="4">
        <v>3</v>
      </c>
      <c r="O82" s="31" t="s">
        <v>584</v>
      </c>
      <c r="P82" s="9" t="s">
        <v>40</v>
      </c>
      <c r="Q82" s="4"/>
      <c r="R82" s="4"/>
      <c r="S82" s="9" t="s">
        <v>30</v>
      </c>
      <c r="T82" s="4"/>
      <c r="U82" s="10"/>
      <c r="V82" s="4" t="s">
        <v>46</v>
      </c>
      <c r="W82" s="4" t="s">
        <v>32</v>
      </c>
      <c r="X82" s="4" t="s">
        <v>866</v>
      </c>
      <c r="Y82" s="3" t="s">
        <v>586</v>
      </c>
      <c r="Z82" s="9" t="s">
        <v>63</v>
      </c>
    </row>
    <row r="83" spans="1:26">
      <c r="A83" s="9" t="s">
        <v>24</v>
      </c>
      <c r="B83" s="33" t="s">
        <v>867</v>
      </c>
      <c r="C83" s="4" t="s">
        <v>72</v>
      </c>
      <c r="D83" s="4" t="s">
        <v>393</v>
      </c>
      <c r="E83" s="4" t="s">
        <v>868</v>
      </c>
      <c r="F83" s="3">
        <v>51.595539000000002</v>
      </c>
      <c r="G83" s="3">
        <v>-0.84320640999999996</v>
      </c>
      <c r="H83" s="3" t="s">
        <v>869</v>
      </c>
      <c r="I83" s="4">
        <v>9.8000000000000007</v>
      </c>
      <c r="J83" s="5">
        <v>0</v>
      </c>
      <c r="K83" s="39">
        <v>2.0303218364715576</v>
      </c>
      <c r="L83" s="39">
        <v>5.7891842702738439</v>
      </c>
      <c r="M83" s="4">
        <v>0</v>
      </c>
      <c r="N83" s="4">
        <v>1</v>
      </c>
      <c r="O83" s="31" t="s">
        <v>584</v>
      </c>
      <c r="P83" s="9" t="s">
        <v>40</v>
      </c>
      <c r="Q83" s="4"/>
      <c r="R83" s="4"/>
      <c r="S83" s="9" t="s">
        <v>40</v>
      </c>
      <c r="T83" s="4"/>
      <c r="U83" s="10"/>
      <c r="V83" s="4" t="s">
        <v>46</v>
      </c>
      <c r="W83" s="4" t="s">
        <v>32</v>
      </c>
      <c r="X83" s="4" t="s">
        <v>870</v>
      </c>
      <c r="Y83" s="3" t="s">
        <v>586</v>
      </c>
      <c r="Z83" s="9" t="s">
        <v>63</v>
      </c>
    </row>
    <row r="84" spans="1:26">
      <c r="A84" s="9" t="s">
        <v>24</v>
      </c>
      <c r="B84" s="33" t="s">
        <v>871</v>
      </c>
      <c r="C84" s="4" t="s">
        <v>145</v>
      </c>
      <c r="D84" s="4" t="s">
        <v>526</v>
      </c>
      <c r="E84" s="4" t="s">
        <v>872</v>
      </c>
      <c r="F84" s="3">
        <v>51.518014000000001</v>
      </c>
      <c r="G84" s="3">
        <v>-1.7290951999999999</v>
      </c>
      <c r="H84" s="3" t="s">
        <v>873</v>
      </c>
      <c r="I84" s="4">
        <v>15</v>
      </c>
      <c r="J84" s="5">
        <v>0</v>
      </c>
      <c r="K84" s="39">
        <v>1.0973951816558838</v>
      </c>
      <c r="L84" s="39">
        <v>4.2246093679142316</v>
      </c>
      <c r="M84" s="4">
        <v>0</v>
      </c>
      <c r="N84" s="4">
        <v>0</v>
      </c>
      <c r="O84" s="31" t="s">
        <v>584</v>
      </c>
      <c r="P84" s="9" t="s">
        <v>40</v>
      </c>
      <c r="Q84" s="4"/>
      <c r="R84" s="4"/>
      <c r="S84" s="9" t="s">
        <v>40</v>
      </c>
      <c r="T84" s="4"/>
      <c r="U84" s="10"/>
      <c r="V84" s="4" t="s">
        <v>46</v>
      </c>
      <c r="W84" s="4" t="s">
        <v>46</v>
      </c>
      <c r="X84" s="4" t="s">
        <v>874</v>
      </c>
      <c r="Y84" s="3" t="s">
        <v>586</v>
      </c>
      <c r="Z84" s="9" t="s">
        <v>63</v>
      </c>
    </row>
    <row r="85" spans="1:26">
      <c r="A85" s="9" t="s">
        <v>24</v>
      </c>
      <c r="B85" s="33" t="s">
        <v>875</v>
      </c>
      <c r="C85" s="4" t="s">
        <v>98</v>
      </c>
      <c r="D85" s="4" t="s">
        <v>246</v>
      </c>
      <c r="E85" s="4" t="s">
        <v>876</v>
      </c>
      <c r="F85" s="3">
        <v>51.359775999999997</v>
      </c>
      <c r="G85" s="3">
        <v>-0.60574616000000003</v>
      </c>
      <c r="H85" s="3" t="s">
        <v>877</v>
      </c>
      <c r="I85" s="4">
        <v>14.3</v>
      </c>
      <c r="J85" s="5">
        <v>0</v>
      </c>
      <c r="K85" s="39">
        <v>2.1094374656677246</v>
      </c>
      <c r="L85" s="39">
        <v>11.490314130480439</v>
      </c>
      <c r="M85" s="4">
        <v>0</v>
      </c>
      <c r="N85" s="4">
        <v>11</v>
      </c>
      <c r="O85" s="31" t="s">
        <v>584</v>
      </c>
      <c r="P85" s="9" t="s">
        <v>30</v>
      </c>
      <c r="Q85" s="4"/>
      <c r="R85" s="4"/>
      <c r="S85" s="9" t="s">
        <v>30</v>
      </c>
      <c r="T85" s="4"/>
      <c r="U85" s="10"/>
      <c r="V85" s="4" t="s">
        <v>46</v>
      </c>
      <c r="W85" s="4" t="s">
        <v>46</v>
      </c>
      <c r="X85" s="4" t="s">
        <v>626</v>
      </c>
      <c r="Y85" s="3" t="s">
        <v>586</v>
      </c>
      <c r="Z85" s="9" t="s">
        <v>63</v>
      </c>
    </row>
    <row r="86" spans="1:26">
      <c r="A86" s="9" t="s">
        <v>24</v>
      </c>
      <c r="B86" s="33" t="s">
        <v>878</v>
      </c>
      <c r="C86" s="4" t="s">
        <v>72</v>
      </c>
      <c r="D86" s="4" t="s">
        <v>330</v>
      </c>
      <c r="E86" s="4" t="s">
        <v>879</v>
      </c>
      <c r="F86" s="3">
        <v>51.558050999999999</v>
      </c>
      <c r="G86" s="3">
        <v>-1.1615504999999999</v>
      </c>
      <c r="H86" s="3" t="s">
        <v>880</v>
      </c>
      <c r="I86" s="4">
        <v>15</v>
      </c>
      <c r="J86" s="5">
        <v>0</v>
      </c>
      <c r="K86" s="39">
        <v>1.3488965034484863</v>
      </c>
      <c r="L86" s="39">
        <v>6.2207941200256354</v>
      </c>
      <c r="M86" s="4">
        <v>0.3</v>
      </c>
      <c r="N86" s="4">
        <v>7</v>
      </c>
      <c r="O86" s="31" t="s">
        <v>584</v>
      </c>
      <c r="P86" s="9" t="s">
        <v>40</v>
      </c>
      <c r="Q86" s="4" t="s">
        <v>881</v>
      </c>
      <c r="R86" s="4"/>
      <c r="S86" s="9" t="s">
        <v>30</v>
      </c>
      <c r="T86" s="4"/>
      <c r="U86" s="10"/>
      <c r="V86" s="4" t="s">
        <v>46</v>
      </c>
      <c r="W86" s="4" t="s">
        <v>32</v>
      </c>
      <c r="X86" s="4" t="s">
        <v>882</v>
      </c>
      <c r="Y86" s="3" t="s">
        <v>586</v>
      </c>
      <c r="Z86" s="9" t="s">
        <v>63</v>
      </c>
    </row>
    <row r="87" spans="1:26">
      <c r="A87" s="9" t="s">
        <v>24</v>
      </c>
      <c r="B87" s="33" t="s">
        <v>289</v>
      </c>
      <c r="C87" s="4" t="s">
        <v>127</v>
      </c>
      <c r="D87" s="4" t="s">
        <v>289</v>
      </c>
      <c r="E87" s="4" t="s">
        <v>883</v>
      </c>
      <c r="F87" s="3">
        <v>50.737670999999999</v>
      </c>
      <c r="G87" s="3">
        <v>-1.7789083999999999</v>
      </c>
      <c r="H87" s="3" t="s">
        <v>884</v>
      </c>
      <c r="I87" s="4">
        <v>39</v>
      </c>
      <c r="J87" s="5">
        <v>0</v>
      </c>
      <c r="K87" s="39">
        <v>5.8584260940551758</v>
      </c>
      <c r="L87" s="39">
        <v>23.004795655662338</v>
      </c>
      <c r="M87" s="4">
        <v>0</v>
      </c>
      <c r="N87" s="4">
        <v>0</v>
      </c>
      <c r="O87" s="31" t="s">
        <v>584</v>
      </c>
      <c r="P87" s="9" t="s">
        <v>40</v>
      </c>
      <c r="Q87" s="4"/>
      <c r="R87" s="4"/>
      <c r="S87" s="9" t="s">
        <v>30</v>
      </c>
      <c r="T87" s="4"/>
      <c r="U87" s="10"/>
      <c r="V87" s="4" t="s">
        <v>46</v>
      </c>
      <c r="W87" s="4" t="s">
        <v>46</v>
      </c>
      <c r="X87" s="4" t="s">
        <v>175</v>
      </c>
      <c r="Y87" s="3" t="s">
        <v>586</v>
      </c>
      <c r="Z87" s="9" t="s">
        <v>34</v>
      </c>
    </row>
    <row r="88" spans="1:26">
      <c r="A88" s="9" t="s">
        <v>24</v>
      </c>
      <c r="B88" s="33" t="s">
        <v>885</v>
      </c>
      <c r="C88" s="4" t="s">
        <v>115</v>
      </c>
      <c r="D88" s="4" t="s">
        <v>344</v>
      </c>
      <c r="E88" s="4" t="s">
        <v>886</v>
      </c>
      <c r="F88" s="3">
        <v>51.434438</v>
      </c>
      <c r="G88" s="3">
        <v>-0.46468734</v>
      </c>
      <c r="H88" s="3" t="s">
        <v>887</v>
      </c>
      <c r="I88" s="4" t="s">
        <v>888</v>
      </c>
      <c r="J88" s="5" t="s">
        <v>173</v>
      </c>
      <c r="K88" s="39">
        <v>3.2</v>
      </c>
      <c r="L88" s="39">
        <v>14</v>
      </c>
      <c r="M88" s="4" t="s">
        <v>173</v>
      </c>
      <c r="N88" s="4">
        <v>9</v>
      </c>
      <c r="O88" s="31">
        <v>50</v>
      </c>
      <c r="P88" s="9" t="s">
        <v>30</v>
      </c>
      <c r="Q88" s="4"/>
      <c r="R88" s="4"/>
      <c r="S88" s="9" t="s">
        <v>30</v>
      </c>
      <c r="T88" s="4"/>
      <c r="U88" s="10"/>
      <c r="V88" s="4" t="s">
        <v>32</v>
      </c>
      <c r="W88" s="4" t="s">
        <v>32</v>
      </c>
      <c r="X88" s="4" t="s">
        <v>175</v>
      </c>
      <c r="Y88" s="63">
        <v>44887</v>
      </c>
      <c r="Z88" s="9" t="s">
        <v>34</v>
      </c>
    </row>
    <row r="89" spans="1:26">
      <c r="A89" s="9" t="s">
        <v>24</v>
      </c>
      <c r="B89" s="33" t="s">
        <v>889</v>
      </c>
      <c r="C89" s="4" t="s">
        <v>145</v>
      </c>
      <c r="D89" s="4" t="s">
        <v>296</v>
      </c>
      <c r="E89" s="4" t="s">
        <v>890</v>
      </c>
      <c r="F89" s="3">
        <v>51.706175000000002</v>
      </c>
      <c r="G89" s="3">
        <v>-1.9614436</v>
      </c>
      <c r="H89" s="3" t="s">
        <v>891</v>
      </c>
      <c r="I89" s="4">
        <v>21</v>
      </c>
      <c r="J89" s="5">
        <v>0</v>
      </c>
      <c r="K89" s="39">
        <v>3.8088836669921875</v>
      </c>
      <c r="L89" s="39">
        <v>21.153972753604425</v>
      </c>
      <c r="M89" s="4">
        <v>1.526</v>
      </c>
      <c r="N89" s="4">
        <v>0</v>
      </c>
      <c r="O89" s="31" t="s">
        <v>584</v>
      </c>
      <c r="P89" s="9" t="s">
        <v>40</v>
      </c>
      <c r="Q89" s="4"/>
      <c r="R89" s="4"/>
      <c r="S89" s="9" t="s">
        <v>40</v>
      </c>
      <c r="T89" s="4"/>
      <c r="U89" s="10"/>
      <c r="V89" s="4" t="s">
        <v>46</v>
      </c>
      <c r="W89" s="4" t="s">
        <v>46</v>
      </c>
      <c r="X89" s="4" t="s">
        <v>892</v>
      </c>
      <c r="Y89" s="3" t="s">
        <v>586</v>
      </c>
      <c r="Z89" s="9" t="s">
        <v>63</v>
      </c>
    </row>
    <row r="90" spans="1:26">
      <c r="A90" s="9" t="s">
        <v>24</v>
      </c>
      <c r="B90" s="33" t="s">
        <v>893</v>
      </c>
      <c r="C90" s="4" t="s">
        <v>104</v>
      </c>
      <c r="D90" s="4" t="s">
        <v>293</v>
      </c>
      <c r="E90" s="4" t="s">
        <v>894</v>
      </c>
      <c r="F90" s="3">
        <v>51.480746000000003</v>
      </c>
      <c r="G90" s="3">
        <v>-0.62393586000000001</v>
      </c>
      <c r="H90" s="3" t="s">
        <v>895</v>
      </c>
      <c r="I90" s="4">
        <v>45</v>
      </c>
      <c r="J90" s="5">
        <v>0</v>
      </c>
      <c r="K90" s="39">
        <v>8.0497722625732422</v>
      </c>
      <c r="L90" s="39">
        <v>31.896331751351365</v>
      </c>
      <c r="M90" s="4">
        <v>0</v>
      </c>
      <c r="N90" s="39">
        <v>30.6</v>
      </c>
      <c r="O90" s="31" t="s">
        <v>584</v>
      </c>
      <c r="P90" s="9" t="s">
        <v>30</v>
      </c>
      <c r="Q90" s="4"/>
      <c r="R90" s="4"/>
      <c r="S90" s="9" t="s">
        <v>30</v>
      </c>
      <c r="T90" s="4"/>
      <c r="U90" s="10"/>
      <c r="V90" s="4" t="s">
        <v>32</v>
      </c>
      <c r="W90" s="4" t="s">
        <v>32</v>
      </c>
      <c r="X90" s="4" t="s">
        <v>175</v>
      </c>
      <c r="Y90" s="3" t="s">
        <v>586</v>
      </c>
      <c r="Z90" s="9" t="s">
        <v>34</v>
      </c>
    </row>
    <row r="91" spans="1:26">
      <c r="A91" s="9" t="s">
        <v>24</v>
      </c>
      <c r="B91" s="33" t="s">
        <v>896</v>
      </c>
      <c r="C91" s="4" t="s">
        <v>136</v>
      </c>
      <c r="D91" s="4" t="s">
        <v>282</v>
      </c>
      <c r="E91" s="4" t="s">
        <v>897</v>
      </c>
      <c r="F91" s="3">
        <v>51.463929999999998</v>
      </c>
      <c r="G91" s="3">
        <v>-2.1101146000000002</v>
      </c>
      <c r="H91" s="3" t="s">
        <v>898</v>
      </c>
      <c r="I91" s="4">
        <v>35.5</v>
      </c>
      <c r="J91" s="5">
        <v>0</v>
      </c>
      <c r="K91" s="39">
        <v>4.7210855484008789</v>
      </c>
      <c r="L91" s="39">
        <v>16.349330700580531</v>
      </c>
      <c r="M91" s="4">
        <v>0</v>
      </c>
      <c r="N91" s="4">
        <v>0</v>
      </c>
      <c r="O91" s="31" t="s">
        <v>584</v>
      </c>
      <c r="P91" s="9" t="s">
        <v>40</v>
      </c>
      <c r="Q91" s="4"/>
      <c r="R91" s="4"/>
      <c r="S91" s="9" t="s">
        <v>40</v>
      </c>
      <c r="T91" s="4"/>
      <c r="U91" s="10"/>
      <c r="V91" s="4" t="s">
        <v>46</v>
      </c>
      <c r="W91" s="4" t="s">
        <v>32</v>
      </c>
      <c r="X91" s="4" t="s">
        <v>899</v>
      </c>
      <c r="Y91" s="3" t="s">
        <v>586</v>
      </c>
      <c r="Z91" s="9" t="s">
        <v>63</v>
      </c>
    </row>
    <row r="92" spans="1:26">
      <c r="A92" s="9" t="s">
        <v>24</v>
      </c>
      <c r="B92" s="33" t="s">
        <v>900</v>
      </c>
      <c r="C92" s="4" t="s">
        <v>136</v>
      </c>
      <c r="D92" s="4" t="s">
        <v>367</v>
      </c>
      <c r="E92" s="4" t="s">
        <v>901</v>
      </c>
      <c r="F92" s="3">
        <v>51.155279</v>
      </c>
      <c r="G92" s="3">
        <v>-2.0389563000000002</v>
      </c>
      <c r="H92" s="3" t="s">
        <v>902</v>
      </c>
      <c r="I92" s="4">
        <v>5</v>
      </c>
      <c r="J92" s="5">
        <v>0</v>
      </c>
      <c r="K92" s="39">
        <v>1.6730632934684753</v>
      </c>
      <c r="L92" s="39">
        <v>3.5067521954471927</v>
      </c>
      <c r="M92" s="4">
        <v>2</v>
      </c>
      <c r="N92" s="4">
        <v>0</v>
      </c>
      <c r="O92" s="31" t="s">
        <v>584</v>
      </c>
      <c r="P92" s="9" t="s">
        <v>40</v>
      </c>
      <c r="Q92" s="4"/>
      <c r="R92" s="4"/>
      <c r="S92" s="9" t="s">
        <v>43</v>
      </c>
      <c r="T92" s="4"/>
      <c r="U92" s="10"/>
      <c r="V92" s="4" t="s">
        <v>46</v>
      </c>
      <c r="W92" s="4" t="s">
        <v>32</v>
      </c>
      <c r="X92" s="4" t="s">
        <v>903</v>
      </c>
      <c r="Y92" s="3" t="s">
        <v>586</v>
      </c>
      <c r="Z92" s="9" t="s">
        <v>63</v>
      </c>
    </row>
    <row r="93" spans="1:26">
      <c r="A93" s="9" t="s">
        <v>24</v>
      </c>
      <c r="B93" s="33" t="s">
        <v>904</v>
      </c>
      <c r="C93" s="4" t="s">
        <v>104</v>
      </c>
      <c r="D93" s="4" t="s">
        <v>326</v>
      </c>
      <c r="E93" s="4" t="s">
        <v>905</v>
      </c>
      <c r="F93" s="3">
        <v>51.667369999999998</v>
      </c>
      <c r="G93" s="3">
        <v>-0.56643504</v>
      </c>
      <c r="H93" s="3" t="s">
        <v>906</v>
      </c>
      <c r="I93" s="4">
        <v>16.2</v>
      </c>
      <c r="J93" s="5">
        <v>0</v>
      </c>
      <c r="K93" s="39">
        <v>0.92097067832946766</v>
      </c>
      <c r="L93" s="39">
        <v>8.3029195591898706</v>
      </c>
      <c r="M93" s="4">
        <v>0</v>
      </c>
      <c r="N93" s="62">
        <v>9</v>
      </c>
      <c r="O93" s="31" t="s">
        <v>584</v>
      </c>
      <c r="P93" s="9" t="s">
        <v>30</v>
      </c>
      <c r="Q93" s="4"/>
      <c r="R93" s="4"/>
      <c r="S93" s="9" t="s">
        <v>30</v>
      </c>
      <c r="T93" s="4"/>
      <c r="U93" s="10"/>
      <c r="V93" s="4" t="s">
        <v>32</v>
      </c>
      <c r="W93" s="4" t="s">
        <v>32</v>
      </c>
      <c r="X93" s="4" t="s">
        <v>175</v>
      </c>
      <c r="Y93" s="3" t="s">
        <v>664</v>
      </c>
      <c r="Z93" s="9" t="s">
        <v>34</v>
      </c>
    </row>
    <row r="94" spans="1:26">
      <c r="A94" s="9" t="s">
        <v>24</v>
      </c>
      <c r="B94" s="33" t="s">
        <v>907</v>
      </c>
      <c r="C94" s="4" t="s">
        <v>122</v>
      </c>
      <c r="D94" s="4" t="s">
        <v>570</v>
      </c>
      <c r="E94" s="4" t="s">
        <v>908</v>
      </c>
      <c r="F94" s="3">
        <v>50.819977999999999</v>
      </c>
      <c r="G94" s="3">
        <v>-1.0659487000000001</v>
      </c>
      <c r="H94" s="3" t="s">
        <v>909</v>
      </c>
      <c r="I94" s="4">
        <v>13</v>
      </c>
      <c r="J94" s="5">
        <v>0</v>
      </c>
      <c r="K94" s="39">
        <v>2.0957200527191162</v>
      </c>
      <c r="L94" s="39">
        <v>10.452720805513582</v>
      </c>
      <c r="M94" s="4">
        <v>0</v>
      </c>
      <c r="N94" s="4">
        <v>15</v>
      </c>
      <c r="O94" s="31" t="s">
        <v>584</v>
      </c>
      <c r="P94" s="9" t="s">
        <v>30</v>
      </c>
      <c r="Q94" s="4"/>
      <c r="R94" s="4"/>
      <c r="S94" s="9" t="s">
        <v>30</v>
      </c>
      <c r="T94" s="4"/>
      <c r="U94" s="10"/>
      <c r="V94" s="4" t="s">
        <v>46</v>
      </c>
      <c r="W94" s="4" t="s">
        <v>46</v>
      </c>
      <c r="X94" s="4" t="s">
        <v>175</v>
      </c>
      <c r="Y94" s="3" t="s">
        <v>586</v>
      </c>
      <c r="Z94" s="9" t="s">
        <v>34</v>
      </c>
    </row>
    <row r="95" spans="1:26" ht="30">
      <c r="A95" s="9" t="s">
        <v>24</v>
      </c>
      <c r="B95" s="33" t="s">
        <v>910</v>
      </c>
      <c r="C95" s="4" t="s">
        <v>98</v>
      </c>
      <c r="D95" s="4" t="s">
        <v>419</v>
      </c>
      <c r="E95" s="4" t="s">
        <v>911</v>
      </c>
      <c r="F95" s="3">
        <v>51.528731999999998</v>
      </c>
      <c r="G95" s="3">
        <v>-0.72872194000000001</v>
      </c>
      <c r="H95" s="3" t="s">
        <v>912</v>
      </c>
      <c r="I95" s="4">
        <v>30</v>
      </c>
      <c r="J95" s="5">
        <v>0</v>
      </c>
      <c r="K95" s="39">
        <v>6.5538878440856934</v>
      </c>
      <c r="L95" s="39">
        <v>21.543192341322893</v>
      </c>
      <c r="M95" s="4">
        <v>0</v>
      </c>
      <c r="N95" s="4">
        <v>17</v>
      </c>
      <c r="O95" s="31" t="s">
        <v>584</v>
      </c>
      <c r="P95" s="9" t="s">
        <v>40</v>
      </c>
      <c r="Q95" s="4"/>
      <c r="R95" s="4"/>
      <c r="S95" s="9" t="s">
        <v>40</v>
      </c>
      <c r="T95" s="4"/>
      <c r="U95" s="10"/>
      <c r="V95" s="4" t="s">
        <v>46</v>
      </c>
      <c r="W95" s="4" t="s">
        <v>46</v>
      </c>
      <c r="X95" s="7" t="s">
        <v>763</v>
      </c>
      <c r="Y95" s="3" t="s">
        <v>586</v>
      </c>
      <c r="Z95" s="9" t="s">
        <v>63</v>
      </c>
    </row>
    <row r="96" spans="1:26">
      <c r="A96" s="9" t="s">
        <v>24</v>
      </c>
      <c r="B96" s="33" t="s">
        <v>913</v>
      </c>
      <c r="C96" s="4" t="s">
        <v>127</v>
      </c>
      <c r="D96" s="4" t="s">
        <v>412</v>
      </c>
      <c r="E96" s="4" t="s">
        <v>914</v>
      </c>
      <c r="F96" s="3">
        <v>50.764226999999998</v>
      </c>
      <c r="G96" s="3">
        <v>-2.0214576000000002</v>
      </c>
      <c r="H96" s="3" t="s">
        <v>915</v>
      </c>
      <c r="I96" s="4">
        <v>30</v>
      </c>
      <c r="J96" s="5">
        <v>0</v>
      </c>
      <c r="K96" s="39">
        <v>2.6542704860153199</v>
      </c>
      <c r="L96" s="39">
        <v>13.118481594674757</v>
      </c>
      <c r="M96" s="4">
        <v>1.1499999999999999</v>
      </c>
      <c r="N96" s="4">
        <v>0</v>
      </c>
      <c r="O96" s="31" t="s">
        <v>584</v>
      </c>
      <c r="P96" s="9" t="s">
        <v>40</v>
      </c>
      <c r="Q96" s="4"/>
      <c r="R96" s="4"/>
      <c r="S96" s="9" t="s">
        <v>30</v>
      </c>
      <c r="T96" s="4"/>
      <c r="U96" s="10"/>
      <c r="V96" s="4" t="s">
        <v>46</v>
      </c>
      <c r="W96" s="4" t="s">
        <v>46</v>
      </c>
      <c r="X96" s="4" t="s">
        <v>175</v>
      </c>
      <c r="Y96" s="3" t="s">
        <v>586</v>
      </c>
      <c r="Z96" s="9" t="s">
        <v>34</v>
      </c>
    </row>
    <row r="97" spans="1:26">
      <c r="A97" s="9" t="s">
        <v>24</v>
      </c>
      <c r="B97" s="33" t="s">
        <v>916</v>
      </c>
      <c r="C97" s="4" t="s">
        <v>136</v>
      </c>
      <c r="D97" s="4" t="s">
        <v>435</v>
      </c>
      <c r="E97" s="4" t="s">
        <v>917</v>
      </c>
      <c r="F97" s="3">
        <v>51.425097999999998</v>
      </c>
      <c r="G97" s="3">
        <v>-2.1917285999999998</v>
      </c>
      <c r="H97" s="3" t="s">
        <v>918</v>
      </c>
      <c r="I97" s="4">
        <v>10</v>
      </c>
      <c r="J97" s="5">
        <v>0</v>
      </c>
      <c r="K97" s="39">
        <v>2.6303482055664058</v>
      </c>
      <c r="L97" s="39">
        <v>9.9176938608691252</v>
      </c>
      <c r="M97" s="4">
        <v>2</v>
      </c>
      <c r="N97" s="4">
        <v>5</v>
      </c>
      <c r="O97" s="31" t="s">
        <v>584</v>
      </c>
      <c r="P97" s="9" t="s">
        <v>40</v>
      </c>
      <c r="Q97" s="4"/>
      <c r="R97" s="4"/>
      <c r="S97" s="9" t="s">
        <v>30</v>
      </c>
      <c r="T97" s="4"/>
      <c r="U97" s="10"/>
      <c r="V97" s="4" t="s">
        <v>46</v>
      </c>
      <c r="W97" s="4" t="s">
        <v>32</v>
      </c>
      <c r="X97" s="4" t="s">
        <v>637</v>
      </c>
      <c r="Y97" s="3" t="s">
        <v>586</v>
      </c>
      <c r="Z97" s="9" t="s">
        <v>63</v>
      </c>
    </row>
    <row r="98" spans="1:26">
      <c r="A98" s="9" t="s">
        <v>24</v>
      </c>
      <c r="B98" s="33" t="s">
        <v>919</v>
      </c>
      <c r="C98" s="4" t="s">
        <v>86</v>
      </c>
      <c r="D98" s="4" t="s">
        <v>222</v>
      </c>
      <c r="E98" s="4" t="s">
        <v>920</v>
      </c>
      <c r="F98" s="3">
        <v>51.975493999999998</v>
      </c>
      <c r="G98" s="3">
        <v>-1.1421653</v>
      </c>
      <c r="H98" s="3" t="s">
        <v>921</v>
      </c>
      <c r="I98" s="4">
        <v>2.5</v>
      </c>
      <c r="J98" s="5">
        <v>0</v>
      </c>
      <c r="K98" s="39">
        <v>0.25079333333333331</v>
      </c>
      <c r="L98" s="39">
        <v>3.3104719999999994</v>
      </c>
      <c r="M98" s="4">
        <v>0</v>
      </c>
      <c r="N98" s="4">
        <v>0</v>
      </c>
      <c r="O98" s="31" t="s">
        <v>584</v>
      </c>
      <c r="P98" s="9" t="s">
        <v>40</v>
      </c>
      <c r="Q98" s="4"/>
      <c r="R98" s="4"/>
      <c r="S98" s="9" t="s">
        <v>30</v>
      </c>
      <c r="T98" s="4"/>
      <c r="U98" s="10"/>
      <c r="V98" s="4" t="s">
        <v>32</v>
      </c>
      <c r="W98" s="4" t="s">
        <v>32</v>
      </c>
      <c r="X98" s="4" t="s">
        <v>675</v>
      </c>
      <c r="Y98" s="3" t="s">
        <v>586</v>
      </c>
      <c r="Z98" s="9" t="s">
        <v>63</v>
      </c>
    </row>
    <row r="99" spans="1:26">
      <c r="A99" s="9" t="s">
        <v>24</v>
      </c>
      <c r="B99" s="33" t="s">
        <v>922</v>
      </c>
      <c r="C99" s="4" t="s">
        <v>98</v>
      </c>
      <c r="D99" s="4" t="s">
        <v>251</v>
      </c>
      <c r="E99" s="4" t="s">
        <v>890</v>
      </c>
      <c r="F99" s="3">
        <v>51.420707</v>
      </c>
      <c r="G99" s="3">
        <v>-0.98045501000000002</v>
      </c>
      <c r="H99" s="3" t="s">
        <v>923</v>
      </c>
      <c r="I99" s="4">
        <v>26.5</v>
      </c>
      <c r="J99" s="5">
        <v>0</v>
      </c>
      <c r="K99" s="39">
        <v>4.9130580052899893</v>
      </c>
      <c r="L99" s="39">
        <v>15.008696519978841</v>
      </c>
      <c r="M99" s="4">
        <v>5.7</v>
      </c>
      <c r="N99" s="4">
        <v>25</v>
      </c>
      <c r="O99" s="31" t="s">
        <v>584</v>
      </c>
      <c r="P99" s="9" t="s">
        <v>40</v>
      </c>
      <c r="Q99" s="4"/>
      <c r="R99" s="4"/>
      <c r="S99" s="9" t="s">
        <v>30</v>
      </c>
      <c r="T99" s="4"/>
      <c r="U99" s="10"/>
      <c r="V99" s="4" t="s">
        <v>46</v>
      </c>
      <c r="W99" s="4" t="s">
        <v>46</v>
      </c>
      <c r="X99" s="4" t="s">
        <v>182</v>
      </c>
      <c r="Y99" s="3" t="s">
        <v>586</v>
      </c>
      <c r="Z99" s="9" t="s">
        <v>63</v>
      </c>
    </row>
    <row r="100" spans="1:26">
      <c r="A100" s="9" t="s">
        <v>24</v>
      </c>
      <c r="B100" s="33" t="s">
        <v>924</v>
      </c>
      <c r="C100" s="4" t="s">
        <v>98</v>
      </c>
      <c r="D100" s="4" t="s">
        <v>263</v>
      </c>
      <c r="E100" s="4" t="s">
        <v>925</v>
      </c>
      <c r="F100" s="3">
        <v>51.296163999999997</v>
      </c>
      <c r="G100" s="3">
        <v>-0.77631976000000003</v>
      </c>
      <c r="H100" s="3" t="s">
        <v>926</v>
      </c>
      <c r="I100" s="4">
        <v>24</v>
      </c>
      <c r="J100" s="5">
        <v>0</v>
      </c>
      <c r="K100" s="39">
        <v>2.9578230381011963</v>
      </c>
      <c r="L100" s="39">
        <v>10.012403404210408</v>
      </c>
      <c r="M100" s="4">
        <v>0</v>
      </c>
      <c r="N100" s="4">
        <v>26</v>
      </c>
      <c r="O100" s="31" t="s">
        <v>584</v>
      </c>
      <c r="P100" s="9" t="s">
        <v>30</v>
      </c>
      <c r="Q100" s="4"/>
      <c r="R100" s="4"/>
      <c r="S100" s="9" t="s">
        <v>30</v>
      </c>
      <c r="T100" s="4"/>
      <c r="U100" s="10"/>
      <c r="V100" s="4" t="s">
        <v>46</v>
      </c>
      <c r="W100" s="4" t="s">
        <v>46</v>
      </c>
      <c r="X100" s="4" t="s">
        <v>182</v>
      </c>
      <c r="Y100" s="3" t="s">
        <v>586</v>
      </c>
      <c r="Z100" s="9" t="s">
        <v>63</v>
      </c>
    </row>
    <row r="101" spans="1:26" ht="16.149999999999999" customHeight="1">
      <c r="A101" s="9" t="s">
        <v>24</v>
      </c>
      <c r="B101" s="33" t="s">
        <v>927</v>
      </c>
      <c r="C101" s="4" t="s">
        <v>93</v>
      </c>
      <c r="D101" s="4" t="s">
        <v>308</v>
      </c>
      <c r="E101" s="4" t="s">
        <v>928</v>
      </c>
      <c r="F101" s="3">
        <v>50.746400999999999</v>
      </c>
      <c r="G101" s="3">
        <v>-1.2850965000000001</v>
      </c>
      <c r="H101" s="3" t="s">
        <v>929</v>
      </c>
      <c r="I101" s="4">
        <v>30</v>
      </c>
      <c r="J101" s="5">
        <v>0</v>
      </c>
      <c r="K101" s="39">
        <v>4.2794657350939813</v>
      </c>
      <c r="L101" s="39">
        <v>21.307099096679689</v>
      </c>
      <c r="M101" s="4">
        <v>0</v>
      </c>
      <c r="N101" s="4">
        <v>0</v>
      </c>
      <c r="O101" s="31" t="s">
        <v>584</v>
      </c>
      <c r="P101" s="9" t="s">
        <v>40</v>
      </c>
      <c r="Q101" s="4"/>
      <c r="R101" s="4"/>
      <c r="S101" s="9" t="s">
        <v>40</v>
      </c>
      <c r="T101" s="4"/>
      <c r="U101" s="10"/>
      <c r="V101" s="4" t="s">
        <v>32</v>
      </c>
      <c r="W101" s="4" t="s">
        <v>46</v>
      </c>
      <c r="X101" s="7" t="s">
        <v>401</v>
      </c>
      <c r="Y101" s="3" t="s">
        <v>586</v>
      </c>
      <c r="Z101" s="9" t="s">
        <v>63</v>
      </c>
    </row>
    <row r="102" spans="1:26">
      <c r="A102" s="9" t="s">
        <v>24</v>
      </c>
      <c r="B102" s="33" t="s">
        <v>930</v>
      </c>
      <c r="C102" s="4" t="s">
        <v>72</v>
      </c>
      <c r="D102" s="4" t="s">
        <v>931</v>
      </c>
      <c r="E102" s="4" t="s">
        <v>932</v>
      </c>
      <c r="F102" s="3">
        <v>51.723587999999999</v>
      </c>
      <c r="G102" s="3">
        <v>-1.1890402</v>
      </c>
      <c r="H102" s="3" t="s">
        <v>317</v>
      </c>
      <c r="I102" s="4">
        <v>30</v>
      </c>
      <c r="J102" s="5">
        <v>0</v>
      </c>
      <c r="K102" s="39">
        <v>6.7558926556980934</v>
      </c>
      <c r="L102" s="39">
        <v>26.721840063034993</v>
      </c>
      <c r="M102" s="4">
        <v>0.70900000000000007</v>
      </c>
      <c r="N102" s="4">
        <v>35</v>
      </c>
      <c r="O102" s="31" t="s">
        <v>584</v>
      </c>
      <c r="P102" s="9" t="s">
        <v>30</v>
      </c>
      <c r="Q102" s="4"/>
      <c r="R102" s="4"/>
      <c r="S102" s="9" t="s">
        <v>30</v>
      </c>
      <c r="T102" s="4"/>
      <c r="U102" s="10"/>
      <c r="V102" s="4" t="s">
        <v>46</v>
      </c>
      <c r="W102" s="4" t="s">
        <v>32</v>
      </c>
      <c r="X102" s="4" t="s">
        <v>175</v>
      </c>
      <c r="Y102" s="3" t="s">
        <v>586</v>
      </c>
      <c r="Z102" s="9" t="s">
        <v>34</v>
      </c>
    </row>
    <row r="103" spans="1:26">
      <c r="A103" s="9" t="s">
        <v>24</v>
      </c>
      <c r="B103" s="33" t="s">
        <v>320</v>
      </c>
      <c r="C103" s="4" t="s">
        <v>98</v>
      </c>
      <c r="D103" s="4" t="s">
        <v>320</v>
      </c>
      <c r="E103" s="4" t="s">
        <v>933</v>
      </c>
      <c r="F103" s="3">
        <v>51.250818000000002</v>
      </c>
      <c r="G103" s="3">
        <v>-0.87983124000000001</v>
      </c>
      <c r="H103" s="3" t="s">
        <v>934</v>
      </c>
      <c r="I103" s="4">
        <v>9.5</v>
      </c>
      <c r="J103" s="5">
        <v>0</v>
      </c>
      <c r="K103" s="39">
        <v>1.8289920091629031</v>
      </c>
      <c r="L103" s="39">
        <v>7.6789125960300648</v>
      </c>
      <c r="M103" s="4">
        <v>0</v>
      </c>
      <c r="N103" s="4">
        <v>5</v>
      </c>
      <c r="O103" s="31" t="s">
        <v>584</v>
      </c>
      <c r="P103" s="9" t="s">
        <v>40</v>
      </c>
      <c r="Q103" s="4"/>
      <c r="R103" s="4"/>
      <c r="S103" s="9" t="s">
        <v>30</v>
      </c>
      <c r="T103" s="4"/>
      <c r="U103" s="10"/>
      <c r="V103" s="4" t="s">
        <v>46</v>
      </c>
      <c r="W103" s="4" t="s">
        <v>46</v>
      </c>
      <c r="X103" s="4" t="s">
        <v>935</v>
      </c>
      <c r="Y103" s="3" t="s">
        <v>586</v>
      </c>
      <c r="Z103" s="9" t="s">
        <v>47</v>
      </c>
    </row>
    <row r="104" spans="1:26">
      <c r="A104" s="9" t="s">
        <v>24</v>
      </c>
      <c r="B104" s="33" t="s">
        <v>936</v>
      </c>
      <c r="C104" s="4" t="s">
        <v>127</v>
      </c>
      <c r="D104" s="4" t="s">
        <v>412</v>
      </c>
      <c r="E104" s="4" t="s">
        <v>905</v>
      </c>
      <c r="F104" s="3">
        <v>50.746693</v>
      </c>
      <c r="G104" s="3">
        <v>-1.9935414</v>
      </c>
      <c r="H104" s="3" t="s">
        <v>937</v>
      </c>
      <c r="I104" s="4">
        <v>26</v>
      </c>
      <c r="J104" s="5">
        <v>0</v>
      </c>
      <c r="K104" s="39">
        <v>3.5582959651947021</v>
      </c>
      <c r="L104" s="39">
        <v>15.87433657884347</v>
      </c>
      <c r="M104" s="4">
        <v>1.024</v>
      </c>
      <c r="N104" s="4">
        <v>0</v>
      </c>
      <c r="O104" s="31" t="s">
        <v>584</v>
      </c>
      <c r="P104" s="9" t="s">
        <v>40</v>
      </c>
      <c r="Q104" s="4"/>
      <c r="R104" s="4"/>
      <c r="S104" s="9" t="s">
        <v>30</v>
      </c>
      <c r="T104" s="4"/>
      <c r="U104" s="10"/>
      <c r="V104" s="4" t="s">
        <v>46</v>
      </c>
      <c r="W104" s="4" t="s">
        <v>46</v>
      </c>
      <c r="X104" s="4" t="s">
        <v>721</v>
      </c>
      <c r="Y104" s="3" t="s">
        <v>586</v>
      </c>
      <c r="Z104" s="9" t="s">
        <v>63</v>
      </c>
    </row>
    <row r="105" spans="1:26">
      <c r="A105" s="9" t="s">
        <v>24</v>
      </c>
      <c r="B105" s="33" t="s">
        <v>938</v>
      </c>
      <c r="C105" s="4" t="s">
        <v>145</v>
      </c>
      <c r="D105" s="4" t="s">
        <v>296</v>
      </c>
      <c r="E105" s="4" t="s">
        <v>939</v>
      </c>
      <c r="F105" s="3">
        <v>51.638157999999997</v>
      </c>
      <c r="G105" s="3">
        <v>-1.8655681</v>
      </c>
      <c r="H105" s="3" t="s">
        <v>940</v>
      </c>
      <c r="I105" s="4">
        <v>15</v>
      </c>
      <c r="J105" s="5">
        <v>0</v>
      </c>
      <c r="K105" s="39">
        <v>1.8411852121353149</v>
      </c>
      <c r="L105" s="39">
        <v>10.917629548645019</v>
      </c>
      <c r="M105" s="4">
        <v>0</v>
      </c>
      <c r="N105" s="4">
        <v>0</v>
      </c>
      <c r="O105" s="31" t="s">
        <v>584</v>
      </c>
      <c r="P105" s="9" t="s">
        <v>40</v>
      </c>
      <c r="Q105" s="4"/>
      <c r="R105" s="4"/>
      <c r="S105" s="9" t="s">
        <v>43</v>
      </c>
      <c r="T105" s="4"/>
      <c r="U105" s="10"/>
      <c r="V105" s="4" t="s">
        <v>46</v>
      </c>
      <c r="W105" s="4" t="s">
        <v>46</v>
      </c>
      <c r="X105" s="4" t="s">
        <v>941</v>
      </c>
      <c r="Y105" s="3" t="s">
        <v>586</v>
      </c>
      <c r="Z105" s="9" t="s">
        <v>63</v>
      </c>
    </row>
    <row r="106" spans="1:26">
      <c r="A106" s="9" t="s">
        <v>24</v>
      </c>
      <c r="B106" s="33" t="s">
        <v>942</v>
      </c>
      <c r="C106" s="4" t="s">
        <v>136</v>
      </c>
      <c r="D106" s="4" t="s">
        <v>367</v>
      </c>
      <c r="E106" s="4" t="s">
        <v>943</v>
      </c>
      <c r="F106" s="3">
        <v>51.189428999999997</v>
      </c>
      <c r="G106" s="3">
        <v>-2.1768679</v>
      </c>
      <c r="H106" s="3" t="s">
        <v>944</v>
      </c>
      <c r="I106" s="4">
        <v>14</v>
      </c>
      <c r="J106" s="5">
        <v>0</v>
      </c>
      <c r="K106" s="39">
        <v>2.9644668571473933</v>
      </c>
      <c r="L106" s="39">
        <v>11.746095930538061</v>
      </c>
      <c r="M106" s="4">
        <v>1</v>
      </c>
      <c r="N106" s="4">
        <v>8</v>
      </c>
      <c r="O106" s="31" t="s">
        <v>584</v>
      </c>
      <c r="P106" s="9" t="s">
        <v>30</v>
      </c>
      <c r="Q106" s="4"/>
      <c r="R106" s="4"/>
      <c r="S106" s="9" t="s">
        <v>30</v>
      </c>
      <c r="T106" s="4"/>
      <c r="U106" s="10"/>
      <c r="V106" s="4" t="s">
        <v>46</v>
      </c>
      <c r="W106" s="4" t="s">
        <v>32</v>
      </c>
      <c r="X106" s="4" t="s">
        <v>788</v>
      </c>
      <c r="Y106" s="3" t="s">
        <v>586</v>
      </c>
      <c r="Z106" s="9" t="s">
        <v>63</v>
      </c>
    </row>
    <row r="107" spans="1:26">
      <c r="A107" s="9" t="s">
        <v>24</v>
      </c>
      <c r="B107" s="33" t="s">
        <v>945</v>
      </c>
      <c r="C107" s="4" t="s">
        <v>98</v>
      </c>
      <c r="D107" s="4" t="s">
        <v>320</v>
      </c>
      <c r="E107" s="4" t="s">
        <v>946</v>
      </c>
      <c r="F107" s="3">
        <v>51.273927999999998</v>
      </c>
      <c r="G107" s="3">
        <v>-0.83014010999999999</v>
      </c>
      <c r="H107" s="3" t="s">
        <v>947</v>
      </c>
      <c r="I107" s="4">
        <v>24</v>
      </c>
      <c r="J107" s="5">
        <v>0</v>
      </c>
      <c r="K107" s="39">
        <v>2.1947903633117676</v>
      </c>
      <c r="L107" s="39">
        <v>12.581335630214578</v>
      </c>
      <c r="M107" s="4">
        <v>0</v>
      </c>
      <c r="N107" s="4">
        <v>24</v>
      </c>
      <c r="O107" s="31" t="s">
        <v>584</v>
      </c>
      <c r="P107" s="9" t="s">
        <v>40</v>
      </c>
      <c r="Q107" s="4"/>
      <c r="R107" s="4"/>
      <c r="S107" s="9" t="s">
        <v>30</v>
      </c>
      <c r="T107" s="4"/>
      <c r="U107" s="10"/>
      <c r="V107" s="4" t="s">
        <v>46</v>
      </c>
      <c r="W107" s="4" t="s">
        <v>46</v>
      </c>
      <c r="X107" s="4" t="s">
        <v>948</v>
      </c>
      <c r="Y107" s="3" t="s">
        <v>586</v>
      </c>
      <c r="Z107" s="9" t="s">
        <v>34</v>
      </c>
    </row>
    <row r="108" spans="1:26">
      <c r="A108" s="9" t="s">
        <v>24</v>
      </c>
      <c r="B108" s="33" t="s">
        <v>949</v>
      </c>
      <c r="C108" s="4" t="s">
        <v>98</v>
      </c>
      <c r="D108" s="4" t="s">
        <v>259</v>
      </c>
      <c r="E108" s="4" t="s">
        <v>950</v>
      </c>
      <c r="F108" s="3">
        <v>51.371952999999998</v>
      </c>
      <c r="G108" s="3">
        <v>-0.78787715999999997</v>
      </c>
      <c r="H108" s="3" t="s">
        <v>951</v>
      </c>
      <c r="I108" s="4">
        <v>30</v>
      </c>
      <c r="J108" s="5">
        <v>0</v>
      </c>
      <c r="K108" s="39">
        <v>5.3414068222045898</v>
      </c>
      <c r="L108" s="39">
        <v>22.669848609449616</v>
      </c>
      <c r="M108" s="4">
        <v>0</v>
      </c>
      <c r="N108" s="4">
        <v>34</v>
      </c>
      <c r="O108" s="31" t="s">
        <v>584</v>
      </c>
      <c r="P108" s="9" t="s">
        <v>30</v>
      </c>
      <c r="Q108" s="4"/>
      <c r="R108" s="4"/>
      <c r="S108" s="9" t="s">
        <v>30</v>
      </c>
      <c r="T108" s="4"/>
      <c r="U108" s="10"/>
      <c r="V108" s="4" t="s">
        <v>46</v>
      </c>
      <c r="W108" s="4" t="s">
        <v>46</v>
      </c>
      <c r="X108" s="4" t="s">
        <v>175</v>
      </c>
      <c r="Y108" s="3" t="s">
        <v>586</v>
      </c>
      <c r="Z108" s="9" t="s">
        <v>34</v>
      </c>
    </row>
    <row r="109" spans="1:26">
      <c r="A109" s="9" t="s">
        <v>24</v>
      </c>
      <c r="B109" s="33" t="s">
        <v>952</v>
      </c>
      <c r="C109" s="4" t="s">
        <v>77</v>
      </c>
      <c r="D109" s="4" t="s">
        <v>337</v>
      </c>
      <c r="E109" s="4" t="s">
        <v>953</v>
      </c>
      <c r="F109" s="3">
        <v>51.51023</v>
      </c>
      <c r="G109" s="3">
        <v>-0.32198297999999997</v>
      </c>
      <c r="H109" s="3" t="s">
        <v>954</v>
      </c>
      <c r="I109" s="4" t="s">
        <v>955</v>
      </c>
      <c r="J109" s="5" t="s">
        <v>173</v>
      </c>
      <c r="K109" s="66">
        <v>0.6</v>
      </c>
      <c r="L109" s="66">
        <v>5.7</v>
      </c>
      <c r="M109" s="66">
        <v>0.2</v>
      </c>
      <c r="N109" s="66">
        <v>7</v>
      </c>
      <c r="O109" s="31">
        <v>50</v>
      </c>
      <c r="P109" s="9" t="s">
        <v>40</v>
      </c>
      <c r="Q109" s="4"/>
      <c r="R109" s="4"/>
      <c r="S109" s="9" t="s">
        <v>30</v>
      </c>
      <c r="T109" s="4" t="s">
        <v>232</v>
      </c>
      <c r="U109" s="10" t="s">
        <v>84</v>
      </c>
      <c r="V109" s="4" t="s">
        <v>32</v>
      </c>
      <c r="W109" s="4" t="s">
        <v>32</v>
      </c>
      <c r="X109" s="4"/>
      <c r="Y109" s="63">
        <v>44887</v>
      </c>
      <c r="Z109" s="9" t="s">
        <v>63</v>
      </c>
    </row>
    <row r="110" spans="1:26">
      <c r="A110" s="9" t="s">
        <v>24</v>
      </c>
      <c r="B110" s="33" t="s">
        <v>956</v>
      </c>
      <c r="C110" s="4" t="s">
        <v>72</v>
      </c>
      <c r="D110" s="4" t="s">
        <v>561</v>
      </c>
      <c r="E110" s="4" t="s">
        <v>957</v>
      </c>
      <c r="F110" s="3">
        <v>51.969442000000001</v>
      </c>
      <c r="G110" s="3">
        <v>-1.3212094000000001</v>
      </c>
      <c r="H110" s="3" t="s">
        <v>958</v>
      </c>
      <c r="I110" s="4">
        <v>4</v>
      </c>
      <c r="J110" s="5">
        <v>0</v>
      </c>
      <c r="K110" s="39">
        <v>0.86864280700683594</v>
      </c>
      <c r="L110" s="39">
        <v>4.3857067694091798</v>
      </c>
      <c r="M110" s="4">
        <v>0.05</v>
      </c>
      <c r="N110" s="4">
        <v>3</v>
      </c>
      <c r="O110" s="31" t="s">
        <v>584</v>
      </c>
      <c r="P110" s="9" t="s">
        <v>40</v>
      </c>
      <c r="Q110" s="4"/>
      <c r="R110" s="4"/>
      <c r="S110" s="9" t="s">
        <v>40</v>
      </c>
      <c r="T110" s="4"/>
      <c r="U110" s="10"/>
      <c r="V110" s="4" t="s">
        <v>46</v>
      </c>
      <c r="W110" s="4" t="s">
        <v>32</v>
      </c>
      <c r="X110" s="4" t="s">
        <v>866</v>
      </c>
      <c r="Y110" s="3" t="s">
        <v>586</v>
      </c>
      <c r="Z110" s="9" t="s">
        <v>63</v>
      </c>
    </row>
    <row r="111" spans="1:26">
      <c r="A111" s="9" t="s">
        <v>24</v>
      </c>
      <c r="B111" s="33" t="s">
        <v>959</v>
      </c>
      <c r="C111" s="4" t="s">
        <v>104</v>
      </c>
      <c r="D111" s="4" t="s">
        <v>326</v>
      </c>
      <c r="E111" s="4" t="s">
        <v>960</v>
      </c>
      <c r="F111" s="3">
        <v>51.568618000000001</v>
      </c>
      <c r="G111" s="3">
        <v>-0.50430998999999999</v>
      </c>
      <c r="H111" s="3" t="s">
        <v>961</v>
      </c>
      <c r="I111" s="4">
        <v>13</v>
      </c>
      <c r="J111" s="5">
        <v>0</v>
      </c>
      <c r="K111" s="39">
        <v>3.48</v>
      </c>
      <c r="L111" s="39">
        <v>1.03</v>
      </c>
      <c r="M111" s="4">
        <v>0</v>
      </c>
      <c r="N111" s="62">
        <v>10</v>
      </c>
      <c r="O111" s="31" t="s">
        <v>584</v>
      </c>
      <c r="P111" s="9" t="s">
        <v>30</v>
      </c>
      <c r="Q111" s="4"/>
      <c r="R111" s="4"/>
      <c r="S111" s="9" t="s">
        <v>43</v>
      </c>
      <c r="T111" s="4"/>
      <c r="U111" s="10"/>
      <c r="V111" s="4" t="s">
        <v>32</v>
      </c>
      <c r="W111" s="4" t="s">
        <v>32</v>
      </c>
      <c r="X111" s="4" t="s">
        <v>541</v>
      </c>
      <c r="Y111" s="3" t="s">
        <v>664</v>
      </c>
      <c r="Z111" s="9" t="s">
        <v>47</v>
      </c>
    </row>
    <row r="112" spans="1:26">
      <c r="A112" s="9" t="s">
        <v>24</v>
      </c>
      <c r="B112" s="33" t="s">
        <v>962</v>
      </c>
      <c r="C112" s="4" t="s">
        <v>136</v>
      </c>
      <c r="D112" s="4" t="s">
        <v>435</v>
      </c>
      <c r="E112" s="4" t="s">
        <v>963</v>
      </c>
      <c r="F112" s="3">
        <v>51.347954000000001</v>
      </c>
      <c r="G112" s="3">
        <v>-1.9998646</v>
      </c>
      <c r="H112" s="3" t="s">
        <v>964</v>
      </c>
      <c r="I112" s="4">
        <v>21</v>
      </c>
      <c r="J112" s="5">
        <v>0</v>
      </c>
      <c r="K112" s="39">
        <v>7.0416193008422852</v>
      </c>
      <c r="L112" s="39">
        <v>23.360839323338283</v>
      </c>
      <c r="M112" s="4">
        <v>1.468</v>
      </c>
      <c r="N112" s="4">
        <v>0</v>
      </c>
      <c r="O112" s="31" t="s">
        <v>584</v>
      </c>
      <c r="P112" s="9" t="s">
        <v>40</v>
      </c>
      <c r="Q112" s="4"/>
      <c r="R112" s="4"/>
      <c r="S112" s="9" t="s">
        <v>30</v>
      </c>
      <c r="T112" s="4"/>
      <c r="U112" s="10"/>
      <c r="V112" s="4" t="s">
        <v>46</v>
      </c>
      <c r="W112" s="4" t="s">
        <v>32</v>
      </c>
      <c r="X112" s="4" t="s">
        <v>965</v>
      </c>
      <c r="Y112" s="3" t="s">
        <v>586</v>
      </c>
      <c r="Z112" s="9" t="s">
        <v>63</v>
      </c>
    </row>
    <row r="113" spans="1:26">
      <c r="A113" s="9" t="s">
        <v>24</v>
      </c>
      <c r="B113" s="33" t="s">
        <v>966</v>
      </c>
      <c r="C113" s="4" t="s">
        <v>145</v>
      </c>
      <c r="D113" s="4" t="s">
        <v>526</v>
      </c>
      <c r="E113" s="4" t="s">
        <v>967</v>
      </c>
      <c r="F113" s="3">
        <v>51.550424</v>
      </c>
      <c r="G113" s="3">
        <v>-1.7232206999999999</v>
      </c>
      <c r="H113" s="3" t="s">
        <v>968</v>
      </c>
      <c r="I113" s="4">
        <v>22</v>
      </c>
      <c r="J113" s="5">
        <v>0</v>
      </c>
      <c r="K113" s="39">
        <v>3.4692316055297852</v>
      </c>
      <c r="L113" s="39">
        <v>14.106383448094089</v>
      </c>
      <c r="M113" s="4">
        <v>0</v>
      </c>
      <c r="N113" s="4">
        <v>0</v>
      </c>
      <c r="O113" s="31" t="s">
        <v>584</v>
      </c>
      <c r="P113" s="9" t="s">
        <v>40</v>
      </c>
      <c r="Q113" s="4"/>
      <c r="R113" s="4"/>
      <c r="S113" s="9" t="s">
        <v>40</v>
      </c>
      <c r="T113" s="4"/>
      <c r="U113" s="10"/>
      <c r="V113" s="4" t="s">
        <v>46</v>
      </c>
      <c r="W113" s="4" t="s">
        <v>46</v>
      </c>
      <c r="X113" s="4" t="s">
        <v>874</v>
      </c>
      <c r="Y113" s="3" t="s">
        <v>586</v>
      </c>
      <c r="Z113" s="9" t="s">
        <v>63</v>
      </c>
    </row>
    <row r="114" spans="1:26">
      <c r="A114" s="9" t="s">
        <v>24</v>
      </c>
      <c r="B114" s="33" t="s">
        <v>969</v>
      </c>
      <c r="C114" s="4" t="s">
        <v>64</v>
      </c>
      <c r="D114" s="4" t="s">
        <v>274</v>
      </c>
      <c r="E114" s="4" t="s">
        <v>970</v>
      </c>
      <c r="F114" s="3">
        <v>50.712414000000003</v>
      </c>
      <c r="G114" s="3">
        <v>-2.4388296999999999</v>
      </c>
      <c r="H114" s="3" t="s">
        <v>971</v>
      </c>
      <c r="I114" s="4">
        <v>21</v>
      </c>
      <c r="J114" s="5">
        <v>0</v>
      </c>
      <c r="K114" s="39">
        <v>4.8781442642211914</v>
      </c>
      <c r="L114" s="39">
        <v>18.043200597600347</v>
      </c>
      <c r="M114" s="4">
        <v>1.9950000000000001</v>
      </c>
      <c r="N114" s="4">
        <v>3</v>
      </c>
      <c r="O114" s="31" t="s">
        <v>584</v>
      </c>
      <c r="P114" s="9" t="s">
        <v>40</v>
      </c>
      <c r="Q114" s="4"/>
      <c r="R114" s="4"/>
      <c r="S114" s="9" t="s">
        <v>30</v>
      </c>
      <c r="T114" s="4"/>
      <c r="U114" s="10"/>
      <c r="V114" s="4" t="s">
        <v>32</v>
      </c>
      <c r="W114" s="4" t="s">
        <v>46</v>
      </c>
      <c r="X114" s="4" t="s">
        <v>972</v>
      </c>
      <c r="Y114" s="3" t="s">
        <v>586</v>
      </c>
      <c r="Z114" s="9" t="s">
        <v>63</v>
      </c>
    </row>
    <row r="115" spans="1:26">
      <c r="A115" s="9" t="s">
        <v>24</v>
      </c>
      <c r="B115" s="33" t="s">
        <v>973</v>
      </c>
      <c r="C115" s="4" t="s">
        <v>60</v>
      </c>
      <c r="D115" s="4" t="s">
        <v>215</v>
      </c>
      <c r="E115" s="4" t="s">
        <v>974</v>
      </c>
      <c r="F115" s="3">
        <v>51.247996000000001</v>
      </c>
      <c r="G115" s="3">
        <v>-1.1187578</v>
      </c>
      <c r="H115" s="3" t="s">
        <v>975</v>
      </c>
      <c r="I115" s="4">
        <v>30</v>
      </c>
      <c r="J115" s="5">
        <v>0</v>
      </c>
      <c r="K115" s="39">
        <v>4.4037103999999996</v>
      </c>
      <c r="L115" s="39">
        <v>21.89697934244273</v>
      </c>
      <c r="M115" s="4">
        <v>0</v>
      </c>
      <c r="N115" s="4">
        <v>18</v>
      </c>
      <c r="O115" s="31" t="s">
        <v>584</v>
      </c>
      <c r="P115" s="9" t="s">
        <v>40</v>
      </c>
      <c r="Q115" s="4"/>
      <c r="R115" s="4"/>
      <c r="S115" s="9" t="s">
        <v>30</v>
      </c>
      <c r="T115" s="4"/>
      <c r="U115" s="10"/>
      <c r="V115" s="4" t="s">
        <v>46</v>
      </c>
      <c r="W115" s="4" t="s">
        <v>32</v>
      </c>
      <c r="X115" s="4" t="s">
        <v>175</v>
      </c>
      <c r="Y115" s="3" t="s">
        <v>586</v>
      </c>
      <c r="Z115" s="9" t="s">
        <v>34</v>
      </c>
    </row>
    <row r="116" spans="1:26">
      <c r="A116" s="9" t="s">
        <v>24</v>
      </c>
      <c r="B116" s="33" t="s">
        <v>976</v>
      </c>
      <c r="C116" s="4" t="s">
        <v>145</v>
      </c>
      <c r="D116" s="4" t="s">
        <v>977</v>
      </c>
      <c r="E116" s="4" t="s">
        <v>978</v>
      </c>
      <c r="F116" s="3">
        <v>51.569443999999997</v>
      </c>
      <c r="G116" s="3">
        <v>-1.7575741</v>
      </c>
      <c r="H116" s="3" t="s">
        <v>979</v>
      </c>
      <c r="I116" s="4">
        <v>15</v>
      </c>
      <c r="J116" s="5">
        <v>0</v>
      </c>
      <c r="K116" s="39">
        <v>1.5052288770675659</v>
      </c>
      <c r="L116" s="39">
        <v>7.399256265449524</v>
      </c>
      <c r="M116" s="4">
        <v>0</v>
      </c>
      <c r="N116" s="4">
        <v>7</v>
      </c>
      <c r="O116" s="31" t="s">
        <v>584</v>
      </c>
      <c r="P116" s="9" t="s">
        <v>30</v>
      </c>
      <c r="Q116" s="4"/>
      <c r="R116" s="4"/>
      <c r="S116" s="9" t="s">
        <v>30</v>
      </c>
      <c r="T116" s="4" t="s">
        <v>980</v>
      </c>
      <c r="U116" s="10">
        <v>45382</v>
      </c>
      <c r="V116" s="4" t="s">
        <v>46</v>
      </c>
      <c r="W116" s="4" t="s">
        <v>32</v>
      </c>
      <c r="X116" s="4" t="s">
        <v>175</v>
      </c>
      <c r="Y116" s="3" t="s">
        <v>586</v>
      </c>
      <c r="Z116" s="9" t="s">
        <v>34</v>
      </c>
    </row>
    <row r="117" spans="1:26">
      <c r="A117" s="9" t="s">
        <v>24</v>
      </c>
      <c r="B117" s="33" t="s">
        <v>981</v>
      </c>
      <c r="C117" s="4" t="s">
        <v>154</v>
      </c>
      <c r="D117" s="4" t="s">
        <v>551</v>
      </c>
      <c r="E117" s="4" t="s">
        <v>982</v>
      </c>
      <c r="F117" s="3">
        <v>51.034697999999999</v>
      </c>
      <c r="G117" s="3">
        <v>-1.5518548999999999</v>
      </c>
      <c r="H117" s="3" t="s">
        <v>983</v>
      </c>
      <c r="I117" s="4">
        <v>9.8000000000000007</v>
      </c>
      <c r="J117" s="5">
        <v>0</v>
      </c>
      <c r="K117" s="39">
        <v>1.8842618465423586</v>
      </c>
      <c r="L117" s="39">
        <v>7.2254689904644627</v>
      </c>
      <c r="M117" s="4">
        <v>4.3999999999999997E-2</v>
      </c>
      <c r="N117" s="4">
        <v>0</v>
      </c>
      <c r="O117" s="31" t="s">
        <v>584</v>
      </c>
      <c r="P117" s="9" t="s">
        <v>40</v>
      </c>
      <c r="Q117" s="4"/>
      <c r="R117" s="4"/>
      <c r="S117" s="9" t="s">
        <v>40</v>
      </c>
      <c r="T117" s="4"/>
      <c r="U117" s="10"/>
      <c r="V117" s="4" t="s">
        <v>46</v>
      </c>
      <c r="W117" s="4" t="s">
        <v>46</v>
      </c>
      <c r="X117" s="4" t="s">
        <v>712</v>
      </c>
      <c r="Y117" s="3" t="s">
        <v>586</v>
      </c>
      <c r="Z117" s="9" t="s">
        <v>47</v>
      </c>
    </row>
    <row r="118" spans="1:26">
      <c r="A118" s="9" t="s">
        <v>24</v>
      </c>
      <c r="B118" s="33" t="s">
        <v>984</v>
      </c>
      <c r="C118" s="4" t="s">
        <v>127</v>
      </c>
      <c r="D118" s="4" t="s">
        <v>466</v>
      </c>
      <c r="E118" s="4" t="s">
        <v>985</v>
      </c>
      <c r="F118" s="3">
        <v>50.755602000000003</v>
      </c>
      <c r="G118" s="3">
        <v>-1.9051218999999999</v>
      </c>
      <c r="H118" s="3" t="s">
        <v>986</v>
      </c>
      <c r="I118" s="4">
        <v>30</v>
      </c>
      <c r="J118" s="5">
        <v>0</v>
      </c>
      <c r="K118" s="39">
        <v>4.6321940422058105</v>
      </c>
      <c r="L118" s="39">
        <v>22.892376619477002</v>
      </c>
      <c r="M118" s="4">
        <v>0</v>
      </c>
      <c r="N118" s="4">
        <v>0</v>
      </c>
      <c r="O118" s="31" t="s">
        <v>584</v>
      </c>
      <c r="P118" s="9" t="s">
        <v>40</v>
      </c>
      <c r="Q118" s="4"/>
      <c r="R118" s="4"/>
      <c r="S118" s="9" t="s">
        <v>30</v>
      </c>
      <c r="T118" s="4"/>
      <c r="U118" s="10"/>
      <c r="V118" s="4" t="s">
        <v>46</v>
      </c>
      <c r="W118" s="4" t="s">
        <v>46</v>
      </c>
      <c r="X118" s="4" t="s">
        <v>721</v>
      </c>
      <c r="Y118" s="3" t="s">
        <v>586</v>
      </c>
      <c r="Z118" s="9" t="s">
        <v>34</v>
      </c>
    </row>
    <row r="119" spans="1:26">
      <c r="A119" s="9" t="s">
        <v>24</v>
      </c>
      <c r="B119" s="33" t="s">
        <v>987</v>
      </c>
      <c r="C119" s="4" t="s">
        <v>136</v>
      </c>
      <c r="D119" s="4" t="s">
        <v>435</v>
      </c>
      <c r="E119" s="4" t="s">
        <v>988</v>
      </c>
      <c r="F119" s="3">
        <v>51.291699999999999</v>
      </c>
      <c r="G119" s="3">
        <v>-1.9788981000000001</v>
      </c>
      <c r="H119" s="3" t="s">
        <v>989</v>
      </c>
      <c r="I119" s="4">
        <v>15</v>
      </c>
      <c r="J119" s="5">
        <v>0</v>
      </c>
      <c r="K119" s="39">
        <v>1.7471698522567749</v>
      </c>
      <c r="L119" s="39">
        <v>9.3865734998177484</v>
      </c>
      <c r="M119" s="4">
        <v>0.23</v>
      </c>
      <c r="N119" s="4">
        <v>0</v>
      </c>
      <c r="O119" s="31" t="s">
        <v>584</v>
      </c>
      <c r="P119" s="9" t="s">
        <v>40</v>
      </c>
      <c r="Q119" s="4"/>
      <c r="R119" s="4"/>
      <c r="S119" s="9" t="s">
        <v>40</v>
      </c>
      <c r="T119" s="4"/>
      <c r="U119" s="10"/>
      <c r="V119" s="4" t="s">
        <v>46</v>
      </c>
      <c r="W119" s="4" t="s">
        <v>32</v>
      </c>
      <c r="X119" s="4" t="s">
        <v>965</v>
      </c>
      <c r="Y119" s="3" t="s">
        <v>586</v>
      </c>
      <c r="Z119" s="9" t="s">
        <v>63</v>
      </c>
    </row>
    <row r="120" spans="1:26">
      <c r="A120" s="9" t="s">
        <v>24</v>
      </c>
      <c r="B120" s="33" t="s">
        <v>990</v>
      </c>
      <c r="C120" s="4" t="s">
        <v>98</v>
      </c>
      <c r="D120" s="4" t="s">
        <v>246</v>
      </c>
      <c r="E120" s="4" t="s">
        <v>991</v>
      </c>
      <c r="F120" s="3">
        <v>51.39725</v>
      </c>
      <c r="G120" s="3">
        <v>-0.76308821999999998</v>
      </c>
      <c r="H120" s="3" t="s">
        <v>992</v>
      </c>
      <c r="I120" s="4">
        <v>30</v>
      </c>
      <c r="J120" s="5">
        <v>0</v>
      </c>
      <c r="K120" s="39">
        <v>4.7007880210876465</v>
      </c>
      <c r="L120" s="39">
        <v>18.955425568026765</v>
      </c>
      <c r="M120" s="4">
        <v>0</v>
      </c>
      <c r="N120" s="4">
        <v>30</v>
      </c>
      <c r="O120" s="31" t="s">
        <v>584</v>
      </c>
      <c r="P120" s="9" t="s">
        <v>30</v>
      </c>
      <c r="Q120" s="4"/>
      <c r="R120" s="4"/>
      <c r="S120" s="9" t="s">
        <v>30</v>
      </c>
      <c r="T120" s="4"/>
      <c r="U120" s="10"/>
      <c r="V120" s="4" t="s">
        <v>46</v>
      </c>
      <c r="W120" s="4" t="s">
        <v>46</v>
      </c>
      <c r="X120" s="4" t="s">
        <v>626</v>
      </c>
      <c r="Y120" s="3" t="s">
        <v>586</v>
      </c>
      <c r="Z120" s="9" t="s">
        <v>47</v>
      </c>
    </row>
    <row r="121" spans="1:26">
      <c r="A121" s="9" t="s">
        <v>24</v>
      </c>
      <c r="B121" s="33" t="s">
        <v>993</v>
      </c>
      <c r="C121" s="4" t="s">
        <v>154</v>
      </c>
      <c r="D121" s="4" t="s">
        <v>534</v>
      </c>
      <c r="E121" s="4" t="s">
        <v>994</v>
      </c>
      <c r="F121" s="3">
        <v>50.968257000000001</v>
      </c>
      <c r="G121" s="3">
        <v>-1.3544560999999999</v>
      </c>
      <c r="H121" s="3" t="s">
        <v>995</v>
      </c>
      <c r="I121" s="4">
        <v>40</v>
      </c>
      <c r="J121" s="5">
        <v>0</v>
      </c>
      <c r="K121" s="39">
        <v>7.1049633026123056</v>
      </c>
      <c r="L121" s="39">
        <v>31.728083880083272</v>
      </c>
      <c r="M121" s="4">
        <v>3.92</v>
      </c>
      <c r="N121" s="4">
        <v>43</v>
      </c>
      <c r="O121" s="31" t="s">
        <v>584</v>
      </c>
      <c r="P121" s="9" t="s">
        <v>30</v>
      </c>
      <c r="Q121" s="4"/>
      <c r="R121" s="4"/>
      <c r="S121" s="9" t="s">
        <v>30</v>
      </c>
      <c r="T121" s="4"/>
      <c r="U121" s="10"/>
      <c r="V121" s="4" t="s">
        <v>46</v>
      </c>
      <c r="W121" s="4" t="s">
        <v>46</v>
      </c>
      <c r="X121" s="4" t="s">
        <v>175</v>
      </c>
      <c r="Y121" s="3" t="s">
        <v>586</v>
      </c>
      <c r="Z121" s="9" t="s">
        <v>34</v>
      </c>
    </row>
    <row r="122" spans="1:26">
      <c r="A122" s="9" t="s">
        <v>24</v>
      </c>
      <c r="B122" s="33" t="s">
        <v>996</v>
      </c>
      <c r="C122" s="4" t="s">
        <v>122</v>
      </c>
      <c r="D122" s="4" t="s">
        <v>455</v>
      </c>
      <c r="E122" s="4" t="s">
        <v>997</v>
      </c>
      <c r="F122" s="3">
        <v>50.787143</v>
      </c>
      <c r="G122" s="3">
        <v>-1.0600205</v>
      </c>
      <c r="H122" s="3" t="s">
        <v>998</v>
      </c>
      <c r="I122" s="4">
        <v>20</v>
      </c>
      <c r="J122" s="5">
        <v>0</v>
      </c>
      <c r="K122" s="39">
        <v>1.7791479825973511</v>
      </c>
      <c r="L122" s="39">
        <v>8.1830537155151362</v>
      </c>
      <c r="M122" s="4">
        <v>0</v>
      </c>
      <c r="N122" s="4">
        <v>21</v>
      </c>
      <c r="O122" s="31" t="s">
        <v>584</v>
      </c>
      <c r="P122" s="9" t="s">
        <v>30</v>
      </c>
      <c r="Q122" s="4"/>
      <c r="R122" s="4"/>
      <c r="S122" s="9" t="s">
        <v>30</v>
      </c>
      <c r="T122" s="4"/>
      <c r="U122" s="10"/>
      <c r="V122" s="4" t="s">
        <v>46</v>
      </c>
      <c r="W122" s="4" t="s">
        <v>46</v>
      </c>
      <c r="X122" s="4" t="s">
        <v>175</v>
      </c>
      <c r="Y122" s="3" t="s">
        <v>586</v>
      </c>
      <c r="Z122" s="9" t="s">
        <v>34</v>
      </c>
    </row>
    <row r="123" spans="1:26">
      <c r="A123" s="9" t="s">
        <v>24</v>
      </c>
      <c r="B123" s="33" t="s">
        <v>999</v>
      </c>
      <c r="C123" s="4" t="s">
        <v>115</v>
      </c>
      <c r="D123" s="4" t="s">
        <v>502</v>
      </c>
      <c r="E123" s="4" t="s">
        <v>1000</v>
      </c>
      <c r="F123" s="3">
        <v>51.432639999999999</v>
      </c>
      <c r="G123" s="3">
        <v>-0.54804277999999995</v>
      </c>
      <c r="H123" s="3" t="s">
        <v>1001</v>
      </c>
      <c r="I123" s="4" t="s">
        <v>1002</v>
      </c>
      <c r="J123" s="5" t="s">
        <v>173</v>
      </c>
      <c r="K123" s="39">
        <v>9.1999999999999993</v>
      </c>
      <c r="L123" s="39">
        <v>27.1</v>
      </c>
      <c r="M123" s="4" t="s">
        <v>173</v>
      </c>
      <c r="N123" s="4">
        <v>36</v>
      </c>
      <c r="O123" s="31">
        <v>95</v>
      </c>
      <c r="P123" s="9" t="s">
        <v>43</v>
      </c>
      <c r="Q123" s="4"/>
      <c r="R123" s="4"/>
      <c r="S123" s="9" t="s">
        <v>30</v>
      </c>
      <c r="T123" s="4"/>
      <c r="U123" s="10"/>
      <c r="V123" s="4" t="s">
        <v>32</v>
      </c>
      <c r="W123" s="4" t="s">
        <v>32</v>
      </c>
      <c r="X123" s="4" t="s">
        <v>175</v>
      </c>
      <c r="Y123" s="3" t="s">
        <v>586</v>
      </c>
      <c r="Z123" s="9" t="s">
        <v>47</v>
      </c>
    </row>
    <row r="124" spans="1:26">
      <c r="A124" s="9" t="s">
        <v>24</v>
      </c>
      <c r="B124" s="33" t="s">
        <v>1003</v>
      </c>
      <c r="C124" s="4" t="s">
        <v>127</v>
      </c>
      <c r="D124" s="4" t="s">
        <v>238</v>
      </c>
      <c r="E124" s="4" t="s">
        <v>1004</v>
      </c>
      <c r="F124" s="3">
        <v>50.721971000000003</v>
      </c>
      <c r="G124" s="3">
        <v>-1.8773104</v>
      </c>
      <c r="H124" s="3" t="s">
        <v>1005</v>
      </c>
      <c r="I124" s="4">
        <v>26</v>
      </c>
      <c r="J124" s="5">
        <v>0</v>
      </c>
      <c r="K124" s="39">
        <v>4.510537451021543</v>
      </c>
      <c r="L124" s="39">
        <v>16.028336515146854</v>
      </c>
      <c r="M124" s="4">
        <v>0.25</v>
      </c>
      <c r="N124" s="4">
        <v>31</v>
      </c>
      <c r="O124" s="31" t="s">
        <v>584</v>
      </c>
      <c r="P124" s="9" t="s">
        <v>30</v>
      </c>
      <c r="Q124" s="4"/>
      <c r="R124" s="4"/>
      <c r="S124" s="9" t="s">
        <v>30</v>
      </c>
      <c r="T124" s="4"/>
      <c r="U124" s="10"/>
      <c r="V124" s="4" t="s">
        <v>46</v>
      </c>
      <c r="W124" s="4" t="s">
        <v>46</v>
      </c>
      <c r="X124" s="4" t="s">
        <v>175</v>
      </c>
      <c r="Y124" s="3" t="s">
        <v>586</v>
      </c>
      <c r="Z124" s="9" t="s">
        <v>34</v>
      </c>
    </row>
    <row r="125" spans="1:26">
      <c r="A125" s="9" t="s">
        <v>24</v>
      </c>
      <c r="B125" s="33" t="s">
        <v>1006</v>
      </c>
      <c r="C125" s="4" t="s">
        <v>98</v>
      </c>
      <c r="D125" s="4" t="s">
        <v>566</v>
      </c>
      <c r="E125" s="4" t="s">
        <v>1007</v>
      </c>
      <c r="F125" s="3">
        <v>51.410026999999999</v>
      </c>
      <c r="G125" s="3">
        <v>-0.83594475999999995</v>
      </c>
      <c r="H125" s="3" t="s">
        <v>1008</v>
      </c>
      <c r="I125" s="4">
        <v>30</v>
      </c>
      <c r="J125" s="5">
        <v>0</v>
      </c>
      <c r="K125" s="39">
        <v>4.541996955871582</v>
      </c>
      <c r="L125" s="39">
        <v>21.139644100513735</v>
      </c>
      <c r="M125" s="4">
        <v>45.4</v>
      </c>
      <c r="N125" s="4">
        <v>34</v>
      </c>
      <c r="O125" s="31" t="s">
        <v>584</v>
      </c>
      <c r="P125" s="9" t="s">
        <v>40</v>
      </c>
      <c r="Q125" s="4"/>
      <c r="R125" s="4"/>
      <c r="S125" s="9" t="s">
        <v>30</v>
      </c>
      <c r="T125" s="4"/>
      <c r="U125" s="10"/>
      <c r="V125" s="4" t="s">
        <v>46</v>
      </c>
      <c r="W125" s="4" t="s">
        <v>46</v>
      </c>
      <c r="X125" s="4" t="s">
        <v>1009</v>
      </c>
      <c r="Y125" s="3" t="s">
        <v>586</v>
      </c>
      <c r="Z125" s="9" t="s">
        <v>47</v>
      </c>
    </row>
    <row r="126" spans="1:26">
      <c r="A126" s="9" t="s">
        <v>24</v>
      </c>
      <c r="B126" s="33" t="s">
        <v>1010</v>
      </c>
      <c r="C126" s="4" t="s">
        <v>122</v>
      </c>
      <c r="D126" s="4" t="s">
        <v>380</v>
      </c>
      <c r="E126" s="4" t="s">
        <v>1011</v>
      </c>
      <c r="F126" s="3">
        <v>50.846950999999997</v>
      </c>
      <c r="G126" s="3">
        <v>-0.93802412999999996</v>
      </c>
      <c r="H126" s="3" t="s">
        <v>1012</v>
      </c>
      <c r="I126" s="4">
        <v>13</v>
      </c>
      <c r="J126" s="5">
        <v>0</v>
      </c>
      <c r="K126" s="39">
        <v>2.5148639678955078</v>
      </c>
      <c r="L126" s="39">
        <v>11.164537548262187</v>
      </c>
      <c r="M126" s="4">
        <v>0.86499999999999999</v>
      </c>
      <c r="N126" s="4">
        <v>14</v>
      </c>
      <c r="O126" s="31" t="s">
        <v>584</v>
      </c>
      <c r="P126" s="9" t="s">
        <v>30</v>
      </c>
      <c r="Q126" s="4"/>
      <c r="R126" s="4"/>
      <c r="S126" s="9" t="s">
        <v>30</v>
      </c>
      <c r="T126" s="4"/>
      <c r="U126" s="10"/>
      <c r="V126" s="4" t="s">
        <v>46</v>
      </c>
      <c r="W126" s="4" t="s">
        <v>46</v>
      </c>
      <c r="X126" s="4" t="s">
        <v>175</v>
      </c>
      <c r="Y126" s="3" t="s">
        <v>586</v>
      </c>
      <c r="Z126" s="9" t="s">
        <v>34</v>
      </c>
    </row>
    <row r="127" spans="1:26">
      <c r="A127" s="9" t="s">
        <v>24</v>
      </c>
      <c r="B127" s="33" t="s">
        <v>1013</v>
      </c>
      <c r="C127" s="4" t="s">
        <v>54</v>
      </c>
      <c r="D127" s="4" t="s">
        <v>190</v>
      </c>
      <c r="E127" s="4" t="s">
        <v>1014</v>
      </c>
      <c r="F127" s="3">
        <v>51.264401999999997</v>
      </c>
      <c r="G127" s="3">
        <v>-1.8046286</v>
      </c>
      <c r="H127" s="3" t="s">
        <v>1015</v>
      </c>
      <c r="I127" s="4">
        <v>8</v>
      </c>
      <c r="J127" s="5">
        <v>0</v>
      </c>
      <c r="K127" s="39">
        <v>0.38104000687599182</v>
      </c>
      <c r="L127" s="39">
        <v>3.1502372652760373</v>
      </c>
      <c r="M127" s="4">
        <v>0</v>
      </c>
      <c r="N127" s="4">
        <v>8</v>
      </c>
      <c r="O127" s="31" t="s">
        <v>584</v>
      </c>
      <c r="P127" s="9" t="s">
        <v>40</v>
      </c>
      <c r="Q127" s="4"/>
      <c r="R127" s="4"/>
      <c r="S127" s="9" t="s">
        <v>40</v>
      </c>
      <c r="T127" s="4"/>
      <c r="U127" s="10"/>
      <c r="V127" s="4" t="s">
        <v>46</v>
      </c>
      <c r="W127" s="4" t="s">
        <v>32</v>
      </c>
      <c r="X127" s="4" t="s">
        <v>1016</v>
      </c>
      <c r="Y127" s="3" t="s">
        <v>586</v>
      </c>
      <c r="Z127" s="9" t="s">
        <v>63</v>
      </c>
    </row>
    <row r="128" spans="1:26">
      <c r="A128" s="9" t="s">
        <v>24</v>
      </c>
      <c r="B128" s="33" t="s">
        <v>1017</v>
      </c>
      <c r="C128" s="4" t="s">
        <v>72</v>
      </c>
      <c r="D128" s="4" t="s">
        <v>561</v>
      </c>
      <c r="E128" s="4" t="s">
        <v>1018</v>
      </c>
      <c r="F128" s="3">
        <v>51.789462</v>
      </c>
      <c r="G128" s="3">
        <v>-1.3890547</v>
      </c>
      <c r="H128" s="3" t="s">
        <v>1019</v>
      </c>
      <c r="I128" s="4">
        <v>24</v>
      </c>
      <c r="J128" s="5">
        <v>0</v>
      </c>
      <c r="K128" s="39">
        <v>3.9750094413757324</v>
      </c>
      <c r="L128" s="39">
        <v>12.335566290736876</v>
      </c>
      <c r="M128" s="4">
        <v>1</v>
      </c>
      <c r="N128" s="4">
        <v>3</v>
      </c>
      <c r="O128" s="31" t="s">
        <v>584</v>
      </c>
      <c r="P128" s="9" t="s">
        <v>40</v>
      </c>
      <c r="Q128" s="4"/>
      <c r="R128" s="4"/>
      <c r="S128" s="9" t="s">
        <v>40</v>
      </c>
      <c r="T128" s="4"/>
      <c r="U128" s="10"/>
      <c r="V128" s="4" t="s">
        <v>46</v>
      </c>
      <c r="W128" s="4" t="s">
        <v>32</v>
      </c>
      <c r="X128" s="4" t="s">
        <v>792</v>
      </c>
      <c r="Y128" s="3" t="s">
        <v>586</v>
      </c>
      <c r="Z128" s="9" t="s">
        <v>63</v>
      </c>
    </row>
    <row r="129" spans="1:26">
      <c r="A129" s="9" t="s">
        <v>24</v>
      </c>
      <c r="B129" s="33" t="s">
        <v>1020</v>
      </c>
      <c r="C129" s="4" t="s">
        <v>145</v>
      </c>
      <c r="D129" s="4" t="s">
        <v>296</v>
      </c>
      <c r="E129" s="4" t="s">
        <v>1021</v>
      </c>
      <c r="F129" s="3">
        <v>51.703589999999998</v>
      </c>
      <c r="G129" s="3">
        <v>-1.7927605</v>
      </c>
      <c r="H129" s="3" t="s">
        <v>1022</v>
      </c>
      <c r="I129" s="4">
        <v>15</v>
      </c>
      <c r="J129" s="5">
        <v>0</v>
      </c>
      <c r="K129" s="39">
        <v>2.0118911266326904</v>
      </c>
      <c r="L129" s="39">
        <v>9.0907591277058906</v>
      </c>
      <c r="M129" s="4">
        <v>0</v>
      </c>
      <c r="N129" s="4">
        <v>0</v>
      </c>
      <c r="O129" s="31" t="s">
        <v>584</v>
      </c>
      <c r="P129" s="9" t="s">
        <v>40</v>
      </c>
      <c r="Q129" s="4"/>
      <c r="R129" s="4"/>
      <c r="S129" s="9" t="s">
        <v>40</v>
      </c>
      <c r="T129" s="4"/>
      <c r="U129" s="10"/>
      <c r="V129" s="4" t="s">
        <v>46</v>
      </c>
      <c r="W129" s="4" t="s">
        <v>46</v>
      </c>
      <c r="X129" s="4" t="s">
        <v>892</v>
      </c>
      <c r="Y129" s="3" t="s">
        <v>586</v>
      </c>
      <c r="Z129" s="9" t="s">
        <v>63</v>
      </c>
    </row>
    <row r="130" spans="1:26">
      <c r="A130" s="9" t="s">
        <v>24</v>
      </c>
      <c r="B130" s="33" t="s">
        <v>1023</v>
      </c>
      <c r="C130" s="4" t="s">
        <v>145</v>
      </c>
      <c r="D130" s="4" t="s">
        <v>714</v>
      </c>
      <c r="E130" s="4" t="s">
        <v>1024</v>
      </c>
      <c r="F130" s="3">
        <v>51.652374000000002</v>
      </c>
      <c r="G130" s="3">
        <v>-1.5848352999999999</v>
      </c>
      <c r="H130" s="3" t="s">
        <v>1025</v>
      </c>
      <c r="I130" s="4">
        <v>10.5</v>
      </c>
      <c r="J130" s="5">
        <v>5.07</v>
      </c>
      <c r="K130" s="39">
        <v>2.8044545650482178</v>
      </c>
      <c r="L130" s="39">
        <v>12.528468836051687</v>
      </c>
      <c r="M130" s="4">
        <v>0</v>
      </c>
      <c r="N130" s="4">
        <v>0</v>
      </c>
      <c r="O130" s="31" t="s">
        <v>584</v>
      </c>
      <c r="P130" s="9" t="s">
        <v>40</v>
      </c>
      <c r="Q130" s="4"/>
      <c r="R130" s="4"/>
      <c r="S130" s="9" t="s">
        <v>40</v>
      </c>
      <c r="T130" s="4"/>
      <c r="U130" s="10"/>
      <c r="V130" s="4" t="s">
        <v>46</v>
      </c>
      <c r="W130" s="4" t="s">
        <v>46</v>
      </c>
      <c r="X130" s="4" t="s">
        <v>874</v>
      </c>
      <c r="Y130" s="3" t="s">
        <v>586</v>
      </c>
      <c r="Z130" s="9" t="s">
        <v>63</v>
      </c>
    </row>
    <row r="131" spans="1:26">
      <c r="A131" s="9" t="s">
        <v>24</v>
      </c>
      <c r="B131" s="33" t="s">
        <v>1026</v>
      </c>
      <c r="C131" s="4" t="s">
        <v>122</v>
      </c>
      <c r="D131" s="4" t="s">
        <v>570</v>
      </c>
      <c r="E131" s="4" t="s">
        <v>1027</v>
      </c>
      <c r="F131" s="3">
        <v>50.839199000000001</v>
      </c>
      <c r="G131" s="3">
        <v>-1.0441625000000001</v>
      </c>
      <c r="H131" s="3" t="s">
        <v>1028</v>
      </c>
      <c r="I131" s="4">
        <v>26</v>
      </c>
      <c r="J131" s="5">
        <v>0</v>
      </c>
      <c r="K131" s="39">
        <v>1.9017113026308965</v>
      </c>
      <c r="L131" s="39">
        <v>10.921617725942982</v>
      </c>
      <c r="M131" s="4">
        <v>0</v>
      </c>
      <c r="N131" s="4">
        <v>25</v>
      </c>
      <c r="O131" s="31" t="s">
        <v>584</v>
      </c>
      <c r="P131" s="9" t="s">
        <v>30</v>
      </c>
      <c r="Q131" s="4"/>
      <c r="R131" s="4"/>
      <c r="S131" s="9" t="s">
        <v>30</v>
      </c>
      <c r="T131" s="4"/>
      <c r="U131" s="10"/>
      <c r="V131" s="4" t="s">
        <v>46</v>
      </c>
      <c r="W131" s="4" t="s">
        <v>46</v>
      </c>
      <c r="X131" s="4" t="s">
        <v>175</v>
      </c>
      <c r="Y131" s="3" t="s">
        <v>586</v>
      </c>
      <c r="Z131" s="9" t="s">
        <v>34</v>
      </c>
    </row>
    <row r="132" spans="1:26">
      <c r="A132" s="9" t="s">
        <v>24</v>
      </c>
      <c r="B132" s="33" t="s">
        <v>1029</v>
      </c>
      <c r="C132" s="4" t="s">
        <v>98</v>
      </c>
      <c r="D132" s="4" t="s">
        <v>263</v>
      </c>
      <c r="E132" s="4" t="s">
        <v>1030</v>
      </c>
      <c r="F132" s="3">
        <v>51.277666000000004</v>
      </c>
      <c r="G132" s="3">
        <v>-0.73395721000000003</v>
      </c>
      <c r="H132" s="3" t="s">
        <v>1031</v>
      </c>
      <c r="I132" s="4">
        <v>30</v>
      </c>
      <c r="J132" s="5">
        <v>0</v>
      </c>
      <c r="K132" s="39">
        <v>3.9420337677001953</v>
      </c>
      <c r="L132" s="39">
        <v>15.786807035175961</v>
      </c>
      <c r="M132" s="4">
        <v>0</v>
      </c>
      <c r="N132" s="4">
        <v>34</v>
      </c>
      <c r="O132" s="31" t="s">
        <v>584</v>
      </c>
      <c r="P132" s="9" t="s">
        <v>30</v>
      </c>
      <c r="Q132" s="4"/>
      <c r="R132" s="4"/>
      <c r="S132" s="9" t="s">
        <v>30</v>
      </c>
      <c r="T132" s="4"/>
      <c r="U132" s="10"/>
      <c r="V132" s="4" t="s">
        <v>46</v>
      </c>
      <c r="W132" s="4" t="s">
        <v>46</v>
      </c>
      <c r="X132" s="4" t="s">
        <v>182</v>
      </c>
      <c r="Y132" s="3" t="s">
        <v>586</v>
      </c>
      <c r="Z132" s="9" t="s">
        <v>63</v>
      </c>
    </row>
    <row r="133" spans="1:26">
      <c r="A133" s="9" t="s">
        <v>24</v>
      </c>
      <c r="B133" s="33" t="s">
        <v>1032</v>
      </c>
      <c r="C133" s="4" t="s">
        <v>98</v>
      </c>
      <c r="D133" s="4" t="s">
        <v>177</v>
      </c>
      <c r="E133" s="4" t="s">
        <v>890</v>
      </c>
      <c r="F133" s="3">
        <v>51.217906999999997</v>
      </c>
      <c r="G133" s="3">
        <v>-0.79125349</v>
      </c>
      <c r="H133" s="3" t="s">
        <v>1033</v>
      </c>
      <c r="I133" s="4">
        <v>22</v>
      </c>
      <c r="J133" s="5">
        <v>0</v>
      </c>
      <c r="K133" s="39">
        <v>3.8828688150094117</v>
      </c>
      <c r="L133" s="39">
        <v>20.033813724192502</v>
      </c>
      <c r="M133" s="4">
        <v>0</v>
      </c>
      <c r="N133" s="4">
        <v>20</v>
      </c>
      <c r="O133" s="31" t="s">
        <v>584</v>
      </c>
      <c r="P133" s="9" t="s">
        <v>30</v>
      </c>
      <c r="Q133" s="4"/>
      <c r="R133" s="4"/>
      <c r="S133" s="9" t="s">
        <v>40</v>
      </c>
      <c r="T133" s="4"/>
      <c r="U133" s="10"/>
      <c r="V133" s="4" t="s">
        <v>46</v>
      </c>
      <c r="W133" s="4" t="s">
        <v>46</v>
      </c>
      <c r="X133" s="4" t="s">
        <v>182</v>
      </c>
      <c r="Y133" s="3" t="s">
        <v>586</v>
      </c>
      <c r="Z133" s="9" t="s">
        <v>63</v>
      </c>
    </row>
    <row r="134" spans="1:26">
      <c r="A134" s="9" t="s">
        <v>24</v>
      </c>
      <c r="B134" s="33" t="s">
        <v>1034</v>
      </c>
      <c r="C134" s="4" t="s">
        <v>104</v>
      </c>
      <c r="D134" s="4" t="s">
        <v>483</v>
      </c>
      <c r="E134" s="4" t="s">
        <v>1035</v>
      </c>
      <c r="F134" s="3">
        <v>51.536414999999998</v>
      </c>
      <c r="G134" s="3">
        <v>-0.62307975000000004</v>
      </c>
      <c r="H134" s="3" t="s">
        <v>1036</v>
      </c>
      <c r="I134" s="4">
        <v>48</v>
      </c>
      <c r="J134" s="5">
        <v>0</v>
      </c>
      <c r="K134" s="39">
        <v>7.06</v>
      </c>
      <c r="L134" s="39">
        <v>27.79</v>
      </c>
      <c r="M134" s="4">
        <v>12</v>
      </c>
      <c r="N134" s="4">
        <v>19</v>
      </c>
      <c r="O134" s="31" t="s">
        <v>584</v>
      </c>
      <c r="P134" s="9" t="s">
        <v>30</v>
      </c>
      <c r="Q134" s="4"/>
      <c r="R134" s="4"/>
      <c r="S134" s="9" t="s">
        <v>30</v>
      </c>
      <c r="T134" s="4"/>
      <c r="U134" s="10"/>
      <c r="V134" s="4" t="s">
        <v>32</v>
      </c>
      <c r="W134" s="4" t="s">
        <v>32</v>
      </c>
      <c r="X134" s="4" t="s">
        <v>175</v>
      </c>
      <c r="Y134" s="3" t="s">
        <v>586</v>
      </c>
      <c r="Z134" s="9" t="s">
        <v>34</v>
      </c>
    </row>
    <row r="135" spans="1:26">
      <c r="A135" s="9" t="s">
        <v>24</v>
      </c>
      <c r="B135" s="33" t="s">
        <v>1037</v>
      </c>
      <c r="C135" s="4" t="s">
        <v>115</v>
      </c>
      <c r="D135" s="4" t="s">
        <v>344</v>
      </c>
      <c r="E135" s="4" t="s">
        <v>1038</v>
      </c>
      <c r="F135" s="3">
        <v>51.443496000000003</v>
      </c>
      <c r="G135" s="3">
        <v>-0.40958816999999997</v>
      </c>
      <c r="H135" s="3" t="s">
        <v>1039</v>
      </c>
      <c r="I135" s="4" t="s">
        <v>1040</v>
      </c>
      <c r="J135" s="5" t="s">
        <v>173</v>
      </c>
      <c r="K135" s="39">
        <v>3.7</v>
      </c>
      <c r="L135" s="39">
        <v>11.2</v>
      </c>
      <c r="M135" s="4" t="s">
        <v>173</v>
      </c>
      <c r="N135" s="4">
        <v>16</v>
      </c>
      <c r="O135" s="31">
        <v>50</v>
      </c>
      <c r="P135" s="9" t="s">
        <v>30</v>
      </c>
      <c r="Q135" s="4"/>
      <c r="R135" s="4"/>
      <c r="S135" s="9" t="s">
        <v>30</v>
      </c>
      <c r="T135" s="4"/>
      <c r="U135" s="10"/>
      <c r="V135" s="4" t="s">
        <v>32</v>
      </c>
      <c r="W135" s="4" t="s">
        <v>32</v>
      </c>
      <c r="X135" s="4" t="s">
        <v>175</v>
      </c>
      <c r="Y135" s="3" t="s">
        <v>664</v>
      </c>
      <c r="Z135" s="9" t="s">
        <v>34</v>
      </c>
    </row>
    <row r="136" spans="1:26">
      <c r="A136" s="9" t="s">
        <v>24</v>
      </c>
      <c r="B136" s="33" t="s">
        <v>1041</v>
      </c>
      <c r="C136" s="4" t="s">
        <v>127</v>
      </c>
      <c r="D136" s="4" t="s">
        <v>423</v>
      </c>
      <c r="E136" s="4" t="s">
        <v>1042</v>
      </c>
      <c r="F136" s="3">
        <v>50.805683999999999</v>
      </c>
      <c r="G136" s="3">
        <v>-1.9078023</v>
      </c>
      <c r="H136" s="3" t="s">
        <v>1043</v>
      </c>
      <c r="I136" s="4">
        <v>45</v>
      </c>
      <c r="J136" s="5">
        <v>0</v>
      </c>
      <c r="K136" s="39">
        <v>5.5328011512756348</v>
      </c>
      <c r="L136" s="39">
        <v>24.005601326896013</v>
      </c>
      <c r="M136" s="4">
        <v>0</v>
      </c>
      <c r="N136" s="4">
        <v>0</v>
      </c>
      <c r="O136" s="31" t="s">
        <v>584</v>
      </c>
      <c r="P136" s="9" t="s">
        <v>40</v>
      </c>
      <c r="Q136" s="4"/>
      <c r="R136" s="4"/>
      <c r="S136" s="9" t="s">
        <v>30</v>
      </c>
      <c r="T136" s="4"/>
      <c r="U136" s="10"/>
      <c r="V136" s="4" t="s">
        <v>46</v>
      </c>
      <c r="W136" s="4" t="s">
        <v>46</v>
      </c>
      <c r="X136" s="4" t="s">
        <v>721</v>
      </c>
      <c r="Y136" s="3" t="s">
        <v>586</v>
      </c>
      <c r="Z136" s="9" t="s">
        <v>63</v>
      </c>
    </row>
    <row r="137" spans="1:26">
      <c r="A137" s="9" t="s">
        <v>24</v>
      </c>
      <c r="B137" s="33" t="s">
        <v>1044</v>
      </c>
      <c r="C137" s="4" t="s">
        <v>98</v>
      </c>
      <c r="D137" s="4" t="s">
        <v>184</v>
      </c>
      <c r="E137" s="4" t="s">
        <v>1045</v>
      </c>
      <c r="F137" s="3">
        <v>51.050212999999999</v>
      </c>
      <c r="G137" s="3">
        <v>-0.42282521000000001</v>
      </c>
      <c r="H137" s="3" t="s">
        <v>1046</v>
      </c>
      <c r="I137" s="4">
        <v>15</v>
      </c>
      <c r="J137" s="5">
        <v>0</v>
      </c>
      <c r="K137" s="39">
        <v>1.88</v>
      </c>
      <c r="L137" s="39">
        <v>9.9253257142609144</v>
      </c>
      <c r="M137" s="4">
        <v>11.4</v>
      </c>
      <c r="N137" s="4">
        <v>5</v>
      </c>
      <c r="O137" s="31" t="s">
        <v>584</v>
      </c>
      <c r="P137" s="9" t="s">
        <v>40</v>
      </c>
      <c r="Q137" s="4"/>
      <c r="R137" s="4"/>
      <c r="S137" s="9" t="s">
        <v>40</v>
      </c>
      <c r="T137" s="4"/>
      <c r="U137" s="10"/>
      <c r="V137" s="4" t="s">
        <v>46</v>
      </c>
      <c r="W137" s="4" t="s">
        <v>46</v>
      </c>
      <c r="X137" s="4" t="s">
        <v>1047</v>
      </c>
      <c r="Y137" s="3" t="s">
        <v>586</v>
      </c>
      <c r="Z137" s="9" t="s">
        <v>63</v>
      </c>
    </row>
    <row r="138" spans="1:26">
      <c r="A138" s="9" t="s">
        <v>24</v>
      </c>
      <c r="B138" s="33" t="s">
        <v>1048</v>
      </c>
      <c r="C138" s="4" t="s">
        <v>25</v>
      </c>
      <c r="D138" s="4" t="s">
        <v>406</v>
      </c>
      <c r="E138" s="4" t="s">
        <v>1049</v>
      </c>
      <c r="F138" s="3">
        <v>51.595421999999999</v>
      </c>
      <c r="G138" s="3">
        <v>-0.69247181000000002</v>
      </c>
      <c r="H138" s="3" t="s">
        <v>1050</v>
      </c>
      <c r="I138" s="4">
        <v>26.7</v>
      </c>
      <c r="J138" s="5">
        <v>0</v>
      </c>
      <c r="K138" s="39">
        <v>1.9281777143478394</v>
      </c>
      <c r="L138" s="39">
        <v>12.01</v>
      </c>
      <c r="M138" s="4">
        <v>1.4</v>
      </c>
      <c r="N138" s="39">
        <f>I138+K138-M138</f>
        <v>27.22817771434784</v>
      </c>
      <c r="O138" s="31" t="s">
        <v>584</v>
      </c>
      <c r="P138" s="9" t="s">
        <v>30</v>
      </c>
      <c r="Q138" s="4"/>
      <c r="R138" s="4"/>
      <c r="S138" s="9" t="s">
        <v>30</v>
      </c>
      <c r="T138" s="4"/>
      <c r="U138" s="10"/>
      <c r="V138" s="4" t="s">
        <v>32</v>
      </c>
      <c r="W138" s="4" t="s">
        <v>32</v>
      </c>
      <c r="X138" s="4" t="s">
        <v>175</v>
      </c>
      <c r="Y138" s="3" t="s">
        <v>586</v>
      </c>
      <c r="Z138" s="9" t="s">
        <v>34</v>
      </c>
    </row>
    <row r="139" spans="1:26">
      <c r="A139" s="9" t="s">
        <v>24</v>
      </c>
      <c r="B139" s="33" t="s">
        <v>1051</v>
      </c>
      <c r="C139" s="4" t="s">
        <v>154</v>
      </c>
      <c r="D139" s="4" t="s">
        <v>469</v>
      </c>
      <c r="E139" s="4" t="s">
        <v>1052</v>
      </c>
      <c r="F139" s="3">
        <v>50.907764</v>
      </c>
      <c r="G139" s="3">
        <v>-1.5206462999999999</v>
      </c>
      <c r="H139" s="3" t="s">
        <v>1053</v>
      </c>
      <c r="I139" s="4">
        <v>30</v>
      </c>
      <c r="J139" s="5">
        <v>0</v>
      </c>
      <c r="K139" s="39">
        <v>4.4657888412475586</v>
      </c>
      <c r="L139" s="39">
        <v>17.6428332352829</v>
      </c>
      <c r="M139" s="4">
        <v>0</v>
      </c>
      <c r="N139" s="4">
        <v>31</v>
      </c>
      <c r="O139" s="31" t="s">
        <v>584</v>
      </c>
      <c r="P139" s="9" t="s">
        <v>30</v>
      </c>
      <c r="Q139" s="4"/>
      <c r="R139" s="4"/>
      <c r="S139" s="9" t="s">
        <v>30</v>
      </c>
      <c r="T139" s="4"/>
      <c r="U139" s="10"/>
      <c r="V139" s="4" t="s">
        <v>46</v>
      </c>
      <c r="W139" s="4" t="s">
        <v>46</v>
      </c>
      <c r="X139" s="4" t="s">
        <v>175</v>
      </c>
      <c r="Y139" s="3" t="s">
        <v>586</v>
      </c>
      <c r="Z139" s="9" t="s">
        <v>34</v>
      </c>
    </row>
    <row r="140" spans="1:26">
      <c r="A140" s="9" t="s">
        <v>24</v>
      </c>
      <c r="B140" s="33" t="s">
        <v>1054</v>
      </c>
      <c r="C140" s="4" t="s">
        <v>127</v>
      </c>
      <c r="D140" s="4" t="s">
        <v>423</v>
      </c>
      <c r="E140" s="4" t="s">
        <v>1055</v>
      </c>
      <c r="F140" s="3">
        <v>50.938980999999998</v>
      </c>
      <c r="G140" s="3">
        <v>-1.8011404</v>
      </c>
      <c r="H140" s="3" t="s">
        <v>1056</v>
      </c>
      <c r="I140" s="4">
        <v>15</v>
      </c>
      <c r="J140" s="5">
        <v>0</v>
      </c>
      <c r="K140" s="39">
        <v>1.5593708753585815</v>
      </c>
      <c r="L140" s="39">
        <v>7.0552441267793471</v>
      </c>
      <c r="M140" s="4">
        <v>0</v>
      </c>
      <c r="N140" s="4">
        <v>0</v>
      </c>
      <c r="O140" s="31" t="s">
        <v>584</v>
      </c>
      <c r="P140" s="9" t="s">
        <v>40</v>
      </c>
      <c r="Q140" s="4"/>
      <c r="R140" s="4"/>
      <c r="S140" s="9" t="s">
        <v>40</v>
      </c>
      <c r="T140" s="4"/>
      <c r="U140" s="10"/>
      <c r="V140" s="4" t="s">
        <v>46</v>
      </c>
      <c r="W140" s="4" t="s">
        <v>46</v>
      </c>
      <c r="X140" s="4" t="s">
        <v>1057</v>
      </c>
      <c r="Y140" s="3" t="s">
        <v>586</v>
      </c>
      <c r="Z140" s="9" t="s">
        <v>63</v>
      </c>
    </row>
    <row r="141" spans="1:26">
      <c r="A141" s="9" t="s">
        <v>24</v>
      </c>
      <c r="B141" s="33" t="s">
        <v>1058</v>
      </c>
      <c r="C141" s="4" t="s">
        <v>122</v>
      </c>
      <c r="D141" s="4" t="s">
        <v>455</v>
      </c>
      <c r="E141" s="4" t="s">
        <v>1059</v>
      </c>
      <c r="F141" s="3">
        <v>50.797418</v>
      </c>
      <c r="G141" s="3">
        <v>-1.0629078000000001</v>
      </c>
      <c r="H141" s="3" t="s">
        <v>1060</v>
      </c>
      <c r="I141" s="4">
        <v>34</v>
      </c>
      <c r="J141" s="5">
        <v>0</v>
      </c>
      <c r="K141" s="39">
        <v>5.9886350631713867</v>
      </c>
      <c r="L141" s="39">
        <v>24.58647162043254</v>
      </c>
      <c r="M141" s="4">
        <v>0</v>
      </c>
      <c r="N141" s="4">
        <v>40</v>
      </c>
      <c r="O141" s="31" t="s">
        <v>584</v>
      </c>
      <c r="P141" s="9" t="s">
        <v>30</v>
      </c>
      <c r="Q141" s="4"/>
      <c r="R141" s="4"/>
      <c r="S141" s="9" t="s">
        <v>30</v>
      </c>
      <c r="T141" s="4"/>
      <c r="U141" s="10"/>
      <c r="V141" s="4" t="s">
        <v>46</v>
      </c>
      <c r="W141" s="4" t="s">
        <v>46</v>
      </c>
      <c r="X141" s="4" t="s">
        <v>175</v>
      </c>
      <c r="Y141" s="3" t="s">
        <v>586</v>
      </c>
      <c r="Z141" s="9" t="s">
        <v>34</v>
      </c>
    </row>
    <row r="142" spans="1:26">
      <c r="A142" s="9" t="s">
        <v>24</v>
      </c>
      <c r="B142" s="33" t="s">
        <v>1061</v>
      </c>
      <c r="C142" s="4" t="s">
        <v>72</v>
      </c>
      <c r="D142" s="4" t="s">
        <v>1062</v>
      </c>
      <c r="E142" s="4" t="s">
        <v>1063</v>
      </c>
      <c r="F142" s="3">
        <v>51.770715000000003</v>
      </c>
      <c r="G142" s="3">
        <v>-1.2706149</v>
      </c>
      <c r="H142" s="3" t="s">
        <v>1064</v>
      </c>
      <c r="I142" s="4">
        <v>19.5</v>
      </c>
      <c r="J142" s="5">
        <v>0</v>
      </c>
      <c r="K142" s="39">
        <v>2.8547766208648682</v>
      </c>
      <c r="L142" s="39">
        <v>10.470768303945837</v>
      </c>
      <c r="M142" s="4">
        <v>0</v>
      </c>
      <c r="N142" s="4">
        <v>11</v>
      </c>
      <c r="O142" s="31" t="s">
        <v>584</v>
      </c>
      <c r="P142" s="9" t="s">
        <v>30</v>
      </c>
      <c r="Q142" s="4"/>
      <c r="R142" s="4"/>
      <c r="S142" s="9" t="s">
        <v>30</v>
      </c>
      <c r="T142" s="4"/>
      <c r="U142" s="10"/>
      <c r="V142" s="4" t="s">
        <v>46</v>
      </c>
      <c r="W142" s="4" t="s">
        <v>32</v>
      </c>
      <c r="X142" s="4" t="s">
        <v>175</v>
      </c>
      <c r="Y142" s="3" t="s">
        <v>586</v>
      </c>
      <c r="Z142" s="9" t="s">
        <v>34</v>
      </c>
    </row>
    <row r="143" spans="1:26" ht="15.6" customHeight="1">
      <c r="A143" s="9" t="s">
        <v>24</v>
      </c>
      <c r="B143" s="33" t="s">
        <v>1065</v>
      </c>
      <c r="C143" s="4" t="s">
        <v>93</v>
      </c>
      <c r="D143" s="4" t="s">
        <v>308</v>
      </c>
      <c r="E143" s="4" t="s">
        <v>1066</v>
      </c>
      <c r="F143" s="3">
        <v>50.681336000000002</v>
      </c>
      <c r="G143" s="3">
        <v>-1.5155246</v>
      </c>
      <c r="H143" s="3" t="s">
        <v>1067</v>
      </c>
      <c r="I143" s="4">
        <v>15</v>
      </c>
      <c r="J143" s="5">
        <v>0</v>
      </c>
      <c r="K143" s="39">
        <v>1.42</v>
      </c>
      <c r="L143" s="39">
        <v>6.5787573333333338</v>
      </c>
      <c r="M143" s="4">
        <v>0.45</v>
      </c>
      <c r="N143" s="4">
        <v>0</v>
      </c>
      <c r="O143" s="31" t="s">
        <v>584</v>
      </c>
      <c r="P143" s="9" t="s">
        <v>40</v>
      </c>
      <c r="Q143" s="4"/>
      <c r="R143" s="4"/>
      <c r="S143" s="9" t="s">
        <v>40</v>
      </c>
      <c r="T143" s="4"/>
      <c r="U143" s="10"/>
      <c r="V143" s="4" t="s">
        <v>32</v>
      </c>
      <c r="W143" s="4" t="s">
        <v>46</v>
      </c>
      <c r="X143" s="7" t="s">
        <v>401</v>
      </c>
      <c r="Y143" s="3" t="s">
        <v>586</v>
      </c>
      <c r="Z143" s="9" t="s">
        <v>63</v>
      </c>
    </row>
    <row r="144" spans="1:26">
      <c r="A144" s="9" t="s">
        <v>24</v>
      </c>
      <c r="B144" s="33" t="s">
        <v>1068</v>
      </c>
      <c r="C144" s="4" t="s">
        <v>98</v>
      </c>
      <c r="D144" s="4" t="s">
        <v>263</v>
      </c>
      <c r="E144" s="4" t="s">
        <v>1069</v>
      </c>
      <c r="F144" s="3">
        <v>51.313834999999997</v>
      </c>
      <c r="G144" s="3">
        <v>-0.74241776999999998</v>
      </c>
      <c r="H144" s="3" t="s">
        <v>1070</v>
      </c>
      <c r="I144" s="4">
        <v>30</v>
      </c>
      <c r="J144" s="5">
        <v>0</v>
      </c>
      <c r="K144" s="39">
        <v>4.7762236595153809</v>
      </c>
      <c r="L144" s="39">
        <v>24.405884176548085</v>
      </c>
      <c r="M144" s="4">
        <v>1.4</v>
      </c>
      <c r="N144" s="4">
        <v>33</v>
      </c>
      <c r="O144" s="31" t="s">
        <v>584</v>
      </c>
      <c r="P144" s="9" t="s">
        <v>30</v>
      </c>
      <c r="Q144" s="4"/>
      <c r="R144" s="4"/>
      <c r="S144" s="9" t="s">
        <v>30</v>
      </c>
      <c r="T144" s="4"/>
      <c r="U144" s="10"/>
      <c r="V144" s="4" t="s">
        <v>46</v>
      </c>
      <c r="W144" s="4" t="s">
        <v>46</v>
      </c>
      <c r="X144" s="4" t="s">
        <v>182</v>
      </c>
      <c r="Y144" s="3" t="s">
        <v>586</v>
      </c>
      <c r="Z144" s="9" t="s">
        <v>34</v>
      </c>
    </row>
    <row r="145" spans="1:26">
      <c r="A145" s="9" t="s">
        <v>24</v>
      </c>
      <c r="B145" s="33" t="s">
        <v>367</v>
      </c>
      <c r="C145" s="4" t="s">
        <v>136</v>
      </c>
      <c r="D145" s="4" t="s">
        <v>367</v>
      </c>
      <c r="E145" s="50" t="s">
        <v>1071</v>
      </c>
      <c r="F145" s="3">
        <v>51.231248999999998</v>
      </c>
      <c r="G145" s="3">
        <v>-2.3042946999999998</v>
      </c>
      <c r="H145" s="3" t="s">
        <v>1072</v>
      </c>
      <c r="I145" s="4">
        <v>46</v>
      </c>
      <c r="J145" s="5">
        <v>0</v>
      </c>
      <c r="K145" s="39">
        <v>7.4804370879562887</v>
      </c>
      <c r="L145" s="39">
        <v>28.782656930088812</v>
      </c>
      <c r="M145" s="4">
        <v>2.7199999999999998</v>
      </c>
      <c r="N145" s="4">
        <v>10</v>
      </c>
      <c r="O145" s="31" t="s">
        <v>584</v>
      </c>
      <c r="P145" s="9" t="s">
        <v>30</v>
      </c>
      <c r="Q145" s="4"/>
      <c r="R145" s="4"/>
      <c r="S145" s="9" t="s">
        <v>30</v>
      </c>
      <c r="T145" s="4" t="s">
        <v>1073</v>
      </c>
      <c r="U145" s="10" t="s">
        <v>1074</v>
      </c>
      <c r="V145" s="4" t="s">
        <v>46</v>
      </c>
      <c r="W145" s="4" t="s">
        <v>32</v>
      </c>
      <c r="X145" s="4" t="s">
        <v>788</v>
      </c>
      <c r="Y145" s="3" t="s">
        <v>586</v>
      </c>
      <c r="Z145" s="9" t="s">
        <v>63</v>
      </c>
    </row>
    <row r="146" spans="1:26">
      <c r="A146" s="9" t="s">
        <v>24</v>
      </c>
      <c r="B146" s="33" t="s">
        <v>1075</v>
      </c>
      <c r="C146" s="4" t="s">
        <v>72</v>
      </c>
      <c r="D146" s="4" t="s">
        <v>393</v>
      </c>
      <c r="E146" s="4" t="s">
        <v>1076</v>
      </c>
      <c r="F146" s="3">
        <v>51.637261000000002</v>
      </c>
      <c r="G146" s="3">
        <v>-0.77409883999999995</v>
      </c>
      <c r="H146" s="3" t="s">
        <v>1077</v>
      </c>
      <c r="I146" s="4">
        <v>26</v>
      </c>
      <c r="J146" s="5">
        <v>0</v>
      </c>
      <c r="K146" s="39">
        <v>2.869312047958374</v>
      </c>
      <c r="L146" s="39">
        <v>14.970988885803221</v>
      </c>
      <c r="M146" s="4">
        <v>0</v>
      </c>
      <c r="N146" s="4">
        <v>21</v>
      </c>
      <c r="O146" s="31" t="s">
        <v>584</v>
      </c>
      <c r="P146" s="9" t="s">
        <v>30</v>
      </c>
      <c r="Q146" s="4"/>
      <c r="R146" s="4"/>
      <c r="S146" s="9" t="s">
        <v>30</v>
      </c>
      <c r="T146" s="4"/>
      <c r="U146" s="10" t="s">
        <v>1078</v>
      </c>
      <c r="V146" s="4" t="s">
        <v>46</v>
      </c>
      <c r="W146" s="4" t="s">
        <v>32</v>
      </c>
      <c r="X146" s="4" t="s">
        <v>175</v>
      </c>
      <c r="Y146" s="3" t="s">
        <v>586</v>
      </c>
      <c r="Z146" s="9" t="s">
        <v>34</v>
      </c>
    </row>
    <row r="147" spans="1:26">
      <c r="A147" s="9" t="s">
        <v>24</v>
      </c>
      <c r="B147" s="33" t="s">
        <v>1079</v>
      </c>
      <c r="C147" s="4" t="s">
        <v>72</v>
      </c>
      <c r="D147" s="4" t="s">
        <v>330</v>
      </c>
      <c r="E147" s="4" t="s">
        <v>1080</v>
      </c>
      <c r="F147" s="3">
        <v>51.601818999999999</v>
      </c>
      <c r="G147" s="3">
        <v>-1.2157563</v>
      </c>
      <c r="H147" s="3" t="s">
        <v>1081</v>
      </c>
      <c r="I147" s="4">
        <v>21</v>
      </c>
      <c r="J147" s="5">
        <v>0</v>
      </c>
      <c r="K147" s="39">
        <v>2.91</v>
      </c>
      <c r="L147" s="39">
        <v>16.373261787303271</v>
      </c>
      <c r="M147" s="4">
        <v>7.56</v>
      </c>
      <c r="N147" s="4">
        <v>7</v>
      </c>
      <c r="O147" s="31" t="s">
        <v>584</v>
      </c>
      <c r="P147" s="9" t="s">
        <v>40</v>
      </c>
      <c r="Q147" s="4" t="s">
        <v>881</v>
      </c>
      <c r="R147" s="4"/>
      <c r="S147" s="9" t="s">
        <v>30</v>
      </c>
      <c r="T147" s="4"/>
      <c r="U147" s="10"/>
      <c r="V147" s="4" t="s">
        <v>46</v>
      </c>
      <c r="W147" s="4" t="s">
        <v>32</v>
      </c>
      <c r="X147" s="4" t="s">
        <v>882</v>
      </c>
      <c r="Y147" s="3" t="s">
        <v>586</v>
      </c>
      <c r="Z147" s="9" t="s">
        <v>63</v>
      </c>
    </row>
    <row r="148" spans="1:26">
      <c r="A148" s="9" t="s">
        <v>24</v>
      </c>
      <c r="B148" s="33" t="s">
        <v>1082</v>
      </c>
      <c r="C148" s="4" t="s">
        <v>72</v>
      </c>
      <c r="D148" s="4" t="s">
        <v>561</v>
      </c>
      <c r="E148" s="4" t="s">
        <v>1083</v>
      </c>
      <c r="F148" s="3">
        <v>51.693126999999997</v>
      </c>
      <c r="G148" s="3">
        <v>-1.3900627000000001</v>
      </c>
      <c r="H148" s="3" t="s">
        <v>1084</v>
      </c>
      <c r="I148" s="4">
        <v>15</v>
      </c>
      <c r="J148" s="5">
        <v>0</v>
      </c>
      <c r="K148" s="39">
        <v>2.0576159954071045</v>
      </c>
      <c r="L148" s="39">
        <v>9.5202165997503219</v>
      </c>
      <c r="M148" s="4">
        <v>0</v>
      </c>
      <c r="N148" s="4">
        <v>3</v>
      </c>
      <c r="O148" s="31" t="s">
        <v>584</v>
      </c>
      <c r="P148" s="9" t="s">
        <v>40</v>
      </c>
      <c r="Q148" s="4"/>
      <c r="R148" s="4"/>
      <c r="S148" s="9" t="s">
        <v>30</v>
      </c>
      <c r="T148" s="4"/>
      <c r="U148" s="10"/>
      <c r="V148" s="4" t="s">
        <v>46</v>
      </c>
      <c r="W148" s="4" t="s">
        <v>32</v>
      </c>
      <c r="X148" s="4" t="s">
        <v>675</v>
      </c>
      <c r="Y148" s="3" t="s">
        <v>586</v>
      </c>
      <c r="Z148" s="9" t="s">
        <v>63</v>
      </c>
    </row>
    <row r="149" spans="1:26">
      <c r="A149" s="9" t="s">
        <v>24</v>
      </c>
      <c r="B149" s="33" t="s">
        <v>1085</v>
      </c>
      <c r="C149" s="4" t="s">
        <v>122</v>
      </c>
      <c r="D149" s="4" t="s">
        <v>380</v>
      </c>
      <c r="E149" s="4" t="s">
        <v>1086</v>
      </c>
      <c r="F149" s="3">
        <v>50.794213999999997</v>
      </c>
      <c r="G149" s="3">
        <v>-0.97691848999999997</v>
      </c>
      <c r="H149" s="3" t="s">
        <v>1087</v>
      </c>
      <c r="I149" s="4">
        <v>30</v>
      </c>
      <c r="J149" s="5">
        <v>0</v>
      </c>
      <c r="K149" s="39">
        <v>2.5379021167755127</v>
      </c>
      <c r="L149" s="39">
        <v>12.730762515440681</v>
      </c>
      <c r="M149" s="4">
        <v>0.24</v>
      </c>
      <c r="N149" s="4">
        <v>32</v>
      </c>
      <c r="O149" s="31" t="s">
        <v>584</v>
      </c>
      <c r="P149" s="9" t="s">
        <v>30</v>
      </c>
      <c r="Q149" s="4"/>
      <c r="R149" s="4"/>
      <c r="S149" s="9" t="s">
        <v>30</v>
      </c>
      <c r="T149" s="4"/>
      <c r="U149" s="10"/>
      <c r="V149" s="4" t="s">
        <v>46</v>
      </c>
      <c r="W149" s="4" t="s">
        <v>46</v>
      </c>
      <c r="X149" s="4" t="s">
        <v>175</v>
      </c>
      <c r="Y149" s="3" t="s">
        <v>586</v>
      </c>
      <c r="Z149" s="9" t="s">
        <v>34</v>
      </c>
    </row>
    <row r="150" spans="1:26">
      <c r="A150" s="9" t="s">
        <v>24</v>
      </c>
      <c r="B150" s="33" t="s">
        <v>1088</v>
      </c>
      <c r="C150" s="4" t="s">
        <v>122</v>
      </c>
      <c r="D150" s="4" t="s">
        <v>570</v>
      </c>
      <c r="E150" s="4" t="s">
        <v>1089</v>
      </c>
      <c r="F150" s="3">
        <v>50.811858999999998</v>
      </c>
      <c r="G150" s="3">
        <v>-1.0820361000000001</v>
      </c>
      <c r="H150" s="3" t="s">
        <v>1090</v>
      </c>
      <c r="I150" s="4">
        <v>30</v>
      </c>
      <c r="J150" s="5">
        <v>0</v>
      </c>
      <c r="K150" s="39">
        <v>5.1669025421142578</v>
      </c>
      <c r="L150" s="39">
        <v>19.009237541715024</v>
      </c>
      <c r="M150" s="4">
        <v>0.8</v>
      </c>
      <c r="N150" s="4">
        <v>25</v>
      </c>
      <c r="O150" s="31" t="s">
        <v>584</v>
      </c>
      <c r="P150" s="9" t="s">
        <v>30</v>
      </c>
      <c r="Q150" s="4"/>
      <c r="R150" s="4"/>
      <c r="S150" s="9" t="s">
        <v>30</v>
      </c>
      <c r="T150" s="4"/>
      <c r="U150" s="10"/>
      <c r="V150" s="4" t="s">
        <v>46</v>
      </c>
      <c r="W150" s="4" t="s">
        <v>46</v>
      </c>
      <c r="X150" s="4" t="s">
        <v>175</v>
      </c>
      <c r="Y150" s="3" t="s">
        <v>586</v>
      </c>
      <c r="Z150" s="9" t="s">
        <v>34</v>
      </c>
    </row>
    <row r="151" spans="1:26">
      <c r="A151" s="9" t="s">
        <v>24</v>
      </c>
      <c r="B151" s="33" t="s">
        <v>1091</v>
      </c>
      <c r="C151" s="4" t="s">
        <v>104</v>
      </c>
      <c r="D151" s="4" t="s">
        <v>326</v>
      </c>
      <c r="E151" s="4" t="s">
        <v>1092</v>
      </c>
      <c r="F151" s="3">
        <v>51.581679000000001</v>
      </c>
      <c r="G151" s="3">
        <v>-0.55855359999999998</v>
      </c>
      <c r="H151" s="3" t="s">
        <v>1093</v>
      </c>
      <c r="I151" s="4">
        <v>15.2</v>
      </c>
      <c r="J151" s="5">
        <v>0</v>
      </c>
      <c r="K151" s="39">
        <v>3.9</v>
      </c>
      <c r="L151" s="39">
        <v>14.5</v>
      </c>
      <c r="M151" s="4">
        <v>0</v>
      </c>
      <c r="N151" s="62">
        <v>11.5</v>
      </c>
      <c r="O151" s="31" t="s">
        <v>584</v>
      </c>
      <c r="P151" s="9" t="s">
        <v>30</v>
      </c>
      <c r="Q151" s="4"/>
      <c r="R151" s="4"/>
      <c r="S151" s="9" t="s">
        <v>30</v>
      </c>
      <c r="T151" s="4"/>
      <c r="U151" s="10"/>
      <c r="V151" s="4" t="s">
        <v>32</v>
      </c>
      <c r="W151" s="4" t="s">
        <v>32</v>
      </c>
      <c r="X151" s="4" t="s">
        <v>175</v>
      </c>
      <c r="Y151" s="3" t="s">
        <v>664</v>
      </c>
      <c r="Z151" s="9" t="s">
        <v>34</v>
      </c>
    </row>
    <row r="152" spans="1:26">
      <c r="A152" s="9" t="s">
        <v>24</v>
      </c>
      <c r="B152" s="33" t="s">
        <v>1094</v>
      </c>
      <c r="C152" s="4" t="s">
        <v>127</v>
      </c>
      <c r="D152" s="4" t="s">
        <v>479</v>
      </c>
      <c r="E152" s="4" t="s">
        <v>1095</v>
      </c>
      <c r="F152" s="3">
        <v>51.030903000000002</v>
      </c>
      <c r="G152" s="3">
        <v>-2.2839421999999998</v>
      </c>
      <c r="H152" s="3" t="s">
        <v>1096</v>
      </c>
      <c r="I152" s="4">
        <v>30</v>
      </c>
      <c r="J152" s="5">
        <v>0</v>
      </c>
      <c r="K152" s="39">
        <v>1.2193280458450317</v>
      </c>
      <c r="L152" s="39">
        <v>7.4361168921442573</v>
      </c>
      <c r="M152" s="4">
        <v>0</v>
      </c>
      <c r="N152" s="4">
        <v>0</v>
      </c>
      <c r="O152" s="31" t="s">
        <v>584</v>
      </c>
      <c r="P152" s="9" t="s">
        <v>40</v>
      </c>
      <c r="Q152" s="4"/>
      <c r="R152" s="4"/>
      <c r="S152" s="9" t="s">
        <v>30</v>
      </c>
      <c r="T152" s="4"/>
      <c r="U152" s="10"/>
      <c r="V152" s="4" t="s">
        <v>46</v>
      </c>
      <c r="W152" s="4" t="s">
        <v>46</v>
      </c>
      <c r="X152" s="4" t="s">
        <v>721</v>
      </c>
      <c r="Y152" s="3" t="s">
        <v>586</v>
      </c>
      <c r="Z152" s="9" t="s">
        <v>63</v>
      </c>
    </row>
    <row r="153" spans="1:26">
      <c r="A153" s="9" t="s">
        <v>24</v>
      </c>
      <c r="B153" s="33" t="s">
        <v>1097</v>
      </c>
      <c r="C153" s="4" t="s">
        <v>98</v>
      </c>
      <c r="D153" s="4" t="s">
        <v>177</v>
      </c>
      <c r="E153" s="4" t="s">
        <v>1098</v>
      </c>
      <c r="F153" s="3">
        <v>51.190421000000001</v>
      </c>
      <c r="G153" s="3">
        <v>-0.61701609999999996</v>
      </c>
      <c r="H153" s="3" t="s">
        <v>1099</v>
      </c>
      <c r="I153" s="4">
        <v>30</v>
      </c>
      <c r="J153" s="5">
        <v>0</v>
      </c>
      <c r="K153" s="39">
        <v>4.5973000526428223</v>
      </c>
      <c r="L153" s="39">
        <v>19.700520767569305</v>
      </c>
      <c r="M153" s="4">
        <v>0</v>
      </c>
      <c r="N153" s="4">
        <v>30</v>
      </c>
      <c r="O153" s="31" t="s">
        <v>584</v>
      </c>
      <c r="P153" s="9" t="s">
        <v>40</v>
      </c>
      <c r="Q153" s="4"/>
      <c r="R153" s="4"/>
      <c r="S153" s="9" t="s">
        <v>30</v>
      </c>
      <c r="T153" s="4"/>
      <c r="U153" s="10"/>
      <c r="V153" s="4" t="s">
        <v>46</v>
      </c>
      <c r="W153" s="4" t="s">
        <v>46</v>
      </c>
      <c r="X153" s="4" t="s">
        <v>589</v>
      </c>
      <c r="Y153" s="3" t="s">
        <v>586</v>
      </c>
      <c r="Z153" s="9" t="s">
        <v>63</v>
      </c>
    </row>
    <row r="154" spans="1:26">
      <c r="A154" s="9" t="s">
        <v>24</v>
      </c>
      <c r="B154" s="33" t="s">
        <v>1100</v>
      </c>
      <c r="C154" s="4" t="s">
        <v>161</v>
      </c>
      <c r="D154" s="4" t="s">
        <v>169</v>
      </c>
      <c r="E154" s="4" t="s">
        <v>1038</v>
      </c>
      <c r="F154" s="3">
        <v>51.512780999999997</v>
      </c>
      <c r="G154" s="3">
        <v>-0.25641723999999999</v>
      </c>
      <c r="H154" s="3" t="s">
        <v>1101</v>
      </c>
      <c r="I154" s="4" t="s">
        <v>1102</v>
      </c>
      <c r="J154" s="5" t="s">
        <v>173</v>
      </c>
      <c r="K154" s="62">
        <v>3</v>
      </c>
      <c r="L154" s="62">
        <v>12.2</v>
      </c>
      <c r="M154" s="4" t="s">
        <v>173</v>
      </c>
      <c r="N154" s="4">
        <v>9</v>
      </c>
      <c r="O154" s="31">
        <v>50</v>
      </c>
      <c r="P154" s="9" t="s">
        <v>30</v>
      </c>
      <c r="Q154" s="4"/>
      <c r="R154" s="4"/>
      <c r="S154" s="9" t="s">
        <v>43</v>
      </c>
      <c r="T154" s="4"/>
      <c r="U154" s="10"/>
      <c r="V154" s="4" t="s">
        <v>32</v>
      </c>
      <c r="W154" s="4" t="s">
        <v>32</v>
      </c>
      <c r="X154" s="4" t="s">
        <v>1103</v>
      </c>
      <c r="Y154" s="3" t="s">
        <v>664</v>
      </c>
      <c r="Z154" s="9" t="s">
        <v>47</v>
      </c>
    </row>
    <row r="155" spans="1:26">
      <c r="A155" s="9" t="s">
        <v>24</v>
      </c>
      <c r="B155" s="33" t="s">
        <v>1104</v>
      </c>
      <c r="C155" s="4" t="s">
        <v>154</v>
      </c>
      <c r="D155" s="4" t="s">
        <v>551</v>
      </c>
      <c r="E155" s="4" t="s">
        <v>1105</v>
      </c>
      <c r="F155" s="3">
        <v>51.067233999999999</v>
      </c>
      <c r="G155" s="3">
        <v>-1.3132488</v>
      </c>
      <c r="H155" s="3" t="s">
        <v>1106</v>
      </c>
      <c r="I155" s="4">
        <v>30</v>
      </c>
      <c r="J155" s="5">
        <v>0</v>
      </c>
      <c r="K155" s="39">
        <v>5.6979246139526367</v>
      </c>
      <c r="L155" s="39">
        <v>23.898247112368093</v>
      </c>
      <c r="M155" s="4">
        <v>0</v>
      </c>
      <c r="N155" s="4">
        <v>0</v>
      </c>
      <c r="O155" s="31" t="s">
        <v>584</v>
      </c>
      <c r="P155" s="9" t="s">
        <v>30</v>
      </c>
      <c r="Q155" s="4"/>
      <c r="R155" s="4"/>
      <c r="S155" s="9" t="s">
        <v>30</v>
      </c>
      <c r="T155" s="4"/>
      <c r="U155" s="10"/>
      <c r="V155" s="4" t="s">
        <v>46</v>
      </c>
      <c r="W155" s="4" t="s">
        <v>46</v>
      </c>
      <c r="X155" s="4" t="s">
        <v>175</v>
      </c>
      <c r="Y155" s="3" t="s">
        <v>586</v>
      </c>
      <c r="Z155" s="9" t="s">
        <v>34</v>
      </c>
    </row>
    <row r="156" spans="1:26">
      <c r="A156" s="9" t="s">
        <v>24</v>
      </c>
      <c r="B156" s="33" t="s">
        <v>1107</v>
      </c>
      <c r="C156" s="4" t="s">
        <v>98</v>
      </c>
      <c r="D156" s="4" t="s">
        <v>256</v>
      </c>
      <c r="E156" s="4" t="s">
        <v>1108</v>
      </c>
      <c r="F156" s="3">
        <v>51.541739999999997</v>
      </c>
      <c r="G156" s="3">
        <v>-1.1318284000000001</v>
      </c>
      <c r="H156" s="3" t="s">
        <v>1109</v>
      </c>
      <c r="I156" s="4">
        <v>15</v>
      </c>
      <c r="J156" s="5">
        <v>0</v>
      </c>
      <c r="K156" s="39">
        <v>2.0362777709960938</v>
      </c>
      <c r="L156" s="39">
        <v>6.0248655822753898</v>
      </c>
      <c r="M156" s="4">
        <v>0</v>
      </c>
      <c r="N156" s="4">
        <v>8</v>
      </c>
      <c r="O156" s="31" t="s">
        <v>584</v>
      </c>
      <c r="P156" s="9" t="s">
        <v>40</v>
      </c>
      <c r="Q156" s="4"/>
      <c r="R156" s="4"/>
      <c r="S156" s="9" t="s">
        <v>30</v>
      </c>
      <c r="T156" s="4"/>
      <c r="U156" s="10"/>
      <c r="V156" s="4" t="s">
        <v>46</v>
      </c>
      <c r="W156" s="4" t="s">
        <v>46</v>
      </c>
      <c r="X156" s="4" t="s">
        <v>182</v>
      </c>
      <c r="Y156" s="3" t="s">
        <v>586</v>
      </c>
      <c r="Z156" s="9" t="s">
        <v>63</v>
      </c>
    </row>
    <row r="157" spans="1:26">
      <c r="A157" s="9" t="s">
        <v>24</v>
      </c>
      <c r="B157" s="33" t="s">
        <v>1110</v>
      </c>
      <c r="C157" s="4" t="s">
        <v>104</v>
      </c>
      <c r="D157" s="4" t="s">
        <v>326</v>
      </c>
      <c r="E157" s="4" t="s">
        <v>1111</v>
      </c>
      <c r="F157" s="3">
        <v>51.608826000000001</v>
      </c>
      <c r="G157" s="3">
        <v>-0.55492123000000004</v>
      </c>
      <c r="H157" s="3" t="s">
        <v>1112</v>
      </c>
      <c r="I157" s="4">
        <v>26</v>
      </c>
      <c r="J157" s="5">
        <v>0</v>
      </c>
      <c r="K157" s="39">
        <v>4.2615828514099121</v>
      </c>
      <c r="L157" s="39">
        <v>13.2</v>
      </c>
      <c r="M157" s="4">
        <v>0</v>
      </c>
      <c r="N157" s="62">
        <v>17.3</v>
      </c>
      <c r="O157" s="31" t="s">
        <v>584</v>
      </c>
      <c r="P157" s="9" t="s">
        <v>30</v>
      </c>
      <c r="Q157" s="4"/>
      <c r="R157" s="4"/>
      <c r="S157" s="9" t="s">
        <v>40</v>
      </c>
      <c r="T157" s="4"/>
      <c r="U157" s="10"/>
      <c r="V157" s="4" t="s">
        <v>32</v>
      </c>
      <c r="W157" s="4" t="s">
        <v>32</v>
      </c>
      <c r="X157" s="4" t="s">
        <v>1113</v>
      </c>
      <c r="Y157" s="3" t="s">
        <v>664</v>
      </c>
      <c r="Z157" s="9" t="s">
        <v>47</v>
      </c>
    </row>
    <row r="158" spans="1:26">
      <c r="A158" s="9" t="s">
        <v>24</v>
      </c>
      <c r="B158" s="33" t="s">
        <v>376</v>
      </c>
      <c r="C158" s="4" t="s">
        <v>161</v>
      </c>
      <c r="D158" s="4" t="s">
        <v>376</v>
      </c>
      <c r="E158" s="4" t="s">
        <v>377</v>
      </c>
      <c r="F158" s="3">
        <v>51.541319000000001</v>
      </c>
      <c r="G158" s="3">
        <v>-0.34753219000000002</v>
      </c>
      <c r="H158" s="3" t="s">
        <v>1114</v>
      </c>
      <c r="I158" s="4" t="s">
        <v>379</v>
      </c>
      <c r="J158" s="5" t="s">
        <v>173</v>
      </c>
      <c r="K158" s="62">
        <v>18.399999999999999</v>
      </c>
      <c r="L158" s="62">
        <v>46.7</v>
      </c>
      <c r="M158" s="4">
        <v>1</v>
      </c>
      <c r="N158" s="4">
        <v>49</v>
      </c>
      <c r="O158" s="31">
        <v>50</v>
      </c>
      <c r="P158" s="9" t="s">
        <v>30</v>
      </c>
      <c r="Q158" s="4"/>
      <c r="R158" s="4"/>
      <c r="S158" s="9" t="s">
        <v>30</v>
      </c>
      <c r="T158" s="4"/>
      <c r="U158" s="10"/>
      <c r="V158" s="4" t="s">
        <v>32</v>
      </c>
      <c r="W158" s="4" t="s">
        <v>32</v>
      </c>
      <c r="X158" s="4" t="s">
        <v>175</v>
      </c>
      <c r="Y158" s="3" t="s">
        <v>233</v>
      </c>
      <c r="Z158" s="9" t="s">
        <v>34</v>
      </c>
    </row>
    <row r="159" spans="1:26">
      <c r="A159" s="9" t="s">
        <v>24</v>
      </c>
      <c r="B159" s="33" t="s">
        <v>1115</v>
      </c>
      <c r="C159" s="4" t="s">
        <v>54</v>
      </c>
      <c r="D159" s="4" t="s">
        <v>521</v>
      </c>
      <c r="E159" s="4" t="s">
        <v>1116</v>
      </c>
      <c r="F159" s="3">
        <v>51.376151</v>
      </c>
      <c r="G159" s="3">
        <v>-1.283955</v>
      </c>
      <c r="H159" s="3" t="s">
        <v>1117</v>
      </c>
      <c r="I159" s="4">
        <v>24</v>
      </c>
      <c r="J159" s="5">
        <v>0</v>
      </c>
      <c r="K159" s="39">
        <v>2.7280566787537586</v>
      </c>
      <c r="L159" s="39">
        <v>6.5633163340893761</v>
      </c>
      <c r="M159" s="4">
        <v>0</v>
      </c>
      <c r="N159" s="4">
        <v>26</v>
      </c>
      <c r="O159" s="31" t="s">
        <v>584</v>
      </c>
      <c r="P159" s="9" t="s">
        <v>40</v>
      </c>
      <c r="Q159" s="4"/>
      <c r="R159" s="4"/>
      <c r="S159" s="9" t="s">
        <v>30</v>
      </c>
      <c r="T159" s="4"/>
      <c r="U159" s="10"/>
      <c r="V159" s="4" t="s">
        <v>46</v>
      </c>
      <c r="W159" s="4" t="s">
        <v>32</v>
      </c>
      <c r="X159" s="4" t="s">
        <v>670</v>
      </c>
      <c r="Y159" s="3" t="s">
        <v>586</v>
      </c>
      <c r="Z159" s="9" t="s">
        <v>34</v>
      </c>
    </row>
    <row r="160" spans="1:26">
      <c r="A160" s="9" t="s">
        <v>24</v>
      </c>
      <c r="B160" s="33" t="s">
        <v>1118</v>
      </c>
      <c r="C160" s="4" t="s">
        <v>122</v>
      </c>
      <c r="D160" s="4" t="s">
        <v>455</v>
      </c>
      <c r="E160" s="4" t="s">
        <v>908</v>
      </c>
      <c r="F160" s="3">
        <v>50.79759</v>
      </c>
      <c r="G160" s="3">
        <v>-1.0869413000000001</v>
      </c>
      <c r="H160" s="3" t="s">
        <v>1119</v>
      </c>
      <c r="I160" s="4">
        <v>30</v>
      </c>
      <c r="J160" s="5">
        <v>0</v>
      </c>
      <c r="K160" s="39">
        <v>3.4623613357543945</v>
      </c>
      <c r="L160" s="39">
        <v>12.950161582526318</v>
      </c>
      <c r="M160" s="4">
        <v>0.2</v>
      </c>
      <c r="N160" s="4">
        <v>33</v>
      </c>
      <c r="O160" s="31" t="s">
        <v>584</v>
      </c>
      <c r="P160" s="9" t="s">
        <v>30</v>
      </c>
      <c r="Q160" s="4"/>
      <c r="R160" s="4"/>
      <c r="S160" s="9" t="s">
        <v>30</v>
      </c>
      <c r="T160" s="4"/>
      <c r="U160" s="10"/>
      <c r="V160" s="4" t="s">
        <v>46</v>
      </c>
      <c r="W160" s="4" t="s">
        <v>46</v>
      </c>
      <c r="X160" s="4" t="s">
        <v>175</v>
      </c>
      <c r="Y160" s="3" t="s">
        <v>586</v>
      </c>
      <c r="Z160" s="9" t="s">
        <v>34</v>
      </c>
    </row>
    <row r="161" spans="1:26">
      <c r="A161" s="9" t="s">
        <v>24</v>
      </c>
      <c r="B161" s="33" t="s">
        <v>1120</v>
      </c>
      <c r="C161" s="4" t="s">
        <v>72</v>
      </c>
      <c r="D161" s="4" t="s">
        <v>330</v>
      </c>
      <c r="E161" s="4" t="s">
        <v>1121</v>
      </c>
      <c r="F161" s="3">
        <v>51.603957999999999</v>
      </c>
      <c r="G161" s="3">
        <v>-1.4308354999999999</v>
      </c>
      <c r="H161" s="3" t="s">
        <v>1122</v>
      </c>
      <c r="I161" s="4">
        <v>15</v>
      </c>
      <c r="J161" s="5">
        <v>0</v>
      </c>
      <c r="K161" s="39">
        <v>5.100195501133082</v>
      </c>
      <c r="L161" s="39">
        <v>21.077327108490927</v>
      </c>
      <c r="M161" s="4">
        <v>0</v>
      </c>
      <c r="N161" s="4">
        <v>7</v>
      </c>
      <c r="O161" s="31" t="s">
        <v>584</v>
      </c>
      <c r="P161" s="9" t="s">
        <v>30</v>
      </c>
      <c r="Q161" s="4"/>
      <c r="R161" s="4"/>
      <c r="S161" s="9" t="s">
        <v>40</v>
      </c>
      <c r="T161" s="4"/>
      <c r="U161" s="10"/>
      <c r="V161" s="4" t="s">
        <v>46</v>
      </c>
      <c r="W161" s="4" t="s">
        <v>32</v>
      </c>
      <c r="X161" s="4" t="s">
        <v>1123</v>
      </c>
      <c r="Y161" s="3" t="s">
        <v>586</v>
      </c>
      <c r="Z161" s="9" t="s">
        <v>63</v>
      </c>
    </row>
    <row r="162" spans="1:26">
      <c r="A162" s="9" t="s">
        <v>24</v>
      </c>
      <c r="B162" s="33" t="s">
        <v>1124</v>
      </c>
      <c r="C162" s="4" t="s">
        <v>127</v>
      </c>
      <c r="D162" s="4" t="s">
        <v>479</v>
      </c>
      <c r="E162" s="4" t="s">
        <v>1125</v>
      </c>
      <c r="F162" s="3">
        <v>50.902225999999999</v>
      </c>
      <c r="G162" s="3">
        <v>-2.0207396000000002</v>
      </c>
      <c r="H162" s="3" t="s">
        <v>1126</v>
      </c>
      <c r="I162" s="4">
        <v>3</v>
      </c>
      <c r="J162" s="5">
        <v>0</v>
      </c>
      <c r="K162" s="39">
        <v>0.27434879541397095</v>
      </c>
      <c r="L162" s="39">
        <v>1.573719663619995</v>
      </c>
      <c r="M162" s="4">
        <v>0</v>
      </c>
      <c r="N162" s="4">
        <v>0</v>
      </c>
      <c r="O162" s="31" t="s">
        <v>584</v>
      </c>
      <c r="P162" s="9" t="s">
        <v>40</v>
      </c>
      <c r="Q162" s="4"/>
      <c r="R162" s="4"/>
      <c r="S162" s="9" t="s">
        <v>40</v>
      </c>
      <c r="T162" s="4"/>
      <c r="U162" s="10"/>
      <c r="V162" s="4" t="s">
        <v>46</v>
      </c>
      <c r="W162" s="4" t="s">
        <v>46</v>
      </c>
      <c r="X162" s="4" t="s">
        <v>1127</v>
      </c>
      <c r="Y162" s="3" t="s">
        <v>586</v>
      </c>
      <c r="Z162" s="9" t="s">
        <v>63</v>
      </c>
    </row>
    <row r="163" spans="1:26">
      <c r="A163" s="9" t="s">
        <v>24</v>
      </c>
      <c r="B163" s="33" t="s">
        <v>1128</v>
      </c>
      <c r="C163" s="4" t="s">
        <v>48</v>
      </c>
      <c r="D163" s="4" t="s">
        <v>429</v>
      </c>
      <c r="E163" s="4" t="s">
        <v>1129</v>
      </c>
      <c r="F163" s="3">
        <v>50.876708000000001</v>
      </c>
      <c r="G163" s="3">
        <v>-1.3280905999999999</v>
      </c>
      <c r="H163" s="3" t="s">
        <v>1130</v>
      </c>
      <c r="I163" s="4">
        <v>30</v>
      </c>
      <c r="J163" s="5">
        <v>7.6</v>
      </c>
      <c r="K163" s="39">
        <v>5.8013339042663574</v>
      </c>
      <c r="L163" s="39">
        <v>15.999234692232342</v>
      </c>
      <c r="M163" s="4">
        <v>12.2</v>
      </c>
      <c r="N163" s="4">
        <v>24</v>
      </c>
      <c r="O163" s="31" t="s">
        <v>584</v>
      </c>
      <c r="P163" s="9" t="s">
        <v>30</v>
      </c>
      <c r="Q163" s="4"/>
      <c r="R163" s="4"/>
      <c r="S163" s="9" t="s">
        <v>30</v>
      </c>
      <c r="T163" s="4"/>
      <c r="U163" s="10"/>
      <c r="V163" s="4" t="s">
        <v>46</v>
      </c>
      <c r="W163" s="4" t="s">
        <v>46</v>
      </c>
      <c r="X163" s="4" t="s">
        <v>175</v>
      </c>
      <c r="Y163" s="3" t="s">
        <v>586</v>
      </c>
      <c r="Z163" s="9" t="s">
        <v>34</v>
      </c>
    </row>
    <row r="164" spans="1:26">
      <c r="A164" s="9" t="s">
        <v>24</v>
      </c>
      <c r="B164" s="33" t="s">
        <v>1131</v>
      </c>
      <c r="C164" s="4" t="s">
        <v>127</v>
      </c>
      <c r="D164" s="4" t="s">
        <v>452</v>
      </c>
      <c r="E164" s="4" t="s">
        <v>1086</v>
      </c>
      <c r="F164" s="3">
        <v>50.716828999999997</v>
      </c>
      <c r="G164" s="3">
        <v>-1.9998910999999999</v>
      </c>
      <c r="H164" s="3" t="s">
        <v>1132</v>
      </c>
      <c r="I164" s="4">
        <v>22.9</v>
      </c>
      <c r="J164" s="5">
        <v>0</v>
      </c>
      <c r="K164" s="39">
        <v>4.0334935188293457</v>
      </c>
      <c r="L164" s="39">
        <v>16.629657707978122</v>
      </c>
      <c r="M164" s="4">
        <v>0</v>
      </c>
      <c r="N164" s="4">
        <v>0</v>
      </c>
      <c r="O164" s="31" t="s">
        <v>584</v>
      </c>
      <c r="P164" s="9" t="s">
        <v>30</v>
      </c>
      <c r="Q164" s="4"/>
      <c r="R164" s="4"/>
      <c r="S164" s="9" t="s">
        <v>30</v>
      </c>
      <c r="T164" s="4"/>
      <c r="U164" s="10"/>
      <c r="V164" s="4" t="s">
        <v>46</v>
      </c>
      <c r="W164" s="4" t="s">
        <v>46</v>
      </c>
      <c r="X164" s="4" t="s">
        <v>175</v>
      </c>
      <c r="Y164" s="3" t="s">
        <v>586</v>
      </c>
      <c r="Z164" s="9" t="s">
        <v>34</v>
      </c>
    </row>
    <row r="165" spans="1:26">
      <c r="A165" s="9" t="s">
        <v>24</v>
      </c>
      <c r="B165" s="33" t="s">
        <v>1133</v>
      </c>
      <c r="C165" s="4" t="s">
        <v>104</v>
      </c>
      <c r="D165" s="4" t="s">
        <v>326</v>
      </c>
      <c r="E165" s="4" t="s">
        <v>1089</v>
      </c>
      <c r="F165" s="3">
        <v>51.610280000000003</v>
      </c>
      <c r="G165" s="3">
        <v>-0.49947511</v>
      </c>
      <c r="H165" s="3" t="s">
        <v>1134</v>
      </c>
      <c r="I165" s="4">
        <v>10</v>
      </c>
      <c r="J165" s="5">
        <v>0</v>
      </c>
      <c r="K165" s="39">
        <v>1.2961239707356678</v>
      </c>
      <c r="L165" s="39">
        <v>4.9000000000000004</v>
      </c>
      <c r="M165" s="4">
        <v>0</v>
      </c>
      <c r="N165" s="62">
        <v>6.3</v>
      </c>
      <c r="O165" s="31" t="s">
        <v>584</v>
      </c>
      <c r="P165" s="9" t="s">
        <v>30</v>
      </c>
      <c r="Q165" s="4"/>
      <c r="R165" s="4"/>
      <c r="S165" s="9" t="s">
        <v>30</v>
      </c>
      <c r="T165" s="4"/>
      <c r="U165" s="10"/>
      <c r="V165" s="4" t="s">
        <v>32</v>
      </c>
      <c r="W165" s="4" t="s">
        <v>32</v>
      </c>
      <c r="X165" s="4" t="s">
        <v>175</v>
      </c>
      <c r="Y165" s="3" t="s">
        <v>664</v>
      </c>
      <c r="Z165" s="9" t="s">
        <v>34</v>
      </c>
    </row>
    <row r="166" spans="1:26">
      <c r="A166" s="9" t="s">
        <v>24</v>
      </c>
      <c r="B166" s="33" t="s">
        <v>1135</v>
      </c>
      <c r="C166" s="4" t="s">
        <v>154</v>
      </c>
      <c r="D166" s="4" t="s">
        <v>551</v>
      </c>
      <c r="E166" s="4" t="s">
        <v>1136</v>
      </c>
      <c r="F166" s="3">
        <v>51.079192999999997</v>
      </c>
      <c r="G166" s="3">
        <v>-1.3460335000000001</v>
      </c>
      <c r="H166" s="3" t="s">
        <v>1137</v>
      </c>
      <c r="I166" s="4">
        <v>24.3</v>
      </c>
      <c r="J166" s="5">
        <v>0</v>
      </c>
      <c r="K166" s="39">
        <v>4.4749336242675781</v>
      </c>
      <c r="L166" s="39">
        <v>16.975959652094001</v>
      </c>
      <c r="M166" s="4">
        <v>0.47</v>
      </c>
      <c r="N166" s="4">
        <v>0</v>
      </c>
      <c r="O166" s="31" t="s">
        <v>584</v>
      </c>
      <c r="P166" s="9" t="s">
        <v>30</v>
      </c>
      <c r="Q166" s="4"/>
      <c r="R166" s="4"/>
      <c r="S166" s="9" t="s">
        <v>30</v>
      </c>
      <c r="T166" s="4"/>
      <c r="U166" s="10"/>
      <c r="V166" s="4" t="s">
        <v>46</v>
      </c>
      <c r="W166" s="4" t="s">
        <v>46</v>
      </c>
      <c r="X166" s="4" t="s">
        <v>175</v>
      </c>
      <c r="Y166" s="3" t="s">
        <v>586</v>
      </c>
      <c r="Z166" s="9" t="s">
        <v>34</v>
      </c>
    </row>
    <row r="167" spans="1:26" ht="30">
      <c r="A167" s="9" t="s">
        <v>24</v>
      </c>
      <c r="B167" s="33" t="s">
        <v>1138</v>
      </c>
      <c r="C167" s="4" t="s">
        <v>77</v>
      </c>
      <c r="D167" s="4" t="s">
        <v>337</v>
      </c>
      <c r="E167" s="4" t="s">
        <v>1139</v>
      </c>
      <c r="F167" s="3">
        <v>51.488491000000003</v>
      </c>
      <c r="G167" s="3">
        <v>-0.27272747000000003</v>
      </c>
      <c r="H167" s="3" t="s">
        <v>1140</v>
      </c>
      <c r="I167" s="7" t="s">
        <v>1141</v>
      </c>
      <c r="J167" s="5" t="s">
        <v>173</v>
      </c>
      <c r="K167" s="66">
        <v>10.6</v>
      </c>
      <c r="L167" s="66">
        <v>26.4</v>
      </c>
      <c r="M167" s="66">
        <v>1.6</v>
      </c>
      <c r="N167" s="66">
        <v>19</v>
      </c>
      <c r="O167" s="31">
        <v>50</v>
      </c>
      <c r="P167" s="9" t="s">
        <v>40</v>
      </c>
      <c r="Q167" s="4"/>
      <c r="R167" s="4"/>
      <c r="S167" s="9" t="s">
        <v>30</v>
      </c>
      <c r="T167" s="4" t="s">
        <v>232</v>
      </c>
      <c r="U167" s="10" t="s">
        <v>84</v>
      </c>
      <c r="V167" s="4" t="s">
        <v>32</v>
      </c>
      <c r="W167" s="4" t="s">
        <v>32</v>
      </c>
      <c r="X167" s="4"/>
      <c r="Y167" s="63">
        <v>44887</v>
      </c>
      <c r="Z167" s="9" t="s">
        <v>63</v>
      </c>
    </row>
    <row r="168" spans="1:26">
      <c r="A168" s="9" t="s">
        <v>24</v>
      </c>
      <c r="B168" s="33" t="s">
        <v>1142</v>
      </c>
      <c r="C168" s="4" t="s">
        <v>98</v>
      </c>
      <c r="D168" s="4" t="s">
        <v>184</v>
      </c>
      <c r="E168" s="4" t="s">
        <v>1143</v>
      </c>
      <c r="F168" s="3">
        <v>51.077775000000003</v>
      </c>
      <c r="G168" s="3">
        <v>-0.72662903000000001</v>
      </c>
      <c r="H168" s="3" t="s">
        <v>1144</v>
      </c>
      <c r="I168" s="4">
        <v>21.4</v>
      </c>
      <c r="J168" s="5">
        <v>0</v>
      </c>
      <c r="K168" s="39">
        <v>4.6334466934204102</v>
      </c>
      <c r="L168" s="39">
        <v>19.151926832775466</v>
      </c>
      <c r="M168" s="4">
        <v>0</v>
      </c>
      <c r="N168" s="4">
        <v>5</v>
      </c>
      <c r="O168" s="31" t="s">
        <v>584</v>
      </c>
      <c r="P168" s="9" t="s">
        <v>40</v>
      </c>
      <c r="Q168" s="4"/>
      <c r="R168" s="4"/>
      <c r="S168" s="9" t="s">
        <v>30</v>
      </c>
      <c r="T168" s="4"/>
      <c r="U168" s="10"/>
      <c r="V168" s="4" t="s">
        <v>46</v>
      </c>
      <c r="W168" s="4" t="s">
        <v>46</v>
      </c>
      <c r="X168" s="4" t="s">
        <v>601</v>
      </c>
      <c r="Y168" s="3" t="s">
        <v>586</v>
      </c>
      <c r="Z168" s="9" t="s">
        <v>63</v>
      </c>
    </row>
    <row r="169" spans="1:26">
      <c r="A169" s="9" t="s">
        <v>24</v>
      </c>
      <c r="B169" s="33" t="s">
        <v>1145</v>
      </c>
      <c r="C169" s="4" t="s">
        <v>98</v>
      </c>
      <c r="D169" s="4" t="s">
        <v>184</v>
      </c>
      <c r="E169" s="4" t="s">
        <v>1146</v>
      </c>
      <c r="F169" s="3">
        <v>50.973539000000002</v>
      </c>
      <c r="G169" s="3">
        <v>-0.60288554000000005</v>
      </c>
      <c r="H169" s="3" t="s">
        <v>1147</v>
      </c>
      <c r="I169" s="4">
        <v>13</v>
      </c>
      <c r="J169" s="5">
        <v>0</v>
      </c>
      <c r="K169" s="39">
        <v>1.5663479566573999</v>
      </c>
      <c r="L169" s="39">
        <v>7.5891566468083376</v>
      </c>
      <c r="M169" s="4">
        <v>0</v>
      </c>
      <c r="N169" s="4">
        <v>5</v>
      </c>
      <c r="O169" s="31" t="s">
        <v>584</v>
      </c>
      <c r="P169" s="9" t="s">
        <v>40</v>
      </c>
      <c r="Q169" s="4"/>
      <c r="R169" s="4"/>
      <c r="S169" s="9" t="s">
        <v>30</v>
      </c>
      <c r="T169" s="4"/>
      <c r="U169" s="10"/>
      <c r="V169" s="4" t="s">
        <v>46</v>
      </c>
      <c r="W169" s="4" t="s">
        <v>46</v>
      </c>
      <c r="X169" s="4" t="s">
        <v>1047</v>
      </c>
      <c r="Y169" s="3" t="s">
        <v>586</v>
      </c>
      <c r="Z169" s="9" t="s">
        <v>63</v>
      </c>
    </row>
    <row r="170" spans="1:26">
      <c r="A170" s="9" t="s">
        <v>24</v>
      </c>
      <c r="B170" s="33" t="s">
        <v>1148</v>
      </c>
      <c r="C170" s="4" t="s">
        <v>136</v>
      </c>
      <c r="D170" s="4" t="s">
        <v>367</v>
      </c>
      <c r="E170" s="4" t="s">
        <v>1149</v>
      </c>
      <c r="F170" s="3">
        <v>51.276215000000001</v>
      </c>
      <c r="G170" s="3">
        <v>-2.1960389999999999</v>
      </c>
      <c r="H170" s="3" t="s">
        <v>1150</v>
      </c>
      <c r="I170" s="4">
        <v>15</v>
      </c>
      <c r="J170" s="5">
        <v>18.3</v>
      </c>
      <c r="K170" s="39">
        <v>3.2617712020874023</v>
      </c>
      <c r="L170" s="39">
        <v>13.3370269192412</v>
      </c>
      <c r="M170" s="4">
        <v>15.34</v>
      </c>
      <c r="N170" s="4">
        <v>0</v>
      </c>
      <c r="O170" s="31" t="s">
        <v>584</v>
      </c>
      <c r="P170" s="9" t="s">
        <v>40</v>
      </c>
      <c r="Q170" s="4"/>
      <c r="R170" s="4"/>
      <c r="S170" s="9" t="s">
        <v>30</v>
      </c>
      <c r="T170" s="4"/>
      <c r="U170" s="10"/>
      <c r="V170" s="4" t="s">
        <v>46</v>
      </c>
      <c r="W170" s="4" t="s">
        <v>32</v>
      </c>
      <c r="X170" s="4" t="s">
        <v>1151</v>
      </c>
      <c r="Y170" s="3" t="s">
        <v>586</v>
      </c>
      <c r="Z170" s="9" t="s">
        <v>63</v>
      </c>
    </row>
    <row r="171" spans="1:26">
      <c r="A171" s="9" t="s">
        <v>24</v>
      </c>
      <c r="B171" s="33" t="s">
        <v>1152</v>
      </c>
      <c r="C171" s="4" t="s">
        <v>98</v>
      </c>
      <c r="D171" s="4" t="s">
        <v>320</v>
      </c>
      <c r="E171" s="4" t="s">
        <v>1153</v>
      </c>
      <c r="F171" s="3">
        <v>51.311847999999998</v>
      </c>
      <c r="G171" s="3">
        <v>-0.76789653000000002</v>
      </c>
      <c r="H171" s="3" t="s">
        <v>1154</v>
      </c>
      <c r="I171" s="4">
        <v>23</v>
      </c>
      <c r="J171" s="5">
        <v>0</v>
      </c>
      <c r="K171" s="39">
        <v>2.4681317806243896</v>
      </c>
      <c r="L171" s="39">
        <v>12.335030047987576</v>
      </c>
      <c r="M171" s="4">
        <v>0</v>
      </c>
      <c r="N171" s="4">
        <v>25</v>
      </c>
      <c r="O171" s="31" t="s">
        <v>584</v>
      </c>
      <c r="P171" s="9" t="s">
        <v>40</v>
      </c>
      <c r="Q171" s="4"/>
      <c r="R171" s="4"/>
      <c r="S171" s="9" t="s">
        <v>30</v>
      </c>
      <c r="T171" s="4"/>
      <c r="U171" s="10"/>
      <c r="V171" s="4" t="s">
        <v>46</v>
      </c>
      <c r="W171" s="4" t="s">
        <v>46</v>
      </c>
      <c r="X171" s="4" t="s">
        <v>935</v>
      </c>
      <c r="Y171" s="3" t="s">
        <v>586</v>
      </c>
      <c r="Z171" s="9" t="s">
        <v>47</v>
      </c>
    </row>
    <row r="172" spans="1:26">
      <c r="A172" s="9" t="s">
        <v>24</v>
      </c>
      <c r="B172" s="33" t="s">
        <v>388</v>
      </c>
      <c r="C172" s="4" t="s">
        <v>72</v>
      </c>
      <c r="D172" s="4" t="s">
        <v>388</v>
      </c>
      <c r="E172" s="4" t="s">
        <v>1155</v>
      </c>
      <c r="F172" s="3">
        <v>51.768802999999998</v>
      </c>
      <c r="G172" s="3">
        <v>-1.2124754</v>
      </c>
      <c r="H172" s="3" t="s">
        <v>1156</v>
      </c>
      <c r="I172" s="4">
        <v>40</v>
      </c>
      <c r="J172" s="5">
        <v>0</v>
      </c>
      <c r="K172" s="39">
        <v>4.3743391036987305</v>
      </c>
      <c r="L172" s="39">
        <v>17.297325140879629</v>
      </c>
      <c r="M172" s="4">
        <v>3.6</v>
      </c>
      <c r="N172" s="4">
        <v>11</v>
      </c>
      <c r="O172" s="31" t="s">
        <v>584</v>
      </c>
      <c r="P172" s="9" t="s">
        <v>40</v>
      </c>
      <c r="Q172" s="4"/>
      <c r="R172" s="4"/>
      <c r="S172" s="9" t="s">
        <v>30</v>
      </c>
      <c r="T172" s="4"/>
      <c r="U172" s="10"/>
      <c r="V172" s="4" t="s">
        <v>46</v>
      </c>
      <c r="W172" s="4" t="s">
        <v>32</v>
      </c>
      <c r="X172" s="4" t="s">
        <v>175</v>
      </c>
      <c r="Y172" s="3" t="s">
        <v>586</v>
      </c>
      <c r="Z172" s="9" t="s">
        <v>34</v>
      </c>
    </row>
    <row r="173" spans="1:26">
      <c r="A173" s="9" t="s">
        <v>24</v>
      </c>
      <c r="B173" s="33" t="s">
        <v>1157</v>
      </c>
      <c r="C173" s="4" t="s">
        <v>154</v>
      </c>
      <c r="D173" s="4" t="s">
        <v>534</v>
      </c>
      <c r="E173" s="4" t="s">
        <v>1158</v>
      </c>
      <c r="F173" s="3">
        <v>50.938532000000002</v>
      </c>
      <c r="G173" s="3">
        <v>-1.3035037</v>
      </c>
      <c r="H173" s="3" t="s">
        <v>1159</v>
      </c>
      <c r="I173" s="4">
        <v>14.2</v>
      </c>
      <c r="J173" s="5">
        <v>0</v>
      </c>
      <c r="K173" s="39">
        <v>1.9509248733520508</v>
      </c>
      <c r="L173" s="39">
        <v>12.306884649785358</v>
      </c>
      <c r="M173" s="4">
        <v>0</v>
      </c>
      <c r="N173" s="4">
        <v>16</v>
      </c>
      <c r="O173" s="31" t="s">
        <v>584</v>
      </c>
      <c r="P173" s="9" t="s">
        <v>30</v>
      </c>
      <c r="Q173" s="4"/>
      <c r="R173" s="4"/>
      <c r="S173" s="9" t="s">
        <v>30</v>
      </c>
      <c r="T173" s="4" t="s">
        <v>1160</v>
      </c>
      <c r="U173" s="13" t="s">
        <v>1161</v>
      </c>
      <c r="V173" s="4" t="s">
        <v>46</v>
      </c>
      <c r="W173" s="4" t="s">
        <v>46</v>
      </c>
      <c r="X173" s="4" t="s">
        <v>175</v>
      </c>
      <c r="Y173" s="3" t="s">
        <v>586</v>
      </c>
      <c r="Z173" s="9" t="s">
        <v>34</v>
      </c>
    </row>
    <row r="174" spans="1:26">
      <c r="A174" s="9" t="s">
        <v>24</v>
      </c>
      <c r="B174" s="33" t="s">
        <v>1162</v>
      </c>
      <c r="C174" s="4" t="s">
        <v>98</v>
      </c>
      <c r="D174" s="4" t="s">
        <v>460</v>
      </c>
      <c r="E174" s="4" t="s">
        <v>1163</v>
      </c>
      <c r="F174" s="3">
        <v>51.535587</v>
      </c>
      <c r="G174" s="3">
        <v>-0.90464783999999998</v>
      </c>
      <c r="H174" s="3" t="s">
        <v>1164</v>
      </c>
      <c r="I174" s="4">
        <v>30</v>
      </c>
      <c r="J174" s="5">
        <v>0</v>
      </c>
      <c r="K174" s="39">
        <v>4.2866997718811035</v>
      </c>
      <c r="L174" s="39">
        <v>16.747994949973464</v>
      </c>
      <c r="M174" s="4">
        <v>0</v>
      </c>
      <c r="N174" s="4">
        <v>34</v>
      </c>
      <c r="O174" s="31" t="s">
        <v>584</v>
      </c>
      <c r="P174" s="9" t="s">
        <v>40</v>
      </c>
      <c r="Q174" s="4"/>
      <c r="R174" s="4"/>
      <c r="S174" s="9" t="s">
        <v>30</v>
      </c>
      <c r="T174" s="4"/>
      <c r="U174" s="10"/>
      <c r="V174" s="4" t="s">
        <v>46</v>
      </c>
      <c r="W174" s="4" t="s">
        <v>46</v>
      </c>
      <c r="X174" s="4" t="s">
        <v>182</v>
      </c>
      <c r="Y174" s="3" t="s">
        <v>586</v>
      </c>
      <c r="Z174" s="9" t="s">
        <v>47</v>
      </c>
    </row>
    <row r="175" spans="1:26">
      <c r="A175" s="9" t="s">
        <v>24</v>
      </c>
      <c r="B175" s="33" t="s">
        <v>1165</v>
      </c>
      <c r="C175" s="4" t="s">
        <v>35</v>
      </c>
      <c r="D175" s="4" t="s">
        <v>574</v>
      </c>
      <c r="E175" s="4" t="s">
        <v>1166</v>
      </c>
      <c r="F175" s="3">
        <v>50.972127999999998</v>
      </c>
      <c r="G175" s="3">
        <v>-2.3905287</v>
      </c>
      <c r="H175" s="3" t="s">
        <v>1167</v>
      </c>
      <c r="I175" s="4">
        <v>24</v>
      </c>
      <c r="J175" s="5">
        <v>0</v>
      </c>
      <c r="K175" s="39">
        <v>0.81262182148297635</v>
      </c>
      <c r="L175" s="39">
        <v>10.680749774821971</v>
      </c>
      <c r="M175" s="4">
        <v>4.2299999999999995</v>
      </c>
      <c r="N175" s="4">
        <v>20</v>
      </c>
      <c r="O175" s="31" t="s">
        <v>584</v>
      </c>
      <c r="P175" s="9" t="s">
        <v>40</v>
      </c>
      <c r="Q175" s="4"/>
      <c r="R175" s="4"/>
      <c r="S175" s="9" t="s">
        <v>30</v>
      </c>
      <c r="T175" s="4"/>
      <c r="U175" s="10"/>
      <c r="V175" s="4" t="s">
        <v>46</v>
      </c>
      <c r="W175" s="4" t="s">
        <v>46</v>
      </c>
      <c r="X175" s="4" t="s">
        <v>1168</v>
      </c>
      <c r="Y175" s="3" t="s">
        <v>586</v>
      </c>
      <c r="Z175" s="9" t="s">
        <v>63</v>
      </c>
    </row>
    <row r="176" spans="1:26">
      <c r="A176" s="9" t="s">
        <v>24</v>
      </c>
      <c r="B176" s="33" t="s">
        <v>1169</v>
      </c>
      <c r="C176" s="4" t="s">
        <v>98</v>
      </c>
      <c r="D176" s="4" t="s">
        <v>184</v>
      </c>
      <c r="E176" s="4" t="s">
        <v>1170</v>
      </c>
      <c r="F176" s="3">
        <v>51.200071000000001</v>
      </c>
      <c r="G176" s="3">
        <v>-1.0457323000000001</v>
      </c>
      <c r="H176" s="3" t="s">
        <v>1171</v>
      </c>
      <c r="I176" s="4">
        <v>7.5</v>
      </c>
      <c r="J176" s="5">
        <v>0</v>
      </c>
      <c r="K176" s="39">
        <v>0.27</v>
      </c>
      <c r="L176" s="39">
        <v>1.5244885333333333</v>
      </c>
      <c r="M176" s="4">
        <v>7.4</v>
      </c>
      <c r="N176" s="4">
        <v>0</v>
      </c>
      <c r="O176" s="31" t="s">
        <v>584</v>
      </c>
      <c r="P176" s="9" t="s">
        <v>40</v>
      </c>
      <c r="Q176" s="4"/>
      <c r="R176" s="4"/>
      <c r="S176" s="9" t="s">
        <v>40</v>
      </c>
      <c r="T176" s="4"/>
      <c r="U176" s="10"/>
      <c r="V176" s="4" t="s">
        <v>46</v>
      </c>
      <c r="W176" s="4" t="s">
        <v>46</v>
      </c>
      <c r="X176" s="4" t="s">
        <v>597</v>
      </c>
      <c r="Y176" s="3" t="s">
        <v>586</v>
      </c>
      <c r="Z176" s="9" t="s">
        <v>63</v>
      </c>
    </row>
    <row r="177" spans="1:26">
      <c r="A177" s="9" t="s">
        <v>24</v>
      </c>
      <c r="B177" s="33" t="s">
        <v>393</v>
      </c>
      <c r="C177" s="4" t="s">
        <v>72</v>
      </c>
      <c r="D177" s="4" t="s">
        <v>393</v>
      </c>
      <c r="E177" s="4" t="s">
        <v>1172</v>
      </c>
      <c r="F177" s="3">
        <v>51.622252000000003</v>
      </c>
      <c r="G177" s="3">
        <v>-0.77742129000000004</v>
      </c>
      <c r="H177" s="3" t="s">
        <v>1173</v>
      </c>
      <c r="I177" s="4">
        <v>30</v>
      </c>
      <c r="J177" s="5">
        <v>0</v>
      </c>
      <c r="K177" s="39">
        <v>6.0192356109619141</v>
      </c>
      <c r="L177" s="39">
        <v>21.239945114137214</v>
      </c>
      <c r="M177" s="4">
        <v>1.07</v>
      </c>
      <c r="N177" s="4">
        <v>21</v>
      </c>
      <c r="O177" s="31" t="s">
        <v>584</v>
      </c>
      <c r="P177" s="9" t="s">
        <v>30</v>
      </c>
      <c r="Q177" s="4"/>
      <c r="R177" s="4"/>
      <c r="S177" s="9" t="s">
        <v>30</v>
      </c>
      <c r="T177" s="4"/>
      <c r="U177" s="10"/>
      <c r="V177" s="4" t="s">
        <v>46</v>
      </c>
      <c r="W177" s="4" t="s">
        <v>32</v>
      </c>
      <c r="X177" s="4" t="s">
        <v>175</v>
      </c>
      <c r="Y177" s="3" t="s">
        <v>586</v>
      </c>
      <c r="Z177" s="9" t="s">
        <v>34</v>
      </c>
    </row>
    <row r="178" spans="1:26">
      <c r="A178" s="9" t="s">
        <v>24</v>
      </c>
      <c r="B178" s="33" t="s">
        <v>1174</v>
      </c>
      <c r="C178" s="4" t="s">
        <v>72</v>
      </c>
      <c r="D178" s="4" t="s">
        <v>393</v>
      </c>
      <c r="E178" s="4" t="s">
        <v>1175</v>
      </c>
      <c r="F178" s="3">
        <v>51.628953000000003</v>
      </c>
      <c r="G178" s="3">
        <v>-0.75454379999999999</v>
      </c>
      <c r="H178" s="3" t="s">
        <v>1176</v>
      </c>
      <c r="I178" s="4">
        <v>46.3</v>
      </c>
      <c r="J178" s="5">
        <v>0</v>
      </c>
      <c r="K178" s="39">
        <v>5.6870222091674805</v>
      </c>
      <c r="L178" s="39">
        <v>27.085112088772657</v>
      </c>
      <c r="M178" s="4">
        <v>0</v>
      </c>
      <c r="N178" s="4">
        <v>21</v>
      </c>
      <c r="O178" s="31" t="s">
        <v>584</v>
      </c>
      <c r="P178" s="9" t="s">
        <v>30</v>
      </c>
      <c r="Q178" s="4"/>
      <c r="R178" s="4"/>
      <c r="S178" s="9" t="s">
        <v>40</v>
      </c>
      <c r="T178" s="4"/>
      <c r="U178" s="10"/>
      <c r="V178" s="4" t="s">
        <v>46</v>
      </c>
      <c r="W178" s="4" t="s">
        <v>32</v>
      </c>
      <c r="X178" s="4" t="s">
        <v>1177</v>
      </c>
      <c r="Y178" s="3" t="s">
        <v>586</v>
      </c>
      <c r="Z178" s="9" t="s">
        <v>63</v>
      </c>
    </row>
    <row r="179" spans="1:26">
      <c r="A179" s="9" t="s">
        <v>24</v>
      </c>
      <c r="B179" s="33" t="s">
        <v>1178</v>
      </c>
      <c r="C179" s="4" t="s">
        <v>111</v>
      </c>
      <c r="D179" s="4"/>
      <c r="E179" s="4" t="s">
        <v>319</v>
      </c>
      <c r="F179" s="3">
        <v>51.534129</v>
      </c>
      <c r="G179" s="3">
        <v>-0.45196399999999998</v>
      </c>
      <c r="H179" s="3" t="s">
        <v>1179</v>
      </c>
      <c r="I179" s="4">
        <v>40</v>
      </c>
      <c r="J179" s="5">
        <v>0</v>
      </c>
      <c r="K179" s="39">
        <v>9.4010190963745117</v>
      </c>
      <c r="L179" s="39">
        <v>34.814659141952973</v>
      </c>
      <c r="M179" s="4">
        <v>0</v>
      </c>
      <c r="N179" s="4">
        <v>50</v>
      </c>
      <c r="O179" s="31" t="s">
        <v>584</v>
      </c>
      <c r="P179" s="9" t="s">
        <v>30</v>
      </c>
      <c r="Q179" s="4"/>
      <c r="R179" s="4"/>
      <c r="S179" s="9" t="s">
        <v>30</v>
      </c>
      <c r="T179" s="4"/>
      <c r="U179" s="10"/>
      <c r="V179" s="4" t="s">
        <v>32</v>
      </c>
      <c r="W179" s="4" t="s">
        <v>32</v>
      </c>
      <c r="X179" s="4" t="s">
        <v>175</v>
      </c>
      <c r="Y179" s="3" t="s">
        <v>233</v>
      </c>
      <c r="Z179" s="9" t="s">
        <v>34</v>
      </c>
    </row>
    <row r="180" spans="1:26">
      <c r="A180" s="9" t="s">
        <v>24</v>
      </c>
      <c r="B180" s="33" t="s">
        <v>1180</v>
      </c>
      <c r="C180" s="4" t="s">
        <v>122</v>
      </c>
      <c r="D180" s="4" t="s">
        <v>570</v>
      </c>
      <c r="E180" s="4" t="s">
        <v>1181</v>
      </c>
      <c r="F180" s="3">
        <v>50.829991</v>
      </c>
      <c r="G180" s="3">
        <v>-1.0586351000000001</v>
      </c>
      <c r="H180" s="3" t="s">
        <v>1182</v>
      </c>
      <c r="I180" s="4">
        <v>30</v>
      </c>
      <c r="J180" s="5">
        <v>0</v>
      </c>
      <c r="K180" s="39">
        <v>2.6596591472625732</v>
      </c>
      <c r="L180" s="39">
        <v>14.203807835073894</v>
      </c>
      <c r="M180" s="4">
        <v>0.32700000000000001</v>
      </c>
      <c r="N180" s="4">
        <v>25</v>
      </c>
      <c r="O180" s="31" t="s">
        <v>584</v>
      </c>
      <c r="P180" s="9" t="s">
        <v>30</v>
      </c>
      <c r="Q180" s="4"/>
      <c r="R180" s="4"/>
      <c r="S180" s="9" t="s">
        <v>30</v>
      </c>
      <c r="T180" s="4"/>
      <c r="U180" s="10"/>
      <c r="V180" s="4" t="s">
        <v>46</v>
      </c>
      <c r="W180" s="4" t="s">
        <v>46</v>
      </c>
      <c r="X180" s="4" t="s">
        <v>175</v>
      </c>
      <c r="Y180" s="3" t="s">
        <v>586</v>
      </c>
      <c r="Z180" s="9" t="s">
        <v>34</v>
      </c>
    </row>
    <row r="181" spans="1:26">
      <c r="A181" s="9" t="s">
        <v>24</v>
      </c>
      <c r="B181" s="33" t="s">
        <v>1183</v>
      </c>
      <c r="C181" s="4" t="s">
        <v>127</v>
      </c>
      <c r="D181" s="4" t="s">
        <v>203</v>
      </c>
      <c r="E181" s="4" t="s">
        <v>1184</v>
      </c>
      <c r="F181" s="3">
        <v>50.802919000000003</v>
      </c>
      <c r="G181" s="3">
        <v>-1.6067932</v>
      </c>
      <c r="H181" s="3" t="s">
        <v>1185</v>
      </c>
      <c r="I181" s="4">
        <v>15</v>
      </c>
      <c r="J181" s="5">
        <v>0</v>
      </c>
      <c r="K181" s="39">
        <v>1.798508882522583</v>
      </c>
      <c r="L181" s="39">
        <v>6.7150517295710248</v>
      </c>
      <c r="M181" s="4">
        <v>0</v>
      </c>
      <c r="N181" s="4">
        <v>0</v>
      </c>
      <c r="O181" s="31" t="s">
        <v>584</v>
      </c>
      <c r="P181" s="9" t="s">
        <v>40</v>
      </c>
      <c r="Q181" s="4"/>
      <c r="R181" s="4"/>
      <c r="S181" s="9" t="s">
        <v>30</v>
      </c>
      <c r="T181" s="4"/>
      <c r="U181" s="10"/>
      <c r="V181" s="4" t="s">
        <v>46</v>
      </c>
      <c r="W181" s="4" t="s">
        <v>46</v>
      </c>
      <c r="X181" s="4" t="s">
        <v>175</v>
      </c>
      <c r="Y181" s="3" t="s">
        <v>586</v>
      </c>
      <c r="Z181" s="9" t="s">
        <v>34</v>
      </c>
    </row>
    <row r="182" spans="1:26">
      <c r="A182" s="9" t="s">
        <v>24</v>
      </c>
      <c r="B182" s="33" t="s">
        <v>1186</v>
      </c>
      <c r="C182" s="4" t="s">
        <v>98</v>
      </c>
      <c r="D182" s="4" t="s">
        <v>177</v>
      </c>
      <c r="E182" s="4" t="s">
        <v>1187</v>
      </c>
      <c r="F182" s="3">
        <v>51.120750999999998</v>
      </c>
      <c r="G182" s="3">
        <v>-0.73500710000000002</v>
      </c>
      <c r="H182" s="3" t="s">
        <v>1188</v>
      </c>
      <c r="I182" s="4">
        <v>21</v>
      </c>
      <c r="J182" s="5">
        <v>0</v>
      </c>
      <c r="K182" s="39">
        <v>2.743488073348999</v>
      </c>
      <c r="L182" s="39">
        <v>13.121826004549042</v>
      </c>
      <c r="M182" s="4">
        <v>0</v>
      </c>
      <c r="N182" s="4">
        <v>16.8</v>
      </c>
      <c r="O182" s="31" t="s">
        <v>584</v>
      </c>
      <c r="P182" s="9" t="s">
        <v>40</v>
      </c>
      <c r="Q182" s="4"/>
      <c r="R182" s="4"/>
      <c r="S182" s="9" t="s">
        <v>30</v>
      </c>
      <c r="T182" s="4"/>
      <c r="U182" s="10"/>
      <c r="V182" s="4" t="s">
        <v>46</v>
      </c>
      <c r="W182" s="4" t="s">
        <v>46</v>
      </c>
      <c r="X182" s="4" t="s">
        <v>1189</v>
      </c>
      <c r="Y182" s="3" t="s">
        <v>586</v>
      </c>
      <c r="Z182" s="9" t="s">
        <v>34</v>
      </c>
    </row>
    <row r="183" spans="1:26">
      <c r="A183" s="9" t="s">
        <v>24</v>
      </c>
      <c r="B183" s="33" t="s">
        <v>1190</v>
      </c>
      <c r="C183" s="4" t="s">
        <v>127</v>
      </c>
      <c r="D183" s="4" t="s">
        <v>423</v>
      </c>
      <c r="E183" s="4" t="s">
        <v>1191</v>
      </c>
      <c r="F183" s="3">
        <v>50.853785000000002</v>
      </c>
      <c r="G183" s="3">
        <v>-1.9913962999999999</v>
      </c>
      <c r="H183" s="3" t="s">
        <v>1192</v>
      </c>
      <c r="I183" s="4">
        <v>4</v>
      </c>
      <c r="J183" s="5">
        <v>0</v>
      </c>
      <c r="K183" s="39">
        <v>0.32864698767662048</v>
      </c>
      <c r="L183" s="39">
        <v>1.9366510284423826</v>
      </c>
      <c r="M183" s="4">
        <v>0</v>
      </c>
      <c r="N183" s="4">
        <v>0</v>
      </c>
      <c r="O183" s="31" t="s">
        <v>584</v>
      </c>
      <c r="P183" s="9" t="s">
        <v>40</v>
      </c>
      <c r="Q183" s="4"/>
      <c r="R183" s="4"/>
      <c r="S183" s="9" t="s">
        <v>40</v>
      </c>
      <c r="T183" s="4"/>
      <c r="U183" s="10"/>
      <c r="V183" s="4" t="s">
        <v>46</v>
      </c>
      <c r="W183" s="4" t="s">
        <v>46</v>
      </c>
      <c r="X183" s="4" t="s">
        <v>1127</v>
      </c>
      <c r="Y183" s="3" t="s">
        <v>586</v>
      </c>
      <c r="Z183" s="9" t="s">
        <v>63</v>
      </c>
    </row>
    <row r="184" spans="1:26">
      <c r="A184" s="9" t="s">
        <v>24</v>
      </c>
      <c r="B184" s="33" t="s">
        <v>1193</v>
      </c>
      <c r="C184" s="4" t="s">
        <v>98</v>
      </c>
      <c r="D184" s="4" t="s">
        <v>320</v>
      </c>
      <c r="E184" s="4" t="s">
        <v>914</v>
      </c>
      <c r="F184" s="3">
        <v>51.286524999999997</v>
      </c>
      <c r="G184" s="3">
        <v>-0.86195584000000003</v>
      </c>
      <c r="H184" s="3" t="s">
        <v>1194</v>
      </c>
      <c r="I184" s="4">
        <v>40</v>
      </c>
      <c r="J184" s="5">
        <v>0</v>
      </c>
      <c r="K184" s="39">
        <v>5.028071697728592</v>
      </c>
      <c r="L184" s="39">
        <v>22.429221219960851</v>
      </c>
      <c r="M184" s="4">
        <v>4.26</v>
      </c>
      <c r="N184" s="4">
        <v>0</v>
      </c>
      <c r="O184" s="31" t="s">
        <v>584</v>
      </c>
      <c r="P184" s="9" t="s">
        <v>40</v>
      </c>
      <c r="Q184" s="4"/>
      <c r="R184" s="4"/>
      <c r="S184" s="9" t="s">
        <v>40</v>
      </c>
      <c r="T184" s="4"/>
      <c r="U184" s="10"/>
      <c r="V184" s="4" t="s">
        <v>46</v>
      </c>
      <c r="W184" s="4" t="s">
        <v>46</v>
      </c>
      <c r="X184" s="4" t="s">
        <v>935</v>
      </c>
      <c r="Y184" s="3" t="s">
        <v>586</v>
      </c>
      <c r="Z184" s="9" t="s">
        <v>63</v>
      </c>
    </row>
    <row r="185" spans="1:26">
      <c r="A185" s="9" t="s">
        <v>24</v>
      </c>
      <c r="B185" s="33" t="s">
        <v>1195</v>
      </c>
      <c r="C185" s="4" t="s">
        <v>122</v>
      </c>
      <c r="D185" s="4" t="s">
        <v>774</v>
      </c>
      <c r="E185" s="4" t="s">
        <v>1196</v>
      </c>
      <c r="F185" s="3">
        <v>50.836544000000004</v>
      </c>
      <c r="G185" s="3">
        <v>-1.1797679000000001</v>
      </c>
      <c r="H185" s="3" t="s">
        <v>1197</v>
      </c>
      <c r="I185" s="4">
        <v>19.5</v>
      </c>
      <c r="J185" s="5">
        <v>0</v>
      </c>
      <c r="K185" s="39">
        <v>3.93</v>
      </c>
      <c r="L185" s="39">
        <v>17.225548689095163</v>
      </c>
      <c r="M185" s="4">
        <v>0.5</v>
      </c>
      <c r="N185" s="4">
        <v>23</v>
      </c>
      <c r="O185" s="31" t="s">
        <v>584</v>
      </c>
      <c r="P185" s="9" t="s">
        <v>30</v>
      </c>
      <c r="Q185" s="4"/>
      <c r="R185" s="4"/>
      <c r="S185" s="9" t="s">
        <v>30</v>
      </c>
      <c r="T185" s="4"/>
      <c r="U185" s="10"/>
      <c r="V185" s="4" t="s">
        <v>46</v>
      </c>
      <c r="W185" s="4" t="s">
        <v>46</v>
      </c>
      <c r="X185" s="4" t="s">
        <v>777</v>
      </c>
      <c r="Y185" s="3" t="s">
        <v>586</v>
      </c>
      <c r="Z185" s="9" t="s">
        <v>47</v>
      </c>
    </row>
    <row r="186" spans="1:26">
      <c r="A186" s="9" t="s">
        <v>24</v>
      </c>
      <c r="B186" s="33" t="s">
        <v>1198</v>
      </c>
      <c r="C186" s="4" t="s">
        <v>127</v>
      </c>
      <c r="D186" s="4" t="s">
        <v>412</v>
      </c>
      <c r="E186" s="4" t="s">
        <v>1199</v>
      </c>
      <c r="F186" s="3">
        <v>50.727215000000001</v>
      </c>
      <c r="G186" s="3">
        <v>-1.9910928999999999</v>
      </c>
      <c r="H186" s="3" t="s">
        <v>1200</v>
      </c>
      <c r="I186" s="4">
        <v>30</v>
      </c>
      <c r="J186" s="5">
        <v>0</v>
      </c>
      <c r="K186" s="39">
        <v>1.0526278018951416</v>
      </c>
      <c r="L186" s="39">
        <v>20.557262864644596</v>
      </c>
      <c r="M186" s="4">
        <v>7.87</v>
      </c>
      <c r="N186" s="4">
        <v>0</v>
      </c>
      <c r="O186" s="31" t="s">
        <v>584</v>
      </c>
      <c r="P186" s="9" t="s">
        <v>40</v>
      </c>
      <c r="Q186" s="4"/>
      <c r="R186" s="4"/>
      <c r="S186" s="9" t="s">
        <v>30</v>
      </c>
      <c r="T186" s="4"/>
      <c r="U186" s="10"/>
      <c r="V186" s="4" t="s">
        <v>46</v>
      </c>
      <c r="W186" s="4" t="s">
        <v>46</v>
      </c>
      <c r="X186" s="4" t="s">
        <v>721</v>
      </c>
      <c r="Y186" s="3" t="s">
        <v>586</v>
      </c>
      <c r="Z186" s="9" t="s">
        <v>63</v>
      </c>
    </row>
    <row r="187" spans="1:26">
      <c r="A187" s="9" t="s">
        <v>24</v>
      </c>
      <c r="B187" s="33" t="s">
        <v>1201</v>
      </c>
      <c r="C187" s="4" t="s">
        <v>136</v>
      </c>
      <c r="D187" s="4" t="s">
        <v>367</v>
      </c>
      <c r="E187" s="4" t="s">
        <v>1202</v>
      </c>
      <c r="F187" s="3">
        <v>51.200229</v>
      </c>
      <c r="G187" s="3">
        <v>-2.3993970999999998</v>
      </c>
      <c r="H187" s="3" t="s">
        <v>1203</v>
      </c>
      <c r="I187" s="4">
        <v>15</v>
      </c>
      <c r="J187" s="5">
        <v>0</v>
      </c>
      <c r="K187" s="39">
        <v>1.3717440366744997</v>
      </c>
      <c r="L187" s="39">
        <v>10.568283565665006</v>
      </c>
      <c r="M187" s="4">
        <v>1</v>
      </c>
      <c r="N187" s="4">
        <v>0</v>
      </c>
      <c r="O187" s="31" t="s">
        <v>584</v>
      </c>
      <c r="P187" s="9" t="s">
        <v>40</v>
      </c>
      <c r="Q187" s="4"/>
      <c r="R187" s="4"/>
      <c r="S187" s="9" t="s">
        <v>30</v>
      </c>
      <c r="T187" s="4"/>
      <c r="U187" s="10"/>
      <c r="V187" s="4" t="s">
        <v>46</v>
      </c>
      <c r="W187" s="4" t="s">
        <v>32</v>
      </c>
      <c r="X187" s="4" t="s">
        <v>1151</v>
      </c>
      <c r="Y187" s="3" t="s">
        <v>586</v>
      </c>
      <c r="Z187" s="9" t="s">
        <v>63</v>
      </c>
    </row>
    <row r="188" spans="1:26">
      <c r="A188" s="9" t="s">
        <v>24</v>
      </c>
      <c r="B188" s="33" t="s">
        <v>1204</v>
      </c>
      <c r="C188" s="4" t="s">
        <v>127</v>
      </c>
      <c r="D188" s="4" t="s">
        <v>474</v>
      </c>
      <c r="E188" s="4" t="s">
        <v>1205</v>
      </c>
      <c r="F188" s="3">
        <v>51.033577000000001</v>
      </c>
      <c r="G188" s="3">
        <v>-1.8339219</v>
      </c>
      <c r="H188" s="3" t="s">
        <v>1206</v>
      </c>
      <c r="I188" s="4">
        <v>15</v>
      </c>
      <c r="J188" s="5">
        <v>0</v>
      </c>
      <c r="K188" s="39">
        <v>1.5607397556304932</v>
      </c>
      <c r="L188" s="39">
        <v>5.4085445579783116</v>
      </c>
      <c r="M188" s="4">
        <v>0</v>
      </c>
      <c r="N188" s="4">
        <v>0</v>
      </c>
      <c r="O188" s="31" t="s">
        <v>584</v>
      </c>
      <c r="P188" s="9" t="s">
        <v>40</v>
      </c>
      <c r="Q188" s="4"/>
      <c r="R188" s="4"/>
      <c r="S188" s="9" t="s">
        <v>30</v>
      </c>
      <c r="T188" s="4"/>
      <c r="U188" s="10"/>
      <c r="V188" s="4" t="s">
        <v>46</v>
      </c>
      <c r="W188" s="4" t="s">
        <v>46</v>
      </c>
      <c r="X188" s="4" t="s">
        <v>675</v>
      </c>
      <c r="Y188" s="3" t="s">
        <v>586</v>
      </c>
      <c r="Z188" s="9" t="s">
        <v>63</v>
      </c>
    </row>
    <row r="189" spans="1:26">
      <c r="A189" s="9" t="s">
        <v>24</v>
      </c>
      <c r="B189" s="33" t="s">
        <v>1207</v>
      </c>
      <c r="C189" s="4" t="s">
        <v>98</v>
      </c>
      <c r="D189" s="4" t="s">
        <v>320</v>
      </c>
      <c r="E189" s="4" t="s">
        <v>1208</v>
      </c>
      <c r="F189" s="3">
        <v>51.278548000000001</v>
      </c>
      <c r="G189" s="3">
        <v>-0.96049275000000001</v>
      </c>
      <c r="H189" s="3" t="s">
        <v>1209</v>
      </c>
      <c r="I189" s="4">
        <v>30</v>
      </c>
      <c r="J189" s="5">
        <v>0</v>
      </c>
      <c r="K189" s="39">
        <v>3.4071264266967773</v>
      </c>
      <c r="L189" s="39">
        <v>14.044152775831545</v>
      </c>
      <c r="M189" s="4">
        <v>0</v>
      </c>
      <c r="N189" s="4">
        <v>0</v>
      </c>
      <c r="O189" s="31" t="s">
        <v>584</v>
      </c>
      <c r="P189" s="9" t="s">
        <v>40</v>
      </c>
      <c r="Q189" s="4"/>
      <c r="R189" s="4"/>
      <c r="S189" s="9" t="s">
        <v>30</v>
      </c>
      <c r="T189" s="4"/>
      <c r="U189" s="10"/>
      <c r="V189" s="4" t="s">
        <v>46</v>
      </c>
      <c r="W189" s="4" t="s">
        <v>46</v>
      </c>
      <c r="X189" s="4" t="s">
        <v>1210</v>
      </c>
      <c r="Y189" s="3" t="s">
        <v>586</v>
      </c>
      <c r="Z189" s="9" t="s">
        <v>34</v>
      </c>
    </row>
    <row r="190" spans="1:26">
      <c r="A190" s="9" t="s">
        <v>24</v>
      </c>
      <c r="B190" s="33" t="s">
        <v>1211</v>
      </c>
      <c r="C190" s="4" t="s">
        <v>115</v>
      </c>
      <c r="D190" s="4" t="s">
        <v>344</v>
      </c>
      <c r="E190" s="4" t="s">
        <v>1212</v>
      </c>
      <c r="F190" s="3">
        <v>51.436309000000001</v>
      </c>
      <c r="G190" s="3">
        <v>-0.37988328999999998</v>
      </c>
      <c r="H190" s="3" t="s">
        <v>1213</v>
      </c>
      <c r="I190" s="4" t="s">
        <v>1214</v>
      </c>
      <c r="J190" s="5" t="s">
        <v>173</v>
      </c>
      <c r="K190" s="39">
        <v>0.5</v>
      </c>
      <c r="L190" s="39">
        <v>2.6</v>
      </c>
      <c r="M190" s="4" t="s">
        <v>173</v>
      </c>
      <c r="N190" s="4">
        <v>7</v>
      </c>
      <c r="O190" s="31">
        <v>50</v>
      </c>
      <c r="P190" s="9" t="s">
        <v>30</v>
      </c>
      <c r="Q190" s="4"/>
      <c r="R190" s="4"/>
      <c r="S190" s="9" t="s">
        <v>30</v>
      </c>
      <c r="T190" s="4"/>
      <c r="U190" s="10"/>
      <c r="V190" s="4" t="s">
        <v>32</v>
      </c>
      <c r="W190" s="4" t="s">
        <v>32</v>
      </c>
      <c r="X190" s="4" t="s">
        <v>175</v>
      </c>
      <c r="Y190" s="3" t="s">
        <v>664</v>
      </c>
      <c r="Z190" s="9" t="s">
        <v>34</v>
      </c>
    </row>
    <row r="191" spans="1:26">
      <c r="A191" s="9" t="s">
        <v>24</v>
      </c>
      <c r="B191" s="33" t="s">
        <v>1215</v>
      </c>
      <c r="C191" s="4" t="s">
        <v>122</v>
      </c>
      <c r="D191" s="4" t="s">
        <v>380</v>
      </c>
      <c r="E191" s="4" t="s">
        <v>1216</v>
      </c>
      <c r="F191" s="3">
        <v>50.910418</v>
      </c>
      <c r="G191" s="3">
        <v>-1.0018684</v>
      </c>
      <c r="H191" s="3" t="s">
        <v>1217</v>
      </c>
      <c r="I191" s="4">
        <v>30</v>
      </c>
      <c r="J191" s="5">
        <v>0</v>
      </c>
      <c r="K191" s="39">
        <v>3.113508939743042</v>
      </c>
      <c r="L191" s="39">
        <v>22.194443463656359</v>
      </c>
      <c r="M191" s="4">
        <v>8</v>
      </c>
      <c r="N191" s="4">
        <v>24</v>
      </c>
      <c r="O191" s="31" t="s">
        <v>584</v>
      </c>
      <c r="P191" s="9" t="s">
        <v>30</v>
      </c>
      <c r="Q191" s="4"/>
      <c r="R191" s="4"/>
      <c r="S191" s="9" t="s">
        <v>30</v>
      </c>
      <c r="T191" s="4"/>
      <c r="U191" s="10"/>
      <c r="V191" s="4" t="s">
        <v>46</v>
      </c>
      <c r="W191" s="4" t="s">
        <v>46</v>
      </c>
      <c r="X191" s="4" t="s">
        <v>175</v>
      </c>
      <c r="Y191" s="3" t="s">
        <v>586</v>
      </c>
      <c r="Z191" s="9" t="s">
        <v>34</v>
      </c>
    </row>
    <row r="192" spans="1:26">
      <c r="A192" s="9" t="s">
        <v>24</v>
      </c>
      <c r="B192" s="33" t="s">
        <v>1218</v>
      </c>
      <c r="C192" s="4" t="s">
        <v>154</v>
      </c>
      <c r="D192" s="4" t="s">
        <v>551</v>
      </c>
      <c r="E192" s="4" t="s">
        <v>1219</v>
      </c>
      <c r="F192" s="3">
        <v>51.083998000000001</v>
      </c>
      <c r="G192" s="3">
        <v>-1.5190566000000001</v>
      </c>
      <c r="H192" s="3" t="s">
        <v>1220</v>
      </c>
      <c r="I192" s="4">
        <v>9.8000000000000007</v>
      </c>
      <c r="J192" s="5">
        <v>0</v>
      </c>
      <c r="K192" s="39">
        <v>1.5546431541442871</v>
      </c>
      <c r="L192" s="39">
        <v>6.8871551872889194</v>
      </c>
      <c r="M192" s="4">
        <v>5</v>
      </c>
      <c r="N192" s="4">
        <v>0</v>
      </c>
      <c r="O192" s="31" t="s">
        <v>584</v>
      </c>
      <c r="P192" s="9" t="s">
        <v>43</v>
      </c>
      <c r="Q192" s="4"/>
      <c r="R192" s="4"/>
      <c r="S192" s="9" t="s">
        <v>30</v>
      </c>
      <c r="T192" s="4"/>
      <c r="U192" s="10"/>
      <c r="V192" s="4" t="s">
        <v>46</v>
      </c>
      <c r="W192" s="4" t="s">
        <v>46</v>
      </c>
      <c r="X192" s="4" t="s">
        <v>712</v>
      </c>
      <c r="Y192" s="3" t="s">
        <v>586</v>
      </c>
      <c r="Z192" s="9" t="s">
        <v>47</v>
      </c>
    </row>
    <row r="193" spans="1:26">
      <c r="A193" s="9" t="s">
        <v>24</v>
      </c>
      <c r="B193" s="33" t="s">
        <v>1221</v>
      </c>
      <c r="C193" s="4" t="s">
        <v>60</v>
      </c>
      <c r="D193" s="4" t="s">
        <v>218</v>
      </c>
      <c r="E193" s="4" t="s">
        <v>1222</v>
      </c>
      <c r="F193" s="3">
        <v>51.271740000000001</v>
      </c>
      <c r="G193" s="3">
        <v>-1.1099464000000001</v>
      </c>
      <c r="H193" s="3" t="s">
        <v>1223</v>
      </c>
      <c r="I193" s="4">
        <v>40</v>
      </c>
      <c r="J193" s="5">
        <v>0</v>
      </c>
      <c r="K193" s="39">
        <v>6.2795391082763672</v>
      </c>
      <c r="L193" s="39">
        <v>17.643997587071532</v>
      </c>
      <c r="M193" s="4">
        <v>2.5</v>
      </c>
      <c r="N193" s="4">
        <v>0</v>
      </c>
      <c r="O193" s="31" t="s">
        <v>584</v>
      </c>
      <c r="P193" s="9" t="s">
        <v>40</v>
      </c>
      <c r="Q193" s="4"/>
      <c r="R193" s="4"/>
      <c r="S193" s="9" t="s">
        <v>30</v>
      </c>
      <c r="T193" s="4"/>
      <c r="U193" s="10"/>
      <c r="V193" s="4" t="s">
        <v>46</v>
      </c>
      <c r="W193" s="4" t="s">
        <v>32</v>
      </c>
      <c r="X193" s="4" t="s">
        <v>1210</v>
      </c>
      <c r="Y193" s="3" t="s">
        <v>586</v>
      </c>
      <c r="Z193" s="9" t="s">
        <v>34</v>
      </c>
    </row>
    <row r="194" spans="1:26">
      <c r="A194" s="9" t="s">
        <v>24</v>
      </c>
      <c r="B194" s="33" t="s">
        <v>1224</v>
      </c>
      <c r="C194" s="4" t="s">
        <v>54</v>
      </c>
      <c r="D194" s="4" t="s">
        <v>521</v>
      </c>
      <c r="E194" s="4" t="s">
        <v>1225</v>
      </c>
      <c r="F194" s="3">
        <v>51.418610000000001</v>
      </c>
      <c r="G194" s="3">
        <v>-1.5114997999999999</v>
      </c>
      <c r="H194" s="3" t="s">
        <v>1226</v>
      </c>
      <c r="I194" s="4">
        <v>13</v>
      </c>
      <c r="J194" s="5">
        <v>0</v>
      </c>
      <c r="K194" s="39">
        <v>1.71</v>
      </c>
      <c r="L194" s="39">
        <v>9.0353745565645269</v>
      </c>
      <c r="M194" s="4">
        <v>0</v>
      </c>
      <c r="N194" s="4">
        <v>0</v>
      </c>
      <c r="O194" s="31" t="s">
        <v>584</v>
      </c>
      <c r="P194" s="9" t="s">
        <v>40</v>
      </c>
      <c r="Q194" s="4"/>
      <c r="R194" s="4"/>
      <c r="S194" s="9" t="s">
        <v>40</v>
      </c>
      <c r="T194" s="4"/>
      <c r="U194" s="10"/>
      <c r="V194" s="4" t="s">
        <v>46</v>
      </c>
      <c r="W194" s="4" t="s">
        <v>32</v>
      </c>
      <c r="X194" s="4" t="s">
        <v>1210</v>
      </c>
      <c r="Y194" s="3" t="s">
        <v>586</v>
      </c>
      <c r="Z194" s="9" t="s">
        <v>63</v>
      </c>
    </row>
    <row r="195" spans="1:26">
      <c r="A195" s="9" t="s">
        <v>24</v>
      </c>
      <c r="B195" s="33" t="s">
        <v>1227</v>
      </c>
      <c r="C195" s="4" t="s">
        <v>122</v>
      </c>
      <c r="D195" s="4" t="s">
        <v>268</v>
      </c>
      <c r="E195" s="4" t="s">
        <v>1228</v>
      </c>
      <c r="F195" s="3">
        <v>50.816718000000002</v>
      </c>
      <c r="G195" s="3">
        <v>-0.76711474000000002</v>
      </c>
      <c r="H195" s="3" t="s">
        <v>1229</v>
      </c>
      <c r="I195" s="4">
        <v>30</v>
      </c>
      <c r="J195" s="5">
        <v>0</v>
      </c>
      <c r="K195" s="39">
        <v>4.7999058519660336</v>
      </c>
      <c r="L195" s="39">
        <v>28.878818058039389</v>
      </c>
      <c r="M195" s="4">
        <v>12</v>
      </c>
      <c r="N195" s="4">
        <v>5.36</v>
      </c>
      <c r="O195" s="31" t="s">
        <v>584</v>
      </c>
      <c r="P195" s="9" t="s">
        <v>40</v>
      </c>
      <c r="Q195" s="4"/>
      <c r="R195" s="4"/>
      <c r="S195" s="9" t="s">
        <v>43</v>
      </c>
      <c r="T195" s="4" t="s">
        <v>1230</v>
      </c>
      <c r="U195" s="13" t="s">
        <v>1231</v>
      </c>
      <c r="V195" s="4" t="s">
        <v>46</v>
      </c>
      <c r="W195" s="4" t="s">
        <v>46</v>
      </c>
      <c r="X195" s="4" t="s">
        <v>618</v>
      </c>
      <c r="Y195" s="3" t="s">
        <v>586</v>
      </c>
      <c r="Z195" s="9" t="s">
        <v>47</v>
      </c>
    </row>
    <row r="196" spans="1:26">
      <c r="A196" s="9" t="s">
        <v>24</v>
      </c>
      <c r="B196" s="33" t="s">
        <v>1232</v>
      </c>
      <c r="C196" s="4" t="s">
        <v>136</v>
      </c>
      <c r="D196" s="4" t="s">
        <v>196</v>
      </c>
      <c r="E196" s="4" t="s">
        <v>1233</v>
      </c>
      <c r="F196" s="3">
        <v>51.270080999999998</v>
      </c>
      <c r="G196" s="3">
        <v>-1.4368458</v>
      </c>
      <c r="H196" s="3" t="s">
        <v>1234</v>
      </c>
      <c r="I196" s="4">
        <v>5</v>
      </c>
      <c r="J196" s="5">
        <v>0</v>
      </c>
      <c r="K196" s="39">
        <v>1.1431200504302979</v>
      </c>
      <c r="L196" s="39">
        <v>5.45885726530223</v>
      </c>
      <c r="M196" s="4">
        <v>0</v>
      </c>
      <c r="N196" s="4">
        <v>0</v>
      </c>
      <c r="O196" s="31" t="s">
        <v>584</v>
      </c>
      <c r="P196" s="9" t="s">
        <v>40</v>
      </c>
      <c r="Q196" s="4"/>
      <c r="R196" s="4"/>
      <c r="S196" s="9" t="s">
        <v>30</v>
      </c>
      <c r="T196" s="4"/>
      <c r="U196" s="10"/>
      <c r="V196" s="4" t="s">
        <v>46</v>
      </c>
      <c r="W196" s="4" t="s">
        <v>32</v>
      </c>
      <c r="X196" s="4" t="s">
        <v>1235</v>
      </c>
      <c r="Y196" s="3" t="s">
        <v>586</v>
      </c>
      <c r="Z196" s="9" t="s">
        <v>63</v>
      </c>
    </row>
    <row r="197" spans="1:26" s="33" customFormat="1">
      <c r="A197" s="33" t="s">
        <v>24</v>
      </c>
      <c r="B197" s="33" t="s">
        <v>1236</v>
      </c>
      <c r="C197" s="33" t="s">
        <v>60</v>
      </c>
      <c r="D197" s="33" t="s">
        <v>209</v>
      </c>
      <c r="E197" s="33" t="s">
        <v>1237</v>
      </c>
      <c r="F197" s="35">
        <v>51.246642000000001</v>
      </c>
      <c r="G197" s="35">
        <v>-1.0979947999999999</v>
      </c>
      <c r="H197" s="33" t="s">
        <v>1238</v>
      </c>
      <c r="I197" s="33">
        <v>40</v>
      </c>
      <c r="J197" s="33">
        <v>0</v>
      </c>
      <c r="K197" s="40">
        <v>7.9012455940246582</v>
      </c>
      <c r="L197" s="40">
        <v>30.972968994527658</v>
      </c>
      <c r="M197" s="33">
        <v>4</v>
      </c>
      <c r="N197" s="33">
        <v>37</v>
      </c>
      <c r="O197" s="33" t="s">
        <v>584</v>
      </c>
      <c r="P197" s="33" t="s">
        <v>40</v>
      </c>
      <c r="S197" s="33" t="s">
        <v>30</v>
      </c>
      <c r="V197" s="33" t="s">
        <v>46</v>
      </c>
      <c r="W197" s="33" t="s">
        <v>32</v>
      </c>
      <c r="X197" s="33" t="s">
        <v>175</v>
      </c>
      <c r="Y197" s="33" t="s">
        <v>586</v>
      </c>
      <c r="Z197" s="33" t="s">
        <v>34</v>
      </c>
    </row>
    <row r="198" spans="1:26">
      <c r="A198" s="9" t="s">
        <v>24</v>
      </c>
      <c r="B198" s="33" t="s">
        <v>1239</v>
      </c>
      <c r="C198" s="4" t="s">
        <v>72</v>
      </c>
      <c r="D198" s="4" t="s">
        <v>677</v>
      </c>
      <c r="E198" s="4" t="s">
        <v>1240</v>
      </c>
      <c r="F198" s="3">
        <v>51.706100999999997</v>
      </c>
      <c r="G198" s="3">
        <v>-1.2361257999999999</v>
      </c>
      <c r="H198" s="3" t="s">
        <v>1241</v>
      </c>
      <c r="I198" s="4">
        <v>6</v>
      </c>
      <c r="J198" s="5">
        <v>0</v>
      </c>
      <c r="K198" s="39">
        <v>0.72861808538436879</v>
      </c>
      <c r="L198" s="39">
        <v>6.7732884981959147</v>
      </c>
      <c r="M198" s="4">
        <v>0.4</v>
      </c>
      <c r="N198" s="4">
        <v>6</v>
      </c>
      <c r="O198" s="31" t="s">
        <v>584</v>
      </c>
      <c r="P198" s="9" t="s">
        <v>30</v>
      </c>
      <c r="Q198" s="4"/>
      <c r="R198" s="4"/>
      <c r="S198" s="9" t="s">
        <v>40</v>
      </c>
      <c r="T198" s="4"/>
      <c r="U198" s="10"/>
      <c r="V198" s="4" t="s">
        <v>46</v>
      </c>
      <c r="W198" s="4" t="s">
        <v>32</v>
      </c>
      <c r="X198" s="4" t="s">
        <v>1242</v>
      </c>
      <c r="Y198" s="3" t="s">
        <v>586</v>
      </c>
      <c r="Z198" s="9" t="s">
        <v>63</v>
      </c>
    </row>
    <row r="199" spans="1:26">
      <c r="A199" s="9" t="s">
        <v>24</v>
      </c>
      <c r="B199" s="33" t="s">
        <v>1243</v>
      </c>
      <c r="C199" s="4" t="s">
        <v>98</v>
      </c>
      <c r="D199" s="4" t="s">
        <v>251</v>
      </c>
      <c r="E199" s="4" t="s">
        <v>1244</v>
      </c>
      <c r="F199" s="3">
        <v>51.461438000000001</v>
      </c>
      <c r="G199" s="3">
        <v>-1.0355136</v>
      </c>
      <c r="H199" s="3" t="s">
        <v>1245</v>
      </c>
      <c r="I199" s="4">
        <v>21.9</v>
      </c>
      <c r="J199" s="5">
        <v>0</v>
      </c>
      <c r="K199" s="39">
        <v>4.2234416007995605</v>
      </c>
      <c r="L199" s="39">
        <v>19.332843781127927</v>
      </c>
      <c r="M199" s="4">
        <v>0</v>
      </c>
      <c r="N199" s="4">
        <v>28</v>
      </c>
      <c r="O199" s="31" t="s">
        <v>584</v>
      </c>
      <c r="P199" s="9" t="s">
        <v>30</v>
      </c>
      <c r="Q199" s="4"/>
      <c r="R199" s="4"/>
      <c r="S199" s="9" t="s">
        <v>30</v>
      </c>
      <c r="T199" s="4"/>
      <c r="U199" s="10"/>
      <c r="V199" s="4" t="s">
        <v>46</v>
      </c>
      <c r="W199" s="4" t="s">
        <v>46</v>
      </c>
      <c r="X199" s="4" t="s">
        <v>182</v>
      </c>
      <c r="Y199" s="3" t="s">
        <v>586</v>
      </c>
      <c r="Z199" s="9" t="s">
        <v>63</v>
      </c>
    </row>
    <row r="200" spans="1:26">
      <c r="A200" s="9" t="s">
        <v>24</v>
      </c>
      <c r="B200" s="33" t="s">
        <v>1246</v>
      </c>
      <c r="C200" s="4" t="s">
        <v>72</v>
      </c>
      <c r="D200" s="4" t="s">
        <v>561</v>
      </c>
      <c r="E200" s="4" t="s">
        <v>1247</v>
      </c>
      <c r="F200" s="3">
        <v>51.915557</v>
      </c>
      <c r="G200" s="3">
        <v>-1.3709747000000001</v>
      </c>
      <c r="H200" s="3" t="s">
        <v>1248</v>
      </c>
      <c r="I200" s="4">
        <v>24</v>
      </c>
      <c r="J200" s="5">
        <v>0</v>
      </c>
      <c r="K200" s="39">
        <v>2.2929660889346146</v>
      </c>
      <c r="L200" s="39">
        <v>10.943434519867713</v>
      </c>
      <c r="M200" s="4">
        <v>0.17899999999999999</v>
      </c>
      <c r="N200" s="4">
        <v>3</v>
      </c>
      <c r="O200" s="31" t="s">
        <v>584</v>
      </c>
      <c r="P200" s="9" t="s">
        <v>40</v>
      </c>
      <c r="Q200" s="4"/>
      <c r="R200" s="4"/>
      <c r="S200" s="9" t="s">
        <v>30</v>
      </c>
      <c r="T200" s="4"/>
      <c r="U200" s="10"/>
      <c r="V200" s="4" t="s">
        <v>46</v>
      </c>
      <c r="W200" s="4" t="s">
        <v>32</v>
      </c>
      <c r="X200" s="4" t="s">
        <v>1249</v>
      </c>
      <c r="Y200" s="3" t="s">
        <v>586</v>
      </c>
      <c r="Z200" s="9" t="s">
        <v>63</v>
      </c>
    </row>
    <row r="201" spans="1:26">
      <c r="A201" s="9" t="s">
        <v>24</v>
      </c>
      <c r="B201" s="33" t="s">
        <v>1250</v>
      </c>
      <c r="C201" s="4" t="s">
        <v>98</v>
      </c>
      <c r="D201" s="4" t="s">
        <v>460</v>
      </c>
      <c r="E201" s="4" t="s">
        <v>1251</v>
      </c>
      <c r="F201" s="3">
        <v>51.498466000000001</v>
      </c>
      <c r="G201" s="3">
        <v>-0.99366056000000003</v>
      </c>
      <c r="H201" s="3" t="s">
        <v>1252</v>
      </c>
      <c r="I201" s="4">
        <v>14.2</v>
      </c>
      <c r="J201" s="5">
        <v>0</v>
      </c>
      <c r="K201" s="39">
        <v>1.539401650428772</v>
      </c>
      <c r="L201" s="39">
        <v>8.0602600423225716</v>
      </c>
      <c r="M201" s="4">
        <v>0</v>
      </c>
      <c r="N201" s="4">
        <v>0</v>
      </c>
      <c r="O201" s="31" t="s">
        <v>584</v>
      </c>
      <c r="P201" s="9" t="s">
        <v>40</v>
      </c>
      <c r="Q201" s="4"/>
      <c r="R201" s="4"/>
      <c r="S201" s="9" t="s">
        <v>30</v>
      </c>
      <c r="T201" s="4"/>
      <c r="U201" s="10"/>
      <c r="V201" s="4" t="s">
        <v>46</v>
      </c>
      <c r="W201" s="4" t="s">
        <v>46</v>
      </c>
      <c r="X201" s="4" t="s">
        <v>182</v>
      </c>
      <c r="Y201" s="3" t="s">
        <v>586</v>
      </c>
      <c r="Z201" s="9" t="s">
        <v>63</v>
      </c>
    </row>
    <row r="202" spans="1:26">
      <c r="A202" s="9" t="s">
        <v>24</v>
      </c>
      <c r="B202" s="33" t="s">
        <v>1253</v>
      </c>
      <c r="C202" s="4" t="s">
        <v>98</v>
      </c>
      <c r="D202" s="4" t="s">
        <v>259</v>
      </c>
      <c r="E202" s="4" t="s">
        <v>890</v>
      </c>
      <c r="F202" s="3">
        <v>51.346119000000002</v>
      </c>
      <c r="G202" s="3">
        <v>-0.74431997000000005</v>
      </c>
      <c r="H202" s="3" t="s">
        <v>1254</v>
      </c>
      <c r="I202" s="4">
        <v>24</v>
      </c>
      <c r="J202" s="5">
        <v>0</v>
      </c>
      <c r="K202" s="39">
        <v>3.1653280852461951</v>
      </c>
      <c r="L202" s="39">
        <v>14.150011559696249</v>
      </c>
      <c r="M202" s="4">
        <v>0</v>
      </c>
      <c r="N202" s="4">
        <v>0</v>
      </c>
      <c r="O202" s="31" t="s">
        <v>584</v>
      </c>
      <c r="P202" s="9" t="s">
        <v>40</v>
      </c>
      <c r="Q202" s="4"/>
      <c r="R202" s="4"/>
      <c r="S202" s="9" t="s">
        <v>30</v>
      </c>
      <c r="T202" s="4"/>
      <c r="U202" s="10"/>
      <c r="V202" s="4" t="s">
        <v>46</v>
      </c>
      <c r="W202" s="4" t="s">
        <v>46</v>
      </c>
      <c r="X202" s="4" t="s">
        <v>182</v>
      </c>
      <c r="Y202" s="3" t="s">
        <v>586</v>
      </c>
      <c r="Z202" s="9" t="s">
        <v>63</v>
      </c>
    </row>
    <row r="203" spans="1:26">
      <c r="A203" s="9" t="s">
        <v>24</v>
      </c>
      <c r="B203" s="33" t="s">
        <v>1255</v>
      </c>
      <c r="C203" s="4" t="s">
        <v>54</v>
      </c>
      <c r="D203" s="4" t="s">
        <v>521</v>
      </c>
      <c r="E203" s="4" t="s">
        <v>1256</v>
      </c>
      <c r="F203" s="3">
        <v>51.330950000000001</v>
      </c>
      <c r="G203" s="3">
        <v>-1.2552776999999999</v>
      </c>
      <c r="H203" s="3" t="s">
        <v>1257</v>
      </c>
      <c r="I203" s="4">
        <v>9.8000000000000007</v>
      </c>
      <c r="J203" s="5">
        <v>0</v>
      </c>
      <c r="K203" s="39">
        <v>1.4936767816543577</v>
      </c>
      <c r="L203" s="39">
        <v>6.120510427999335</v>
      </c>
      <c r="M203" s="4">
        <v>0</v>
      </c>
      <c r="N203" s="4">
        <v>0</v>
      </c>
      <c r="O203" s="31" t="s">
        <v>584</v>
      </c>
      <c r="P203" s="9" t="s">
        <v>40</v>
      </c>
      <c r="Q203" s="4"/>
      <c r="R203" s="4"/>
      <c r="S203" s="9" t="s">
        <v>30</v>
      </c>
      <c r="T203" s="4"/>
      <c r="U203" s="10"/>
      <c r="V203" s="4" t="s">
        <v>46</v>
      </c>
      <c r="W203" s="4" t="s">
        <v>32</v>
      </c>
      <c r="X203" s="4" t="s">
        <v>670</v>
      </c>
      <c r="Y203" s="3" t="s">
        <v>586</v>
      </c>
      <c r="Z203" s="9" t="s">
        <v>63</v>
      </c>
    </row>
    <row r="204" spans="1:26">
      <c r="A204" s="9" t="s">
        <v>24</v>
      </c>
      <c r="B204" s="33" t="s">
        <v>1258</v>
      </c>
      <c r="C204" s="4" t="s">
        <v>54</v>
      </c>
      <c r="D204" s="4" t="s">
        <v>521</v>
      </c>
      <c r="E204" s="4" t="s">
        <v>1259</v>
      </c>
      <c r="F204" s="3">
        <v>51.402073000000001</v>
      </c>
      <c r="G204" s="3">
        <v>-1.4600534999999999</v>
      </c>
      <c r="H204" s="3" t="s">
        <v>1260</v>
      </c>
      <c r="I204" s="4">
        <v>10</v>
      </c>
      <c r="J204" s="5">
        <v>0</v>
      </c>
      <c r="K204" s="39">
        <v>0.9593445062637328</v>
      </c>
      <c r="L204" s="39">
        <v>5.7600918918279227</v>
      </c>
      <c r="M204" s="4">
        <v>0.2</v>
      </c>
      <c r="N204" s="4">
        <v>0</v>
      </c>
      <c r="O204" s="31" t="s">
        <v>584</v>
      </c>
      <c r="P204" s="9" t="s">
        <v>40</v>
      </c>
      <c r="Q204" s="4"/>
      <c r="R204" s="4"/>
      <c r="S204" s="9" t="s">
        <v>30</v>
      </c>
      <c r="T204" s="4"/>
      <c r="U204" s="10"/>
      <c r="V204" s="4" t="s">
        <v>46</v>
      </c>
      <c r="W204" s="4" t="s">
        <v>32</v>
      </c>
      <c r="X204" s="4" t="s">
        <v>670</v>
      </c>
      <c r="Y204" s="3" t="s">
        <v>586</v>
      </c>
      <c r="Z204" s="9" t="s">
        <v>63</v>
      </c>
    </row>
    <row r="205" spans="1:26" ht="30">
      <c r="A205" s="9" t="s">
        <v>24</v>
      </c>
      <c r="B205" s="33" t="s">
        <v>1261</v>
      </c>
      <c r="C205" s="4" t="s">
        <v>98</v>
      </c>
      <c r="D205" s="4" t="s">
        <v>419</v>
      </c>
      <c r="E205" s="4" t="s">
        <v>1262</v>
      </c>
      <c r="F205" s="3">
        <v>51.504815999999998</v>
      </c>
      <c r="G205" s="3">
        <v>-0.80771168000000004</v>
      </c>
      <c r="H205" s="3" t="s">
        <v>1263</v>
      </c>
      <c r="I205" s="4">
        <v>6.5</v>
      </c>
      <c r="J205" s="5">
        <v>0</v>
      </c>
      <c r="K205" s="39">
        <v>0.64014714956283569</v>
      </c>
      <c r="L205" s="39">
        <v>4.1494729064941405</v>
      </c>
      <c r="M205" s="4">
        <v>0</v>
      </c>
      <c r="N205" s="4">
        <v>0</v>
      </c>
      <c r="O205" s="31" t="s">
        <v>584</v>
      </c>
      <c r="P205" s="9" t="s">
        <v>40</v>
      </c>
      <c r="Q205" s="4"/>
      <c r="R205" s="4"/>
      <c r="S205" s="9" t="s">
        <v>43</v>
      </c>
      <c r="T205" s="4"/>
      <c r="U205" s="10"/>
      <c r="V205" s="4" t="s">
        <v>46</v>
      </c>
      <c r="W205" s="4" t="s">
        <v>46</v>
      </c>
      <c r="X205" s="7" t="s">
        <v>763</v>
      </c>
      <c r="Y205" s="3" t="s">
        <v>586</v>
      </c>
      <c r="Z205" s="9" t="s">
        <v>47</v>
      </c>
    </row>
    <row r="206" spans="1:26">
      <c r="A206" s="9" t="s">
        <v>24</v>
      </c>
      <c r="B206" s="33" t="s">
        <v>1264</v>
      </c>
      <c r="C206" s="4" t="s">
        <v>98</v>
      </c>
      <c r="D206" s="4" t="s">
        <v>177</v>
      </c>
      <c r="E206" s="4" t="s">
        <v>1265</v>
      </c>
      <c r="F206" s="3">
        <v>51.246972</v>
      </c>
      <c r="G206" s="3">
        <v>-0.76900031000000002</v>
      </c>
      <c r="H206" s="3" t="s">
        <v>1266</v>
      </c>
      <c r="I206" s="4">
        <v>36.299999999999997</v>
      </c>
      <c r="J206" s="5">
        <v>0</v>
      </c>
      <c r="K206" s="39">
        <v>6.1886439323425293</v>
      </c>
      <c r="L206" s="39">
        <v>25.151236730782706</v>
      </c>
      <c r="M206" s="4">
        <v>0</v>
      </c>
      <c r="N206" s="4">
        <v>0</v>
      </c>
      <c r="O206" s="31" t="s">
        <v>584</v>
      </c>
      <c r="P206" s="9" t="s">
        <v>40</v>
      </c>
      <c r="Q206" s="4"/>
      <c r="R206" s="4"/>
      <c r="S206" s="9" t="s">
        <v>30</v>
      </c>
      <c r="T206" s="4"/>
      <c r="U206" s="10"/>
      <c r="V206" s="4" t="s">
        <v>46</v>
      </c>
      <c r="W206" s="4" t="s">
        <v>46</v>
      </c>
      <c r="X206" s="4" t="s">
        <v>1267</v>
      </c>
      <c r="Y206" s="3" t="s">
        <v>586</v>
      </c>
      <c r="Z206" s="9" t="s">
        <v>47</v>
      </c>
    </row>
    <row r="207" spans="1:26">
      <c r="A207" s="9" t="s">
        <v>24</v>
      </c>
      <c r="B207" s="33" t="s">
        <v>1268</v>
      </c>
      <c r="C207" s="4" t="s">
        <v>54</v>
      </c>
      <c r="D207" s="4" t="s">
        <v>521</v>
      </c>
      <c r="E207" s="4" t="s">
        <v>1269</v>
      </c>
      <c r="F207" s="3">
        <v>51.501914999999997</v>
      </c>
      <c r="G207" s="3">
        <v>-1.5219339999999999</v>
      </c>
      <c r="H207" s="3" t="s">
        <v>1270</v>
      </c>
      <c r="I207" s="4">
        <v>9.8000000000000007</v>
      </c>
      <c r="J207" s="5">
        <v>0</v>
      </c>
      <c r="K207" s="39">
        <v>1.4337838888168335</v>
      </c>
      <c r="L207" s="39">
        <v>7.986715981111093</v>
      </c>
      <c r="M207" s="4">
        <v>0</v>
      </c>
      <c r="N207" s="4">
        <v>11</v>
      </c>
      <c r="O207" s="31" t="s">
        <v>584</v>
      </c>
      <c r="P207" s="9" t="s">
        <v>40</v>
      </c>
      <c r="Q207" s="4"/>
      <c r="R207" s="4"/>
      <c r="S207" s="9" t="s">
        <v>30</v>
      </c>
      <c r="T207" s="4"/>
      <c r="U207" s="10"/>
      <c r="V207" s="4" t="s">
        <v>46</v>
      </c>
      <c r="W207" s="4" t="s">
        <v>32</v>
      </c>
      <c r="X207" s="4" t="s">
        <v>670</v>
      </c>
      <c r="Y207" s="3" t="s">
        <v>586</v>
      </c>
      <c r="Z207" s="9" t="s">
        <v>47</v>
      </c>
    </row>
    <row r="208" spans="1:26" ht="15" customHeight="1">
      <c r="A208" s="9" t="s">
        <v>24</v>
      </c>
      <c r="B208" s="33" t="s">
        <v>399</v>
      </c>
      <c r="C208" s="4" t="s">
        <v>93</v>
      </c>
      <c r="D208" s="4" t="s">
        <v>399</v>
      </c>
      <c r="E208" s="4" t="s">
        <v>1271</v>
      </c>
      <c r="F208" s="3">
        <v>50.810561</v>
      </c>
      <c r="G208" s="3">
        <v>-1.3604350000000001</v>
      </c>
      <c r="H208" s="3" t="s">
        <v>1272</v>
      </c>
      <c r="I208" s="4">
        <v>15</v>
      </c>
      <c r="J208" s="5">
        <v>0</v>
      </c>
      <c r="K208" s="39">
        <v>2.0585685266342164</v>
      </c>
      <c r="L208" s="39">
        <v>9.0683308564452823</v>
      </c>
      <c r="M208" s="4">
        <v>8.33</v>
      </c>
      <c r="N208" s="4">
        <v>0</v>
      </c>
      <c r="O208" s="31" t="s">
        <v>584</v>
      </c>
      <c r="P208" s="9" t="s">
        <v>40</v>
      </c>
      <c r="Q208" s="4"/>
      <c r="R208" s="4"/>
      <c r="S208" s="9" t="s">
        <v>40</v>
      </c>
      <c r="T208" s="4"/>
      <c r="U208" s="10"/>
      <c r="V208" s="4" t="s">
        <v>32</v>
      </c>
      <c r="W208" s="4" t="s">
        <v>46</v>
      </c>
      <c r="X208" s="7" t="s">
        <v>401</v>
      </c>
      <c r="Y208" s="3" t="s">
        <v>586</v>
      </c>
      <c r="Z208" s="9" t="s">
        <v>63</v>
      </c>
    </row>
    <row r="209" spans="1:26">
      <c r="A209" s="9" t="s">
        <v>24</v>
      </c>
      <c r="B209" s="33" t="s">
        <v>1273</v>
      </c>
      <c r="C209" s="4" t="s">
        <v>98</v>
      </c>
      <c r="D209" s="4" t="s">
        <v>184</v>
      </c>
      <c r="E209" s="4" t="s">
        <v>1274</v>
      </c>
      <c r="F209" s="3">
        <v>51.055166</v>
      </c>
      <c r="G209" s="3">
        <v>-0.84785962000000004</v>
      </c>
      <c r="H209" s="3" t="s">
        <v>1275</v>
      </c>
      <c r="I209" s="4">
        <v>24</v>
      </c>
      <c r="J209" s="5">
        <v>0</v>
      </c>
      <c r="K209" s="39">
        <v>2.36</v>
      </c>
      <c r="L209" s="39">
        <v>10.004781074970158</v>
      </c>
      <c r="M209" s="4">
        <v>0.217</v>
      </c>
      <c r="N209" s="4">
        <v>5</v>
      </c>
      <c r="O209" s="31" t="s">
        <v>584</v>
      </c>
      <c r="P209" s="9" t="s">
        <v>40</v>
      </c>
      <c r="Q209" s="4"/>
      <c r="R209" s="4"/>
      <c r="S209" s="9" t="s">
        <v>30</v>
      </c>
      <c r="T209" s="4"/>
      <c r="U209" s="10"/>
      <c r="V209" s="4" t="s">
        <v>46</v>
      </c>
      <c r="W209" s="4" t="s">
        <v>46</v>
      </c>
      <c r="X209" s="4" t="s">
        <v>1047</v>
      </c>
      <c r="Y209" s="3" t="s">
        <v>586</v>
      </c>
      <c r="Z209" s="9" t="s">
        <v>47</v>
      </c>
    </row>
    <row r="210" spans="1:26">
      <c r="A210" s="9" t="s">
        <v>24</v>
      </c>
      <c r="B210" s="33" t="s">
        <v>1276</v>
      </c>
      <c r="C210" s="4" t="s">
        <v>35</v>
      </c>
      <c r="D210" s="4" t="s">
        <v>574</v>
      </c>
      <c r="E210" s="4" t="s">
        <v>1277</v>
      </c>
      <c r="F210" s="3">
        <v>50.949787999999998</v>
      </c>
      <c r="G210" s="3">
        <v>-2.6608022999999998</v>
      </c>
      <c r="H210" s="3" t="s">
        <v>1278</v>
      </c>
      <c r="I210" s="4">
        <v>23</v>
      </c>
      <c r="J210" s="5">
        <v>0</v>
      </c>
      <c r="K210" s="39">
        <v>2.4832917158444725</v>
      </c>
      <c r="L210" s="39">
        <v>12.829052777031563</v>
      </c>
      <c r="M210" s="4">
        <v>0</v>
      </c>
      <c r="N210" s="4">
        <v>25</v>
      </c>
      <c r="O210" s="31" t="s">
        <v>584</v>
      </c>
      <c r="P210" s="9" t="s">
        <v>40</v>
      </c>
      <c r="Q210" s="4"/>
      <c r="R210" s="4"/>
      <c r="S210" s="9" t="s">
        <v>30</v>
      </c>
      <c r="T210" s="4"/>
      <c r="U210" s="10"/>
      <c r="V210" s="4" t="s">
        <v>46</v>
      </c>
      <c r="W210" s="4" t="s">
        <v>46</v>
      </c>
      <c r="X210" s="4" t="s">
        <v>1168</v>
      </c>
      <c r="Y210" s="3" t="s">
        <v>586</v>
      </c>
      <c r="Z210" s="9" t="s">
        <v>63</v>
      </c>
    </row>
    <row r="211" spans="1:26">
      <c r="A211" s="9" t="s">
        <v>24</v>
      </c>
      <c r="B211" s="33" t="s">
        <v>1279</v>
      </c>
      <c r="C211" s="4" t="s">
        <v>72</v>
      </c>
      <c r="D211" s="4" t="s">
        <v>561</v>
      </c>
      <c r="E211" s="4" t="s">
        <v>1280</v>
      </c>
      <c r="F211" s="3">
        <v>51.835223999999997</v>
      </c>
      <c r="G211" s="3">
        <v>-1.5619244999999999</v>
      </c>
      <c r="H211" s="3" t="s">
        <v>1281</v>
      </c>
      <c r="I211" s="4">
        <v>6.5</v>
      </c>
      <c r="J211" s="5">
        <v>0</v>
      </c>
      <c r="K211" s="39">
        <v>0.85468870401382446</v>
      </c>
      <c r="L211" s="39">
        <v>4.405849961191814</v>
      </c>
      <c r="M211" s="4">
        <v>0</v>
      </c>
      <c r="N211" s="4">
        <v>3</v>
      </c>
      <c r="O211" s="31" t="s">
        <v>584</v>
      </c>
      <c r="P211" s="9" t="s">
        <v>40</v>
      </c>
      <c r="Q211" s="4"/>
      <c r="R211" s="4"/>
      <c r="S211" s="9" t="s">
        <v>30</v>
      </c>
      <c r="T211" s="4"/>
      <c r="U211" s="10"/>
      <c r="V211" s="4" t="s">
        <v>46</v>
      </c>
      <c r="W211" s="4" t="s">
        <v>32</v>
      </c>
      <c r="X211" s="4" t="s">
        <v>1249</v>
      </c>
      <c r="Y211" s="3" t="s">
        <v>586</v>
      </c>
      <c r="Z211" s="9" t="s">
        <v>63</v>
      </c>
    </row>
    <row r="212" spans="1:26">
      <c r="A212" s="9" t="s">
        <v>24</v>
      </c>
      <c r="B212" s="33" t="s">
        <v>1282</v>
      </c>
      <c r="C212" s="4" t="s">
        <v>161</v>
      </c>
      <c r="D212" s="4" t="s">
        <v>169</v>
      </c>
      <c r="E212" s="4" t="s">
        <v>338</v>
      </c>
      <c r="F212" s="3">
        <v>51.519889999999997</v>
      </c>
      <c r="G212" s="3">
        <v>-0.26407339000000002</v>
      </c>
      <c r="H212" s="3" t="s">
        <v>1283</v>
      </c>
      <c r="I212" s="4" t="s">
        <v>1284</v>
      </c>
      <c r="J212" s="5" t="s">
        <v>173</v>
      </c>
      <c r="K212" s="62">
        <v>4.2</v>
      </c>
      <c r="L212" s="62">
        <v>16.2</v>
      </c>
      <c r="M212" s="4" t="s">
        <v>173</v>
      </c>
      <c r="N212" s="4">
        <v>9</v>
      </c>
      <c r="O212" s="31">
        <v>50</v>
      </c>
      <c r="P212" s="9" t="s">
        <v>30</v>
      </c>
      <c r="Q212" s="4"/>
      <c r="R212" s="4"/>
      <c r="S212" s="9" t="s">
        <v>30</v>
      </c>
      <c r="T212" s="4" t="s">
        <v>1285</v>
      </c>
      <c r="U212" s="10" t="s">
        <v>84</v>
      </c>
      <c r="V212" s="4" t="s">
        <v>32</v>
      </c>
      <c r="W212" s="4" t="s">
        <v>32</v>
      </c>
      <c r="X212" s="4" t="s">
        <v>175</v>
      </c>
      <c r="Y212" s="3" t="s">
        <v>664</v>
      </c>
      <c r="Z212" s="9" t="s">
        <v>34</v>
      </c>
    </row>
    <row r="213" spans="1:26">
      <c r="A213" s="9" t="s">
        <v>24</v>
      </c>
      <c r="B213" s="33" t="s">
        <v>1286</v>
      </c>
      <c r="C213" s="4" t="s">
        <v>145</v>
      </c>
      <c r="D213" s="4" t="s">
        <v>714</v>
      </c>
      <c r="E213" s="4" t="s">
        <v>1287</v>
      </c>
      <c r="F213" s="3">
        <v>51.702776</v>
      </c>
      <c r="G213" s="3">
        <v>-1.6819781</v>
      </c>
      <c r="H213" s="3" t="s">
        <v>1288</v>
      </c>
      <c r="I213" s="4">
        <v>7.5</v>
      </c>
      <c r="J213" s="5">
        <v>0</v>
      </c>
      <c r="K213" s="39">
        <v>1.1128395795822144</v>
      </c>
      <c r="L213" s="39">
        <v>7.4738060961633241</v>
      </c>
      <c r="M213" s="4">
        <v>0</v>
      </c>
      <c r="N213" s="4">
        <v>0</v>
      </c>
      <c r="O213" s="31" t="s">
        <v>584</v>
      </c>
      <c r="P213" s="9" t="s">
        <v>40</v>
      </c>
      <c r="Q213" s="4"/>
      <c r="R213" s="4"/>
      <c r="S213" s="9" t="s">
        <v>40</v>
      </c>
      <c r="T213" s="4"/>
      <c r="U213" s="10"/>
      <c r="V213" s="4" t="s">
        <v>46</v>
      </c>
      <c r="W213" s="4" t="s">
        <v>46</v>
      </c>
      <c r="X213" s="4" t="s">
        <v>874</v>
      </c>
      <c r="Y213" s="3" t="s">
        <v>586</v>
      </c>
      <c r="Z213" s="9" t="s">
        <v>63</v>
      </c>
    </row>
    <row r="214" spans="1:26">
      <c r="A214" s="9" t="s">
        <v>24</v>
      </c>
      <c r="B214" s="33" t="s">
        <v>1289</v>
      </c>
      <c r="C214" s="4" t="s">
        <v>54</v>
      </c>
      <c r="D214" s="4" t="s">
        <v>521</v>
      </c>
      <c r="E214" s="4" t="s">
        <v>1290</v>
      </c>
      <c r="F214" s="3">
        <v>51.495955000000002</v>
      </c>
      <c r="G214" s="3">
        <v>-1.3681217999999999</v>
      </c>
      <c r="H214" s="3" t="s">
        <v>1291</v>
      </c>
      <c r="I214" s="4">
        <v>6.5</v>
      </c>
      <c r="J214" s="5">
        <v>0</v>
      </c>
      <c r="K214" s="39">
        <v>2.1643071174621582</v>
      </c>
      <c r="L214" s="39">
        <v>4.8117495635711469</v>
      </c>
      <c r="M214" s="4">
        <v>0</v>
      </c>
      <c r="N214" s="4">
        <v>7</v>
      </c>
      <c r="O214" s="31" t="s">
        <v>584</v>
      </c>
      <c r="P214" s="9" t="s">
        <v>40</v>
      </c>
      <c r="Q214" s="4"/>
      <c r="R214" s="4"/>
      <c r="S214" s="9" t="s">
        <v>30</v>
      </c>
      <c r="T214" s="4"/>
      <c r="U214" s="10"/>
      <c r="V214" s="4" t="s">
        <v>46</v>
      </c>
      <c r="W214" s="4" t="s">
        <v>32</v>
      </c>
      <c r="X214" s="4" t="s">
        <v>670</v>
      </c>
      <c r="Y214" s="3" t="s">
        <v>586</v>
      </c>
      <c r="Z214" s="9" t="s">
        <v>47</v>
      </c>
    </row>
    <row r="215" spans="1:26">
      <c r="A215" s="9" t="s">
        <v>24</v>
      </c>
      <c r="B215" s="33" t="s">
        <v>1292</v>
      </c>
      <c r="C215" s="4" t="s">
        <v>122</v>
      </c>
      <c r="D215" s="4" t="s">
        <v>1293</v>
      </c>
      <c r="E215" s="4" t="s">
        <v>1294</v>
      </c>
      <c r="F215" s="3">
        <v>50.799416999999998</v>
      </c>
      <c r="G215" s="3">
        <v>-1.1945652</v>
      </c>
      <c r="H215" s="3" t="s">
        <v>1295</v>
      </c>
      <c r="I215" s="4">
        <v>24</v>
      </c>
      <c r="J215" s="5">
        <v>0</v>
      </c>
      <c r="K215" s="39">
        <v>2.8166475296020508</v>
      </c>
      <c r="L215" s="39">
        <v>13.786659253540037</v>
      </c>
      <c r="M215" s="4">
        <v>0</v>
      </c>
      <c r="N215" s="4">
        <v>24</v>
      </c>
      <c r="O215" s="31" t="s">
        <v>584</v>
      </c>
      <c r="P215" s="9" t="s">
        <v>30</v>
      </c>
      <c r="Q215" s="4"/>
      <c r="R215" s="4"/>
      <c r="S215" s="9" t="s">
        <v>30</v>
      </c>
      <c r="T215" s="4"/>
      <c r="U215" s="10"/>
      <c r="V215" s="4" t="s">
        <v>46</v>
      </c>
      <c r="W215" s="4" t="s">
        <v>46</v>
      </c>
      <c r="X215" s="4" t="s">
        <v>777</v>
      </c>
      <c r="Y215" s="3" t="s">
        <v>586</v>
      </c>
      <c r="Z215" s="9" t="s">
        <v>47</v>
      </c>
    </row>
    <row r="216" spans="1:26">
      <c r="A216" s="9" t="s">
        <v>24</v>
      </c>
      <c r="B216" s="33" t="s">
        <v>1296</v>
      </c>
      <c r="C216" s="4" t="s">
        <v>122</v>
      </c>
      <c r="D216" s="4" t="s">
        <v>380</v>
      </c>
      <c r="E216" s="4" t="s">
        <v>1297</v>
      </c>
      <c r="F216" s="3">
        <v>50.865889000000003</v>
      </c>
      <c r="G216" s="3">
        <v>-0.97620344999999997</v>
      </c>
      <c r="H216" s="3" t="s">
        <v>1298</v>
      </c>
      <c r="I216" s="4">
        <v>30.5</v>
      </c>
      <c r="J216" s="5">
        <v>0</v>
      </c>
      <c r="K216" s="39">
        <v>4.3613991400909429</v>
      </c>
      <c r="L216" s="39">
        <v>20.517744989954103</v>
      </c>
      <c r="M216" s="4">
        <v>3.7429999999999999</v>
      </c>
      <c r="N216" s="4">
        <v>31</v>
      </c>
      <c r="O216" s="31" t="s">
        <v>584</v>
      </c>
      <c r="P216" s="9" t="s">
        <v>30</v>
      </c>
      <c r="Q216" s="4"/>
      <c r="R216" s="4"/>
      <c r="S216" s="9" t="s">
        <v>30</v>
      </c>
      <c r="T216" s="4" t="s">
        <v>1299</v>
      </c>
      <c r="U216" s="10"/>
      <c r="V216" s="4" t="s">
        <v>46</v>
      </c>
      <c r="W216" s="4" t="s">
        <v>46</v>
      </c>
      <c r="X216" s="4" t="s">
        <v>1177</v>
      </c>
      <c r="Y216" s="3" t="s">
        <v>586</v>
      </c>
      <c r="Z216" s="9" t="s">
        <v>34</v>
      </c>
    </row>
    <row r="217" spans="1:26">
      <c r="A217" s="9" t="s">
        <v>24</v>
      </c>
      <c r="B217" s="33" t="s">
        <v>1300</v>
      </c>
      <c r="C217" s="4" t="s">
        <v>98</v>
      </c>
      <c r="D217" s="4" t="s">
        <v>460</v>
      </c>
      <c r="E217" s="4" t="s">
        <v>1301</v>
      </c>
      <c r="F217" s="3">
        <v>51.442158999999997</v>
      </c>
      <c r="G217" s="3">
        <v>-0.91692717000000001</v>
      </c>
      <c r="H217" s="3" t="s">
        <v>1302</v>
      </c>
      <c r="I217" s="4">
        <v>42</v>
      </c>
      <c r="J217" s="5">
        <v>0</v>
      </c>
      <c r="K217" s="39">
        <v>8.4133634567260742</v>
      </c>
      <c r="L217" s="39">
        <v>25.651989843182221</v>
      </c>
      <c r="M217" s="4">
        <v>4.08</v>
      </c>
      <c r="N217" s="4">
        <v>35</v>
      </c>
      <c r="O217" s="31" t="s">
        <v>584</v>
      </c>
      <c r="P217" s="9" t="s">
        <v>40</v>
      </c>
      <c r="Q217" s="4"/>
      <c r="R217" s="4"/>
      <c r="S217" s="9" t="s">
        <v>30</v>
      </c>
      <c r="T217" s="4"/>
      <c r="U217" s="10"/>
      <c r="V217" s="4" t="s">
        <v>46</v>
      </c>
      <c r="W217" s="4" t="s">
        <v>46</v>
      </c>
      <c r="X217" s="4" t="s">
        <v>182</v>
      </c>
      <c r="Y217" s="3" t="s">
        <v>586</v>
      </c>
      <c r="Z217" s="9" t="s">
        <v>47</v>
      </c>
    </row>
    <row r="218" spans="1:26">
      <c r="A218" s="9" t="s">
        <v>24</v>
      </c>
      <c r="B218" s="33" t="s">
        <v>1303</v>
      </c>
      <c r="C218" s="4" t="s">
        <v>72</v>
      </c>
      <c r="D218" s="4" t="s">
        <v>393</v>
      </c>
      <c r="E218" s="4" t="s">
        <v>1304</v>
      </c>
      <c r="F218" s="3">
        <v>51.582447999999999</v>
      </c>
      <c r="G218" s="3">
        <v>-0.75966906999999995</v>
      </c>
      <c r="H218" s="3" t="s">
        <v>1305</v>
      </c>
      <c r="I218" s="4">
        <v>30</v>
      </c>
      <c r="J218" s="5">
        <v>0</v>
      </c>
      <c r="K218" s="39">
        <v>5.0496406555175781</v>
      </c>
      <c r="L218" s="39">
        <v>17.661595743334249</v>
      </c>
      <c r="M218" s="4">
        <v>0</v>
      </c>
      <c r="N218" s="4">
        <v>21</v>
      </c>
      <c r="O218" s="31" t="s">
        <v>584</v>
      </c>
      <c r="P218" s="9" t="s">
        <v>30</v>
      </c>
      <c r="Q218" s="4"/>
      <c r="R218" s="4"/>
      <c r="S218" s="9" t="s">
        <v>30</v>
      </c>
      <c r="T218" s="4"/>
      <c r="U218" s="10"/>
      <c r="V218" s="4" t="s">
        <v>46</v>
      </c>
      <c r="W218" s="4" t="s">
        <v>32</v>
      </c>
      <c r="X218" s="4" t="s">
        <v>175</v>
      </c>
      <c r="Y218" s="3" t="s">
        <v>586</v>
      </c>
      <c r="Z218" s="9" t="s">
        <v>34</v>
      </c>
    </row>
    <row r="219" spans="1:26">
      <c r="A219" s="9" t="s">
        <v>24</v>
      </c>
      <c r="B219" s="33" t="s">
        <v>1306</v>
      </c>
      <c r="C219" s="4" t="s">
        <v>154</v>
      </c>
      <c r="D219" s="4" t="s">
        <v>469</v>
      </c>
      <c r="E219" s="4" t="s">
        <v>1307</v>
      </c>
      <c r="F219" s="3">
        <v>50.942639999999997</v>
      </c>
      <c r="G219" s="3">
        <v>-1.4498898</v>
      </c>
      <c r="H219" s="3" t="s">
        <v>1308</v>
      </c>
      <c r="I219" s="4">
        <v>30</v>
      </c>
      <c r="J219" s="5">
        <v>0</v>
      </c>
      <c r="K219" s="39">
        <v>2.7796965397094029</v>
      </c>
      <c r="L219" s="39">
        <v>14.693389903701689</v>
      </c>
      <c r="M219" s="4">
        <v>0</v>
      </c>
      <c r="N219" s="4">
        <v>28</v>
      </c>
      <c r="O219" s="31" t="s">
        <v>584</v>
      </c>
      <c r="P219" s="9" t="s">
        <v>30</v>
      </c>
      <c r="Q219" s="4"/>
      <c r="R219" s="4"/>
      <c r="S219" s="9" t="s">
        <v>30</v>
      </c>
      <c r="T219" s="4"/>
      <c r="U219" s="10"/>
      <c r="V219" s="4" t="s">
        <v>46</v>
      </c>
      <c r="W219" s="4" t="s">
        <v>46</v>
      </c>
      <c r="X219" s="4" t="s">
        <v>175</v>
      </c>
      <c r="Y219" s="3" t="s">
        <v>586</v>
      </c>
      <c r="Z219" s="9" t="s">
        <v>34</v>
      </c>
    </row>
    <row r="220" spans="1:26">
      <c r="A220" s="9" t="s">
        <v>24</v>
      </c>
      <c r="B220" s="33" t="s">
        <v>1309</v>
      </c>
      <c r="C220" s="4" t="s">
        <v>54</v>
      </c>
      <c r="D220" s="4" t="s">
        <v>521</v>
      </c>
      <c r="E220" s="4" t="s">
        <v>1310</v>
      </c>
      <c r="F220" s="3">
        <v>51.413505999999998</v>
      </c>
      <c r="G220" s="3">
        <v>-1.3207720000000001</v>
      </c>
      <c r="H220" s="3" t="s">
        <v>1311</v>
      </c>
      <c r="I220" s="4">
        <v>40</v>
      </c>
      <c r="J220" s="5">
        <v>0</v>
      </c>
      <c r="K220" s="39">
        <v>6.4929213523864746</v>
      </c>
      <c r="L220" s="39">
        <v>21.004710143437649</v>
      </c>
      <c r="M220" s="4">
        <v>0</v>
      </c>
      <c r="N220" s="4">
        <v>46</v>
      </c>
      <c r="O220" s="31" t="s">
        <v>584</v>
      </c>
      <c r="P220" s="9" t="s">
        <v>40</v>
      </c>
      <c r="Q220" s="4"/>
      <c r="R220" s="4"/>
      <c r="S220" s="9" t="s">
        <v>30</v>
      </c>
      <c r="T220" s="4"/>
      <c r="U220" s="10"/>
      <c r="V220" s="4" t="s">
        <v>46</v>
      </c>
      <c r="W220" s="4" t="s">
        <v>32</v>
      </c>
      <c r="X220" s="4" t="s">
        <v>670</v>
      </c>
      <c r="Y220" s="3" t="s">
        <v>586</v>
      </c>
      <c r="Z220" s="9" t="s">
        <v>47</v>
      </c>
    </row>
    <row r="221" spans="1:26">
      <c r="A221" s="9" t="s">
        <v>24</v>
      </c>
      <c r="B221" s="33" t="s">
        <v>1312</v>
      </c>
      <c r="C221" s="4" t="s">
        <v>72</v>
      </c>
      <c r="D221" s="4" t="s">
        <v>561</v>
      </c>
      <c r="E221" s="4" t="s">
        <v>1313</v>
      </c>
      <c r="F221" s="3">
        <v>51.789777999999998</v>
      </c>
      <c r="G221" s="3">
        <v>-1.2707569999999999</v>
      </c>
      <c r="H221" s="3" t="s">
        <v>1314</v>
      </c>
      <c r="I221" s="4">
        <v>12</v>
      </c>
      <c r="J221" s="5">
        <v>0</v>
      </c>
      <c r="K221" s="39">
        <v>1.116923451423645</v>
      </c>
      <c r="L221" s="39">
        <v>5.8241243225097659</v>
      </c>
      <c r="M221" s="4">
        <v>0</v>
      </c>
      <c r="N221" s="4">
        <v>3</v>
      </c>
      <c r="O221" s="31" t="s">
        <v>584</v>
      </c>
      <c r="P221" s="9" t="s">
        <v>40</v>
      </c>
      <c r="Q221" s="4"/>
      <c r="R221" s="4"/>
      <c r="S221" s="9" t="s">
        <v>30</v>
      </c>
      <c r="T221" s="4"/>
      <c r="U221" s="10"/>
      <c r="V221" s="4" t="s">
        <v>46</v>
      </c>
      <c r="W221" s="4" t="s">
        <v>32</v>
      </c>
      <c r="X221" s="4" t="s">
        <v>1315</v>
      </c>
      <c r="Y221" s="3" t="s">
        <v>586</v>
      </c>
      <c r="Z221" s="9" t="s">
        <v>63</v>
      </c>
    </row>
    <row r="222" spans="1:26">
      <c r="A222" s="9" t="s">
        <v>24</v>
      </c>
      <c r="B222" s="33" t="s">
        <v>1316</v>
      </c>
      <c r="C222" s="4" t="s">
        <v>127</v>
      </c>
      <c r="D222" s="4" t="s">
        <v>203</v>
      </c>
      <c r="E222" s="4" t="s">
        <v>1317</v>
      </c>
      <c r="F222" s="3">
        <v>50.770426999999998</v>
      </c>
      <c r="G222" s="3">
        <v>-1.5515469</v>
      </c>
      <c r="H222" s="3" t="s">
        <v>1318</v>
      </c>
      <c r="I222" s="4">
        <v>30</v>
      </c>
      <c r="J222" s="5">
        <v>0</v>
      </c>
      <c r="K222" s="39">
        <v>3.8604664802551274</v>
      </c>
      <c r="L222" s="39">
        <v>17.982074246635754</v>
      </c>
      <c r="M222" s="4">
        <v>2.17</v>
      </c>
      <c r="N222" s="4">
        <v>0</v>
      </c>
      <c r="O222" s="31" t="s">
        <v>584</v>
      </c>
      <c r="P222" s="9" t="s">
        <v>40</v>
      </c>
      <c r="Q222" s="4"/>
      <c r="R222" s="4"/>
      <c r="S222" s="9" t="s">
        <v>30</v>
      </c>
      <c r="T222" s="4"/>
      <c r="U222" s="10"/>
      <c r="V222" s="4" t="s">
        <v>46</v>
      </c>
      <c r="W222" s="4" t="s">
        <v>46</v>
      </c>
      <c r="X222" s="4" t="s">
        <v>175</v>
      </c>
      <c r="Y222" s="3" t="s">
        <v>586</v>
      </c>
      <c r="Z222" s="9" t="s">
        <v>34</v>
      </c>
    </row>
    <row r="223" spans="1:26">
      <c r="A223" s="9" t="s">
        <v>24</v>
      </c>
      <c r="B223" s="33" t="s">
        <v>1319</v>
      </c>
      <c r="C223" s="4" t="s">
        <v>136</v>
      </c>
      <c r="D223" s="4" t="s">
        <v>282</v>
      </c>
      <c r="E223" s="4" t="s">
        <v>1320</v>
      </c>
      <c r="F223" s="3">
        <v>51.523243999999998</v>
      </c>
      <c r="G223" s="3">
        <v>-2.0107905000000001</v>
      </c>
      <c r="H223" s="3" t="s">
        <v>1321</v>
      </c>
      <c r="I223" s="4">
        <v>7.5</v>
      </c>
      <c r="J223" s="5">
        <v>0</v>
      </c>
      <c r="K223" s="39">
        <v>2.626859571456909</v>
      </c>
      <c r="L223" s="39">
        <v>11.667133468595141</v>
      </c>
      <c r="M223" s="4">
        <v>2.75</v>
      </c>
      <c r="N223" s="4">
        <v>1</v>
      </c>
      <c r="O223" s="31" t="s">
        <v>584</v>
      </c>
      <c r="P223" s="9" t="s">
        <v>40</v>
      </c>
      <c r="Q223" s="4"/>
      <c r="R223" s="4"/>
      <c r="S223" s="9" t="s">
        <v>40</v>
      </c>
      <c r="T223" s="4"/>
      <c r="U223" s="10"/>
      <c r="V223" s="4" t="s">
        <v>46</v>
      </c>
      <c r="W223" s="4" t="s">
        <v>32</v>
      </c>
      <c r="X223" s="4" t="s">
        <v>593</v>
      </c>
      <c r="Y223" s="3" t="s">
        <v>586</v>
      </c>
      <c r="Z223" s="9" t="s">
        <v>63</v>
      </c>
    </row>
    <row r="224" spans="1:26">
      <c r="A224" s="9" t="s">
        <v>24</v>
      </c>
      <c r="B224" s="33" t="s">
        <v>1322</v>
      </c>
      <c r="C224" s="4" t="s">
        <v>64</v>
      </c>
      <c r="D224" s="4" t="s">
        <v>274</v>
      </c>
      <c r="E224" s="4" t="s">
        <v>1323</v>
      </c>
      <c r="F224" s="34">
        <v>50.777853</v>
      </c>
      <c r="G224" s="34">
        <v>-2.5809202999999998</v>
      </c>
      <c r="H224" s="3" t="s">
        <v>1324</v>
      </c>
      <c r="I224" s="4">
        <v>10</v>
      </c>
      <c r="J224" s="5">
        <v>0</v>
      </c>
      <c r="K224" s="39">
        <v>4.2651862966022233E-2</v>
      </c>
      <c r="L224" s="39">
        <v>10.67575856243397</v>
      </c>
      <c r="M224" s="4">
        <v>3.71</v>
      </c>
      <c r="N224" s="4">
        <v>14</v>
      </c>
      <c r="O224" s="31" t="s">
        <v>584</v>
      </c>
      <c r="P224" s="9" t="s">
        <v>40</v>
      </c>
      <c r="Q224" s="4"/>
      <c r="R224" s="4"/>
      <c r="S224" s="9" t="s">
        <v>30</v>
      </c>
      <c r="T224" s="4"/>
      <c r="U224" s="10"/>
      <c r="V224" s="4" t="s">
        <v>46</v>
      </c>
      <c r="W224" s="4" t="s">
        <v>46</v>
      </c>
      <c r="X224" s="4" t="s">
        <v>851</v>
      </c>
      <c r="Y224" s="3" t="s">
        <v>586</v>
      </c>
      <c r="Z224" s="9" t="s">
        <v>47</v>
      </c>
    </row>
    <row r="225" spans="1:26" ht="30">
      <c r="A225" s="9" t="s">
        <v>24</v>
      </c>
      <c r="B225" s="33" t="s">
        <v>419</v>
      </c>
      <c r="C225" s="4" t="s">
        <v>98</v>
      </c>
      <c r="D225" s="4" t="s">
        <v>419</v>
      </c>
      <c r="E225" s="4" t="s">
        <v>1325</v>
      </c>
      <c r="F225" s="34">
        <v>51.510519000000002</v>
      </c>
      <c r="G225" s="34">
        <v>-0.75516733000000003</v>
      </c>
      <c r="H225" s="3" t="s">
        <v>1326</v>
      </c>
      <c r="I225" s="4">
        <v>45</v>
      </c>
      <c r="J225" s="5">
        <v>0</v>
      </c>
      <c r="K225" s="39">
        <v>1.1288310289382935</v>
      </c>
      <c r="L225" s="39">
        <v>10.220974100918836</v>
      </c>
      <c r="M225" s="4">
        <v>0</v>
      </c>
      <c r="N225" s="4">
        <v>17.14</v>
      </c>
      <c r="O225" s="31" t="s">
        <v>584</v>
      </c>
      <c r="P225" s="9" t="s">
        <v>40</v>
      </c>
      <c r="Q225" s="4"/>
      <c r="R225" s="4"/>
      <c r="S225" s="9" t="s">
        <v>30</v>
      </c>
      <c r="T225" s="4"/>
      <c r="U225" s="10"/>
      <c r="V225" s="4" t="s">
        <v>32</v>
      </c>
      <c r="W225" s="4" t="s">
        <v>46</v>
      </c>
      <c r="X225" s="7" t="s">
        <v>763</v>
      </c>
      <c r="Y225" s="3" t="s">
        <v>586</v>
      </c>
      <c r="Z225" s="9" t="s">
        <v>47</v>
      </c>
    </row>
    <row r="226" spans="1:26">
      <c r="A226" s="9" t="s">
        <v>24</v>
      </c>
      <c r="B226" s="33" t="s">
        <v>1327</v>
      </c>
      <c r="C226" s="4" t="s">
        <v>136</v>
      </c>
      <c r="D226" s="4" t="s">
        <v>282</v>
      </c>
      <c r="E226" s="4" t="s">
        <v>1328</v>
      </c>
      <c r="F226" s="3">
        <v>51.586238000000002</v>
      </c>
      <c r="G226" s="3">
        <v>-2.1127056999999998</v>
      </c>
      <c r="H226" s="3" t="s">
        <v>1329</v>
      </c>
      <c r="I226" s="4">
        <v>10</v>
      </c>
      <c r="J226" s="5">
        <v>0</v>
      </c>
      <c r="K226" s="39">
        <v>5.7002506256103516</v>
      </c>
      <c r="L226" s="39">
        <v>28.300984140681415</v>
      </c>
      <c r="M226" s="4">
        <v>1.079</v>
      </c>
      <c r="N226" s="4">
        <v>0</v>
      </c>
      <c r="O226" s="31" t="s">
        <v>584</v>
      </c>
      <c r="P226" s="9" t="s">
        <v>40</v>
      </c>
      <c r="Q226" s="4"/>
      <c r="R226" s="4"/>
      <c r="S226" s="9" t="s">
        <v>40</v>
      </c>
      <c r="T226" s="4"/>
      <c r="U226" s="10"/>
      <c r="V226" s="4" t="s">
        <v>46</v>
      </c>
      <c r="W226" s="4" t="s">
        <v>32</v>
      </c>
      <c r="X226" s="4" t="s">
        <v>1330</v>
      </c>
      <c r="Y226" s="3" t="s">
        <v>586</v>
      </c>
      <c r="Z226" s="9" t="s">
        <v>63</v>
      </c>
    </row>
    <row r="227" spans="1:26">
      <c r="A227" s="9" t="s">
        <v>24</v>
      </c>
      <c r="B227" s="33" t="s">
        <v>1331</v>
      </c>
      <c r="C227" s="4" t="s">
        <v>145</v>
      </c>
      <c r="D227" s="4" t="s">
        <v>516</v>
      </c>
      <c r="E227" s="4" t="s">
        <v>1332</v>
      </c>
      <c r="F227" s="3">
        <v>51.564843000000003</v>
      </c>
      <c r="G227" s="3">
        <v>-1.7813304000000001</v>
      </c>
      <c r="H227" s="3" t="s">
        <v>1333</v>
      </c>
      <c r="I227" s="4">
        <v>37</v>
      </c>
      <c r="J227" s="5">
        <v>0</v>
      </c>
      <c r="K227" s="39">
        <v>3.8219726085662842</v>
      </c>
      <c r="L227" s="39">
        <v>10.462826984431471</v>
      </c>
      <c r="M227" s="4">
        <v>0</v>
      </c>
      <c r="N227" s="4">
        <v>10</v>
      </c>
      <c r="O227" s="31" t="s">
        <v>584</v>
      </c>
      <c r="P227" s="9" t="s">
        <v>40</v>
      </c>
      <c r="Q227" s="4"/>
      <c r="R227" s="4"/>
      <c r="S227" s="9" t="s">
        <v>30</v>
      </c>
      <c r="T227" s="4"/>
      <c r="U227" s="10"/>
      <c r="V227" s="4" t="s">
        <v>46</v>
      </c>
      <c r="W227" s="4" t="s">
        <v>46</v>
      </c>
      <c r="X227" s="4" t="s">
        <v>1334</v>
      </c>
      <c r="Y227" s="3" t="s">
        <v>586</v>
      </c>
      <c r="Z227" s="9" t="s">
        <v>47</v>
      </c>
    </row>
    <row r="228" spans="1:26">
      <c r="A228" s="9" t="s">
        <v>24</v>
      </c>
      <c r="B228" s="33" t="s">
        <v>423</v>
      </c>
      <c r="C228" s="4" t="s">
        <v>127</v>
      </c>
      <c r="D228" s="4" t="s">
        <v>423</v>
      </c>
      <c r="E228" s="4" t="s">
        <v>1335</v>
      </c>
      <c r="F228" s="3">
        <v>50.846777000000003</v>
      </c>
      <c r="G228" s="3">
        <v>-1.8935317</v>
      </c>
      <c r="H228" s="3" t="s">
        <v>1336</v>
      </c>
      <c r="I228" s="4">
        <v>15</v>
      </c>
      <c r="J228" s="5">
        <v>0</v>
      </c>
      <c r="K228" s="39">
        <v>7.0904278755187988</v>
      </c>
      <c r="L228" s="39">
        <v>28.769414474793997</v>
      </c>
      <c r="M228" s="4">
        <v>0</v>
      </c>
      <c r="N228" s="4">
        <v>0</v>
      </c>
      <c r="O228" s="31" t="s">
        <v>584</v>
      </c>
      <c r="P228" s="9" t="s">
        <v>40</v>
      </c>
      <c r="Q228" s="4"/>
      <c r="R228" s="4"/>
      <c r="S228" s="9" t="s">
        <v>30</v>
      </c>
      <c r="T228" s="4"/>
      <c r="U228" s="10"/>
      <c r="V228" s="4" t="s">
        <v>46</v>
      </c>
      <c r="W228" s="4" t="s">
        <v>46</v>
      </c>
      <c r="X228" s="4" t="s">
        <v>721</v>
      </c>
      <c r="Y228" s="3" t="s">
        <v>586</v>
      </c>
      <c r="Z228" s="9" t="s">
        <v>63</v>
      </c>
    </row>
    <row r="229" spans="1:26">
      <c r="A229" s="9" t="s">
        <v>24</v>
      </c>
      <c r="B229" s="33" t="s">
        <v>1337</v>
      </c>
      <c r="C229" s="4" t="s">
        <v>122</v>
      </c>
      <c r="D229" s="4" t="s">
        <v>268</v>
      </c>
      <c r="E229" s="4" t="s">
        <v>1338</v>
      </c>
      <c r="F229" s="3">
        <v>50.835667999999998</v>
      </c>
      <c r="G229" s="3">
        <v>-0.77329020000000004</v>
      </c>
      <c r="H229" s="3" t="s">
        <v>1339</v>
      </c>
      <c r="I229" s="4">
        <v>20</v>
      </c>
      <c r="J229" s="5">
        <v>0</v>
      </c>
      <c r="K229" s="39">
        <v>1.3860547542572021</v>
      </c>
      <c r="L229" s="39">
        <v>7.8702789749654141</v>
      </c>
      <c r="M229" s="4">
        <v>0</v>
      </c>
      <c r="N229" s="4">
        <v>9</v>
      </c>
      <c r="O229" s="31" t="s">
        <v>584</v>
      </c>
      <c r="P229" s="9" t="s">
        <v>40</v>
      </c>
      <c r="Q229" s="4"/>
      <c r="R229" s="4"/>
      <c r="S229" s="9" t="s">
        <v>30</v>
      </c>
      <c r="T229" s="4"/>
      <c r="U229" s="10"/>
      <c r="V229" s="4" t="s">
        <v>46</v>
      </c>
      <c r="W229" s="4" t="s">
        <v>46</v>
      </c>
      <c r="X229" s="4" t="s">
        <v>618</v>
      </c>
      <c r="Y229" s="3" t="s">
        <v>586</v>
      </c>
      <c r="Z229" s="9" t="s">
        <v>47</v>
      </c>
    </row>
    <row r="230" spans="1:26">
      <c r="A230" s="9" t="s">
        <v>24</v>
      </c>
      <c r="B230" s="33" t="s">
        <v>1340</v>
      </c>
      <c r="C230" s="4" t="s">
        <v>136</v>
      </c>
      <c r="D230" s="4" t="s">
        <v>547</v>
      </c>
      <c r="E230" s="4" t="s">
        <v>1341</v>
      </c>
      <c r="F230" s="3">
        <v>51.413071000000002</v>
      </c>
      <c r="G230" s="3">
        <v>-1.7239781999999999</v>
      </c>
      <c r="H230" s="3" t="s">
        <v>1342</v>
      </c>
      <c r="I230" s="4">
        <v>15</v>
      </c>
      <c r="J230" s="5">
        <v>0</v>
      </c>
      <c r="K230" s="39">
        <v>2.9652466773986816</v>
      </c>
      <c r="L230" s="39">
        <v>15.11351042582988</v>
      </c>
      <c r="M230" s="4">
        <v>0</v>
      </c>
      <c r="N230" s="4">
        <v>0</v>
      </c>
      <c r="O230" s="31" t="s">
        <v>584</v>
      </c>
      <c r="P230" s="9" t="s">
        <v>40</v>
      </c>
      <c r="Q230" s="4"/>
      <c r="R230" s="4"/>
      <c r="S230" s="9" t="s">
        <v>30</v>
      </c>
      <c r="T230" s="4"/>
      <c r="U230" s="10"/>
      <c r="V230" s="4" t="s">
        <v>46</v>
      </c>
      <c r="W230" s="4" t="s">
        <v>32</v>
      </c>
      <c r="X230" s="4" t="s">
        <v>1343</v>
      </c>
      <c r="Y230" s="3" t="s">
        <v>586</v>
      </c>
      <c r="Z230" s="9" t="s">
        <v>63</v>
      </c>
    </row>
    <row r="231" spans="1:26">
      <c r="A231" s="9" t="s">
        <v>24</v>
      </c>
      <c r="B231" s="33" t="s">
        <v>1344</v>
      </c>
      <c r="C231" s="4" t="s">
        <v>154</v>
      </c>
      <c r="D231" s="4" t="s">
        <v>469</v>
      </c>
      <c r="E231" s="4" t="s">
        <v>1345</v>
      </c>
      <c r="F231" s="3">
        <v>50.932544999999998</v>
      </c>
      <c r="G231" s="3">
        <v>-1.4545625</v>
      </c>
      <c r="H231" s="3" t="s">
        <v>1346</v>
      </c>
      <c r="I231" s="4">
        <v>26</v>
      </c>
      <c r="J231" s="5">
        <v>0</v>
      </c>
      <c r="K231" s="39">
        <v>3.8713662624359126</v>
      </c>
      <c r="L231" s="39">
        <v>11.876252112477619</v>
      </c>
      <c r="M231" s="4">
        <v>2</v>
      </c>
      <c r="N231" s="4">
        <v>28</v>
      </c>
      <c r="O231" s="31" t="s">
        <v>584</v>
      </c>
      <c r="P231" s="9" t="s">
        <v>30</v>
      </c>
      <c r="Q231" s="4"/>
      <c r="R231" s="4"/>
      <c r="S231" s="9" t="s">
        <v>30</v>
      </c>
      <c r="T231" s="4" t="s">
        <v>1347</v>
      </c>
      <c r="U231" s="13" t="s">
        <v>1348</v>
      </c>
      <c r="V231" s="4" t="s">
        <v>46</v>
      </c>
      <c r="W231" s="4" t="s">
        <v>46</v>
      </c>
      <c r="X231" s="4" t="s">
        <v>175</v>
      </c>
      <c r="Y231" s="3" t="s">
        <v>586</v>
      </c>
      <c r="Z231" s="9" t="s">
        <v>34</v>
      </c>
    </row>
    <row r="232" spans="1:26">
      <c r="A232" s="9" t="s">
        <v>24</v>
      </c>
      <c r="B232" s="33" t="s">
        <v>1349</v>
      </c>
      <c r="C232" s="4" t="s">
        <v>136</v>
      </c>
      <c r="D232" s="4" t="s">
        <v>435</v>
      </c>
      <c r="E232" s="4" t="s">
        <v>1350</v>
      </c>
      <c r="F232" s="3">
        <v>51.375830999999998</v>
      </c>
      <c r="G232" s="3">
        <v>-2.1426167</v>
      </c>
      <c r="H232" s="3" t="s">
        <v>1351</v>
      </c>
      <c r="I232" s="4">
        <v>30</v>
      </c>
      <c r="J232" s="5">
        <v>10</v>
      </c>
      <c r="K232" s="39">
        <v>3.6212754249572754</v>
      </c>
      <c r="L232" s="39">
        <v>15.87116669110188</v>
      </c>
      <c r="M232" s="4">
        <v>8.8290000000000006</v>
      </c>
      <c r="N232" s="4">
        <v>15</v>
      </c>
      <c r="O232" s="31" t="s">
        <v>584</v>
      </c>
      <c r="P232" s="9" t="s">
        <v>40</v>
      </c>
      <c r="Q232" s="4"/>
      <c r="R232" s="4"/>
      <c r="S232" s="9" t="s">
        <v>43</v>
      </c>
      <c r="T232" s="4"/>
      <c r="U232" s="10"/>
      <c r="V232" s="4" t="s">
        <v>46</v>
      </c>
      <c r="W232" s="4" t="s">
        <v>32</v>
      </c>
      <c r="X232" s="4" t="s">
        <v>637</v>
      </c>
      <c r="Y232" s="3" t="s">
        <v>586</v>
      </c>
      <c r="Z232" s="9" t="s">
        <v>63</v>
      </c>
    </row>
    <row r="233" spans="1:26">
      <c r="A233" s="9" t="s">
        <v>24</v>
      </c>
      <c r="B233" s="33" t="s">
        <v>1352</v>
      </c>
      <c r="C233" s="4" t="s">
        <v>122</v>
      </c>
      <c r="D233" s="4" t="s">
        <v>380</v>
      </c>
      <c r="E233" s="4" t="s">
        <v>1353</v>
      </c>
      <c r="F233" s="3">
        <v>50.853406999999997</v>
      </c>
      <c r="G233" s="3">
        <v>-0.99487409000000004</v>
      </c>
      <c r="H233" s="3" t="s">
        <v>1354</v>
      </c>
      <c r="I233" s="4">
        <v>25.4</v>
      </c>
      <c r="J233" s="5">
        <v>0</v>
      </c>
      <c r="K233" s="39">
        <v>5.2502307891845703</v>
      </c>
      <c r="L233" s="39">
        <v>23.986935079888998</v>
      </c>
      <c r="M233" s="4">
        <v>0</v>
      </c>
      <c r="N233" s="4">
        <v>29</v>
      </c>
      <c r="O233" s="31" t="s">
        <v>584</v>
      </c>
      <c r="P233" s="9" t="s">
        <v>30</v>
      </c>
      <c r="Q233" s="4"/>
      <c r="R233" s="4"/>
      <c r="S233" s="9" t="s">
        <v>30</v>
      </c>
      <c r="T233" s="4"/>
      <c r="U233" s="10"/>
      <c r="V233" s="4" t="s">
        <v>46</v>
      </c>
      <c r="W233" s="4" t="s">
        <v>46</v>
      </c>
      <c r="X233" s="4" t="s">
        <v>175</v>
      </c>
      <c r="Y233" s="3" t="s">
        <v>586</v>
      </c>
      <c r="Z233" s="9" t="s">
        <v>34</v>
      </c>
    </row>
    <row r="234" spans="1:26" s="3" customFormat="1">
      <c r="A234" s="3" t="s">
        <v>24</v>
      </c>
      <c r="B234" s="33" t="s">
        <v>1355</v>
      </c>
      <c r="C234" s="3" t="s">
        <v>136</v>
      </c>
      <c r="D234" s="3" t="s">
        <v>196</v>
      </c>
      <c r="E234" s="3" t="s">
        <v>1356</v>
      </c>
      <c r="F234" s="34">
        <v>51.159812000000002</v>
      </c>
      <c r="G234" s="34">
        <v>-1.5583092999999999</v>
      </c>
      <c r="H234" s="3" t="s">
        <v>1357</v>
      </c>
      <c r="I234" s="3">
        <v>7</v>
      </c>
      <c r="J234" s="49">
        <v>0</v>
      </c>
      <c r="K234" s="41">
        <v>4.1914401054382324</v>
      </c>
      <c r="L234" s="41">
        <v>18.419331358705289</v>
      </c>
      <c r="M234" s="3">
        <v>4.8000000000000007</v>
      </c>
      <c r="N234" s="3">
        <v>0</v>
      </c>
      <c r="O234" s="3" t="s">
        <v>584</v>
      </c>
      <c r="P234" s="3" t="s">
        <v>40</v>
      </c>
      <c r="S234" s="3" t="s">
        <v>40</v>
      </c>
      <c r="V234" s="3" t="s">
        <v>46</v>
      </c>
      <c r="W234" s="3" t="s">
        <v>32</v>
      </c>
      <c r="X234" s="3" t="s">
        <v>1358</v>
      </c>
      <c r="Y234" s="3" t="s">
        <v>586</v>
      </c>
      <c r="Z234" s="3" t="s">
        <v>63</v>
      </c>
    </row>
    <row r="235" spans="1:26" s="3" customFormat="1">
      <c r="A235" s="3" t="s">
        <v>24</v>
      </c>
      <c r="B235" s="33" t="s">
        <v>1359</v>
      </c>
      <c r="C235" s="3" t="s">
        <v>98</v>
      </c>
      <c r="D235" s="3" t="s">
        <v>184</v>
      </c>
      <c r="E235" s="3" t="s">
        <v>1360</v>
      </c>
      <c r="F235" s="34">
        <v>50.968682000000001</v>
      </c>
      <c r="G235" s="3">
        <v>-0.74631968000000004</v>
      </c>
      <c r="H235" s="3" t="s">
        <v>1361</v>
      </c>
      <c r="I235" s="3">
        <v>30</v>
      </c>
      <c r="J235" s="49">
        <v>0</v>
      </c>
      <c r="K235" s="41">
        <v>0.84641779140303552</v>
      </c>
      <c r="L235" s="41">
        <v>4.6059385645230098</v>
      </c>
      <c r="M235" s="3">
        <v>5</v>
      </c>
      <c r="N235" s="3">
        <v>19</v>
      </c>
      <c r="O235" s="3" t="s">
        <v>584</v>
      </c>
      <c r="P235" s="3" t="s">
        <v>30</v>
      </c>
      <c r="S235" s="3" t="s">
        <v>30</v>
      </c>
      <c r="V235" s="3" t="s">
        <v>46</v>
      </c>
      <c r="W235" s="3" t="s">
        <v>46</v>
      </c>
      <c r="X235" s="3" t="s">
        <v>1047</v>
      </c>
      <c r="Y235" s="3" t="s">
        <v>586</v>
      </c>
      <c r="Z235" s="3" t="s">
        <v>47</v>
      </c>
    </row>
    <row r="236" spans="1:26" s="3" customFormat="1">
      <c r="A236" s="3" t="s">
        <v>24</v>
      </c>
      <c r="B236" s="33" t="s">
        <v>1362</v>
      </c>
      <c r="C236" s="3" t="s">
        <v>35</v>
      </c>
      <c r="D236" s="3" t="s">
        <v>574</v>
      </c>
      <c r="E236" s="3" t="s">
        <v>794</v>
      </c>
      <c r="F236" s="3">
        <v>50.976179999999999</v>
      </c>
      <c r="G236" s="3">
        <v>-2.4581769000000002</v>
      </c>
      <c r="H236" s="3" t="s">
        <v>1363</v>
      </c>
      <c r="I236" s="3">
        <v>3.5</v>
      </c>
      <c r="J236" s="49">
        <v>0</v>
      </c>
      <c r="K236" s="41">
        <v>3.40217661857604</v>
      </c>
      <c r="L236" s="41">
        <v>12.951089591584953</v>
      </c>
      <c r="M236" s="3">
        <v>4</v>
      </c>
      <c r="N236" s="3">
        <v>0</v>
      </c>
      <c r="O236" s="3" t="s">
        <v>584</v>
      </c>
      <c r="P236" s="9" t="s">
        <v>40</v>
      </c>
      <c r="S236" s="3" t="s">
        <v>40</v>
      </c>
      <c r="V236" s="3" t="s">
        <v>46</v>
      </c>
      <c r="W236" s="3" t="s">
        <v>46</v>
      </c>
      <c r="X236" s="3" t="s">
        <v>1364</v>
      </c>
      <c r="Y236" s="3" t="s">
        <v>586</v>
      </c>
      <c r="Z236" s="9" t="s">
        <v>63</v>
      </c>
    </row>
    <row r="237" spans="1:26">
      <c r="A237" s="9" t="s">
        <v>24</v>
      </c>
      <c r="B237" s="33" t="s">
        <v>1365</v>
      </c>
      <c r="C237" s="4" t="s">
        <v>98</v>
      </c>
      <c r="D237" s="4" t="s">
        <v>177</v>
      </c>
      <c r="E237" s="4" t="s">
        <v>1366</v>
      </c>
      <c r="F237" s="3">
        <v>51.178561000000002</v>
      </c>
      <c r="G237" s="3">
        <v>-0.64632756000000002</v>
      </c>
      <c r="H237" s="3" t="s">
        <v>1367</v>
      </c>
      <c r="I237" s="4">
        <v>24</v>
      </c>
      <c r="J237" s="5">
        <v>0</v>
      </c>
      <c r="K237" s="39">
        <v>0.58416500465651433</v>
      </c>
      <c r="L237" s="39">
        <v>3.1259818666666668</v>
      </c>
      <c r="M237" s="4">
        <v>0.17699999999999999</v>
      </c>
      <c r="N237" s="4">
        <v>26</v>
      </c>
      <c r="O237" s="31" t="s">
        <v>584</v>
      </c>
      <c r="P237" s="9" t="s">
        <v>30</v>
      </c>
      <c r="Q237" s="4"/>
      <c r="R237" s="4"/>
      <c r="S237" s="9" t="s">
        <v>30</v>
      </c>
      <c r="T237" s="4"/>
      <c r="U237" s="10"/>
      <c r="V237" s="4" t="s">
        <v>46</v>
      </c>
      <c r="W237" s="4" t="s">
        <v>46</v>
      </c>
      <c r="X237" s="4" t="s">
        <v>182</v>
      </c>
      <c r="Y237" s="3" t="s">
        <v>586</v>
      </c>
      <c r="Z237" s="9" t="s">
        <v>47</v>
      </c>
    </row>
    <row r="238" spans="1:26" s="3" customFormat="1">
      <c r="A238" s="3" t="s">
        <v>24</v>
      </c>
      <c r="B238" s="33" t="s">
        <v>1368</v>
      </c>
      <c r="C238" s="3" t="s">
        <v>127</v>
      </c>
      <c r="D238" s="3" t="s">
        <v>203</v>
      </c>
      <c r="E238" s="3" t="s">
        <v>1369</v>
      </c>
      <c r="F238" s="3">
        <v>50.739051000000003</v>
      </c>
      <c r="G238" s="3">
        <v>-1.6009933000000001</v>
      </c>
      <c r="H238" s="3" t="s">
        <v>1370</v>
      </c>
      <c r="I238" s="3">
        <v>13</v>
      </c>
      <c r="J238" s="3">
        <v>0</v>
      </c>
      <c r="K238" s="41">
        <v>3.6092109680175781</v>
      </c>
      <c r="L238" s="41">
        <v>12.560353469005758</v>
      </c>
      <c r="M238" s="3">
        <v>0</v>
      </c>
      <c r="N238" s="3">
        <v>0</v>
      </c>
      <c r="O238" s="65" t="s">
        <v>584</v>
      </c>
      <c r="P238" s="9" t="s">
        <v>40</v>
      </c>
      <c r="S238" s="3" t="s">
        <v>30</v>
      </c>
      <c r="V238" s="4" t="s">
        <v>46</v>
      </c>
      <c r="W238" s="3" t="s">
        <v>46</v>
      </c>
      <c r="X238" s="3" t="s">
        <v>1371</v>
      </c>
      <c r="Y238" s="3" t="s">
        <v>586</v>
      </c>
      <c r="Z238" s="3" t="s">
        <v>63</v>
      </c>
    </row>
    <row r="239" spans="1:26">
      <c r="A239" s="9" t="s">
        <v>24</v>
      </c>
      <c r="B239" s="33" t="s">
        <v>1372</v>
      </c>
      <c r="C239" s="4" t="s">
        <v>127</v>
      </c>
      <c r="D239" s="4" t="s">
        <v>423</v>
      </c>
      <c r="E239" s="4" t="s">
        <v>1373</v>
      </c>
      <c r="F239" s="3">
        <v>50.850031999999999</v>
      </c>
      <c r="G239" s="3">
        <v>-1.7926827999999999</v>
      </c>
      <c r="H239" s="3" t="s">
        <v>1374</v>
      </c>
      <c r="I239" s="4">
        <v>22.9</v>
      </c>
      <c r="J239" s="5">
        <v>0</v>
      </c>
      <c r="K239" s="39">
        <v>1.889958381652832</v>
      </c>
      <c r="L239" s="39">
        <v>9.5848998439788815</v>
      </c>
      <c r="M239" s="4">
        <v>8.6</v>
      </c>
      <c r="N239" s="4">
        <v>0</v>
      </c>
      <c r="O239" s="31" t="s">
        <v>584</v>
      </c>
      <c r="P239" s="9" t="s">
        <v>40</v>
      </c>
      <c r="Q239" s="4"/>
      <c r="R239" s="4"/>
      <c r="S239" s="9" t="s">
        <v>40</v>
      </c>
      <c r="T239" s="4"/>
      <c r="U239" s="10"/>
      <c r="V239" s="4" t="s">
        <v>46</v>
      </c>
      <c r="W239" s="4" t="s">
        <v>46</v>
      </c>
      <c r="X239" s="4" t="s">
        <v>721</v>
      </c>
      <c r="Y239" s="3" t="s">
        <v>586</v>
      </c>
      <c r="Z239" s="9" t="s">
        <v>63</v>
      </c>
    </row>
    <row r="240" spans="1:26">
      <c r="A240" s="9" t="s">
        <v>24</v>
      </c>
      <c r="B240" s="33" t="s">
        <v>1375</v>
      </c>
      <c r="C240" s="4" t="s">
        <v>72</v>
      </c>
      <c r="D240" s="4" t="s">
        <v>330</v>
      </c>
      <c r="E240" s="4" t="s">
        <v>1376</v>
      </c>
      <c r="F240" s="3">
        <v>51.625145000000003</v>
      </c>
      <c r="G240" s="3">
        <v>-1.2792201999999999</v>
      </c>
      <c r="H240" s="3" t="s">
        <v>1377</v>
      </c>
      <c r="I240" s="4">
        <v>46.4</v>
      </c>
      <c r="J240" s="5">
        <v>0</v>
      </c>
      <c r="K240" s="39">
        <v>4.6571812629699707</v>
      </c>
      <c r="L240" s="39">
        <v>20.190432368301096</v>
      </c>
      <c r="M240" s="4">
        <v>6.8369999999999997</v>
      </c>
      <c r="N240" s="4">
        <v>7</v>
      </c>
      <c r="O240" s="31" t="s">
        <v>584</v>
      </c>
      <c r="P240" s="9" t="s">
        <v>40</v>
      </c>
      <c r="Q240" s="4" t="s">
        <v>881</v>
      </c>
      <c r="R240" s="4"/>
      <c r="S240" s="9" t="s">
        <v>30</v>
      </c>
      <c r="T240" s="4"/>
      <c r="U240" s="10"/>
      <c r="V240" s="4" t="s">
        <v>46</v>
      </c>
      <c r="W240" s="4" t="s">
        <v>32</v>
      </c>
      <c r="X240" s="4" t="s">
        <v>1378</v>
      </c>
      <c r="Y240" s="3" t="s">
        <v>586</v>
      </c>
      <c r="Z240" s="9" t="s">
        <v>34</v>
      </c>
    </row>
    <row r="241" spans="1:26">
      <c r="A241" s="9" t="s">
        <v>24</v>
      </c>
      <c r="B241" s="33" t="s">
        <v>1379</v>
      </c>
      <c r="C241" s="4" t="s">
        <v>127</v>
      </c>
      <c r="D241" s="4" t="s">
        <v>479</v>
      </c>
      <c r="E241" s="4" t="s">
        <v>1380</v>
      </c>
      <c r="F241" s="3">
        <v>50.930117000000003</v>
      </c>
      <c r="G241" s="3">
        <v>-2.0559557000000002</v>
      </c>
      <c r="H241" s="3" t="s">
        <v>1381</v>
      </c>
      <c r="I241" s="4">
        <v>5</v>
      </c>
      <c r="J241" s="5">
        <v>0</v>
      </c>
      <c r="K241" s="39">
        <v>9.7637996673583984</v>
      </c>
      <c r="L241" s="39">
        <v>39.283015317332314</v>
      </c>
      <c r="M241" s="4">
        <v>0</v>
      </c>
      <c r="N241" s="4">
        <v>0</v>
      </c>
      <c r="O241" s="31" t="s">
        <v>584</v>
      </c>
      <c r="P241" s="9" t="s">
        <v>30</v>
      </c>
      <c r="Q241" s="4"/>
      <c r="R241" s="4"/>
      <c r="S241" s="9" t="s">
        <v>40</v>
      </c>
      <c r="T241" s="4"/>
      <c r="U241" s="10"/>
      <c r="V241" s="4" t="s">
        <v>46</v>
      </c>
      <c r="W241" s="4" t="s">
        <v>46</v>
      </c>
      <c r="X241" s="4" t="s">
        <v>1127</v>
      </c>
      <c r="Y241" s="3" t="s">
        <v>586</v>
      </c>
      <c r="Z241" s="9" t="s">
        <v>63</v>
      </c>
    </row>
    <row r="242" spans="1:26">
      <c r="A242" s="9" t="s">
        <v>24</v>
      </c>
      <c r="B242" s="33" t="s">
        <v>1382</v>
      </c>
      <c r="C242" s="4" t="s">
        <v>145</v>
      </c>
      <c r="D242" s="4" t="s">
        <v>296</v>
      </c>
      <c r="E242" s="4" t="s">
        <v>1383</v>
      </c>
      <c r="F242" s="3">
        <v>51.626202999999997</v>
      </c>
      <c r="G242" s="3">
        <v>-1.9776039000000001</v>
      </c>
      <c r="H242" s="3" t="s">
        <v>1384</v>
      </c>
      <c r="I242" s="4">
        <v>15</v>
      </c>
      <c r="J242" s="5">
        <v>0</v>
      </c>
      <c r="K242" s="39">
        <v>0.42327442765235901</v>
      </c>
      <c r="L242" s="39">
        <v>3.01758752158897</v>
      </c>
      <c r="M242" s="4">
        <v>3.1579999999999999</v>
      </c>
      <c r="N242" s="4">
        <v>0</v>
      </c>
      <c r="O242" s="31" t="s">
        <v>584</v>
      </c>
      <c r="P242" s="9" t="s">
        <v>40</v>
      </c>
      <c r="Q242" s="4"/>
      <c r="R242" s="4"/>
      <c r="S242" s="9" t="s">
        <v>43</v>
      </c>
      <c r="T242" s="4"/>
      <c r="U242" s="10"/>
      <c r="V242" s="4" t="s">
        <v>46</v>
      </c>
      <c r="W242" s="4" t="s">
        <v>46</v>
      </c>
      <c r="X242" s="4" t="s">
        <v>1385</v>
      </c>
      <c r="Y242" s="3" t="s">
        <v>586</v>
      </c>
      <c r="Z242" s="9" t="s">
        <v>63</v>
      </c>
    </row>
    <row r="243" spans="1:26">
      <c r="A243" s="9" t="s">
        <v>24</v>
      </c>
      <c r="B243" s="33" t="s">
        <v>1386</v>
      </c>
      <c r="C243" s="4" t="s">
        <v>98</v>
      </c>
      <c r="D243" s="4" t="s">
        <v>256</v>
      </c>
      <c r="E243" s="4" t="s">
        <v>1387</v>
      </c>
      <c r="F243" s="3">
        <v>51.372582999999999</v>
      </c>
      <c r="G243" s="3">
        <v>-1.107289</v>
      </c>
      <c r="H243" s="3" t="s">
        <v>1388</v>
      </c>
      <c r="I243" s="4">
        <v>15</v>
      </c>
      <c r="J243" s="5">
        <v>0</v>
      </c>
      <c r="K243" s="39">
        <v>1.0689612627029419</v>
      </c>
      <c r="L243" s="39">
        <v>4.2909738860448199</v>
      </c>
      <c r="M243" s="4">
        <v>0</v>
      </c>
      <c r="N243" s="4">
        <v>11</v>
      </c>
      <c r="O243" s="31" t="s">
        <v>584</v>
      </c>
      <c r="P243" s="9" t="s">
        <v>40</v>
      </c>
      <c r="Q243" s="4"/>
      <c r="R243" s="4"/>
      <c r="S243" s="9" t="s">
        <v>30</v>
      </c>
      <c r="T243" s="4"/>
      <c r="U243" s="10"/>
      <c r="V243" s="4" t="s">
        <v>32</v>
      </c>
      <c r="W243" s="4" t="s">
        <v>46</v>
      </c>
      <c r="X243" s="4" t="s">
        <v>1389</v>
      </c>
      <c r="Y243" s="3" t="s">
        <v>586</v>
      </c>
      <c r="Z243" s="9" t="s">
        <v>47</v>
      </c>
    </row>
    <row r="244" spans="1:26">
      <c r="A244" s="9" t="s">
        <v>24</v>
      </c>
      <c r="B244" s="33" t="s">
        <v>1390</v>
      </c>
      <c r="C244" s="4" t="s">
        <v>98</v>
      </c>
      <c r="D244" s="4" t="s">
        <v>246</v>
      </c>
      <c r="E244" s="4" t="s">
        <v>1391</v>
      </c>
      <c r="F244" s="3">
        <v>51.384081000000002</v>
      </c>
      <c r="G244" s="3">
        <v>-0.59139870999999999</v>
      </c>
      <c r="H244" s="3" t="s">
        <v>1392</v>
      </c>
      <c r="I244" s="4">
        <v>30</v>
      </c>
      <c r="J244" s="5">
        <v>0</v>
      </c>
      <c r="K244" s="39">
        <v>1.6918176412582397</v>
      </c>
      <c r="L244" s="39">
        <v>8.9452548030314212</v>
      </c>
      <c r="M244" s="4">
        <v>0</v>
      </c>
      <c r="N244" s="4">
        <v>30</v>
      </c>
      <c r="O244" s="31" t="s">
        <v>584</v>
      </c>
      <c r="P244" s="9" t="s">
        <v>30</v>
      </c>
      <c r="Q244" s="4"/>
      <c r="R244" s="4"/>
      <c r="S244" s="9" t="s">
        <v>30</v>
      </c>
      <c r="T244" s="4"/>
      <c r="U244" s="10"/>
      <c r="V244" s="4" t="s">
        <v>46</v>
      </c>
      <c r="W244" s="4" t="s">
        <v>46</v>
      </c>
      <c r="X244" s="4" t="s">
        <v>626</v>
      </c>
      <c r="Y244" s="3" t="s">
        <v>586</v>
      </c>
      <c r="Z244" s="9" t="s">
        <v>47</v>
      </c>
    </row>
    <row r="245" spans="1:26">
      <c r="A245" s="9" t="s">
        <v>24</v>
      </c>
      <c r="B245" s="33" t="s">
        <v>1393</v>
      </c>
      <c r="C245" s="4" t="s">
        <v>127</v>
      </c>
      <c r="D245" s="4" t="s">
        <v>474</v>
      </c>
      <c r="E245" s="4" t="s">
        <v>917</v>
      </c>
      <c r="F245" s="3">
        <v>51.061123000000002</v>
      </c>
      <c r="G245" s="3">
        <v>-1.8233211</v>
      </c>
      <c r="H245" s="3" t="s">
        <v>1394</v>
      </c>
      <c r="I245" s="4">
        <v>13</v>
      </c>
      <c r="J245" s="5">
        <v>0</v>
      </c>
      <c r="K245" s="39">
        <v>0.67063039541244507</v>
      </c>
      <c r="L245" s="39">
        <v>3.9289993522701443</v>
      </c>
      <c r="M245" s="4">
        <v>9.8000000000000007</v>
      </c>
      <c r="N245" s="4">
        <v>0</v>
      </c>
      <c r="O245" s="31" t="s">
        <v>584</v>
      </c>
      <c r="P245" s="9" t="s">
        <v>30</v>
      </c>
      <c r="Q245" s="4"/>
      <c r="R245" s="4"/>
      <c r="S245" s="9" t="s">
        <v>40</v>
      </c>
      <c r="T245" s="4"/>
      <c r="U245" s="10"/>
      <c r="V245" s="4" t="s">
        <v>46</v>
      </c>
      <c r="W245" s="4" t="s">
        <v>46</v>
      </c>
      <c r="X245" s="4" t="s">
        <v>675</v>
      </c>
      <c r="Y245" s="3" t="s">
        <v>586</v>
      </c>
      <c r="Z245" s="9" t="s">
        <v>63</v>
      </c>
    </row>
    <row r="246" spans="1:26">
      <c r="A246" s="9" t="s">
        <v>24</v>
      </c>
      <c r="B246" s="33" t="s">
        <v>1395</v>
      </c>
      <c r="C246" s="4" t="s">
        <v>48</v>
      </c>
      <c r="D246" s="4" t="s">
        <v>429</v>
      </c>
      <c r="E246" s="4" t="s">
        <v>1396</v>
      </c>
      <c r="F246" s="3">
        <v>50.905740999999999</v>
      </c>
      <c r="G246" s="3">
        <v>-1.3241885</v>
      </c>
      <c r="H246" s="3" t="s">
        <v>1397</v>
      </c>
      <c r="I246" s="4">
        <v>30</v>
      </c>
      <c r="J246" s="5">
        <v>0</v>
      </c>
      <c r="K246" s="39">
        <v>7.337306022644043</v>
      </c>
      <c r="L246" s="39">
        <v>28.429690682600548</v>
      </c>
      <c r="M246" s="4">
        <v>0</v>
      </c>
      <c r="N246" s="4">
        <v>34.6</v>
      </c>
      <c r="O246" s="31" t="s">
        <v>584</v>
      </c>
      <c r="P246" s="9" t="s">
        <v>30</v>
      </c>
      <c r="Q246" s="4"/>
      <c r="R246" s="4"/>
      <c r="S246" s="9" t="s">
        <v>30</v>
      </c>
      <c r="T246" s="4"/>
      <c r="U246" s="10"/>
      <c r="V246" s="4" t="s">
        <v>46</v>
      </c>
      <c r="W246" s="4" t="s">
        <v>46</v>
      </c>
      <c r="X246" s="4" t="s">
        <v>175</v>
      </c>
      <c r="Y246" s="3" t="s">
        <v>586</v>
      </c>
      <c r="Z246" s="9" t="s">
        <v>34</v>
      </c>
    </row>
    <row r="247" spans="1:26">
      <c r="A247" s="9" t="s">
        <v>24</v>
      </c>
      <c r="B247" s="33" t="s">
        <v>1398</v>
      </c>
      <c r="C247" s="4" t="s">
        <v>127</v>
      </c>
      <c r="D247" s="4" t="s">
        <v>203</v>
      </c>
      <c r="E247" s="4" t="s">
        <v>1399</v>
      </c>
      <c r="F247" s="3">
        <v>50.753622999999997</v>
      </c>
      <c r="G247" s="3">
        <v>-1.6746266000000001</v>
      </c>
      <c r="H247" s="3" t="s">
        <v>1400</v>
      </c>
      <c r="I247" s="4">
        <v>30</v>
      </c>
      <c r="J247" s="5">
        <v>0</v>
      </c>
      <c r="K247" s="39">
        <v>6.035149097442627</v>
      </c>
      <c r="L247" s="39">
        <v>20.270970751360398</v>
      </c>
      <c r="M247" s="4">
        <v>2.7490000000000001</v>
      </c>
      <c r="N247" s="4">
        <v>0</v>
      </c>
      <c r="O247" s="31" t="s">
        <v>584</v>
      </c>
      <c r="P247" s="9" t="s">
        <v>40</v>
      </c>
      <c r="Q247" s="4"/>
      <c r="R247" s="4"/>
      <c r="S247" s="9" t="s">
        <v>40</v>
      </c>
      <c r="T247" s="4"/>
      <c r="U247" s="10"/>
      <c r="V247" s="4" t="s">
        <v>46</v>
      </c>
      <c r="W247" s="4" t="s">
        <v>46</v>
      </c>
      <c r="X247" s="4" t="s">
        <v>1371</v>
      </c>
      <c r="Y247" s="3" t="s">
        <v>586</v>
      </c>
      <c r="Z247" s="9" t="s">
        <v>63</v>
      </c>
    </row>
    <row r="248" spans="1:26">
      <c r="A248" s="9" t="s">
        <v>24</v>
      </c>
      <c r="B248" s="33" t="s">
        <v>1401</v>
      </c>
      <c r="C248" s="4" t="s">
        <v>127</v>
      </c>
      <c r="D248" s="4" t="s">
        <v>423</v>
      </c>
      <c r="E248" s="4" t="s">
        <v>1402</v>
      </c>
      <c r="F248" s="3">
        <v>50.841745000000003</v>
      </c>
      <c r="G248" s="3">
        <v>-1.7850216999999999</v>
      </c>
      <c r="H248" s="3" t="s">
        <v>1403</v>
      </c>
      <c r="I248" s="4">
        <v>5</v>
      </c>
      <c r="J248" s="5">
        <v>0</v>
      </c>
      <c r="K248" s="39">
        <v>0.407252</v>
      </c>
      <c r="L248" s="39">
        <v>1.802</v>
      </c>
      <c r="M248" s="4">
        <v>0</v>
      </c>
      <c r="N248" s="4">
        <v>0</v>
      </c>
      <c r="O248" s="31" t="s">
        <v>584</v>
      </c>
      <c r="P248" s="9" t="s">
        <v>40</v>
      </c>
      <c r="Q248" s="4"/>
      <c r="R248" s="4"/>
      <c r="S248" s="9" t="s">
        <v>40</v>
      </c>
      <c r="T248" s="4"/>
      <c r="U248" s="10"/>
      <c r="V248" s="4" t="s">
        <v>46</v>
      </c>
      <c r="W248" s="4" t="s">
        <v>46</v>
      </c>
      <c r="X248" s="4" t="s">
        <v>1127</v>
      </c>
      <c r="Y248" s="3" t="s">
        <v>586</v>
      </c>
      <c r="Z248" s="9" t="s">
        <v>63</v>
      </c>
    </row>
    <row r="249" spans="1:26" ht="11.45" customHeight="1">
      <c r="A249" s="9" t="s">
        <v>24</v>
      </c>
      <c r="B249" s="33" t="s">
        <v>1404</v>
      </c>
      <c r="C249" s="4" t="s">
        <v>93</v>
      </c>
      <c r="D249" s="4" t="s">
        <v>308</v>
      </c>
      <c r="E249" s="4" t="s">
        <v>1405</v>
      </c>
      <c r="F249" s="3">
        <v>50.703386999999999</v>
      </c>
      <c r="G249" s="3">
        <v>-1.2922503000000001</v>
      </c>
      <c r="H249" s="3" t="s">
        <v>1406</v>
      </c>
      <c r="I249" s="4">
        <v>38</v>
      </c>
      <c r="J249" s="5">
        <v>0</v>
      </c>
      <c r="K249" s="39">
        <v>6.2606398026123049</v>
      </c>
      <c r="L249" s="39">
        <v>29.981735453393085</v>
      </c>
      <c r="M249" s="4">
        <v>0</v>
      </c>
      <c r="N249" s="4">
        <v>0</v>
      </c>
      <c r="O249" s="31" t="s">
        <v>584</v>
      </c>
      <c r="P249" s="9" t="s">
        <v>40</v>
      </c>
      <c r="Q249" s="4"/>
      <c r="R249" s="4"/>
      <c r="S249" s="9" t="s">
        <v>40</v>
      </c>
      <c r="T249" s="4"/>
      <c r="U249" s="10"/>
      <c r="V249" s="4" t="s">
        <v>32</v>
      </c>
      <c r="W249" s="4" t="s">
        <v>46</v>
      </c>
      <c r="X249" s="7" t="s">
        <v>1407</v>
      </c>
      <c r="Y249" s="3" t="s">
        <v>586</v>
      </c>
      <c r="Z249" s="9" t="s">
        <v>63</v>
      </c>
    </row>
    <row r="250" spans="1:26">
      <c r="A250" s="9" t="s">
        <v>24</v>
      </c>
      <c r="B250" s="33" t="s">
        <v>1408</v>
      </c>
      <c r="C250" s="4" t="s">
        <v>98</v>
      </c>
      <c r="D250" s="4" t="s">
        <v>177</v>
      </c>
      <c r="E250" s="4" t="s">
        <v>1409</v>
      </c>
      <c r="F250" s="3">
        <v>51.267586999999999</v>
      </c>
      <c r="G250" s="3">
        <v>-0.66518648000000002</v>
      </c>
      <c r="H250" s="3" t="s">
        <v>1410</v>
      </c>
      <c r="I250" s="4">
        <v>2.5</v>
      </c>
      <c r="J250" s="5">
        <v>0</v>
      </c>
      <c r="K250" s="39">
        <v>0.51239460706710815</v>
      </c>
      <c r="L250" s="39">
        <v>2.6618690331488657</v>
      </c>
      <c r="M250" s="4">
        <v>0</v>
      </c>
      <c r="N250" s="4">
        <v>3</v>
      </c>
      <c r="O250" s="31" t="s">
        <v>584</v>
      </c>
      <c r="P250" s="9" t="s">
        <v>30</v>
      </c>
      <c r="Q250" s="4"/>
      <c r="R250" s="4"/>
      <c r="S250" s="9" t="s">
        <v>40</v>
      </c>
      <c r="T250" s="4"/>
      <c r="U250" s="10"/>
      <c r="V250" s="4" t="s">
        <v>46</v>
      </c>
      <c r="W250" s="4" t="s">
        <v>46</v>
      </c>
      <c r="X250" s="4" t="s">
        <v>1411</v>
      </c>
      <c r="Y250" s="3" t="s">
        <v>586</v>
      </c>
      <c r="Z250" s="9" t="s">
        <v>63</v>
      </c>
    </row>
    <row r="251" spans="1:26">
      <c r="A251" s="9" t="s">
        <v>24</v>
      </c>
      <c r="B251" s="33" t="s">
        <v>1412</v>
      </c>
      <c r="C251" s="4" t="s">
        <v>154</v>
      </c>
      <c r="D251" s="4" t="s">
        <v>469</v>
      </c>
      <c r="E251" s="4" t="s">
        <v>1413</v>
      </c>
      <c r="F251" s="3">
        <v>50.983265000000003</v>
      </c>
      <c r="G251" s="3">
        <v>-1.4588977999999999</v>
      </c>
      <c r="H251" s="3" t="s">
        <v>1414</v>
      </c>
      <c r="I251" s="4">
        <v>19.5</v>
      </c>
      <c r="J251" s="5">
        <v>0</v>
      </c>
      <c r="K251" s="39">
        <v>4.2001843452453613</v>
      </c>
      <c r="L251" s="39">
        <v>15.78877910283304</v>
      </c>
      <c r="M251" s="4">
        <v>0</v>
      </c>
      <c r="N251" s="4">
        <v>23</v>
      </c>
      <c r="O251" s="31" t="s">
        <v>584</v>
      </c>
      <c r="P251" s="9" t="s">
        <v>30</v>
      </c>
      <c r="Q251" s="4"/>
      <c r="R251" s="4"/>
      <c r="S251" s="9" t="s">
        <v>30</v>
      </c>
      <c r="T251" s="4"/>
      <c r="U251" s="10"/>
      <c r="V251" s="4" t="s">
        <v>46</v>
      </c>
      <c r="W251" s="4" t="s">
        <v>46</v>
      </c>
      <c r="X251" s="4" t="s">
        <v>175</v>
      </c>
      <c r="Y251" s="3" t="s">
        <v>586</v>
      </c>
      <c r="Z251" s="9" t="s">
        <v>34</v>
      </c>
    </row>
    <row r="252" spans="1:26">
      <c r="A252" s="9" t="s">
        <v>24</v>
      </c>
      <c r="B252" s="33" t="s">
        <v>1415</v>
      </c>
      <c r="C252" s="4" t="s">
        <v>122</v>
      </c>
      <c r="D252" s="4" t="s">
        <v>774</v>
      </c>
      <c r="E252" s="4" t="s">
        <v>886</v>
      </c>
      <c r="F252" s="3">
        <v>50.863632000000003</v>
      </c>
      <c r="G252" s="3">
        <v>-1.1995838999999999</v>
      </c>
      <c r="H252" s="3" t="s">
        <v>1416</v>
      </c>
      <c r="I252" s="4">
        <v>15.2</v>
      </c>
      <c r="J252" s="5">
        <v>0</v>
      </c>
      <c r="K252" s="39">
        <v>1.4372724294662476</v>
      </c>
      <c r="L252" s="39">
        <v>15.28200925649395</v>
      </c>
      <c r="M252" s="4">
        <v>0</v>
      </c>
      <c r="N252" s="4">
        <v>17</v>
      </c>
      <c r="O252" s="31" t="s">
        <v>584</v>
      </c>
      <c r="P252" s="9" t="s">
        <v>30</v>
      </c>
      <c r="Q252" s="4"/>
      <c r="R252" s="4"/>
      <c r="S252" s="9" t="s">
        <v>30</v>
      </c>
      <c r="T252" s="4"/>
      <c r="U252" s="10"/>
      <c r="V252" s="4" t="s">
        <v>46</v>
      </c>
      <c r="W252" s="4" t="s">
        <v>46</v>
      </c>
      <c r="X252" s="4" t="s">
        <v>777</v>
      </c>
      <c r="Y252" s="3" t="s">
        <v>586</v>
      </c>
      <c r="Z252" s="9" t="s">
        <v>47</v>
      </c>
    </row>
    <row r="253" spans="1:26">
      <c r="A253" s="9" t="s">
        <v>24</v>
      </c>
      <c r="B253" s="33" t="s">
        <v>1417</v>
      </c>
      <c r="C253" s="4" t="s">
        <v>115</v>
      </c>
      <c r="D253" s="4" t="s">
        <v>344</v>
      </c>
      <c r="E253" s="4" t="s">
        <v>1418</v>
      </c>
      <c r="F253" s="3">
        <v>51.461976999999997</v>
      </c>
      <c r="G253" s="3">
        <v>-0.40377786999999998</v>
      </c>
      <c r="H253" s="3" t="s">
        <v>1419</v>
      </c>
      <c r="I253" s="4" t="s">
        <v>1420</v>
      </c>
      <c r="J253" s="5" t="s">
        <v>173</v>
      </c>
      <c r="K253" s="39">
        <v>9</v>
      </c>
      <c r="L253" s="39">
        <v>23.5</v>
      </c>
      <c r="M253" s="4">
        <v>2.2999999999999998</v>
      </c>
      <c r="N253" s="4">
        <v>17</v>
      </c>
      <c r="O253" s="31">
        <v>50</v>
      </c>
      <c r="P253" s="9" t="s">
        <v>30</v>
      </c>
      <c r="Q253" s="4"/>
      <c r="R253" s="4"/>
      <c r="S253" s="9" t="s">
        <v>30</v>
      </c>
      <c r="T253" s="4"/>
      <c r="U253" s="10"/>
      <c r="V253" s="4" t="s">
        <v>32</v>
      </c>
      <c r="W253" s="4" t="s">
        <v>32</v>
      </c>
      <c r="X253" s="4" t="s">
        <v>175</v>
      </c>
      <c r="Y253" s="63">
        <v>44887</v>
      </c>
      <c r="Z253" s="9" t="s">
        <v>34</v>
      </c>
    </row>
    <row r="254" spans="1:26">
      <c r="A254" s="9" t="s">
        <v>24</v>
      </c>
      <c r="B254" s="33" t="s">
        <v>1421</v>
      </c>
      <c r="C254" s="4" t="s">
        <v>72</v>
      </c>
      <c r="D254" s="4" t="s">
        <v>1062</v>
      </c>
      <c r="E254" s="4" t="s">
        <v>1422</v>
      </c>
      <c r="F254" s="3">
        <v>51.736232999999999</v>
      </c>
      <c r="G254" s="3">
        <v>-1.2969614</v>
      </c>
      <c r="H254" s="3" t="s">
        <v>1423</v>
      </c>
      <c r="I254" s="4">
        <v>9.8000000000000007</v>
      </c>
      <c r="J254" s="5">
        <v>0</v>
      </c>
      <c r="K254" s="39">
        <v>1.4327104091644287</v>
      </c>
      <c r="L254" s="39">
        <v>7.0499863069152831</v>
      </c>
      <c r="M254" s="4">
        <v>1.3</v>
      </c>
      <c r="N254" s="4">
        <v>9</v>
      </c>
      <c r="O254" s="31" t="s">
        <v>584</v>
      </c>
      <c r="P254" s="9" t="s">
        <v>30</v>
      </c>
      <c r="Q254" s="4"/>
      <c r="R254" s="4"/>
      <c r="S254" s="9" t="s">
        <v>40</v>
      </c>
      <c r="T254" s="4"/>
      <c r="U254" s="10"/>
      <c r="V254" s="4" t="s">
        <v>46</v>
      </c>
      <c r="W254" s="4" t="s">
        <v>32</v>
      </c>
      <c r="X254" s="4" t="s">
        <v>1371</v>
      </c>
      <c r="Y254" s="3" t="s">
        <v>586</v>
      </c>
      <c r="Z254" s="9" t="s">
        <v>63</v>
      </c>
    </row>
    <row r="255" spans="1:26">
      <c r="A255" s="9" t="s">
        <v>24</v>
      </c>
      <c r="B255" s="33" t="s">
        <v>1424</v>
      </c>
      <c r="C255" s="4" t="s">
        <v>145</v>
      </c>
      <c r="D255" s="4" t="s">
        <v>296</v>
      </c>
      <c r="E255" s="4" t="s">
        <v>1425</v>
      </c>
      <c r="F255" s="3">
        <v>51.826779999999999</v>
      </c>
      <c r="G255" s="3">
        <v>-1.8482202000000001</v>
      </c>
      <c r="H255" s="3" t="s">
        <v>1426</v>
      </c>
      <c r="I255" s="4">
        <v>10</v>
      </c>
      <c r="J255" s="5">
        <v>0</v>
      </c>
      <c r="K255" s="39">
        <v>1.5851263999938965</v>
      </c>
      <c r="L255" s="39">
        <v>6.5920029525071326</v>
      </c>
      <c r="M255" s="4">
        <v>0</v>
      </c>
      <c r="N255" s="4">
        <v>0</v>
      </c>
      <c r="O255" s="31" t="s">
        <v>584</v>
      </c>
      <c r="P255" s="9" t="s">
        <v>40</v>
      </c>
      <c r="Q255" s="4"/>
      <c r="R255" s="4"/>
      <c r="S255" s="9" t="s">
        <v>40</v>
      </c>
      <c r="T255" s="4"/>
      <c r="U255" s="10"/>
      <c r="V255" s="4" t="s">
        <v>46</v>
      </c>
      <c r="W255" s="4" t="s">
        <v>46</v>
      </c>
      <c r="X255" s="4" t="s">
        <v>892</v>
      </c>
      <c r="Y255" s="3" t="s">
        <v>586</v>
      </c>
      <c r="Z255" s="9" t="s">
        <v>63</v>
      </c>
    </row>
    <row r="256" spans="1:26">
      <c r="A256" s="9" t="s">
        <v>24</v>
      </c>
      <c r="B256" s="33" t="s">
        <v>1427</v>
      </c>
      <c r="C256" s="4" t="s">
        <v>111</v>
      </c>
      <c r="D256" s="4"/>
      <c r="E256" s="4" t="s">
        <v>1004</v>
      </c>
      <c r="F256" s="3">
        <v>51.536960999999998</v>
      </c>
      <c r="G256" s="3">
        <v>-0.39303821</v>
      </c>
      <c r="H256" s="3" t="s">
        <v>1428</v>
      </c>
      <c r="I256" s="4">
        <v>38</v>
      </c>
      <c r="J256" s="5">
        <v>0</v>
      </c>
      <c r="K256" s="39">
        <v>7.2910180091857919</v>
      </c>
      <c r="L256" s="39">
        <v>28.242746295862517</v>
      </c>
      <c r="M256" s="4">
        <v>0</v>
      </c>
      <c r="N256" s="4">
        <v>44</v>
      </c>
      <c r="O256" s="31" t="s">
        <v>584</v>
      </c>
      <c r="P256" s="9" t="s">
        <v>30</v>
      </c>
      <c r="Q256" s="4"/>
      <c r="R256" s="4"/>
      <c r="S256" s="9" t="s">
        <v>30</v>
      </c>
      <c r="T256" s="4"/>
      <c r="U256" s="10"/>
      <c r="V256" s="4" t="s">
        <v>32</v>
      </c>
      <c r="W256" s="4" t="s">
        <v>32</v>
      </c>
      <c r="X256" s="4" t="s">
        <v>175</v>
      </c>
      <c r="Y256" s="3" t="s">
        <v>233</v>
      </c>
      <c r="Z256" s="9" t="s">
        <v>34</v>
      </c>
    </row>
    <row r="257" spans="1:26">
      <c r="A257" s="9" t="s">
        <v>24</v>
      </c>
      <c r="B257" s="33" t="s">
        <v>1429</v>
      </c>
      <c r="C257" s="4" t="s">
        <v>98</v>
      </c>
      <c r="D257" s="4" t="s">
        <v>460</v>
      </c>
      <c r="E257" s="4" t="s">
        <v>1430</v>
      </c>
      <c r="F257" s="3">
        <v>51.434235999999999</v>
      </c>
      <c r="G257" s="3">
        <v>-0.96264618999999996</v>
      </c>
      <c r="H257" s="3" t="s">
        <v>1431</v>
      </c>
      <c r="I257" s="4">
        <v>25</v>
      </c>
      <c r="J257" s="5">
        <v>0</v>
      </c>
      <c r="K257" s="39">
        <v>4.5724802017211914</v>
      </c>
      <c r="L257" s="39">
        <v>17.419271703618644</v>
      </c>
      <c r="M257" s="4">
        <v>3</v>
      </c>
      <c r="N257" s="4">
        <v>27</v>
      </c>
      <c r="O257" s="31" t="s">
        <v>584</v>
      </c>
      <c r="P257" s="9" t="s">
        <v>40</v>
      </c>
      <c r="Q257" s="4"/>
      <c r="R257" s="4"/>
      <c r="S257" s="9" t="s">
        <v>30</v>
      </c>
      <c r="T257" s="4"/>
      <c r="U257" s="10"/>
      <c r="V257" s="4" t="s">
        <v>46</v>
      </c>
      <c r="W257" s="4" t="s">
        <v>46</v>
      </c>
      <c r="X257" s="4" t="s">
        <v>182</v>
      </c>
      <c r="Y257" s="3" t="s">
        <v>586</v>
      </c>
      <c r="Z257" s="9" t="s">
        <v>47</v>
      </c>
    </row>
    <row r="258" spans="1:26">
      <c r="A258" s="9" t="s">
        <v>24</v>
      </c>
      <c r="B258" s="33" t="s">
        <v>1432</v>
      </c>
      <c r="C258" s="4" t="s">
        <v>72</v>
      </c>
      <c r="D258" s="4" t="s">
        <v>393</v>
      </c>
      <c r="E258" s="4" t="s">
        <v>1433</v>
      </c>
      <c r="F258" s="3">
        <v>51.575789999999998</v>
      </c>
      <c r="G258" s="3">
        <v>-1.0153894999999999</v>
      </c>
      <c r="H258" s="3" t="s">
        <v>1434</v>
      </c>
      <c r="I258" s="4">
        <v>7</v>
      </c>
      <c r="J258" s="5">
        <v>0</v>
      </c>
      <c r="K258" s="39">
        <v>0.96022075414657593</v>
      </c>
      <c r="L258" s="39">
        <v>5.0384813053131108</v>
      </c>
      <c r="M258" s="4">
        <v>0</v>
      </c>
      <c r="N258" s="4">
        <v>1</v>
      </c>
      <c r="O258" s="31" t="s">
        <v>584</v>
      </c>
      <c r="P258" s="9" t="s">
        <v>40</v>
      </c>
      <c r="Q258" s="4"/>
      <c r="R258" s="4"/>
      <c r="S258" s="9" t="s">
        <v>30</v>
      </c>
      <c r="T258" s="4"/>
      <c r="U258" s="10"/>
      <c r="V258" s="4" t="s">
        <v>46</v>
      </c>
      <c r="W258" s="4" t="s">
        <v>32</v>
      </c>
      <c r="X258" s="4" t="s">
        <v>1435</v>
      </c>
      <c r="Y258" s="3" t="s">
        <v>586</v>
      </c>
      <c r="Z258" s="9" t="s">
        <v>63</v>
      </c>
    </row>
    <row r="259" spans="1:26">
      <c r="A259" s="9" t="s">
        <v>24</v>
      </c>
      <c r="B259" s="33" t="s">
        <v>1436</v>
      </c>
      <c r="C259" s="4" t="s">
        <v>60</v>
      </c>
      <c r="D259" s="4" t="s">
        <v>218</v>
      </c>
      <c r="E259" s="4" t="s">
        <v>1437</v>
      </c>
      <c r="F259" s="3">
        <v>51.278590999999999</v>
      </c>
      <c r="G259" s="3">
        <v>-1.0910466999999999</v>
      </c>
      <c r="H259" s="3" t="s">
        <v>1438</v>
      </c>
      <c r="I259" s="4">
        <v>30</v>
      </c>
      <c r="J259" s="5">
        <v>0</v>
      </c>
      <c r="K259" s="39">
        <v>2.6291759014129639</v>
      </c>
      <c r="L259" s="39">
        <v>10.119003420673501</v>
      </c>
      <c r="M259" s="4">
        <v>0</v>
      </c>
      <c r="N259" s="4">
        <v>32</v>
      </c>
      <c r="O259" s="31" t="s">
        <v>584</v>
      </c>
      <c r="P259" s="9" t="s">
        <v>40</v>
      </c>
      <c r="Q259" s="4"/>
      <c r="R259" s="4"/>
      <c r="S259" s="9" t="s">
        <v>30</v>
      </c>
      <c r="T259" s="4"/>
      <c r="U259" s="10"/>
      <c r="V259" s="4" t="s">
        <v>46</v>
      </c>
      <c r="W259" s="4" t="s">
        <v>32</v>
      </c>
      <c r="X259" s="4" t="s">
        <v>175</v>
      </c>
      <c r="Y259" s="3" t="s">
        <v>586</v>
      </c>
      <c r="Z259" s="9" t="s">
        <v>34</v>
      </c>
    </row>
    <row r="260" spans="1:26">
      <c r="A260" s="9" t="s">
        <v>24</v>
      </c>
      <c r="B260" s="33" t="s">
        <v>1439</v>
      </c>
      <c r="C260" s="4" t="s">
        <v>72</v>
      </c>
      <c r="D260" s="4" t="s">
        <v>388</v>
      </c>
      <c r="E260" s="4" t="s">
        <v>1440</v>
      </c>
      <c r="F260" s="3">
        <v>51.753807000000002</v>
      </c>
      <c r="G260" s="3">
        <v>-1.2006540000000001</v>
      </c>
      <c r="H260" s="3" t="s">
        <v>1441</v>
      </c>
      <c r="I260" s="4">
        <v>30</v>
      </c>
      <c r="J260" s="5">
        <v>0</v>
      </c>
      <c r="K260" s="39">
        <v>5.5366249084472656</v>
      </c>
      <c r="L260" s="39">
        <v>16.85330416585818</v>
      </c>
      <c r="M260" s="4">
        <v>0.34399999999999997</v>
      </c>
      <c r="N260" s="4">
        <v>11</v>
      </c>
      <c r="O260" s="31" t="s">
        <v>584</v>
      </c>
      <c r="P260" s="9" t="s">
        <v>30</v>
      </c>
      <c r="Q260" s="4"/>
      <c r="R260" s="4"/>
      <c r="S260" s="9" t="s">
        <v>30</v>
      </c>
      <c r="T260" s="4"/>
      <c r="U260" s="10"/>
      <c r="V260" s="4" t="s">
        <v>46</v>
      </c>
      <c r="W260" s="4" t="s">
        <v>32</v>
      </c>
      <c r="X260" s="4" t="s">
        <v>175</v>
      </c>
      <c r="Y260" s="3" t="s">
        <v>586</v>
      </c>
      <c r="Z260" s="9" t="s">
        <v>34</v>
      </c>
    </row>
    <row r="261" spans="1:26">
      <c r="A261" s="9" t="s">
        <v>24</v>
      </c>
      <c r="B261" s="33" t="s">
        <v>1442</v>
      </c>
      <c r="C261" s="4" t="s">
        <v>72</v>
      </c>
      <c r="D261" s="4" t="s">
        <v>1062</v>
      </c>
      <c r="E261" s="4" t="s">
        <v>1399</v>
      </c>
      <c r="F261" s="3">
        <v>51.749567999999996</v>
      </c>
      <c r="G261" s="3">
        <v>-1.2749824999999999</v>
      </c>
      <c r="H261" s="3" t="s">
        <v>1443</v>
      </c>
      <c r="I261" s="4">
        <v>30</v>
      </c>
      <c r="J261" s="5">
        <v>0</v>
      </c>
      <c r="K261" s="39">
        <v>5.31</v>
      </c>
      <c r="L261" s="39">
        <v>24.047361131446966</v>
      </c>
      <c r="M261" s="4">
        <v>0.504</v>
      </c>
      <c r="N261" s="4">
        <v>11</v>
      </c>
      <c r="O261" s="31" t="s">
        <v>584</v>
      </c>
      <c r="P261" s="9" t="s">
        <v>30</v>
      </c>
      <c r="Q261" s="4"/>
      <c r="R261" s="4"/>
      <c r="S261" s="9" t="s">
        <v>30</v>
      </c>
      <c r="T261" s="4"/>
      <c r="U261" s="10"/>
      <c r="V261" s="4" t="s">
        <v>46</v>
      </c>
      <c r="W261" s="4" t="s">
        <v>32</v>
      </c>
      <c r="X261" s="4" t="s">
        <v>175</v>
      </c>
      <c r="Y261" s="3" t="s">
        <v>586</v>
      </c>
      <c r="Z261" s="9" t="s">
        <v>34</v>
      </c>
    </row>
    <row r="262" spans="1:26">
      <c r="A262" s="9" t="s">
        <v>24</v>
      </c>
      <c r="B262" s="33" t="s">
        <v>1444</v>
      </c>
      <c r="C262" s="4" t="s">
        <v>60</v>
      </c>
      <c r="D262" s="4" t="s">
        <v>215</v>
      </c>
      <c r="E262" s="4" t="s">
        <v>631</v>
      </c>
      <c r="F262" s="3">
        <v>51.255014000000003</v>
      </c>
      <c r="G262" s="3">
        <v>-1.2553726999999999</v>
      </c>
      <c r="H262" s="3" t="s">
        <v>1445</v>
      </c>
      <c r="I262" s="4">
        <v>16</v>
      </c>
      <c r="J262" s="5">
        <v>0</v>
      </c>
      <c r="K262" s="39">
        <v>1.0459994077682495</v>
      </c>
      <c r="L262" s="39">
        <v>14.682667619628695</v>
      </c>
      <c r="M262" s="4">
        <v>11.6</v>
      </c>
      <c r="N262" s="4">
        <v>6</v>
      </c>
      <c r="O262" s="31" t="s">
        <v>584</v>
      </c>
      <c r="P262" s="9" t="s">
        <v>40</v>
      </c>
      <c r="Q262" s="4"/>
      <c r="R262" s="4"/>
      <c r="S262" s="9" t="s">
        <v>30</v>
      </c>
      <c r="T262" s="4"/>
      <c r="U262" s="10"/>
      <c r="V262" s="4" t="s">
        <v>46</v>
      </c>
      <c r="W262" s="4" t="s">
        <v>32</v>
      </c>
      <c r="X262" s="4" t="s">
        <v>175</v>
      </c>
      <c r="Y262" s="3" t="s">
        <v>586</v>
      </c>
      <c r="Z262" s="9" t="s">
        <v>34</v>
      </c>
    </row>
    <row r="263" spans="1:26">
      <c r="A263" s="9" t="s">
        <v>24</v>
      </c>
      <c r="B263" s="33" t="s">
        <v>1446</v>
      </c>
      <c r="C263" s="4" t="s">
        <v>98</v>
      </c>
      <c r="D263" s="4" t="s">
        <v>256</v>
      </c>
      <c r="E263" s="4" t="s">
        <v>1447</v>
      </c>
      <c r="F263" s="3">
        <v>51.390104999999998</v>
      </c>
      <c r="G263" s="3">
        <v>-1.1068476</v>
      </c>
      <c r="H263" s="3" t="s">
        <v>1448</v>
      </c>
      <c r="I263" s="4">
        <v>5</v>
      </c>
      <c r="J263" s="5">
        <v>0</v>
      </c>
      <c r="K263" s="39">
        <v>0.48141649365425115</v>
      </c>
      <c r="L263" s="39">
        <v>3.3781487188972346</v>
      </c>
      <c r="M263" s="4">
        <v>0</v>
      </c>
      <c r="N263" s="4">
        <v>5</v>
      </c>
      <c r="O263" s="31" t="s">
        <v>584</v>
      </c>
      <c r="P263" s="9" t="s">
        <v>40</v>
      </c>
      <c r="Q263" s="4"/>
      <c r="R263" s="4"/>
      <c r="S263" s="9" t="s">
        <v>40</v>
      </c>
      <c r="T263" s="4"/>
      <c r="U263" s="10"/>
      <c r="V263" s="4" t="s">
        <v>46</v>
      </c>
      <c r="W263" s="4" t="s">
        <v>46</v>
      </c>
      <c r="X263" s="4" t="s">
        <v>1411</v>
      </c>
      <c r="Y263" s="3" t="s">
        <v>586</v>
      </c>
      <c r="Z263" s="9" t="s">
        <v>63</v>
      </c>
    </row>
    <row r="264" spans="1:26">
      <c r="A264" s="9" t="s">
        <v>24</v>
      </c>
      <c r="B264" s="33" t="s">
        <v>1449</v>
      </c>
      <c r="C264" s="4" t="s">
        <v>98</v>
      </c>
      <c r="D264" s="4" t="s">
        <v>256</v>
      </c>
      <c r="E264" s="4" t="s">
        <v>1450</v>
      </c>
      <c r="F264" s="3">
        <v>51.480756999999997</v>
      </c>
      <c r="G264" s="3">
        <v>-1.0947532</v>
      </c>
      <c r="H264" s="3" t="s">
        <v>1451</v>
      </c>
      <c r="I264" s="4">
        <v>30</v>
      </c>
      <c r="J264" s="5">
        <v>0</v>
      </c>
      <c r="K264" s="39">
        <v>1.9775975942611694</v>
      </c>
      <c r="L264" s="39">
        <v>11.31598403142427</v>
      </c>
      <c r="M264" s="4">
        <v>0</v>
      </c>
      <c r="N264" s="4">
        <v>20</v>
      </c>
      <c r="O264" s="31" t="s">
        <v>584</v>
      </c>
      <c r="P264" s="9" t="s">
        <v>30</v>
      </c>
      <c r="Q264" s="4"/>
      <c r="R264" s="4"/>
      <c r="S264" s="9" t="s">
        <v>30</v>
      </c>
      <c r="T264" s="4"/>
      <c r="U264" s="10"/>
      <c r="V264" s="4" t="s">
        <v>46</v>
      </c>
      <c r="W264" s="4" t="s">
        <v>46</v>
      </c>
      <c r="X264" s="4" t="s">
        <v>182</v>
      </c>
      <c r="Y264" s="3" t="s">
        <v>586</v>
      </c>
      <c r="Z264" s="9" t="s">
        <v>34</v>
      </c>
    </row>
    <row r="265" spans="1:26">
      <c r="A265" s="9" t="s">
        <v>24</v>
      </c>
      <c r="B265" s="33" t="s">
        <v>1452</v>
      </c>
      <c r="C265" s="4" t="s">
        <v>48</v>
      </c>
      <c r="D265" s="4" t="s">
        <v>234</v>
      </c>
      <c r="E265" s="4" t="s">
        <v>1453</v>
      </c>
      <c r="F265" s="3">
        <v>50.871557000000003</v>
      </c>
      <c r="G265" s="3">
        <v>-1.2713317</v>
      </c>
      <c r="H265" s="3" t="s">
        <v>1454</v>
      </c>
      <c r="I265" s="4">
        <v>30</v>
      </c>
      <c r="J265" s="5">
        <v>0</v>
      </c>
      <c r="K265" s="39">
        <v>4.8896895711517327</v>
      </c>
      <c r="L265" s="39">
        <v>21.853891876650692</v>
      </c>
      <c r="M265" s="4">
        <v>0</v>
      </c>
      <c r="N265" s="4">
        <v>27</v>
      </c>
      <c r="O265" s="31" t="s">
        <v>584</v>
      </c>
      <c r="P265" s="9" t="s">
        <v>30</v>
      </c>
      <c r="Q265" s="4"/>
      <c r="R265" s="4"/>
      <c r="S265" s="9" t="s">
        <v>30</v>
      </c>
      <c r="T265" s="4"/>
      <c r="U265" s="10"/>
      <c r="V265" s="4" t="s">
        <v>46</v>
      </c>
      <c r="W265" s="4" t="s">
        <v>46</v>
      </c>
      <c r="X265" s="4" t="s">
        <v>175</v>
      </c>
      <c r="Y265" s="3" t="s">
        <v>586</v>
      </c>
      <c r="Z265" s="9" t="s">
        <v>34</v>
      </c>
    </row>
    <row r="266" spans="1:26">
      <c r="A266" s="9" t="s">
        <v>24</v>
      </c>
      <c r="B266" s="33" t="s">
        <v>1455</v>
      </c>
      <c r="C266" s="4" t="s">
        <v>54</v>
      </c>
      <c r="D266" s="4" t="s">
        <v>190</v>
      </c>
      <c r="E266" s="4" t="s">
        <v>1456</v>
      </c>
      <c r="F266" s="3">
        <v>51.192777</v>
      </c>
      <c r="G266" s="3">
        <v>-1.6702724</v>
      </c>
      <c r="H266" s="3" t="s">
        <v>1457</v>
      </c>
      <c r="I266" s="4">
        <v>4</v>
      </c>
      <c r="J266" s="5">
        <v>0</v>
      </c>
      <c r="K266" s="39">
        <v>0.18289920687675476</v>
      </c>
      <c r="L266" s="39">
        <v>3.3019647426605223</v>
      </c>
      <c r="M266" s="4">
        <v>0</v>
      </c>
      <c r="N266" s="4">
        <v>4</v>
      </c>
      <c r="O266" s="31" t="s">
        <v>584</v>
      </c>
      <c r="P266" s="9" t="s">
        <v>40</v>
      </c>
      <c r="Q266" s="4"/>
      <c r="R266" s="4"/>
      <c r="S266" s="9" t="s">
        <v>40</v>
      </c>
      <c r="T266" s="4"/>
      <c r="U266" s="10"/>
      <c r="V266" s="4" t="s">
        <v>46</v>
      </c>
      <c r="W266" s="4" t="s">
        <v>32</v>
      </c>
      <c r="X266" s="4" t="s">
        <v>1016</v>
      </c>
      <c r="Y266" s="3" t="s">
        <v>586</v>
      </c>
      <c r="Z266" s="9" t="s">
        <v>63</v>
      </c>
    </row>
    <row r="267" spans="1:26">
      <c r="A267" s="9" t="s">
        <v>24</v>
      </c>
      <c r="B267" s="33" t="s">
        <v>1458</v>
      </c>
      <c r="C267" s="4" t="s">
        <v>145</v>
      </c>
      <c r="D267" s="4" t="s">
        <v>977</v>
      </c>
      <c r="E267" s="4" t="s">
        <v>911</v>
      </c>
      <c r="F267" s="3">
        <v>51.559474000000002</v>
      </c>
      <c r="G267" s="3">
        <v>-1.7409950999999999</v>
      </c>
      <c r="H267" s="3" t="s">
        <v>1459</v>
      </c>
      <c r="I267" s="4">
        <v>30</v>
      </c>
      <c r="J267" s="5">
        <v>0</v>
      </c>
      <c r="K267" s="39">
        <v>4.8778142929077148</v>
      </c>
      <c r="L267" s="39">
        <v>19.4528686708483</v>
      </c>
      <c r="M267" s="4">
        <v>1</v>
      </c>
      <c r="N267" s="4">
        <v>15</v>
      </c>
      <c r="O267" s="31" t="s">
        <v>584</v>
      </c>
      <c r="P267" s="9" t="s">
        <v>43</v>
      </c>
      <c r="Q267" s="4"/>
      <c r="R267" s="4"/>
      <c r="S267" s="9" t="s">
        <v>30</v>
      </c>
      <c r="T267" s="4"/>
      <c r="U267" s="10"/>
      <c r="V267" s="4" t="s">
        <v>46</v>
      </c>
      <c r="W267" s="4" t="s">
        <v>46</v>
      </c>
      <c r="X267" s="4" t="s">
        <v>175</v>
      </c>
      <c r="Y267" s="3" t="s">
        <v>586</v>
      </c>
      <c r="Z267" s="9" t="s">
        <v>34</v>
      </c>
    </row>
    <row r="268" spans="1:26">
      <c r="A268" s="9" t="s">
        <v>24</v>
      </c>
      <c r="B268" s="33" t="s">
        <v>1460</v>
      </c>
      <c r="C268" s="4" t="s">
        <v>161</v>
      </c>
      <c r="D268" s="4" t="s">
        <v>169</v>
      </c>
      <c r="E268" s="4" t="s">
        <v>1038</v>
      </c>
      <c r="F268" s="3">
        <v>51.526077999999998</v>
      </c>
      <c r="G268" s="3">
        <v>-0.26963324</v>
      </c>
      <c r="H268" s="3" t="s">
        <v>1461</v>
      </c>
      <c r="I268" s="4" t="s">
        <v>1102</v>
      </c>
      <c r="J268" s="5" t="s">
        <v>173</v>
      </c>
      <c r="K268" s="62">
        <v>2.5</v>
      </c>
      <c r="L268" s="62">
        <v>10.199999999999999</v>
      </c>
      <c r="M268" s="4" t="s">
        <v>173</v>
      </c>
      <c r="N268" s="4">
        <v>8</v>
      </c>
      <c r="O268" s="31">
        <v>50</v>
      </c>
      <c r="P268" s="9" t="s">
        <v>30</v>
      </c>
      <c r="Q268" s="4"/>
      <c r="R268" s="4"/>
      <c r="S268" s="9" t="s">
        <v>43</v>
      </c>
      <c r="T268" s="4"/>
      <c r="U268" s="10"/>
      <c r="V268" s="4" t="s">
        <v>32</v>
      </c>
      <c r="W268" s="4" t="s">
        <v>32</v>
      </c>
      <c r="X268" s="4" t="s">
        <v>1103</v>
      </c>
      <c r="Y268" s="3" t="s">
        <v>664</v>
      </c>
      <c r="Z268" s="9" t="s">
        <v>47</v>
      </c>
    </row>
    <row r="269" spans="1:26">
      <c r="A269" s="9" t="s">
        <v>24</v>
      </c>
      <c r="B269" s="33" t="s">
        <v>1462</v>
      </c>
      <c r="C269" s="4" t="s">
        <v>127</v>
      </c>
      <c r="D269" s="4" t="s">
        <v>238</v>
      </c>
      <c r="E269" s="4" t="s">
        <v>631</v>
      </c>
      <c r="F269" s="3">
        <v>50.729706999999998</v>
      </c>
      <c r="G269" s="3">
        <v>-1.9557135000000001</v>
      </c>
      <c r="H269" s="3" t="s">
        <v>1463</v>
      </c>
      <c r="I269" s="4">
        <v>29.8</v>
      </c>
      <c r="J269" s="5">
        <v>0</v>
      </c>
      <c r="K269" s="39">
        <v>5.4420561790466309</v>
      </c>
      <c r="L269" s="39">
        <v>24.561031248822246</v>
      </c>
      <c r="M269" s="4">
        <v>0</v>
      </c>
      <c r="N269" s="4">
        <v>35</v>
      </c>
      <c r="O269" s="31" t="s">
        <v>584</v>
      </c>
      <c r="P269" s="9" t="s">
        <v>30</v>
      </c>
      <c r="Q269" s="4"/>
      <c r="R269" s="4"/>
      <c r="S269" s="9" t="s">
        <v>30</v>
      </c>
      <c r="T269" s="4"/>
      <c r="U269" s="10"/>
      <c r="V269" s="4" t="s">
        <v>46</v>
      </c>
      <c r="W269" s="4" t="s">
        <v>46</v>
      </c>
      <c r="X269" s="4" t="s">
        <v>175</v>
      </c>
      <c r="Y269" s="3" t="s">
        <v>586</v>
      </c>
      <c r="Z269" s="9" t="s">
        <v>34</v>
      </c>
    </row>
    <row r="270" spans="1:26">
      <c r="A270" s="9" t="s">
        <v>24</v>
      </c>
      <c r="B270" s="33" t="s">
        <v>1464</v>
      </c>
      <c r="C270" s="4" t="s">
        <v>127</v>
      </c>
      <c r="D270" s="4" t="s">
        <v>238</v>
      </c>
      <c r="E270" s="4" t="s">
        <v>1465</v>
      </c>
      <c r="F270" s="3">
        <v>50.708249000000002</v>
      </c>
      <c r="G270" s="3">
        <v>-1.9339238999999999</v>
      </c>
      <c r="H270" s="3" t="s">
        <v>1466</v>
      </c>
      <c r="I270" s="4">
        <v>30</v>
      </c>
      <c r="J270" s="5">
        <v>0</v>
      </c>
      <c r="K270" s="39">
        <v>2.4538974761962891</v>
      </c>
      <c r="L270" s="39">
        <v>9.3779587623705556</v>
      </c>
      <c r="M270" s="4">
        <v>0</v>
      </c>
      <c r="N270" s="4">
        <v>32</v>
      </c>
      <c r="O270" s="31" t="s">
        <v>584</v>
      </c>
      <c r="P270" s="9" t="s">
        <v>30</v>
      </c>
      <c r="Q270" s="4"/>
      <c r="R270" s="4"/>
      <c r="S270" s="9" t="s">
        <v>30</v>
      </c>
      <c r="T270" s="4"/>
      <c r="U270" s="10"/>
      <c r="V270" s="4" t="s">
        <v>46</v>
      </c>
      <c r="W270" s="4" t="s">
        <v>46</v>
      </c>
      <c r="X270" s="4" t="s">
        <v>175</v>
      </c>
      <c r="Y270" s="3" t="s">
        <v>586</v>
      </c>
      <c r="Z270" s="9" t="s">
        <v>34</v>
      </c>
    </row>
    <row r="271" spans="1:26">
      <c r="A271" s="9" t="s">
        <v>24</v>
      </c>
      <c r="B271" s="33" t="s">
        <v>1467</v>
      </c>
      <c r="C271" s="4" t="s">
        <v>98</v>
      </c>
      <c r="D271" s="4" t="s">
        <v>566</v>
      </c>
      <c r="E271" s="4" t="s">
        <v>1468</v>
      </c>
      <c r="F271" s="3">
        <v>51.411076000000001</v>
      </c>
      <c r="G271" s="3">
        <v>-0.78252935000000001</v>
      </c>
      <c r="H271" s="3" t="s">
        <v>1469</v>
      </c>
      <c r="I271" s="4">
        <v>15</v>
      </c>
      <c r="J271" s="5">
        <v>0</v>
      </c>
      <c r="K271" s="39">
        <v>1.2559077739715576</v>
      </c>
      <c r="L271" s="39">
        <v>7.0238267512442016</v>
      </c>
      <c r="M271" s="4">
        <v>31.6</v>
      </c>
      <c r="N271" s="4">
        <v>16</v>
      </c>
      <c r="O271" s="31" t="s">
        <v>584</v>
      </c>
      <c r="P271" s="9" t="s">
        <v>30</v>
      </c>
      <c r="Q271" s="4"/>
      <c r="R271" s="4"/>
      <c r="S271" s="9" t="s">
        <v>30</v>
      </c>
      <c r="T271" s="4"/>
      <c r="U271" s="10"/>
      <c r="V271" s="4" t="s">
        <v>46</v>
      </c>
      <c r="W271" s="4" t="s">
        <v>46</v>
      </c>
      <c r="X271" s="4" t="s">
        <v>1009</v>
      </c>
      <c r="Y271" s="3" t="s">
        <v>586</v>
      </c>
      <c r="Z271" s="9" t="s">
        <v>34</v>
      </c>
    </row>
    <row r="272" spans="1:26">
      <c r="A272" s="9" t="s">
        <v>24</v>
      </c>
      <c r="B272" s="33" t="s">
        <v>449</v>
      </c>
      <c r="C272" s="4" t="s">
        <v>161</v>
      </c>
      <c r="D272" s="4" t="s">
        <v>449</v>
      </c>
      <c r="E272" s="4" t="s">
        <v>450</v>
      </c>
      <c r="F272" s="3">
        <v>51.533202000000003</v>
      </c>
      <c r="G272" s="3">
        <v>-0.3067492</v>
      </c>
      <c r="H272" s="3" t="s">
        <v>451</v>
      </c>
      <c r="I272" s="4" t="s">
        <v>231</v>
      </c>
      <c r="J272" s="5" t="s">
        <v>173</v>
      </c>
      <c r="K272" s="62">
        <v>14.2</v>
      </c>
      <c r="L272" s="62">
        <v>36.200000000000003</v>
      </c>
      <c r="M272" s="4" t="s">
        <v>173</v>
      </c>
      <c r="N272" s="4">
        <v>34</v>
      </c>
      <c r="O272" s="31">
        <v>50</v>
      </c>
      <c r="P272" s="9" t="s">
        <v>30</v>
      </c>
      <c r="Q272" s="4"/>
      <c r="R272" s="4"/>
      <c r="S272" s="9" t="s">
        <v>30</v>
      </c>
      <c r="T272" s="4"/>
      <c r="U272" s="10"/>
      <c r="V272" s="4" t="s">
        <v>32</v>
      </c>
      <c r="W272" s="4" t="s">
        <v>32</v>
      </c>
      <c r="X272" s="4" t="s">
        <v>175</v>
      </c>
      <c r="Y272" s="3" t="s">
        <v>233</v>
      </c>
      <c r="Z272" s="9" t="s">
        <v>34</v>
      </c>
    </row>
    <row r="273" spans="1:26">
      <c r="A273" s="9" t="s">
        <v>24</v>
      </c>
      <c r="B273" s="33" t="s">
        <v>1470</v>
      </c>
      <c r="C273" s="4" t="s">
        <v>98</v>
      </c>
      <c r="D273" s="4" t="s">
        <v>184</v>
      </c>
      <c r="E273" s="4" t="s">
        <v>1471</v>
      </c>
      <c r="F273" s="3">
        <v>51.005395</v>
      </c>
      <c r="G273" s="3">
        <v>-0.94421714000000001</v>
      </c>
      <c r="H273" s="3" t="s">
        <v>1472</v>
      </c>
      <c r="I273" s="4">
        <v>30</v>
      </c>
      <c r="J273" s="5">
        <v>0</v>
      </c>
      <c r="K273" s="39">
        <v>5.3461651802062899</v>
      </c>
      <c r="L273" s="39">
        <v>21.176868239067662</v>
      </c>
      <c r="M273" s="4">
        <v>0.25</v>
      </c>
      <c r="N273" s="4">
        <v>5</v>
      </c>
      <c r="O273" s="31" t="s">
        <v>584</v>
      </c>
      <c r="P273" s="9" t="s">
        <v>30</v>
      </c>
      <c r="Q273" s="4"/>
      <c r="R273" s="4"/>
      <c r="S273" s="9" t="s">
        <v>30</v>
      </c>
      <c r="T273" s="4"/>
      <c r="U273" s="10"/>
      <c r="V273" s="4" t="s">
        <v>46</v>
      </c>
      <c r="W273" s="4" t="s">
        <v>46</v>
      </c>
      <c r="X273" s="4" t="s">
        <v>1047</v>
      </c>
      <c r="Y273" s="3" t="s">
        <v>586</v>
      </c>
      <c r="Z273" s="9" t="s">
        <v>63</v>
      </c>
    </row>
    <row r="274" spans="1:26">
      <c r="A274" s="9" t="s">
        <v>24</v>
      </c>
      <c r="B274" s="33" t="s">
        <v>1473</v>
      </c>
      <c r="C274" s="4" t="s">
        <v>104</v>
      </c>
      <c r="D274" s="4" t="s">
        <v>265</v>
      </c>
      <c r="E274" s="4" t="s">
        <v>1474</v>
      </c>
      <c r="F274" s="3">
        <v>51.512991999999997</v>
      </c>
      <c r="G274" s="3">
        <v>-0.58759947000000001</v>
      </c>
      <c r="H274" s="3" t="s">
        <v>1475</v>
      </c>
      <c r="I274" s="4">
        <v>42</v>
      </c>
      <c r="J274" s="5">
        <v>0</v>
      </c>
      <c r="K274" s="39">
        <v>12.89</v>
      </c>
      <c r="L274" s="39">
        <v>37.9</v>
      </c>
      <c r="M274" s="4">
        <v>3.94</v>
      </c>
      <c r="N274" s="4">
        <v>30</v>
      </c>
      <c r="O274" s="31" t="s">
        <v>584</v>
      </c>
      <c r="P274" s="9" t="s">
        <v>30</v>
      </c>
      <c r="Q274" s="4"/>
      <c r="R274" s="4"/>
      <c r="S274" s="9" t="s">
        <v>30</v>
      </c>
      <c r="T274" s="4"/>
      <c r="U274" s="10"/>
      <c r="V274" s="4" t="s">
        <v>32</v>
      </c>
      <c r="W274" s="4" t="s">
        <v>32</v>
      </c>
      <c r="X274" s="4" t="s">
        <v>175</v>
      </c>
      <c r="Y274" s="3" t="s">
        <v>586</v>
      </c>
      <c r="Z274" s="9" t="s">
        <v>34</v>
      </c>
    </row>
    <row r="275" spans="1:26">
      <c r="A275" s="9" t="s">
        <v>24</v>
      </c>
      <c r="B275" s="33" t="s">
        <v>1476</v>
      </c>
      <c r="C275" s="4" t="s">
        <v>127</v>
      </c>
      <c r="D275" s="4" t="s">
        <v>474</v>
      </c>
      <c r="E275" s="4" t="s">
        <v>1477</v>
      </c>
      <c r="F275" s="3">
        <v>51.063133000000001</v>
      </c>
      <c r="G275" s="3">
        <v>-1.7786478999999999</v>
      </c>
      <c r="H275" s="3" t="s">
        <v>1478</v>
      </c>
      <c r="I275" s="4">
        <v>14</v>
      </c>
      <c r="J275" s="5">
        <v>0</v>
      </c>
      <c r="K275" s="39">
        <v>2.3891208171844482</v>
      </c>
      <c r="L275" s="39">
        <v>13.421101463830402</v>
      </c>
      <c r="M275" s="4">
        <v>0</v>
      </c>
      <c r="N275" s="4">
        <v>0</v>
      </c>
      <c r="O275" s="31" t="s">
        <v>584</v>
      </c>
      <c r="P275" s="9" t="s">
        <v>40</v>
      </c>
      <c r="Q275" s="4"/>
      <c r="R275" s="4"/>
      <c r="S275" s="9" t="s">
        <v>30</v>
      </c>
      <c r="T275" s="4"/>
      <c r="U275" s="10"/>
      <c r="V275" s="4" t="s">
        <v>46</v>
      </c>
      <c r="W275" s="4" t="s">
        <v>46</v>
      </c>
      <c r="X275" s="4" t="s">
        <v>675</v>
      </c>
      <c r="Y275" s="3" t="s">
        <v>586</v>
      </c>
      <c r="Z275" s="9" t="s">
        <v>63</v>
      </c>
    </row>
    <row r="276" spans="1:26">
      <c r="A276" s="9" t="s">
        <v>24</v>
      </c>
      <c r="B276" s="33" t="s">
        <v>1479</v>
      </c>
      <c r="C276" s="4" t="s">
        <v>54</v>
      </c>
      <c r="D276" s="4" t="s">
        <v>190</v>
      </c>
      <c r="E276" s="4" t="s">
        <v>1480</v>
      </c>
      <c r="F276" s="3">
        <v>51.332174999999999</v>
      </c>
      <c r="G276" s="3">
        <v>-1.7902458999999999</v>
      </c>
      <c r="H276" s="3" t="s">
        <v>1481</v>
      </c>
      <c r="I276" s="4">
        <v>17</v>
      </c>
      <c r="J276" s="5">
        <v>0</v>
      </c>
      <c r="K276" s="39">
        <v>1.339593768119812</v>
      </c>
      <c r="L276" s="39">
        <v>9.5412745040130602</v>
      </c>
      <c r="M276" s="4">
        <v>0</v>
      </c>
      <c r="N276" s="4">
        <v>17</v>
      </c>
      <c r="O276" s="31" t="s">
        <v>584</v>
      </c>
      <c r="P276" s="9" t="s">
        <v>40</v>
      </c>
      <c r="Q276" s="4"/>
      <c r="R276" s="4"/>
      <c r="S276" s="9" t="s">
        <v>30</v>
      </c>
      <c r="T276" s="4"/>
      <c r="U276" s="10"/>
      <c r="V276" s="4" t="s">
        <v>46</v>
      </c>
      <c r="W276" s="4" t="s">
        <v>32</v>
      </c>
      <c r="X276" s="4" t="s">
        <v>731</v>
      </c>
      <c r="Y276" s="3" t="s">
        <v>586</v>
      </c>
      <c r="Z276" s="9" t="s">
        <v>47</v>
      </c>
    </row>
    <row r="277" spans="1:26">
      <c r="A277" s="9" t="s">
        <v>24</v>
      </c>
      <c r="B277" s="33" t="s">
        <v>1482</v>
      </c>
      <c r="C277" s="4" t="s">
        <v>64</v>
      </c>
      <c r="D277" s="4" t="s">
        <v>274</v>
      </c>
      <c r="E277" s="4" t="s">
        <v>1483</v>
      </c>
      <c r="F277" s="3">
        <v>50.797069</v>
      </c>
      <c r="G277" s="3">
        <v>-2.4246389000000002</v>
      </c>
      <c r="H277" s="3" t="s">
        <v>1484</v>
      </c>
      <c r="I277" s="4">
        <v>5</v>
      </c>
      <c r="J277" s="5">
        <v>0</v>
      </c>
      <c r="K277" s="39">
        <v>0.31065624550577314</v>
      </c>
      <c r="L277" s="39">
        <v>3.3655786361694333</v>
      </c>
      <c r="M277" s="4">
        <v>0</v>
      </c>
      <c r="N277" s="4">
        <v>6</v>
      </c>
      <c r="O277" s="31" t="s">
        <v>584</v>
      </c>
      <c r="P277" s="9" t="s">
        <v>40</v>
      </c>
      <c r="Q277" s="4"/>
      <c r="R277" s="4"/>
      <c r="S277" s="9" t="s">
        <v>43</v>
      </c>
      <c r="T277" s="4"/>
      <c r="U277" s="10"/>
      <c r="V277" s="4" t="s">
        <v>32</v>
      </c>
      <c r="W277" s="4" t="s">
        <v>46</v>
      </c>
      <c r="X277" s="4" t="s">
        <v>1485</v>
      </c>
      <c r="Y277" s="3" t="s">
        <v>586</v>
      </c>
      <c r="Z277" s="9" t="s">
        <v>47</v>
      </c>
    </row>
    <row r="278" spans="1:26">
      <c r="A278" s="9" t="s">
        <v>24</v>
      </c>
      <c r="B278" s="33" t="s">
        <v>1486</v>
      </c>
      <c r="C278" s="4" t="s">
        <v>98</v>
      </c>
      <c r="D278" s="4" t="s">
        <v>460</v>
      </c>
      <c r="E278" s="4" t="s">
        <v>1487</v>
      </c>
      <c r="F278" s="3">
        <v>51.409889999999997</v>
      </c>
      <c r="G278" s="3">
        <v>-1.0131186000000001</v>
      </c>
      <c r="H278" s="3" t="s">
        <v>1488</v>
      </c>
      <c r="I278" s="4">
        <v>14.3</v>
      </c>
      <c r="J278" s="5">
        <v>0</v>
      </c>
      <c r="K278" s="39">
        <v>1.4631936550140381</v>
      </c>
      <c r="L278" s="39">
        <v>7.9179124504879432</v>
      </c>
      <c r="M278" s="4">
        <v>0</v>
      </c>
      <c r="N278" s="4">
        <v>15</v>
      </c>
      <c r="O278" s="31" t="s">
        <v>584</v>
      </c>
      <c r="P278" s="9" t="s">
        <v>40</v>
      </c>
      <c r="Q278" s="4"/>
      <c r="R278" s="4"/>
      <c r="S278" s="9" t="s">
        <v>30</v>
      </c>
      <c r="T278" s="4"/>
      <c r="U278" s="10"/>
      <c r="V278" s="4" t="s">
        <v>46</v>
      </c>
      <c r="W278" s="4" t="s">
        <v>46</v>
      </c>
      <c r="X278" s="4" t="s">
        <v>182</v>
      </c>
      <c r="Y278" s="3" t="s">
        <v>586</v>
      </c>
      <c r="Z278" s="9" t="s">
        <v>47</v>
      </c>
    </row>
    <row r="279" spans="1:26">
      <c r="A279" s="9" t="s">
        <v>24</v>
      </c>
      <c r="B279" s="33" t="s">
        <v>1489</v>
      </c>
      <c r="C279" s="4" t="s">
        <v>98</v>
      </c>
      <c r="D279" s="4" t="s">
        <v>184</v>
      </c>
      <c r="E279" s="4" t="s">
        <v>1490</v>
      </c>
      <c r="F279" s="3">
        <v>51.056913999999999</v>
      </c>
      <c r="G279" s="3">
        <v>-0.54497085999999995</v>
      </c>
      <c r="H279" s="3" t="s">
        <v>1491</v>
      </c>
      <c r="I279" s="4">
        <v>4.8499999999999996</v>
      </c>
      <c r="J279" s="5">
        <v>0</v>
      </c>
      <c r="K279" s="39">
        <v>0.98973649740219105</v>
      </c>
      <c r="L279" s="39">
        <v>7.2907724851582474</v>
      </c>
      <c r="M279" s="4">
        <v>0.32200000000000001</v>
      </c>
      <c r="N279" s="4">
        <v>10</v>
      </c>
      <c r="O279" s="31" t="s">
        <v>584</v>
      </c>
      <c r="P279" s="9" t="s">
        <v>30</v>
      </c>
      <c r="Q279" s="4"/>
      <c r="R279" s="4"/>
      <c r="S279" s="9" t="s">
        <v>40</v>
      </c>
      <c r="T279" s="4"/>
      <c r="U279" s="10"/>
      <c r="V279" s="4" t="s">
        <v>46</v>
      </c>
      <c r="W279" s="4" t="s">
        <v>46</v>
      </c>
      <c r="X279" s="4" t="s">
        <v>1047</v>
      </c>
      <c r="Y279" s="3" t="s">
        <v>586</v>
      </c>
      <c r="Z279" s="9" t="s">
        <v>63</v>
      </c>
    </row>
    <row r="280" spans="1:26">
      <c r="A280" s="9" t="s">
        <v>24</v>
      </c>
      <c r="B280" s="33" t="s">
        <v>1492</v>
      </c>
      <c r="C280" s="4" t="s">
        <v>145</v>
      </c>
      <c r="D280" s="4" t="s">
        <v>977</v>
      </c>
      <c r="E280" s="4" t="s">
        <v>1493</v>
      </c>
      <c r="F280" s="3">
        <v>51.579107</v>
      </c>
      <c r="G280" s="3">
        <v>-1.7649980999999999</v>
      </c>
      <c r="H280" s="3" t="s">
        <v>1494</v>
      </c>
      <c r="I280" s="4">
        <v>15</v>
      </c>
      <c r="J280" s="5">
        <v>0</v>
      </c>
      <c r="K280" s="39">
        <v>2.743488073348999</v>
      </c>
      <c r="L280" s="39">
        <v>10.963307359898883</v>
      </c>
      <c r="M280" s="4">
        <v>0</v>
      </c>
      <c r="N280" s="4">
        <v>7</v>
      </c>
      <c r="O280" s="31" t="s">
        <v>584</v>
      </c>
      <c r="P280" s="9" t="s">
        <v>30</v>
      </c>
      <c r="Q280" s="4"/>
      <c r="R280" s="4"/>
      <c r="S280" s="9" t="s">
        <v>30</v>
      </c>
      <c r="T280" s="4"/>
      <c r="U280" s="10"/>
      <c r="V280" s="4" t="s">
        <v>46</v>
      </c>
      <c r="W280" s="4" t="s">
        <v>46</v>
      </c>
      <c r="X280" s="36" t="s">
        <v>175</v>
      </c>
      <c r="Y280" s="3" t="s">
        <v>586</v>
      </c>
      <c r="Z280" s="9" t="s">
        <v>34</v>
      </c>
    </row>
    <row r="281" spans="1:26">
      <c r="A281" s="9" t="s">
        <v>24</v>
      </c>
      <c r="B281" s="33" t="s">
        <v>1495</v>
      </c>
      <c r="C281" s="4" t="s">
        <v>122</v>
      </c>
      <c r="D281" s="4" t="s">
        <v>774</v>
      </c>
      <c r="E281" s="4" t="s">
        <v>1496</v>
      </c>
      <c r="F281" s="3">
        <v>50.859352000000001</v>
      </c>
      <c r="G281" s="3">
        <v>-1.2428072999999999</v>
      </c>
      <c r="H281" s="3" t="s">
        <v>1497</v>
      </c>
      <c r="I281" s="4">
        <v>30</v>
      </c>
      <c r="J281" s="5">
        <v>0</v>
      </c>
      <c r="K281" s="39">
        <v>3.95075511932373</v>
      </c>
      <c r="L281" s="39">
        <v>14.698157174784342</v>
      </c>
      <c r="M281" s="4">
        <v>0</v>
      </c>
      <c r="N281" s="4">
        <v>16</v>
      </c>
      <c r="O281" s="31" t="s">
        <v>584</v>
      </c>
      <c r="P281" s="9" t="s">
        <v>30</v>
      </c>
      <c r="Q281" s="4"/>
      <c r="R281" s="4"/>
      <c r="S281" s="9" t="s">
        <v>30</v>
      </c>
      <c r="T281" s="4"/>
      <c r="U281" s="10"/>
      <c r="V281" s="4" t="s">
        <v>46</v>
      </c>
      <c r="W281" s="4" t="s">
        <v>46</v>
      </c>
      <c r="X281" s="4" t="s">
        <v>777</v>
      </c>
      <c r="Y281" s="3" t="s">
        <v>586</v>
      </c>
      <c r="Z281" s="9" t="s">
        <v>47</v>
      </c>
    </row>
    <row r="282" spans="1:26">
      <c r="A282" s="9" t="s">
        <v>24</v>
      </c>
      <c r="B282" s="33" t="s">
        <v>1498</v>
      </c>
      <c r="C282" s="4" t="s">
        <v>127</v>
      </c>
      <c r="D282" s="4" t="s">
        <v>452</v>
      </c>
      <c r="E282" s="4" t="s">
        <v>1499</v>
      </c>
      <c r="F282" s="3">
        <v>50.714984000000001</v>
      </c>
      <c r="G282" s="3">
        <v>-1.9859111</v>
      </c>
      <c r="H282" s="3" t="s">
        <v>1500</v>
      </c>
      <c r="I282" s="4">
        <v>23</v>
      </c>
      <c r="J282" s="5">
        <v>0</v>
      </c>
      <c r="K282" s="39">
        <v>4.0118041038513184</v>
      </c>
      <c r="L282" s="39">
        <v>13.90362843439951</v>
      </c>
      <c r="M282" s="4">
        <v>3.4</v>
      </c>
      <c r="N282" s="4">
        <v>0</v>
      </c>
      <c r="O282" s="31" t="s">
        <v>584</v>
      </c>
      <c r="P282" s="9" t="s">
        <v>30</v>
      </c>
      <c r="Q282" s="4"/>
      <c r="R282" s="4"/>
      <c r="S282" s="9" t="s">
        <v>40</v>
      </c>
      <c r="T282" s="4"/>
      <c r="U282" s="10"/>
      <c r="V282" s="4" t="s">
        <v>46</v>
      </c>
      <c r="W282" s="4" t="s">
        <v>46</v>
      </c>
      <c r="X282" s="4" t="s">
        <v>1177</v>
      </c>
      <c r="Y282" s="3" t="s">
        <v>586</v>
      </c>
      <c r="Z282" s="9" t="s">
        <v>63</v>
      </c>
    </row>
    <row r="283" spans="1:26">
      <c r="A283" s="9" t="s">
        <v>24</v>
      </c>
      <c r="B283" s="33" t="s">
        <v>1501</v>
      </c>
      <c r="C283" s="4" t="s">
        <v>122</v>
      </c>
      <c r="D283" s="4" t="s">
        <v>570</v>
      </c>
      <c r="E283" s="4" t="s">
        <v>1502</v>
      </c>
      <c r="F283" s="3">
        <v>50.846378999999999</v>
      </c>
      <c r="G283" s="3">
        <v>-1.1201082</v>
      </c>
      <c r="H283" s="3" t="s">
        <v>1503</v>
      </c>
      <c r="I283" s="4">
        <v>19.5</v>
      </c>
      <c r="J283" s="5">
        <v>0</v>
      </c>
      <c r="K283" s="39">
        <v>4.3118171691894531</v>
      </c>
      <c r="L283" s="39">
        <v>15.392606721551365</v>
      </c>
      <c r="M283" s="4">
        <v>3.5</v>
      </c>
      <c r="N283" s="4">
        <v>18</v>
      </c>
      <c r="O283" s="31" t="s">
        <v>584</v>
      </c>
      <c r="P283" s="9" t="s">
        <v>30</v>
      </c>
      <c r="Q283" s="4"/>
      <c r="R283" s="4"/>
      <c r="S283" s="9" t="s">
        <v>30</v>
      </c>
      <c r="T283" s="4"/>
      <c r="U283" s="10"/>
      <c r="V283" s="4" t="s">
        <v>46</v>
      </c>
      <c r="W283" s="4" t="s">
        <v>46</v>
      </c>
      <c r="X283" s="4" t="s">
        <v>175</v>
      </c>
      <c r="Y283" s="3" t="s">
        <v>586</v>
      </c>
      <c r="Z283" s="9" t="s">
        <v>34</v>
      </c>
    </row>
    <row r="284" spans="1:26">
      <c r="A284" s="9" t="s">
        <v>24</v>
      </c>
      <c r="B284" s="33" t="s">
        <v>1504</v>
      </c>
      <c r="C284" s="4" t="s">
        <v>64</v>
      </c>
      <c r="D284" s="4" t="s">
        <v>274</v>
      </c>
      <c r="E284" s="4" t="s">
        <v>1505</v>
      </c>
      <c r="F284" s="3">
        <v>50.564352999999997</v>
      </c>
      <c r="G284" s="3">
        <v>-2.4488322999999999</v>
      </c>
      <c r="H284" s="3" t="s">
        <v>1506</v>
      </c>
      <c r="I284" s="4">
        <v>18.100000000000001</v>
      </c>
      <c r="J284" s="5">
        <v>0</v>
      </c>
      <c r="K284" s="39">
        <v>2.8349375724792485</v>
      </c>
      <c r="L284" s="39">
        <v>11.887385378871162</v>
      </c>
      <c r="M284" s="4">
        <v>2.4</v>
      </c>
      <c r="N284" s="4">
        <v>18</v>
      </c>
      <c r="O284" s="31" t="s">
        <v>584</v>
      </c>
      <c r="P284" s="9" t="s">
        <v>40</v>
      </c>
      <c r="Q284" s="4"/>
      <c r="R284" s="4"/>
      <c r="S284" s="9" t="s">
        <v>30</v>
      </c>
      <c r="T284" s="4"/>
      <c r="U284" s="10"/>
      <c r="V284" s="4" t="s">
        <v>32</v>
      </c>
      <c r="W284" s="4" t="s">
        <v>46</v>
      </c>
      <c r="X284" s="4" t="s">
        <v>851</v>
      </c>
      <c r="Y284" s="3" t="s">
        <v>586</v>
      </c>
      <c r="Z284" s="9" t="s">
        <v>47</v>
      </c>
    </row>
    <row r="285" spans="1:26">
      <c r="A285" s="9" t="s">
        <v>24</v>
      </c>
      <c r="B285" s="33" t="s">
        <v>455</v>
      </c>
      <c r="C285" s="4" t="s">
        <v>122</v>
      </c>
      <c r="D285" s="4" t="s">
        <v>455</v>
      </c>
      <c r="E285" s="4" t="s">
        <v>1507</v>
      </c>
      <c r="F285" s="3">
        <v>50.793272000000002</v>
      </c>
      <c r="G285" s="3">
        <v>-1.1017811</v>
      </c>
      <c r="H285" s="3" t="s">
        <v>456</v>
      </c>
      <c r="I285" s="4">
        <v>40</v>
      </c>
      <c r="J285" s="5">
        <v>0</v>
      </c>
      <c r="K285" s="39">
        <v>3.19781494140625</v>
      </c>
      <c r="L285" s="39">
        <v>12.328986385209655</v>
      </c>
      <c r="M285" s="4">
        <v>1.25</v>
      </c>
      <c r="N285" s="4">
        <v>23</v>
      </c>
      <c r="O285" s="31" t="s">
        <v>584</v>
      </c>
      <c r="P285" s="9" t="s">
        <v>30</v>
      </c>
      <c r="Q285" s="4"/>
      <c r="R285" s="4"/>
      <c r="S285" s="9" t="s">
        <v>30</v>
      </c>
      <c r="T285" s="4"/>
      <c r="U285" s="10"/>
      <c r="V285" s="4" t="s">
        <v>46</v>
      </c>
      <c r="W285" s="4" t="s">
        <v>46</v>
      </c>
      <c r="X285" s="4" t="s">
        <v>175</v>
      </c>
      <c r="Y285" s="3" t="s">
        <v>586</v>
      </c>
      <c r="Z285" s="9" t="s">
        <v>34</v>
      </c>
    </row>
    <row r="286" spans="1:26">
      <c r="A286" s="9" t="s">
        <v>24</v>
      </c>
      <c r="B286" s="33" t="s">
        <v>1508</v>
      </c>
      <c r="C286" s="4" t="s">
        <v>136</v>
      </c>
      <c r="D286" s="4" t="s">
        <v>196</v>
      </c>
      <c r="E286" s="4" t="s">
        <v>985</v>
      </c>
      <c r="F286" s="3">
        <v>51.212183000000003</v>
      </c>
      <c r="G286" s="3">
        <v>-1.5088758</v>
      </c>
      <c r="H286" s="3" t="s">
        <v>1509</v>
      </c>
      <c r="I286" s="4">
        <v>26</v>
      </c>
      <c r="J286" s="5">
        <v>0</v>
      </c>
      <c r="K286" s="39">
        <v>1.5968515872955322</v>
      </c>
      <c r="L286" s="39">
        <v>17.387018367489826</v>
      </c>
      <c r="M286" s="4">
        <v>12.326000000000001</v>
      </c>
      <c r="N286" s="4">
        <v>0</v>
      </c>
      <c r="O286" s="31" t="s">
        <v>584</v>
      </c>
      <c r="P286" s="9" t="s">
        <v>40</v>
      </c>
      <c r="Q286" s="4"/>
      <c r="R286" s="4"/>
      <c r="S286" s="9" t="s">
        <v>30</v>
      </c>
      <c r="T286" s="4"/>
      <c r="U286" s="10"/>
      <c r="V286" s="4" t="s">
        <v>46</v>
      </c>
      <c r="W286" s="4" t="s">
        <v>32</v>
      </c>
      <c r="X286" s="4" t="s">
        <v>1510</v>
      </c>
      <c r="Y286" s="3" t="s">
        <v>586</v>
      </c>
      <c r="Z286" s="9" t="s">
        <v>63</v>
      </c>
    </row>
    <row r="287" spans="1:26">
      <c r="A287" s="9" t="s">
        <v>24</v>
      </c>
      <c r="B287" s="33" t="s">
        <v>1511</v>
      </c>
      <c r="C287" s="4" t="s">
        <v>104</v>
      </c>
      <c r="D287" s="4" t="s">
        <v>402</v>
      </c>
      <c r="E287" s="4" t="s">
        <v>1512</v>
      </c>
      <c r="F287" s="3">
        <v>51.469520000000003</v>
      </c>
      <c r="G287" s="3">
        <v>-0.51239018999999997</v>
      </c>
      <c r="H287" s="3" t="s">
        <v>1513</v>
      </c>
      <c r="I287" s="4">
        <v>25.7</v>
      </c>
      <c r="J287" s="5">
        <v>0</v>
      </c>
      <c r="K287" s="39">
        <v>4.9230365753173828</v>
      </c>
      <c r="L287" s="39">
        <v>20.76</v>
      </c>
      <c r="M287" s="4">
        <v>0</v>
      </c>
      <c r="N287" s="4">
        <v>17.8</v>
      </c>
      <c r="O287" s="31" t="s">
        <v>584</v>
      </c>
      <c r="P287" s="9" t="s">
        <v>30</v>
      </c>
      <c r="Q287" s="4"/>
      <c r="R287" s="4"/>
      <c r="S287" s="9" t="s">
        <v>30</v>
      </c>
      <c r="T287" s="4"/>
      <c r="U287" s="10"/>
      <c r="V287" s="4" t="s">
        <v>32</v>
      </c>
      <c r="W287" s="4" t="s">
        <v>32</v>
      </c>
      <c r="X287" s="4" t="s">
        <v>175</v>
      </c>
      <c r="Y287" s="3" t="s">
        <v>586</v>
      </c>
      <c r="Z287" s="9" t="s">
        <v>34</v>
      </c>
    </row>
    <row r="288" spans="1:26">
      <c r="A288" s="9" t="s">
        <v>24</v>
      </c>
      <c r="B288" s="33" t="s">
        <v>1514</v>
      </c>
      <c r="C288" s="4" t="s">
        <v>145</v>
      </c>
      <c r="D288" s="4" t="s">
        <v>977</v>
      </c>
      <c r="E288" s="4" t="s">
        <v>1515</v>
      </c>
      <c r="F288" s="34">
        <v>51.575924999999998</v>
      </c>
      <c r="G288" s="34">
        <v>-1.7566161</v>
      </c>
      <c r="H288" s="3" t="s">
        <v>1516</v>
      </c>
      <c r="I288" s="4">
        <v>10</v>
      </c>
      <c r="J288" s="5">
        <v>0</v>
      </c>
      <c r="K288" s="39">
        <v>1.8237492168209428</v>
      </c>
      <c r="L288" s="39">
        <v>9.0937457277820979</v>
      </c>
      <c r="M288" s="4">
        <v>0</v>
      </c>
      <c r="N288" s="4">
        <v>5</v>
      </c>
      <c r="O288" s="31" t="s">
        <v>584</v>
      </c>
      <c r="P288" s="9" t="s">
        <v>30</v>
      </c>
      <c r="Q288" s="4"/>
      <c r="R288" s="4"/>
      <c r="S288" s="9" t="s">
        <v>30</v>
      </c>
      <c r="T288" s="4" t="s">
        <v>1073</v>
      </c>
      <c r="U288" s="10">
        <v>45382</v>
      </c>
      <c r="V288" s="4" t="s">
        <v>46</v>
      </c>
      <c r="W288" s="4" t="s">
        <v>46</v>
      </c>
      <c r="X288" s="4" t="s">
        <v>175</v>
      </c>
      <c r="Y288" s="3" t="s">
        <v>586</v>
      </c>
      <c r="Z288" s="9" t="s">
        <v>63</v>
      </c>
    </row>
    <row r="289" spans="1:26">
      <c r="A289" s="9" t="s">
        <v>24</v>
      </c>
      <c r="B289" s="33" t="s">
        <v>1517</v>
      </c>
      <c r="C289" s="4" t="s">
        <v>98</v>
      </c>
      <c r="D289" s="4" t="s">
        <v>184</v>
      </c>
      <c r="E289" s="4" t="s">
        <v>1369</v>
      </c>
      <c r="F289" s="3">
        <v>51.166193</v>
      </c>
      <c r="G289" s="3">
        <v>-1.1306863</v>
      </c>
      <c r="H289" s="3" t="s">
        <v>1518</v>
      </c>
      <c r="I289" s="4">
        <v>15</v>
      </c>
      <c r="J289" s="5">
        <v>0</v>
      </c>
      <c r="K289" s="39">
        <v>1.06</v>
      </c>
      <c r="L289" s="39">
        <v>4.9649701333333329</v>
      </c>
      <c r="M289" s="4">
        <v>20</v>
      </c>
      <c r="N289" s="4">
        <v>0</v>
      </c>
      <c r="O289" s="31" t="s">
        <v>584</v>
      </c>
      <c r="P289" s="9" t="s">
        <v>30</v>
      </c>
      <c r="Q289" s="4"/>
      <c r="R289" s="4"/>
      <c r="S289" s="9" t="s">
        <v>30</v>
      </c>
      <c r="T289" s="4"/>
      <c r="U289" s="10"/>
      <c r="V289" s="4" t="s">
        <v>46</v>
      </c>
      <c r="W289" s="4" t="s">
        <v>46</v>
      </c>
      <c r="X289" s="4" t="s">
        <v>597</v>
      </c>
      <c r="Y289" s="3" t="s">
        <v>586</v>
      </c>
      <c r="Z289" s="9" t="s">
        <v>47</v>
      </c>
    </row>
    <row r="290" spans="1:26">
      <c r="A290" s="9" t="s">
        <v>24</v>
      </c>
      <c r="B290" s="33" t="s">
        <v>1519</v>
      </c>
      <c r="C290" s="4" t="s">
        <v>64</v>
      </c>
      <c r="D290" s="4" t="s">
        <v>274</v>
      </c>
      <c r="E290" s="4" t="s">
        <v>1520</v>
      </c>
      <c r="F290" s="3">
        <v>50.754370999999999</v>
      </c>
      <c r="G290" s="3">
        <v>-2.3667397000000001</v>
      </c>
      <c r="H290" s="3" t="s">
        <v>1521</v>
      </c>
      <c r="I290" s="4">
        <v>6.3</v>
      </c>
      <c r="J290" s="5">
        <v>0</v>
      </c>
      <c r="K290" s="39">
        <v>0.46296361088752752</v>
      </c>
      <c r="L290" s="39">
        <v>2.5867979519256195</v>
      </c>
      <c r="M290" s="4">
        <v>0</v>
      </c>
      <c r="N290" s="4">
        <v>6</v>
      </c>
      <c r="O290" s="31" t="s">
        <v>584</v>
      </c>
      <c r="P290" s="9" t="s">
        <v>40</v>
      </c>
      <c r="Q290" s="4"/>
      <c r="R290" s="4"/>
      <c r="S290" s="9" t="s">
        <v>43</v>
      </c>
      <c r="T290" s="4"/>
      <c r="U290" s="10"/>
      <c r="V290" s="4" t="s">
        <v>32</v>
      </c>
      <c r="W290" s="4" t="s">
        <v>46</v>
      </c>
      <c r="X290" s="4" t="s">
        <v>1485</v>
      </c>
      <c r="Y290" s="3" t="s">
        <v>586</v>
      </c>
      <c r="Z290" s="9" t="s">
        <v>47</v>
      </c>
    </row>
    <row r="291" spans="1:26">
      <c r="A291" s="9" t="s">
        <v>24</v>
      </c>
      <c r="B291" s="33" t="s">
        <v>1522</v>
      </c>
      <c r="C291" s="4" t="s">
        <v>35</v>
      </c>
      <c r="D291" s="4" t="s">
        <v>574</v>
      </c>
      <c r="E291" s="4" t="s">
        <v>1523</v>
      </c>
      <c r="F291" s="3">
        <v>50.883844000000003</v>
      </c>
      <c r="G291" s="3">
        <v>-2.4053840000000002</v>
      </c>
      <c r="H291" s="3" t="s">
        <v>1524</v>
      </c>
      <c r="I291" s="4">
        <v>5</v>
      </c>
      <c r="J291" s="5">
        <v>0</v>
      </c>
      <c r="K291" s="39">
        <v>0.97649999999999992</v>
      </c>
      <c r="L291" s="39">
        <v>5.2079999999999993</v>
      </c>
      <c r="M291" s="4">
        <v>0</v>
      </c>
      <c r="N291" s="4">
        <v>7</v>
      </c>
      <c r="O291" s="31" t="s">
        <v>584</v>
      </c>
      <c r="P291" s="9" t="s">
        <v>40</v>
      </c>
      <c r="Q291" s="4"/>
      <c r="R291" s="4"/>
      <c r="S291" s="9" t="s">
        <v>30</v>
      </c>
      <c r="T291" s="4"/>
      <c r="U291" s="10"/>
      <c r="V291" s="4" t="s">
        <v>46</v>
      </c>
      <c r="W291" s="4" t="s">
        <v>46</v>
      </c>
      <c r="X291" s="4" t="s">
        <v>1168</v>
      </c>
      <c r="Y291" s="3" t="s">
        <v>586</v>
      </c>
      <c r="Z291" s="9" t="s">
        <v>63</v>
      </c>
    </row>
    <row r="292" spans="1:26">
      <c r="A292" s="9" t="s">
        <v>24</v>
      </c>
      <c r="B292" s="33" t="s">
        <v>1525</v>
      </c>
      <c r="C292" s="4" t="s">
        <v>122</v>
      </c>
      <c r="D292" s="4" t="s">
        <v>570</v>
      </c>
      <c r="E292" s="4" t="s">
        <v>978</v>
      </c>
      <c r="F292" s="3">
        <v>50.865997999999998</v>
      </c>
      <c r="G292" s="3">
        <v>-1.0486310000000001</v>
      </c>
      <c r="H292" s="3" t="s">
        <v>1526</v>
      </c>
      <c r="I292" s="4">
        <v>13</v>
      </c>
      <c r="J292" s="5">
        <v>0</v>
      </c>
      <c r="K292" s="39">
        <v>1.19</v>
      </c>
      <c r="L292" s="39">
        <v>7.1623813333333333</v>
      </c>
      <c r="M292" s="4">
        <v>0</v>
      </c>
      <c r="N292" s="4">
        <v>15</v>
      </c>
      <c r="O292" s="31" t="s">
        <v>584</v>
      </c>
      <c r="P292" s="9" t="s">
        <v>30</v>
      </c>
      <c r="Q292" s="4"/>
      <c r="R292" s="4"/>
      <c r="S292" s="9" t="s">
        <v>30</v>
      </c>
      <c r="T292" s="4"/>
      <c r="U292" s="10"/>
      <c r="V292" s="4" t="s">
        <v>46</v>
      </c>
      <c r="W292" s="4" t="s">
        <v>46</v>
      </c>
      <c r="X292" s="4" t="s">
        <v>175</v>
      </c>
      <c r="Y292" s="3" t="s">
        <v>586</v>
      </c>
      <c r="Z292" s="9" t="s">
        <v>34</v>
      </c>
    </row>
    <row r="293" spans="1:26">
      <c r="A293" s="9" t="s">
        <v>24</v>
      </c>
      <c r="B293" s="33" t="s">
        <v>1527</v>
      </c>
      <c r="C293" s="4" t="s">
        <v>98</v>
      </c>
      <c r="D293" s="4" t="s">
        <v>457</v>
      </c>
      <c r="E293" s="4" t="s">
        <v>1528</v>
      </c>
      <c r="F293" s="3">
        <v>51.284087999999997</v>
      </c>
      <c r="G293" s="3">
        <v>-0.81213016999999998</v>
      </c>
      <c r="H293" s="3" t="s">
        <v>459</v>
      </c>
      <c r="I293" s="4">
        <v>24</v>
      </c>
      <c r="J293" s="5">
        <v>0</v>
      </c>
      <c r="K293" s="39">
        <v>0.91449600458145142</v>
      </c>
      <c r="L293" s="39">
        <v>8.4479512082810704</v>
      </c>
      <c r="M293" s="4">
        <v>0</v>
      </c>
      <c r="N293" s="4">
        <v>0</v>
      </c>
      <c r="O293" s="31" t="s">
        <v>584</v>
      </c>
      <c r="P293" s="9" t="s">
        <v>30</v>
      </c>
      <c r="Q293" s="4"/>
      <c r="R293" s="4"/>
      <c r="S293" s="9" t="s">
        <v>30</v>
      </c>
      <c r="T293" s="4"/>
      <c r="U293" s="10"/>
      <c r="V293" s="4" t="s">
        <v>46</v>
      </c>
      <c r="W293" s="4" t="s">
        <v>46</v>
      </c>
      <c r="X293" s="4" t="s">
        <v>175</v>
      </c>
      <c r="Y293" s="3" t="s">
        <v>586</v>
      </c>
      <c r="Z293" s="9" t="s">
        <v>34</v>
      </c>
    </row>
    <row r="294" spans="1:26">
      <c r="A294" s="9" t="s">
        <v>24</v>
      </c>
      <c r="B294" s="33" t="s">
        <v>1529</v>
      </c>
      <c r="C294" s="4" t="s">
        <v>145</v>
      </c>
      <c r="D294" s="4" t="s">
        <v>526</v>
      </c>
      <c r="E294" s="4" t="s">
        <v>1530</v>
      </c>
      <c r="F294" s="3">
        <v>51.549106000000002</v>
      </c>
      <c r="G294" s="3">
        <v>-1.7802519999999999</v>
      </c>
      <c r="H294" s="3" t="s">
        <v>1531</v>
      </c>
      <c r="I294" s="4">
        <v>20</v>
      </c>
      <c r="J294" s="5">
        <v>0</v>
      </c>
      <c r="K294" s="39">
        <v>3.6081864833831783</v>
      </c>
      <c r="L294" s="39">
        <v>14.826100509396436</v>
      </c>
      <c r="M294" s="4">
        <v>1.8</v>
      </c>
      <c r="N294" s="4">
        <v>0</v>
      </c>
      <c r="O294" s="31" t="s">
        <v>584</v>
      </c>
      <c r="P294" s="9" t="s">
        <v>40</v>
      </c>
      <c r="Q294" s="4"/>
      <c r="R294" s="4"/>
      <c r="S294" s="9" t="s">
        <v>40</v>
      </c>
      <c r="T294" s="4" t="s">
        <v>1073</v>
      </c>
      <c r="U294" s="10">
        <v>45016</v>
      </c>
      <c r="V294" s="4" t="s">
        <v>46</v>
      </c>
      <c r="W294" s="4" t="s">
        <v>46</v>
      </c>
      <c r="X294" s="4" t="s">
        <v>874</v>
      </c>
      <c r="Y294" s="3" t="s">
        <v>586</v>
      </c>
      <c r="Z294" s="9" t="s">
        <v>63</v>
      </c>
    </row>
    <row r="295" spans="1:26">
      <c r="A295" s="9" t="s">
        <v>24</v>
      </c>
      <c r="B295" s="33" t="s">
        <v>1532</v>
      </c>
      <c r="C295" s="4" t="s">
        <v>98</v>
      </c>
      <c r="D295" s="4" t="s">
        <v>263</v>
      </c>
      <c r="E295" s="4" t="s">
        <v>1533</v>
      </c>
      <c r="F295" s="3">
        <v>51.293632000000002</v>
      </c>
      <c r="G295" s="3">
        <v>-0.75276547000000005</v>
      </c>
      <c r="H295" s="3" t="s">
        <v>1534</v>
      </c>
      <c r="I295" s="4">
        <v>13</v>
      </c>
      <c r="J295" s="5">
        <v>0</v>
      </c>
      <c r="K295" s="39">
        <v>1.8314758539199829</v>
      </c>
      <c r="L295" s="39">
        <v>8.4661139363589832</v>
      </c>
      <c r="M295" s="4">
        <v>0</v>
      </c>
      <c r="N295" s="4">
        <v>14</v>
      </c>
      <c r="O295" s="31" t="s">
        <v>584</v>
      </c>
      <c r="P295" s="9" t="s">
        <v>30</v>
      </c>
      <c r="Q295" s="4"/>
      <c r="R295" s="4"/>
      <c r="S295" s="9" t="s">
        <v>30</v>
      </c>
      <c r="T295" s="4"/>
      <c r="U295" s="10"/>
      <c r="V295" s="4" t="s">
        <v>46</v>
      </c>
      <c r="W295" s="4" t="s">
        <v>46</v>
      </c>
      <c r="X295" s="4" t="s">
        <v>182</v>
      </c>
      <c r="Y295" s="3" t="s">
        <v>586</v>
      </c>
      <c r="Z295" s="9" t="s">
        <v>47</v>
      </c>
    </row>
    <row r="296" spans="1:26">
      <c r="A296" s="9" t="s">
        <v>24</v>
      </c>
      <c r="B296" s="33" t="s">
        <v>1535</v>
      </c>
      <c r="C296" s="4" t="s">
        <v>136</v>
      </c>
      <c r="D296" s="4" t="s">
        <v>547</v>
      </c>
      <c r="E296" s="4" t="s">
        <v>1536</v>
      </c>
      <c r="F296" s="3">
        <v>51.447302999999998</v>
      </c>
      <c r="G296" s="3">
        <v>-1.6074032</v>
      </c>
      <c r="H296" s="3" t="s">
        <v>1537</v>
      </c>
      <c r="I296" s="4">
        <v>8</v>
      </c>
      <c r="J296" s="5">
        <v>0</v>
      </c>
      <c r="K296" s="39">
        <v>0.85468870401382457</v>
      </c>
      <c r="L296" s="39">
        <v>4.5061293292744953</v>
      </c>
      <c r="M296" s="4">
        <v>0</v>
      </c>
      <c r="N296" s="4">
        <v>0</v>
      </c>
      <c r="O296" s="31" t="s">
        <v>584</v>
      </c>
      <c r="P296" s="9" t="s">
        <v>40</v>
      </c>
      <c r="Q296" s="4"/>
      <c r="R296" s="4"/>
      <c r="S296" s="9" t="s">
        <v>30</v>
      </c>
      <c r="T296" s="4"/>
      <c r="U296" s="10"/>
      <c r="V296" s="4" t="s">
        <v>46</v>
      </c>
      <c r="W296" s="4" t="s">
        <v>32</v>
      </c>
      <c r="X296" s="4" t="s">
        <v>1343</v>
      </c>
      <c r="Y296" s="3" t="s">
        <v>586</v>
      </c>
      <c r="Z296" s="9" t="s">
        <v>63</v>
      </c>
    </row>
    <row r="297" spans="1:26">
      <c r="A297" s="9" t="s">
        <v>24</v>
      </c>
      <c r="B297" s="33" t="s">
        <v>460</v>
      </c>
      <c r="C297" s="4" t="s">
        <v>98</v>
      </c>
      <c r="D297" s="4" t="s">
        <v>460</v>
      </c>
      <c r="E297" s="4" t="s">
        <v>1538</v>
      </c>
      <c r="F297" s="3">
        <v>51.458165000000001</v>
      </c>
      <c r="G297" s="3">
        <v>-0.92778978999999995</v>
      </c>
      <c r="H297" s="3" t="s">
        <v>1539</v>
      </c>
      <c r="I297" s="4">
        <v>55</v>
      </c>
      <c r="J297" s="5">
        <v>0</v>
      </c>
      <c r="K297" s="39">
        <v>9.583918571472168</v>
      </c>
      <c r="L297" s="39">
        <v>30.744643190069965</v>
      </c>
      <c r="M297" s="4">
        <v>1.1400000000000001</v>
      </c>
      <c r="N297" s="4">
        <v>65</v>
      </c>
      <c r="O297" s="31" t="s">
        <v>584</v>
      </c>
      <c r="P297" s="9" t="s">
        <v>30</v>
      </c>
      <c r="Q297" s="4"/>
      <c r="R297" s="4"/>
      <c r="S297" s="9" t="s">
        <v>30</v>
      </c>
      <c r="T297" s="4"/>
      <c r="U297" s="10"/>
      <c r="V297" s="4" t="s">
        <v>46</v>
      </c>
      <c r="W297" s="4" t="s">
        <v>46</v>
      </c>
      <c r="X297" s="4" t="s">
        <v>182</v>
      </c>
      <c r="Y297" s="3" t="s">
        <v>586</v>
      </c>
      <c r="Z297" s="9" t="s">
        <v>47</v>
      </c>
    </row>
    <row r="298" spans="1:26">
      <c r="A298" s="9" t="s">
        <v>24</v>
      </c>
      <c r="B298" s="33" t="s">
        <v>463</v>
      </c>
      <c r="C298" s="4" t="s">
        <v>98</v>
      </c>
      <c r="D298" s="4" t="s">
        <v>463</v>
      </c>
      <c r="E298" s="4" t="s">
        <v>1540</v>
      </c>
      <c r="F298" s="3">
        <v>51.461561000000003</v>
      </c>
      <c r="G298" s="3">
        <v>-0.97162811999999998</v>
      </c>
      <c r="H298" s="3" t="s">
        <v>1541</v>
      </c>
      <c r="I298" s="4">
        <v>60</v>
      </c>
      <c r="J298" s="5">
        <v>0</v>
      </c>
      <c r="K298" s="39">
        <v>7.6589040756225586</v>
      </c>
      <c r="L298" s="39">
        <v>32.097787099159888</v>
      </c>
      <c r="M298" s="4">
        <v>0.5</v>
      </c>
      <c r="N298" s="4">
        <v>68</v>
      </c>
      <c r="O298" s="31" t="s">
        <v>584</v>
      </c>
      <c r="P298" s="9" t="s">
        <v>30</v>
      </c>
      <c r="Q298" s="4"/>
      <c r="R298" s="4"/>
      <c r="S298" s="9" t="s">
        <v>30</v>
      </c>
      <c r="T298" s="4"/>
      <c r="U298" s="10"/>
      <c r="V298" s="4" t="s">
        <v>46</v>
      </c>
      <c r="W298" s="4" t="s">
        <v>46</v>
      </c>
      <c r="X298" s="4" t="s">
        <v>182</v>
      </c>
      <c r="Y298" s="3" t="s">
        <v>586</v>
      </c>
      <c r="Z298" s="9" t="s">
        <v>47</v>
      </c>
    </row>
    <row r="299" spans="1:26">
      <c r="A299" s="9" t="s">
        <v>24</v>
      </c>
      <c r="B299" s="33" t="s">
        <v>466</v>
      </c>
      <c r="C299" s="4" t="s">
        <v>127</v>
      </c>
      <c r="D299" s="4" t="s">
        <v>466</v>
      </c>
      <c r="E299" s="4" t="s">
        <v>1542</v>
      </c>
      <c r="F299" s="3">
        <v>50.764868999999997</v>
      </c>
      <c r="G299" s="3">
        <v>-1.8806723999999999</v>
      </c>
      <c r="H299" s="3" t="s">
        <v>1543</v>
      </c>
      <c r="I299" s="4">
        <v>39</v>
      </c>
      <c r="J299" s="5">
        <v>0</v>
      </c>
      <c r="K299" s="39">
        <v>2.9510154943909583</v>
      </c>
      <c r="L299" s="39">
        <v>21.833937413912796</v>
      </c>
      <c r="M299" s="4">
        <v>8.7100000000000009</v>
      </c>
      <c r="N299" s="4">
        <v>0</v>
      </c>
      <c r="O299" s="31" t="s">
        <v>584</v>
      </c>
      <c r="P299" s="9" t="s">
        <v>40</v>
      </c>
      <c r="Q299" s="4"/>
      <c r="R299" s="4"/>
      <c r="S299" s="9" t="s">
        <v>30</v>
      </c>
      <c r="T299" s="4"/>
      <c r="U299" s="10"/>
      <c r="V299" s="4" t="s">
        <v>46</v>
      </c>
      <c r="W299" s="4" t="s">
        <v>46</v>
      </c>
      <c r="X299" s="4" t="s">
        <v>175</v>
      </c>
      <c r="Y299" s="3" t="s">
        <v>586</v>
      </c>
      <c r="Z299" s="9" t="s">
        <v>34</v>
      </c>
    </row>
    <row r="300" spans="1:26">
      <c r="A300" s="9" t="s">
        <v>24</v>
      </c>
      <c r="B300" s="33" t="s">
        <v>1544</v>
      </c>
      <c r="C300" s="4" t="s">
        <v>64</v>
      </c>
      <c r="D300" s="4" t="s">
        <v>274</v>
      </c>
      <c r="E300" s="4" t="s">
        <v>1545</v>
      </c>
      <c r="F300" s="3">
        <v>50.639645999999999</v>
      </c>
      <c r="G300" s="3">
        <v>-2.46618</v>
      </c>
      <c r="H300" s="3" t="s">
        <v>1546</v>
      </c>
      <c r="I300" s="4">
        <v>15</v>
      </c>
      <c r="J300" s="5">
        <v>0</v>
      </c>
      <c r="K300" s="39">
        <v>2.3776895999908447</v>
      </c>
      <c r="L300" s="39">
        <v>11.309030250133898</v>
      </c>
      <c r="M300" s="4">
        <v>0</v>
      </c>
      <c r="N300" s="4">
        <v>17</v>
      </c>
      <c r="O300" s="31" t="s">
        <v>584</v>
      </c>
      <c r="P300" s="9" t="s">
        <v>40</v>
      </c>
      <c r="Q300" s="4"/>
      <c r="R300" s="4"/>
      <c r="S300" s="9" t="s">
        <v>30</v>
      </c>
      <c r="T300" s="4"/>
      <c r="U300" s="10"/>
      <c r="V300" s="4" t="s">
        <v>32</v>
      </c>
      <c r="W300" s="4" t="s">
        <v>46</v>
      </c>
      <c r="X300" s="4" t="s">
        <v>851</v>
      </c>
      <c r="Y300" s="3" t="s">
        <v>586</v>
      </c>
      <c r="Z300" s="9" t="s">
        <v>47</v>
      </c>
    </row>
    <row r="301" spans="1:26">
      <c r="A301" s="9" t="s">
        <v>24</v>
      </c>
      <c r="B301" s="33" t="s">
        <v>1547</v>
      </c>
      <c r="C301" s="4" t="s">
        <v>127</v>
      </c>
      <c r="D301" s="4" t="s">
        <v>474</v>
      </c>
      <c r="E301" s="4" t="s">
        <v>1548</v>
      </c>
      <c r="F301" s="3">
        <v>50.984276000000001</v>
      </c>
      <c r="G301" s="3">
        <v>-1.7296602999999999</v>
      </c>
      <c r="H301" s="3" t="s">
        <v>1549</v>
      </c>
      <c r="I301" s="4">
        <v>9</v>
      </c>
      <c r="J301" s="5">
        <v>0</v>
      </c>
      <c r="K301" s="39">
        <v>1.44</v>
      </c>
      <c r="L301" s="39">
        <v>7.5426426666666657</v>
      </c>
      <c r="M301" s="4">
        <v>7.6</v>
      </c>
      <c r="N301" s="4">
        <v>0</v>
      </c>
      <c r="O301" s="31" t="s">
        <v>584</v>
      </c>
      <c r="P301" s="9" t="s">
        <v>40</v>
      </c>
      <c r="Q301" s="4"/>
      <c r="R301" s="4"/>
      <c r="S301" s="9" t="s">
        <v>40</v>
      </c>
      <c r="T301" s="4"/>
      <c r="U301" s="10"/>
      <c r="V301" s="4" t="s">
        <v>46</v>
      </c>
      <c r="W301" s="4" t="s">
        <v>46</v>
      </c>
      <c r="X301" s="4" t="s">
        <v>1127</v>
      </c>
      <c r="Y301" s="3" t="s">
        <v>586</v>
      </c>
      <c r="Z301" s="9" t="s">
        <v>63</v>
      </c>
    </row>
    <row r="302" spans="1:26">
      <c r="A302" s="9" t="s">
        <v>24</v>
      </c>
      <c r="B302" s="33" t="s">
        <v>1550</v>
      </c>
      <c r="C302" s="4" t="s">
        <v>154</v>
      </c>
      <c r="D302" s="4" t="s">
        <v>1551</v>
      </c>
      <c r="E302" s="4" t="s">
        <v>707</v>
      </c>
      <c r="F302" s="3">
        <v>50.915584000000003</v>
      </c>
      <c r="G302" s="3">
        <v>-1.4427973999999999</v>
      </c>
      <c r="H302" s="3" t="s">
        <v>1552</v>
      </c>
      <c r="I302" s="4">
        <v>30</v>
      </c>
      <c r="J302" s="5">
        <v>0</v>
      </c>
      <c r="K302" s="39">
        <v>3.244328498840332</v>
      </c>
      <c r="L302" s="39">
        <v>16.025779129856616</v>
      </c>
      <c r="M302" s="4">
        <v>1.2</v>
      </c>
      <c r="N302" s="4">
        <v>32</v>
      </c>
      <c r="O302" s="31" t="s">
        <v>584</v>
      </c>
      <c r="P302" s="9" t="s">
        <v>30</v>
      </c>
      <c r="Q302" s="4"/>
      <c r="R302" s="4"/>
      <c r="S302" s="9" t="s">
        <v>30</v>
      </c>
      <c r="T302" s="4"/>
      <c r="U302" s="10"/>
      <c r="V302" s="4" t="s">
        <v>46</v>
      </c>
      <c r="W302" s="4" t="s">
        <v>46</v>
      </c>
      <c r="X302" s="4" t="s">
        <v>175</v>
      </c>
      <c r="Y302" s="3" t="s">
        <v>586</v>
      </c>
      <c r="Z302" s="9" t="s">
        <v>34</v>
      </c>
    </row>
    <row r="303" spans="1:26">
      <c r="A303" s="9" t="s">
        <v>24</v>
      </c>
      <c r="B303" s="33" t="s">
        <v>1553</v>
      </c>
      <c r="C303" s="4" t="s">
        <v>72</v>
      </c>
      <c r="D303" s="4" t="s">
        <v>561</v>
      </c>
      <c r="E303" s="4" t="s">
        <v>1554</v>
      </c>
      <c r="F303" s="3">
        <v>51.874310000000001</v>
      </c>
      <c r="G303" s="3">
        <v>-1.7221537</v>
      </c>
      <c r="H303" s="3" t="s">
        <v>1555</v>
      </c>
      <c r="I303" s="4">
        <v>10.3</v>
      </c>
      <c r="J303" s="5">
        <v>0</v>
      </c>
      <c r="K303" s="39">
        <v>1.2955359999999998</v>
      </c>
      <c r="L303" s="39">
        <v>5.9414398218963553</v>
      </c>
      <c r="M303" s="4">
        <v>0</v>
      </c>
      <c r="N303" s="4">
        <v>3</v>
      </c>
      <c r="O303" s="31" t="s">
        <v>584</v>
      </c>
      <c r="P303" s="9" t="s">
        <v>40</v>
      </c>
      <c r="Q303" s="4"/>
      <c r="R303" s="4"/>
      <c r="S303" s="9" t="s">
        <v>40</v>
      </c>
      <c r="T303" s="4"/>
      <c r="U303" s="10"/>
      <c r="V303" s="4" t="s">
        <v>46</v>
      </c>
      <c r="W303" s="4" t="s">
        <v>32</v>
      </c>
      <c r="X303" s="4" t="s">
        <v>1556</v>
      </c>
      <c r="Y303" s="3" t="s">
        <v>586</v>
      </c>
      <c r="Z303" s="9" t="s">
        <v>63</v>
      </c>
    </row>
    <row r="304" spans="1:26">
      <c r="A304" s="9" t="s">
        <v>24</v>
      </c>
      <c r="B304" s="33" t="s">
        <v>1557</v>
      </c>
      <c r="C304" s="4" t="s">
        <v>54</v>
      </c>
      <c r="D304" s="4" t="s">
        <v>521</v>
      </c>
      <c r="E304" s="4" t="s">
        <v>1558</v>
      </c>
      <c r="F304" s="3">
        <v>51.401702999999998</v>
      </c>
      <c r="G304" s="3">
        <v>-1.3135866</v>
      </c>
      <c r="H304" s="3" t="s">
        <v>1559</v>
      </c>
      <c r="I304" s="4">
        <v>22.9</v>
      </c>
      <c r="J304" s="5">
        <v>0</v>
      </c>
      <c r="K304" s="39">
        <v>2.487429141998291</v>
      </c>
      <c r="L304" s="39">
        <v>12.652886298476995</v>
      </c>
      <c r="M304" s="4">
        <v>0</v>
      </c>
      <c r="N304" s="4">
        <v>25</v>
      </c>
      <c r="O304" s="31" t="s">
        <v>584</v>
      </c>
      <c r="P304" s="9" t="s">
        <v>30</v>
      </c>
      <c r="Q304" s="4"/>
      <c r="R304" s="4"/>
      <c r="S304" s="9" t="s">
        <v>30</v>
      </c>
      <c r="T304" s="4"/>
      <c r="U304" s="10"/>
      <c r="V304" s="4" t="s">
        <v>46</v>
      </c>
      <c r="W304" s="4" t="s">
        <v>32</v>
      </c>
      <c r="X304" s="4" t="s">
        <v>670</v>
      </c>
      <c r="Y304" s="3" t="s">
        <v>586</v>
      </c>
      <c r="Z304" s="9" t="s">
        <v>47</v>
      </c>
    </row>
    <row r="305" spans="1:26">
      <c r="A305" s="9" t="s">
        <v>24</v>
      </c>
      <c r="B305" s="33" t="s">
        <v>1560</v>
      </c>
      <c r="C305" s="4" t="s">
        <v>127</v>
      </c>
      <c r="D305" s="4" t="s">
        <v>423</v>
      </c>
      <c r="E305" s="4" t="s">
        <v>1561</v>
      </c>
      <c r="F305" s="3">
        <v>50.959600999999999</v>
      </c>
      <c r="G305" s="3">
        <v>-1.8359650999999999</v>
      </c>
      <c r="H305" s="3" t="s">
        <v>1562</v>
      </c>
      <c r="I305" s="4">
        <v>2</v>
      </c>
      <c r="J305" s="5">
        <v>0</v>
      </c>
      <c r="K305" s="39">
        <v>0.31257188320159912</v>
      </c>
      <c r="L305" s="39">
        <v>1.9803086647656092</v>
      </c>
      <c r="M305" s="4">
        <v>0</v>
      </c>
      <c r="N305" s="4">
        <v>0</v>
      </c>
      <c r="O305" s="31" t="s">
        <v>584</v>
      </c>
      <c r="P305" s="9" t="s">
        <v>40</v>
      </c>
      <c r="Q305" s="4"/>
      <c r="R305" s="4"/>
      <c r="S305" s="9" t="s">
        <v>40</v>
      </c>
      <c r="T305" s="4"/>
      <c r="U305" s="10"/>
      <c r="V305" s="4" t="s">
        <v>46</v>
      </c>
      <c r="W305" s="4" t="s">
        <v>46</v>
      </c>
      <c r="X305" s="4" t="s">
        <v>1127</v>
      </c>
      <c r="Y305" s="3" t="s">
        <v>586</v>
      </c>
      <c r="Z305" s="9" t="s">
        <v>63</v>
      </c>
    </row>
    <row r="306" spans="1:26">
      <c r="A306" s="9" t="s">
        <v>24</v>
      </c>
      <c r="B306" s="33" t="s">
        <v>1563</v>
      </c>
      <c r="C306" s="4" t="s">
        <v>154</v>
      </c>
      <c r="D306" s="4" t="s">
        <v>469</v>
      </c>
      <c r="E306" s="4" t="s">
        <v>1564</v>
      </c>
      <c r="F306" s="3">
        <v>50.988266000000003</v>
      </c>
      <c r="G306" s="3">
        <v>-1.4871633</v>
      </c>
      <c r="H306" s="3" t="s">
        <v>1565</v>
      </c>
      <c r="I306" s="4">
        <v>21</v>
      </c>
      <c r="J306" s="5">
        <v>0</v>
      </c>
      <c r="K306" s="39">
        <v>3.3001449108123779</v>
      </c>
      <c r="L306" s="39">
        <v>16.494241411338052</v>
      </c>
      <c r="M306" s="4">
        <v>0</v>
      </c>
      <c r="N306" s="4">
        <v>7.1</v>
      </c>
      <c r="O306" s="31" t="s">
        <v>584</v>
      </c>
      <c r="P306" s="9" t="s">
        <v>30</v>
      </c>
      <c r="Q306" s="4"/>
      <c r="R306" s="4"/>
      <c r="S306" s="9" t="s">
        <v>30</v>
      </c>
      <c r="T306" s="4"/>
      <c r="U306" s="10"/>
      <c r="V306" s="4" t="s">
        <v>46</v>
      </c>
      <c r="W306" s="4" t="s">
        <v>46</v>
      </c>
      <c r="X306" s="4" t="s">
        <v>1566</v>
      </c>
      <c r="Y306" s="3" t="s">
        <v>586</v>
      </c>
      <c r="Z306" s="9" t="s">
        <v>34</v>
      </c>
    </row>
    <row r="307" spans="1:26">
      <c r="A307" s="9" t="s">
        <v>24</v>
      </c>
      <c r="B307" s="33" t="s">
        <v>1567</v>
      </c>
      <c r="C307" s="4" t="s">
        <v>122</v>
      </c>
      <c r="D307" s="4" t="s">
        <v>268</v>
      </c>
      <c r="E307" s="4" t="s">
        <v>1568</v>
      </c>
      <c r="F307" s="3">
        <v>50.786614999999998</v>
      </c>
      <c r="G307" s="3">
        <v>-0.72499245999999995</v>
      </c>
      <c r="H307" s="3" t="s">
        <v>1569</v>
      </c>
      <c r="I307" s="4">
        <v>20</v>
      </c>
      <c r="J307" s="5">
        <v>0</v>
      </c>
      <c r="K307" s="39">
        <v>2.15</v>
      </c>
      <c r="L307" s="39">
        <v>13.266943621288062</v>
      </c>
      <c r="M307" s="4">
        <v>8.0449999999999999</v>
      </c>
      <c r="N307" s="4">
        <v>9</v>
      </c>
      <c r="O307" s="31" t="s">
        <v>584</v>
      </c>
      <c r="P307" s="9" t="s">
        <v>40</v>
      </c>
      <c r="Q307" s="4"/>
      <c r="R307" s="4"/>
      <c r="S307" s="9" t="s">
        <v>30</v>
      </c>
      <c r="T307" s="4"/>
      <c r="U307" s="10"/>
      <c r="V307" s="4" t="s">
        <v>46</v>
      </c>
      <c r="W307" s="4" t="s">
        <v>46</v>
      </c>
      <c r="X307" s="4" t="s">
        <v>618</v>
      </c>
      <c r="Y307" s="3" t="s">
        <v>586</v>
      </c>
      <c r="Z307" s="9" t="s">
        <v>47</v>
      </c>
    </row>
    <row r="308" spans="1:26">
      <c r="A308" s="9" t="s">
        <v>24</v>
      </c>
      <c r="B308" s="33" t="s">
        <v>1570</v>
      </c>
      <c r="C308" s="4" t="s">
        <v>72</v>
      </c>
      <c r="D308" s="4" t="s">
        <v>931</v>
      </c>
      <c r="E308" s="4" t="s">
        <v>1571</v>
      </c>
      <c r="F308" s="3">
        <v>51.723407000000002</v>
      </c>
      <c r="G308" s="3">
        <v>-1.2248893999999999</v>
      </c>
      <c r="H308" s="3" t="s">
        <v>1572</v>
      </c>
      <c r="I308" s="4">
        <v>26</v>
      </c>
      <c r="J308" s="5">
        <v>0</v>
      </c>
      <c r="K308" s="39">
        <v>3.4474399089813228</v>
      </c>
      <c r="L308" s="39">
        <v>15.911585231661178</v>
      </c>
      <c r="M308" s="4">
        <v>0.8</v>
      </c>
      <c r="N308" s="4">
        <v>29</v>
      </c>
      <c r="O308" s="31" t="s">
        <v>584</v>
      </c>
      <c r="P308" s="9" t="s">
        <v>30</v>
      </c>
      <c r="Q308" s="4"/>
      <c r="R308" s="4"/>
      <c r="S308" s="9" t="s">
        <v>30</v>
      </c>
      <c r="T308" s="4"/>
      <c r="U308" s="10"/>
      <c r="V308" s="4" t="s">
        <v>46</v>
      </c>
      <c r="W308" s="4" t="s">
        <v>32</v>
      </c>
      <c r="X308" s="4" t="s">
        <v>175</v>
      </c>
      <c r="Y308" s="3" t="s">
        <v>586</v>
      </c>
      <c r="Z308" s="9" t="s">
        <v>34</v>
      </c>
    </row>
    <row r="309" spans="1:26">
      <c r="A309" s="9" t="s">
        <v>24</v>
      </c>
      <c r="B309" s="33" t="s">
        <v>1573</v>
      </c>
      <c r="C309" s="4" t="s">
        <v>136</v>
      </c>
      <c r="D309" s="4" t="s">
        <v>282</v>
      </c>
      <c r="E309" s="4" t="s">
        <v>1574</v>
      </c>
      <c r="F309" s="3">
        <v>51.452378000000003</v>
      </c>
      <c r="G309" s="3">
        <v>-2.1337171000000001</v>
      </c>
      <c r="H309" s="3" t="s">
        <v>1575</v>
      </c>
      <c r="I309" s="4">
        <v>23</v>
      </c>
      <c r="J309" s="5">
        <v>0</v>
      </c>
      <c r="K309" s="39">
        <v>3.6087608751013249</v>
      </c>
      <c r="L309" s="39">
        <v>21.390768400704758</v>
      </c>
      <c r="M309" s="4">
        <v>0</v>
      </c>
      <c r="N309" s="4">
        <v>1</v>
      </c>
      <c r="O309" s="31" t="s">
        <v>584</v>
      </c>
      <c r="P309" s="9" t="s">
        <v>40</v>
      </c>
      <c r="Q309" s="4"/>
      <c r="R309" s="4"/>
      <c r="S309" s="9" t="s">
        <v>40</v>
      </c>
      <c r="T309" s="4"/>
      <c r="U309" s="10"/>
      <c r="V309" s="4" t="s">
        <v>46</v>
      </c>
      <c r="W309" s="4" t="s">
        <v>32</v>
      </c>
      <c r="X309" s="4" t="s">
        <v>593</v>
      </c>
      <c r="Y309" s="3" t="s">
        <v>586</v>
      </c>
      <c r="Z309" s="9" t="s">
        <v>63</v>
      </c>
    </row>
    <row r="310" spans="1:26">
      <c r="A310" s="9" t="s">
        <v>24</v>
      </c>
      <c r="B310" s="33" t="s">
        <v>1576</v>
      </c>
      <c r="C310" s="4" t="s">
        <v>122</v>
      </c>
      <c r="D310" s="4" t="s">
        <v>1293</v>
      </c>
      <c r="E310" s="4" t="s">
        <v>1577</v>
      </c>
      <c r="F310" s="3">
        <v>50.803699000000002</v>
      </c>
      <c r="G310" s="3">
        <v>-1.1780298</v>
      </c>
      <c r="H310" s="3" t="s">
        <v>1578</v>
      </c>
      <c r="I310" s="4">
        <v>30</v>
      </c>
      <c r="J310" s="5">
        <v>0</v>
      </c>
      <c r="K310" s="39">
        <v>2.3983612060546875</v>
      </c>
      <c r="L310" s="39">
        <v>8.5596957917022696</v>
      </c>
      <c r="M310" s="4">
        <v>0</v>
      </c>
      <c r="N310" s="4">
        <v>24</v>
      </c>
      <c r="O310" s="31" t="s">
        <v>584</v>
      </c>
      <c r="P310" s="9" t="s">
        <v>30</v>
      </c>
      <c r="Q310" s="4"/>
      <c r="R310" s="4"/>
      <c r="S310" s="9" t="s">
        <v>30</v>
      </c>
      <c r="T310" s="4"/>
      <c r="U310" s="10"/>
      <c r="V310" s="4" t="s">
        <v>46</v>
      </c>
      <c r="W310" s="4" t="s">
        <v>46</v>
      </c>
      <c r="X310" s="4" t="s">
        <v>777</v>
      </c>
      <c r="Y310" s="3" t="s">
        <v>586</v>
      </c>
      <c r="Z310" s="9" t="s">
        <v>47</v>
      </c>
    </row>
    <row r="311" spans="1:26" ht="15" customHeight="1">
      <c r="A311" s="9" t="s">
        <v>24</v>
      </c>
      <c r="B311" s="33" t="s">
        <v>1579</v>
      </c>
      <c r="C311" s="4" t="s">
        <v>93</v>
      </c>
      <c r="D311" s="4" t="s">
        <v>308</v>
      </c>
      <c r="E311" s="4" t="s">
        <v>1580</v>
      </c>
      <c r="F311" s="3">
        <v>50.724336000000001</v>
      </c>
      <c r="G311" s="3">
        <v>-1.1576576999999999</v>
      </c>
      <c r="H311" s="3" t="s">
        <v>1581</v>
      </c>
      <c r="I311" s="4">
        <v>30</v>
      </c>
      <c r="J311" s="5">
        <v>0</v>
      </c>
      <c r="K311" s="39">
        <v>4.3955421447753906</v>
      </c>
      <c r="L311" s="39">
        <v>18.425005130417357</v>
      </c>
      <c r="M311" s="4">
        <v>0</v>
      </c>
      <c r="N311" s="4">
        <v>0</v>
      </c>
      <c r="O311" s="31" t="s">
        <v>584</v>
      </c>
      <c r="P311" s="9" t="s">
        <v>40</v>
      </c>
      <c r="Q311" s="4"/>
      <c r="R311" s="4"/>
      <c r="S311" s="9" t="s">
        <v>40</v>
      </c>
      <c r="T311" s="4"/>
      <c r="U311" s="10"/>
      <c r="V311" s="4" t="s">
        <v>32</v>
      </c>
      <c r="W311" s="4" t="s">
        <v>46</v>
      </c>
      <c r="X311" s="7" t="s">
        <v>401</v>
      </c>
      <c r="Y311" s="3" t="s">
        <v>586</v>
      </c>
      <c r="Z311" s="9" t="s">
        <v>63</v>
      </c>
    </row>
    <row r="312" spans="1:26">
      <c r="A312" s="9" t="s">
        <v>24</v>
      </c>
      <c r="B312" s="33" t="s">
        <v>1582</v>
      </c>
      <c r="C312" s="4" t="s">
        <v>127</v>
      </c>
      <c r="D312" s="4" t="s">
        <v>474</v>
      </c>
      <c r="E312" s="4" t="s">
        <v>1583</v>
      </c>
      <c r="F312" s="3">
        <v>51.073483000000003</v>
      </c>
      <c r="G312" s="3">
        <v>-1.7984814</v>
      </c>
      <c r="H312" s="3" t="s">
        <v>1584</v>
      </c>
      <c r="I312" s="4">
        <v>40</v>
      </c>
      <c r="J312" s="5">
        <v>0</v>
      </c>
      <c r="K312" s="39">
        <v>7.6208000183105469</v>
      </c>
      <c r="L312" s="39">
        <v>24.718057915396699</v>
      </c>
      <c r="M312" s="4">
        <v>0</v>
      </c>
      <c r="N312" s="4">
        <v>0</v>
      </c>
      <c r="O312" s="31" t="s">
        <v>584</v>
      </c>
      <c r="P312" s="9" t="s">
        <v>40</v>
      </c>
      <c r="Q312" s="4"/>
      <c r="R312" s="4"/>
      <c r="S312" s="9" t="s">
        <v>30</v>
      </c>
      <c r="T312" s="4"/>
      <c r="U312" s="10"/>
      <c r="V312" s="4" t="s">
        <v>46</v>
      </c>
      <c r="W312" s="4" t="s">
        <v>46</v>
      </c>
      <c r="X312" s="4" t="s">
        <v>675</v>
      </c>
      <c r="Y312" s="3" t="s">
        <v>586</v>
      </c>
      <c r="Z312" s="9" t="s">
        <v>63</v>
      </c>
    </row>
    <row r="313" spans="1:26">
      <c r="A313" s="9" t="s">
        <v>24</v>
      </c>
      <c r="B313" s="33" t="s">
        <v>1585</v>
      </c>
      <c r="C313" s="4" t="s">
        <v>98</v>
      </c>
      <c r="D313" s="4" t="s">
        <v>259</v>
      </c>
      <c r="E313" s="4" t="s">
        <v>1586</v>
      </c>
      <c r="F313" s="3">
        <v>51.341320000000003</v>
      </c>
      <c r="G313" s="3">
        <v>-0.80121898000000003</v>
      </c>
      <c r="H313" s="3" t="s">
        <v>1587</v>
      </c>
      <c r="I313" s="4">
        <v>30</v>
      </c>
      <c r="J313" s="5">
        <v>0</v>
      </c>
      <c r="K313" s="39">
        <v>5.0496406555175781</v>
      </c>
      <c r="L313" s="39">
        <v>21.254536937050936</v>
      </c>
      <c r="M313" s="4">
        <v>0.2</v>
      </c>
      <c r="N313" s="4">
        <v>29</v>
      </c>
      <c r="O313" s="31" t="s">
        <v>584</v>
      </c>
      <c r="P313" s="9" t="s">
        <v>30</v>
      </c>
      <c r="Q313" s="4"/>
      <c r="R313" s="4"/>
      <c r="S313" s="9" t="s">
        <v>30</v>
      </c>
      <c r="T313" s="4"/>
      <c r="U313" s="10"/>
      <c r="V313" s="4" t="s">
        <v>46</v>
      </c>
      <c r="W313" s="4" t="s">
        <v>46</v>
      </c>
      <c r="X313" s="4" t="s">
        <v>182</v>
      </c>
      <c r="Y313" s="3" t="s">
        <v>586</v>
      </c>
      <c r="Z313" s="9" t="s">
        <v>47</v>
      </c>
    </row>
    <row r="314" spans="1:26" ht="15.6" customHeight="1">
      <c r="A314" s="9" t="s">
        <v>24</v>
      </c>
      <c r="B314" s="33" t="s">
        <v>1588</v>
      </c>
      <c r="C314" s="4" t="s">
        <v>93</v>
      </c>
      <c r="D314" s="4" t="s">
        <v>308</v>
      </c>
      <c r="E314" s="4" t="s">
        <v>1589</v>
      </c>
      <c r="F314" s="3">
        <v>50.662070999999997</v>
      </c>
      <c r="G314" s="3">
        <v>-1.1542018999999999</v>
      </c>
      <c r="H314" s="3" t="s">
        <v>1590</v>
      </c>
      <c r="I314" s="4">
        <v>15</v>
      </c>
      <c r="J314" s="5">
        <v>0</v>
      </c>
      <c r="K314" s="39">
        <v>3.0036203861236572</v>
      </c>
      <c r="L314" s="39">
        <v>12.241571696558546</v>
      </c>
      <c r="M314" s="4">
        <v>1.98</v>
      </c>
      <c r="N314" s="4">
        <v>0</v>
      </c>
      <c r="O314" s="31" t="s">
        <v>584</v>
      </c>
      <c r="P314" s="9" t="s">
        <v>40</v>
      </c>
      <c r="Q314" s="4"/>
      <c r="R314" s="4"/>
      <c r="S314" s="9" t="s">
        <v>40</v>
      </c>
      <c r="T314" s="4"/>
      <c r="U314" s="10"/>
      <c r="V314" s="4" t="s">
        <v>32</v>
      </c>
      <c r="W314" s="4" t="s">
        <v>46</v>
      </c>
      <c r="X314" s="7" t="s">
        <v>401</v>
      </c>
      <c r="Y314" s="3" t="s">
        <v>586</v>
      </c>
      <c r="Z314" s="9" t="s">
        <v>63</v>
      </c>
    </row>
    <row r="315" spans="1:26">
      <c r="A315" s="9" t="s">
        <v>24</v>
      </c>
      <c r="B315" s="33" t="s">
        <v>1591</v>
      </c>
      <c r="C315" s="4" t="s">
        <v>122</v>
      </c>
      <c r="D315" s="4" t="s">
        <v>268</v>
      </c>
      <c r="E315" s="4" t="s">
        <v>1592</v>
      </c>
      <c r="F315" s="3">
        <v>50.741900999999999</v>
      </c>
      <c r="G315" s="3">
        <v>-0.78724992000000005</v>
      </c>
      <c r="H315" s="3" t="s">
        <v>1593</v>
      </c>
      <c r="I315" s="4">
        <v>11.9</v>
      </c>
      <c r="J315" s="5">
        <v>0</v>
      </c>
      <c r="K315" s="39">
        <v>2.5299999999999998</v>
      </c>
      <c r="L315" s="39">
        <v>9.89239471212084</v>
      </c>
      <c r="M315" s="4">
        <v>0</v>
      </c>
      <c r="N315" s="4">
        <v>9</v>
      </c>
      <c r="O315" s="31" t="s">
        <v>584</v>
      </c>
      <c r="P315" s="9" t="s">
        <v>40</v>
      </c>
      <c r="Q315" s="4"/>
      <c r="R315" s="4"/>
      <c r="S315" s="9" t="s">
        <v>30</v>
      </c>
      <c r="T315" s="4"/>
      <c r="U315" s="10"/>
      <c r="V315" s="4" t="s">
        <v>46</v>
      </c>
      <c r="W315" s="4" t="s">
        <v>46</v>
      </c>
      <c r="X315" s="4" t="s">
        <v>618</v>
      </c>
      <c r="Y315" s="3" t="s">
        <v>586</v>
      </c>
      <c r="Z315" s="9" t="s">
        <v>47</v>
      </c>
    </row>
    <row r="316" spans="1:26">
      <c r="A316" s="9" t="s">
        <v>24</v>
      </c>
      <c r="B316" s="33" t="s">
        <v>479</v>
      </c>
      <c r="C316" s="4" t="s">
        <v>127</v>
      </c>
      <c r="D316" s="4" t="s">
        <v>479</v>
      </c>
      <c r="E316" s="4" t="s">
        <v>1594</v>
      </c>
      <c r="F316" s="3">
        <v>51.009124999999997</v>
      </c>
      <c r="G316" s="3">
        <v>-2.2065546999999999</v>
      </c>
      <c r="H316" s="3" t="s">
        <v>1595</v>
      </c>
      <c r="I316" s="4">
        <v>13</v>
      </c>
      <c r="J316" s="5">
        <v>0</v>
      </c>
      <c r="K316" s="39">
        <v>2.7559349536895748</v>
      </c>
      <c r="L316" s="39">
        <v>11.940262661580975</v>
      </c>
      <c r="M316" s="4">
        <v>0.317</v>
      </c>
      <c r="N316" s="4">
        <v>0</v>
      </c>
      <c r="O316" s="31" t="s">
        <v>584</v>
      </c>
      <c r="P316" s="9" t="s">
        <v>40</v>
      </c>
      <c r="Q316" s="4"/>
      <c r="R316" s="4"/>
      <c r="S316" s="9" t="s">
        <v>30</v>
      </c>
      <c r="T316" s="4"/>
      <c r="U316" s="10"/>
      <c r="V316" s="4" t="s">
        <v>46</v>
      </c>
      <c r="W316" s="4" t="s">
        <v>46</v>
      </c>
      <c r="X316" s="4" t="s">
        <v>721</v>
      </c>
      <c r="Y316" s="3" t="s">
        <v>586</v>
      </c>
      <c r="Z316" s="9" t="s">
        <v>63</v>
      </c>
    </row>
    <row r="317" spans="1:26" ht="18" customHeight="1">
      <c r="A317" s="9" t="s">
        <v>24</v>
      </c>
      <c r="B317" s="33" t="s">
        <v>1596</v>
      </c>
      <c r="C317" s="4" t="s">
        <v>93</v>
      </c>
      <c r="D317" s="4" t="s">
        <v>308</v>
      </c>
      <c r="E317" s="4" t="s">
        <v>1468</v>
      </c>
      <c r="F317" s="3">
        <v>50.696005999999997</v>
      </c>
      <c r="G317" s="3">
        <v>-1.4233004</v>
      </c>
      <c r="H317" s="3" t="s">
        <v>1597</v>
      </c>
      <c r="I317" s="4">
        <v>15</v>
      </c>
      <c r="J317" s="5">
        <v>0</v>
      </c>
      <c r="K317" s="39">
        <v>1.158361554145813</v>
      </c>
      <c r="L317" s="39">
        <v>7.6177995185852057</v>
      </c>
      <c r="M317" s="4">
        <v>0</v>
      </c>
      <c r="N317" s="4">
        <v>0</v>
      </c>
      <c r="O317" s="31" t="s">
        <v>584</v>
      </c>
      <c r="P317" s="9" t="s">
        <v>40</v>
      </c>
      <c r="Q317" s="4"/>
      <c r="R317" s="4"/>
      <c r="S317" s="9" t="s">
        <v>40</v>
      </c>
      <c r="T317" s="4"/>
      <c r="U317" s="10"/>
      <c r="V317" s="4" t="s">
        <v>32</v>
      </c>
      <c r="W317" s="4" t="s">
        <v>46</v>
      </c>
      <c r="X317" s="7" t="s">
        <v>401</v>
      </c>
      <c r="Y317" s="3" t="s">
        <v>586</v>
      </c>
      <c r="Z317" s="9" t="s">
        <v>63</v>
      </c>
    </row>
    <row r="318" spans="1:26" ht="13.9" customHeight="1">
      <c r="A318" s="9" t="s">
        <v>24</v>
      </c>
      <c r="B318" s="33" t="s">
        <v>1598</v>
      </c>
      <c r="C318" s="4" t="s">
        <v>93</v>
      </c>
      <c r="D318" s="4" t="s">
        <v>308</v>
      </c>
      <c r="E318" s="4" t="s">
        <v>1599</v>
      </c>
      <c r="F318" s="3">
        <v>50.634045999999998</v>
      </c>
      <c r="G318" s="3">
        <v>-1.1839465</v>
      </c>
      <c r="H318" s="3" t="s">
        <v>1600</v>
      </c>
      <c r="I318" s="4">
        <v>30</v>
      </c>
      <c r="J318" s="5">
        <v>0</v>
      </c>
      <c r="K318" s="39">
        <v>1.8218734919237252</v>
      </c>
      <c r="L318" s="39">
        <v>12.046058261871337</v>
      </c>
      <c r="M318" s="4">
        <v>0</v>
      </c>
      <c r="N318" s="4">
        <v>0</v>
      </c>
      <c r="O318" s="31" t="s">
        <v>584</v>
      </c>
      <c r="P318" s="9" t="s">
        <v>40</v>
      </c>
      <c r="Q318" s="4"/>
      <c r="R318" s="4"/>
      <c r="S318" s="9" t="s">
        <v>40</v>
      </c>
      <c r="T318" s="4"/>
      <c r="U318" s="10"/>
      <c r="V318" s="4" t="s">
        <v>32</v>
      </c>
      <c r="W318" s="4" t="s">
        <v>46</v>
      </c>
      <c r="X318" s="7" t="s">
        <v>401</v>
      </c>
      <c r="Y318" s="3" t="s">
        <v>586</v>
      </c>
      <c r="Z318" s="9" t="s">
        <v>63</v>
      </c>
    </row>
    <row r="319" spans="1:26">
      <c r="A319" s="9" t="s">
        <v>24</v>
      </c>
      <c r="B319" s="33" t="s">
        <v>1601</v>
      </c>
      <c r="C319" s="4" t="s">
        <v>35</v>
      </c>
      <c r="D319" s="4" t="s">
        <v>574</v>
      </c>
      <c r="E319" s="4" t="s">
        <v>1602</v>
      </c>
      <c r="F319" s="3">
        <v>50.961756999999999</v>
      </c>
      <c r="G319" s="3">
        <v>-2.5142939000000002</v>
      </c>
      <c r="H319" s="3" t="s">
        <v>1603</v>
      </c>
      <c r="I319" s="4">
        <v>10</v>
      </c>
      <c r="J319" s="5">
        <v>0</v>
      </c>
      <c r="K319" s="39">
        <v>2.2721234154510497</v>
      </c>
      <c r="L319" s="39">
        <v>8.0970415237816837</v>
      </c>
      <c r="M319" s="4">
        <v>0</v>
      </c>
      <c r="N319" s="4">
        <v>7</v>
      </c>
      <c r="O319" s="31" t="s">
        <v>584</v>
      </c>
      <c r="P319" s="9" t="s">
        <v>40</v>
      </c>
      <c r="Q319" s="4"/>
      <c r="R319" s="4"/>
      <c r="S319" s="9" t="s">
        <v>43</v>
      </c>
      <c r="T319" s="4"/>
      <c r="U319" s="10"/>
      <c r="V319" s="4" t="s">
        <v>46</v>
      </c>
      <c r="W319" s="4" t="s">
        <v>46</v>
      </c>
      <c r="X319" s="4" t="s">
        <v>1604</v>
      </c>
      <c r="Y319" s="3" t="s">
        <v>586</v>
      </c>
      <c r="Z319" s="9" t="s">
        <v>63</v>
      </c>
    </row>
    <row r="320" spans="1:26">
      <c r="A320" s="9" t="s">
        <v>24</v>
      </c>
      <c r="B320" s="33" t="s">
        <v>1605</v>
      </c>
      <c r="C320" s="4" t="s">
        <v>145</v>
      </c>
      <c r="D320" s="4" t="s">
        <v>296</v>
      </c>
      <c r="E320" s="4" t="s">
        <v>1606</v>
      </c>
      <c r="F320" s="3">
        <v>51.870480000000001</v>
      </c>
      <c r="G320" s="3">
        <v>-1.9449936000000001</v>
      </c>
      <c r="H320" s="3" t="s">
        <v>1607</v>
      </c>
      <c r="I320" s="4">
        <v>3</v>
      </c>
      <c r="J320" s="5">
        <v>0</v>
      </c>
      <c r="K320" s="39">
        <v>0.68</v>
      </c>
      <c r="L320" s="39">
        <v>4.1707783999999997</v>
      </c>
      <c r="M320" s="4">
        <v>0</v>
      </c>
      <c r="N320" s="4">
        <v>0</v>
      </c>
      <c r="O320" s="31" t="s">
        <v>584</v>
      </c>
      <c r="P320" s="9" t="s">
        <v>40</v>
      </c>
      <c r="Q320" s="4"/>
      <c r="R320" s="4"/>
      <c r="S320" s="9" t="s">
        <v>40</v>
      </c>
      <c r="T320" s="4"/>
      <c r="U320" s="10"/>
      <c r="V320" s="4" t="s">
        <v>46</v>
      </c>
      <c r="W320" s="4" t="s">
        <v>46</v>
      </c>
      <c r="X320" s="4" t="s">
        <v>892</v>
      </c>
      <c r="Y320" s="3" t="s">
        <v>586</v>
      </c>
      <c r="Z320" s="9" t="s">
        <v>63</v>
      </c>
    </row>
    <row r="321" spans="1:26">
      <c r="A321" s="9" t="s">
        <v>24</v>
      </c>
      <c r="B321" s="33" t="s">
        <v>1608</v>
      </c>
      <c r="C321" s="4" t="s">
        <v>154</v>
      </c>
      <c r="D321" s="4" t="s">
        <v>1551</v>
      </c>
      <c r="E321" s="4" t="s">
        <v>1609</v>
      </c>
      <c r="F321" s="3">
        <v>50.922350000000002</v>
      </c>
      <c r="G321" s="3">
        <v>-1.4324589000000001</v>
      </c>
      <c r="H321" s="3" t="s">
        <v>1610</v>
      </c>
      <c r="I321" s="4">
        <v>30</v>
      </c>
      <c r="J321" s="5">
        <v>0</v>
      </c>
      <c r="K321" s="39">
        <v>3.8286898136138916</v>
      </c>
      <c r="L321" s="39">
        <v>16.139194556064325</v>
      </c>
      <c r="M321" s="4">
        <v>0</v>
      </c>
      <c r="N321" s="4">
        <v>33</v>
      </c>
      <c r="O321" s="31" t="s">
        <v>584</v>
      </c>
      <c r="P321" s="9" t="s">
        <v>30</v>
      </c>
      <c r="Q321" s="4"/>
      <c r="R321" s="4"/>
      <c r="S321" s="9" t="s">
        <v>30</v>
      </c>
      <c r="T321" s="4"/>
      <c r="U321" s="10"/>
      <c r="V321" s="4" t="s">
        <v>46</v>
      </c>
      <c r="W321" s="4" t="s">
        <v>46</v>
      </c>
      <c r="X321" s="4" t="s">
        <v>175</v>
      </c>
      <c r="Y321" s="3" t="s">
        <v>586</v>
      </c>
      <c r="Z321" s="9" t="s">
        <v>34</v>
      </c>
    </row>
    <row r="322" spans="1:26">
      <c r="A322" s="9" t="s">
        <v>24</v>
      </c>
      <c r="B322" s="33" t="s">
        <v>1611</v>
      </c>
      <c r="C322" s="4" t="s">
        <v>145</v>
      </c>
      <c r="D322" s="4" t="s">
        <v>714</v>
      </c>
      <c r="E322" s="4" t="s">
        <v>1612</v>
      </c>
      <c r="F322" s="3">
        <v>51.589472999999998</v>
      </c>
      <c r="G322" s="3">
        <v>-1.6581151000000001</v>
      </c>
      <c r="H322" s="3" t="s">
        <v>1613</v>
      </c>
      <c r="I322" s="4">
        <v>15</v>
      </c>
      <c r="J322" s="5">
        <v>0</v>
      </c>
      <c r="K322" s="39">
        <v>1.7604047060012815</v>
      </c>
      <c r="L322" s="39">
        <v>6.5985093194868671</v>
      </c>
      <c r="M322" s="4">
        <v>0</v>
      </c>
      <c r="N322" s="4">
        <v>0</v>
      </c>
      <c r="O322" s="31" t="s">
        <v>584</v>
      </c>
      <c r="P322" s="9" t="s">
        <v>40</v>
      </c>
      <c r="Q322" s="4"/>
      <c r="R322" s="4"/>
      <c r="S322" s="9" t="s">
        <v>40</v>
      </c>
      <c r="T322" s="4"/>
      <c r="U322" s="10"/>
      <c r="V322" s="4" t="s">
        <v>46</v>
      </c>
      <c r="W322" s="4" t="s">
        <v>46</v>
      </c>
      <c r="X322" s="4" t="s">
        <v>874</v>
      </c>
      <c r="Y322" s="3" t="s">
        <v>586</v>
      </c>
      <c r="Z322" s="9" t="s">
        <v>63</v>
      </c>
    </row>
    <row r="323" spans="1:26">
      <c r="A323" s="9" t="s">
        <v>24</v>
      </c>
      <c r="B323" s="33" t="s">
        <v>1614</v>
      </c>
      <c r="C323" s="4" t="s">
        <v>127</v>
      </c>
      <c r="D323" s="4" t="s">
        <v>479</v>
      </c>
      <c r="E323" s="4" t="s">
        <v>1615</v>
      </c>
      <c r="F323" s="3">
        <v>50.922199999999997</v>
      </c>
      <c r="G323" s="3">
        <v>-2.2097115999999999</v>
      </c>
      <c r="H323" s="3" t="s">
        <v>1616</v>
      </c>
      <c r="I323" s="4">
        <v>24</v>
      </c>
      <c r="J323" s="5">
        <v>0</v>
      </c>
      <c r="K323" s="39">
        <v>1.99</v>
      </c>
      <c r="L323" s="39">
        <v>10.521608189047345</v>
      </c>
      <c r="M323" s="4">
        <v>6.6</v>
      </c>
      <c r="N323" s="4">
        <v>0</v>
      </c>
      <c r="O323" s="31" t="s">
        <v>584</v>
      </c>
      <c r="P323" s="9" t="s">
        <v>40</v>
      </c>
      <c r="Q323" s="4"/>
      <c r="R323" s="4"/>
      <c r="S323" s="9" t="s">
        <v>30</v>
      </c>
      <c r="T323" s="4"/>
      <c r="U323" s="10"/>
      <c r="V323" s="4" t="s">
        <v>46</v>
      </c>
      <c r="W323" s="4" t="s">
        <v>46</v>
      </c>
      <c r="X323" s="4" t="s">
        <v>721</v>
      </c>
      <c r="Y323" s="3" t="s">
        <v>586</v>
      </c>
      <c r="Z323" s="9" t="s">
        <v>63</v>
      </c>
    </row>
    <row r="324" spans="1:26">
      <c r="A324" s="9" t="s">
        <v>24</v>
      </c>
      <c r="B324" s="33" t="s">
        <v>1617</v>
      </c>
      <c r="C324" s="4" t="s">
        <v>115</v>
      </c>
      <c r="D324" s="4" t="s">
        <v>502</v>
      </c>
      <c r="E324" s="4" t="s">
        <v>500</v>
      </c>
      <c r="F324" s="3">
        <v>51.435285</v>
      </c>
      <c r="G324" s="3">
        <v>-0.50379132000000004</v>
      </c>
      <c r="H324" s="3" t="s">
        <v>1618</v>
      </c>
      <c r="I324" s="4" t="s">
        <v>1002</v>
      </c>
      <c r="J324" s="5" t="s">
        <v>173</v>
      </c>
      <c r="K324" s="39">
        <v>2.8</v>
      </c>
      <c r="L324" s="39">
        <v>14.1</v>
      </c>
      <c r="M324" s="4">
        <v>1.3</v>
      </c>
      <c r="N324" s="4">
        <v>17</v>
      </c>
      <c r="O324" s="31">
        <v>50</v>
      </c>
      <c r="P324" s="9" t="s">
        <v>43</v>
      </c>
      <c r="Q324" s="4"/>
      <c r="R324" s="4"/>
      <c r="S324" s="9" t="s">
        <v>30</v>
      </c>
      <c r="T324" s="4"/>
      <c r="U324" s="10"/>
      <c r="V324" s="4" t="s">
        <v>32</v>
      </c>
      <c r="W324" s="4" t="s">
        <v>32</v>
      </c>
      <c r="X324" s="4" t="s">
        <v>175</v>
      </c>
      <c r="Y324" s="3" t="s">
        <v>586</v>
      </c>
      <c r="Z324" s="9" t="s">
        <v>47</v>
      </c>
    </row>
    <row r="325" spans="1:26">
      <c r="A325" s="9" t="s">
        <v>24</v>
      </c>
      <c r="B325" s="33" t="s">
        <v>1619</v>
      </c>
      <c r="C325" s="4" t="s">
        <v>154</v>
      </c>
      <c r="D325" s="4" t="s">
        <v>469</v>
      </c>
      <c r="E325" s="4" t="s">
        <v>1620</v>
      </c>
      <c r="F325" s="3">
        <v>51.018738999999997</v>
      </c>
      <c r="G325" s="3">
        <v>-1.3658454</v>
      </c>
      <c r="H325" s="3" t="s">
        <v>1621</v>
      </c>
      <c r="I325" s="4">
        <v>13</v>
      </c>
      <c r="J325" s="5">
        <v>0</v>
      </c>
      <c r="K325" s="39">
        <v>1.6544210331699409</v>
      </c>
      <c r="L325" s="39">
        <v>7.6760632435020559</v>
      </c>
      <c r="M325" s="4">
        <v>2.0700000000000003</v>
      </c>
      <c r="N325" s="4">
        <v>12</v>
      </c>
      <c r="O325" s="31" t="s">
        <v>584</v>
      </c>
      <c r="P325" s="9" t="s">
        <v>30</v>
      </c>
      <c r="Q325" s="4"/>
      <c r="R325" s="4"/>
      <c r="S325" s="9" t="s">
        <v>30</v>
      </c>
      <c r="T325" s="4"/>
      <c r="U325" s="10"/>
      <c r="V325" s="4" t="s">
        <v>46</v>
      </c>
      <c r="W325" s="4" t="s">
        <v>46</v>
      </c>
      <c r="X325" s="4" t="s">
        <v>175</v>
      </c>
      <c r="Y325" s="3" t="s">
        <v>586</v>
      </c>
      <c r="Z325" s="9" t="s">
        <v>34</v>
      </c>
    </row>
    <row r="326" spans="1:26">
      <c r="A326" s="9" t="s">
        <v>24</v>
      </c>
      <c r="B326" s="33" t="s">
        <v>1622</v>
      </c>
      <c r="C326" s="4" t="s">
        <v>98</v>
      </c>
      <c r="D326" s="4" t="s">
        <v>460</v>
      </c>
      <c r="E326" s="4" t="s">
        <v>1623</v>
      </c>
      <c r="F326" s="3">
        <v>51.449812000000001</v>
      </c>
      <c r="G326" s="3">
        <v>-0.96589104000000003</v>
      </c>
      <c r="H326" s="3" t="s">
        <v>1624</v>
      </c>
      <c r="I326" s="4">
        <v>26.6</v>
      </c>
      <c r="J326" s="5">
        <v>0</v>
      </c>
      <c r="K326" s="39">
        <v>3.8713662624359131</v>
      </c>
      <c r="L326" s="39">
        <v>18.356719725155006</v>
      </c>
      <c r="M326" s="4">
        <v>7</v>
      </c>
      <c r="N326" s="4">
        <v>24</v>
      </c>
      <c r="O326" s="31" t="s">
        <v>584</v>
      </c>
      <c r="P326" s="9" t="s">
        <v>30</v>
      </c>
      <c r="Q326" s="4"/>
      <c r="R326" s="4"/>
      <c r="S326" s="9" t="s">
        <v>30</v>
      </c>
      <c r="T326" s="4"/>
      <c r="U326" s="10"/>
      <c r="V326" s="4" t="s">
        <v>46</v>
      </c>
      <c r="W326" s="4" t="s">
        <v>46</v>
      </c>
      <c r="X326" s="4" t="s">
        <v>1625</v>
      </c>
      <c r="Y326" s="3" t="s">
        <v>586</v>
      </c>
      <c r="Z326" s="9" t="s">
        <v>63</v>
      </c>
    </row>
    <row r="327" spans="1:26">
      <c r="A327" s="9" t="s">
        <v>24</v>
      </c>
      <c r="B327" s="33" t="s">
        <v>1626</v>
      </c>
      <c r="C327" s="4" t="s">
        <v>127</v>
      </c>
      <c r="D327" s="4" t="s">
        <v>289</v>
      </c>
      <c r="E327" s="4" t="s">
        <v>1627</v>
      </c>
      <c r="F327" s="3">
        <v>50.741635000000002</v>
      </c>
      <c r="G327" s="3">
        <v>-1.7425520999999999</v>
      </c>
      <c r="H327" s="3" t="s">
        <v>1628</v>
      </c>
      <c r="I327" s="4">
        <v>26</v>
      </c>
      <c r="J327" s="5">
        <v>0</v>
      </c>
      <c r="K327" s="39">
        <v>4.9905846072967206</v>
      </c>
      <c r="L327" s="39">
        <v>18.990859964497883</v>
      </c>
      <c r="M327" s="4">
        <v>1</v>
      </c>
      <c r="N327" s="4">
        <v>0</v>
      </c>
      <c r="O327" s="31" t="s">
        <v>584</v>
      </c>
      <c r="P327" s="9" t="s">
        <v>40</v>
      </c>
      <c r="Q327" s="4"/>
      <c r="R327" s="4"/>
      <c r="S327" s="9" t="s">
        <v>30</v>
      </c>
      <c r="T327" s="4"/>
      <c r="U327" s="10"/>
      <c r="V327" s="4" t="s">
        <v>46</v>
      </c>
      <c r="W327" s="4" t="s">
        <v>46</v>
      </c>
      <c r="X327" s="4" t="s">
        <v>175</v>
      </c>
      <c r="Y327" s="3" t="s">
        <v>586</v>
      </c>
      <c r="Z327" s="9" t="s">
        <v>34</v>
      </c>
    </row>
    <row r="328" spans="1:26">
      <c r="A328" s="9" t="s">
        <v>24</v>
      </c>
      <c r="B328" s="33" t="s">
        <v>1629</v>
      </c>
      <c r="C328" s="4" t="s">
        <v>122</v>
      </c>
      <c r="D328" s="4" t="s">
        <v>268</v>
      </c>
      <c r="E328" s="4" t="s">
        <v>1630</v>
      </c>
      <c r="F328" s="3">
        <v>50.798290000000001</v>
      </c>
      <c r="G328" s="3">
        <v>-0.66719086999999999</v>
      </c>
      <c r="H328" s="3" t="s">
        <v>1631</v>
      </c>
      <c r="I328" s="4">
        <v>20</v>
      </c>
      <c r="J328" s="5">
        <v>0</v>
      </c>
      <c r="K328" s="39">
        <v>3.3861954212188721</v>
      </c>
      <c r="L328" s="39">
        <v>21.198460127508657</v>
      </c>
      <c r="M328" s="4">
        <v>10.452999999999999</v>
      </c>
      <c r="N328" s="4">
        <v>2</v>
      </c>
      <c r="O328" s="31" t="s">
        <v>584</v>
      </c>
      <c r="P328" s="9" t="s">
        <v>40</v>
      </c>
      <c r="Q328" s="4"/>
      <c r="R328" s="4"/>
      <c r="S328" s="9" t="s">
        <v>30</v>
      </c>
      <c r="T328" s="4" t="s">
        <v>1632</v>
      </c>
      <c r="U328" s="10"/>
      <c r="V328" s="4" t="s">
        <v>46</v>
      </c>
      <c r="W328" s="4" t="s">
        <v>46</v>
      </c>
      <c r="X328" s="4" t="s">
        <v>618</v>
      </c>
      <c r="Y328" s="3" t="s">
        <v>586</v>
      </c>
      <c r="Z328" s="9" t="s">
        <v>47</v>
      </c>
    </row>
    <row r="329" spans="1:26">
      <c r="A329" s="9" t="s">
        <v>24</v>
      </c>
      <c r="B329" s="33" t="s">
        <v>1633</v>
      </c>
      <c r="C329" s="4" t="s">
        <v>127</v>
      </c>
      <c r="D329" s="4" t="s">
        <v>289</v>
      </c>
      <c r="E329" s="4" t="s">
        <v>1634</v>
      </c>
      <c r="F329" s="3">
        <v>50.72813</v>
      </c>
      <c r="G329" s="3">
        <v>-1.8092022000000001</v>
      </c>
      <c r="H329" s="3" t="s">
        <v>1635</v>
      </c>
      <c r="I329" s="4">
        <v>19.5</v>
      </c>
      <c r="J329" s="5">
        <v>0</v>
      </c>
      <c r="K329" s="39">
        <v>2.5910720825195313</v>
      </c>
      <c r="L329" s="39">
        <v>11.841060658137005</v>
      </c>
      <c r="M329" s="4">
        <v>0</v>
      </c>
      <c r="N329" s="4">
        <v>0</v>
      </c>
      <c r="O329" s="31" t="s">
        <v>584</v>
      </c>
      <c r="P329" s="9" t="s">
        <v>40</v>
      </c>
      <c r="Q329" s="4"/>
      <c r="R329" s="4"/>
      <c r="S329" s="9" t="s">
        <v>30</v>
      </c>
      <c r="T329" s="4"/>
      <c r="U329" s="10"/>
      <c r="V329" s="4" t="s">
        <v>46</v>
      </c>
      <c r="W329" s="4" t="s">
        <v>46</v>
      </c>
      <c r="X329" s="4" t="s">
        <v>175</v>
      </c>
      <c r="Y329" s="3" t="s">
        <v>586</v>
      </c>
      <c r="Z329" s="9" t="s">
        <v>34</v>
      </c>
    </row>
    <row r="330" spans="1:26">
      <c r="A330" s="9" t="s">
        <v>24</v>
      </c>
      <c r="B330" s="33" t="s">
        <v>1636</v>
      </c>
      <c r="C330" s="4" t="s">
        <v>98</v>
      </c>
      <c r="D330" s="4" t="s">
        <v>256</v>
      </c>
      <c r="E330" s="4" t="s">
        <v>1637</v>
      </c>
      <c r="F330" s="3">
        <v>51.436827000000001</v>
      </c>
      <c r="G330" s="3">
        <v>-1.0202496999999999</v>
      </c>
      <c r="H330" s="3" t="s">
        <v>1638</v>
      </c>
      <c r="I330" s="4">
        <v>19.5</v>
      </c>
      <c r="J330" s="5">
        <v>0</v>
      </c>
      <c r="K330" s="39">
        <v>1.972179651260376</v>
      </c>
      <c r="L330" s="39">
        <v>9.2831521505595305</v>
      </c>
      <c r="M330" s="4">
        <v>0.21</v>
      </c>
      <c r="N330" s="4">
        <v>21</v>
      </c>
      <c r="O330" s="31" t="s">
        <v>584</v>
      </c>
      <c r="P330" s="9" t="s">
        <v>30</v>
      </c>
      <c r="Q330" s="4"/>
      <c r="R330" s="4"/>
      <c r="S330" s="9" t="s">
        <v>30</v>
      </c>
      <c r="T330" s="4"/>
      <c r="U330" s="10"/>
      <c r="V330" s="4" t="s">
        <v>46</v>
      </c>
      <c r="W330" s="4" t="s">
        <v>46</v>
      </c>
      <c r="X330" s="4" t="s">
        <v>182</v>
      </c>
      <c r="Y330" s="3" t="s">
        <v>586</v>
      </c>
      <c r="Z330" s="9" t="s">
        <v>47</v>
      </c>
    </row>
    <row r="331" spans="1:26">
      <c r="A331" s="9" t="s">
        <v>24</v>
      </c>
      <c r="B331" s="33" t="s">
        <v>1639</v>
      </c>
      <c r="C331" s="4" t="s">
        <v>35</v>
      </c>
      <c r="D331" s="4" t="s">
        <v>574</v>
      </c>
      <c r="E331" s="4" t="s">
        <v>1640</v>
      </c>
      <c r="F331" s="3">
        <v>51.027482999999997</v>
      </c>
      <c r="G331" s="3">
        <v>-2.5608080000000002</v>
      </c>
      <c r="H331" s="3" t="s">
        <v>1641</v>
      </c>
      <c r="I331" s="4">
        <v>5</v>
      </c>
      <c r="J331" s="5">
        <v>0</v>
      </c>
      <c r="K331" s="39">
        <v>0.59877322781562803</v>
      </c>
      <c r="L331" s="39">
        <v>4.306670792857024</v>
      </c>
      <c r="M331" s="4">
        <v>0.2</v>
      </c>
      <c r="N331" s="4">
        <v>7</v>
      </c>
      <c r="O331" s="31" t="s">
        <v>584</v>
      </c>
      <c r="P331" s="9" t="s">
        <v>40</v>
      </c>
      <c r="Q331" s="4"/>
      <c r="R331" s="4"/>
      <c r="S331" s="9" t="s">
        <v>30</v>
      </c>
      <c r="T331" s="4"/>
      <c r="U331" s="10"/>
      <c r="V331" s="4" t="s">
        <v>46</v>
      </c>
      <c r="W331" s="4" t="s">
        <v>46</v>
      </c>
      <c r="X331" s="4" t="s">
        <v>1168</v>
      </c>
      <c r="Y331" s="3" t="s">
        <v>586</v>
      </c>
      <c r="Z331" s="9" t="s">
        <v>63</v>
      </c>
    </row>
    <row r="332" spans="1:26">
      <c r="A332" s="9" t="s">
        <v>24</v>
      </c>
      <c r="B332" s="33" t="s">
        <v>1642</v>
      </c>
      <c r="C332" s="4" t="s">
        <v>136</v>
      </c>
      <c r="D332" s="4" t="s">
        <v>435</v>
      </c>
      <c r="E332" s="4" t="s">
        <v>1643</v>
      </c>
      <c r="F332" s="3">
        <v>51.417250000000003</v>
      </c>
      <c r="G332" s="3">
        <v>-2.2261793999999999</v>
      </c>
      <c r="H332" s="3" t="s">
        <v>1644</v>
      </c>
      <c r="I332" s="4">
        <v>30</v>
      </c>
      <c r="J332" s="5">
        <v>0</v>
      </c>
      <c r="K332" s="39">
        <v>0.93816947937011719</v>
      </c>
      <c r="L332" s="39">
        <v>9.7451642530936731</v>
      </c>
      <c r="M332" s="4">
        <v>12</v>
      </c>
      <c r="N332" s="4">
        <v>15</v>
      </c>
      <c r="O332" s="31" t="s">
        <v>584</v>
      </c>
      <c r="P332" s="9" t="s">
        <v>40</v>
      </c>
      <c r="Q332" s="4"/>
      <c r="R332" s="4"/>
      <c r="S332" s="9" t="s">
        <v>30</v>
      </c>
      <c r="T332" s="4"/>
      <c r="U332" s="10"/>
      <c r="V332" s="4" t="s">
        <v>46</v>
      </c>
      <c r="W332" s="4" t="s">
        <v>32</v>
      </c>
      <c r="X332" s="4" t="s">
        <v>637</v>
      </c>
      <c r="Y332" s="3" t="s">
        <v>586</v>
      </c>
      <c r="Z332" s="9" t="s">
        <v>63</v>
      </c>
    </row>
    <row r="333" spans="1:26">
      <c r="A333" s="9" t="s">
        <v>24</v>
      </c>
      <c r="B333" s="33" t="s">
        <v>1645</v>
      </c>
      <c r="C333" s="4" t="s">
        <v>150</v>
      </c>
      <c r="D333" s="4" t="s">
        <v>440</v>
      </c>
      <c r="E333" s="4" t="s">
        <v>1646</v>
      </c>
      <c r="F333" s="3">
        <v>51.513530000000003</v>
      </c>
      <c r="G333" s="3">
        <v>-0.39589488</v>
      </c>
      <c r="H333" s="3" t="s">
        <v>1647</v>
      </c>
      <c r="I333" s="4">
        <v>27.4</v>
      </c>
      <c r="J333" s="5">
        <v>0</v>
      </c>
      <c r="K333" s="39">
        <v>4.2908754348754883</v>
      </c>
      <c r="L333" s="39">
        <v>19.403825508596942</v>
      </c>
      <c r="M333" s="4">
        <v>0</v>
      </c>
      <c r="N333" s="4">
        <v>24</v>
      </c>
      <c r="O333" s="31" t="s">
        <v>584</v>
      </c>
      <c r="P333" s="9" t="s">
        <v>30</v>
      </c>
      <c r="Q333" s="4"/>
      <c r="R333" s="4"/>
      <c r="S333" s="9" t="s">
        <v>30</v>
      </c>
      <c r="T333" s="4"/>
      <c r="U333" s="10"/>
      <c r="V333" s="4" t="s">
        <v>32</v>
      </c>
      <c r="W333" s="4" t="s">
        <v>32</v>
      </c>
      <c r="X333" s="4" t="s">
        <v>175</v>
      </c>
      <c r="Y333" s="3" t="s">
        <v>664</v>
      </c>
      <c r="Z333" s="9" t="s">
        <v>34</v>
      </c>
    </row>
    <row r="334" spans="1:26">
      <c r="A334" s="9" t="s">
        <v>24</v>
      </c>
      <c r="B334" s="33" t="s">
        <v>1648</v>
      </c>
      <c r="C334" s="4" t="s">
        <v>154</v>
      </c>
      <c r="D334" s="4" t="s">
        <v>551</v>
      </c>
      <c r="E334" s="4" t="s">
        <v>1649</v>
      </c>
      <c r="F334" s="3">
        <v>51.050812000000001</v>
      </c>
      <c r="G334" s="3">
        <v>-1.3267595000000001</v>
      </c>
      <c r="H334" s="3" t="s">
        <v>1650</v>
      </c>
      <c r="I334" s="4">
        <v>26</v>
      </c>
      <c r="J334" s="5">
        <v>0</v>
      </c>
      <c r="K334" s="39">
        <v>4.2885603904724121</v>
      </c>
      <c r="L334" s="39">
        <v>16.215932143882377</v>
      </c>
      <c r="M334" s="4">
        <v>0.23400000000000001</v>
      </c>
      <c r="N334" s="4">
        <v>0</v>
      </c>
      <c r="O334" s="31" t="s">
        <v>584</v>
      </c>
      <c r="P334" s="9" t="s">
        <v>30</v>
      </c>
      <c r="Q334" s="4"/>
      <c r="R334" s="4"/>
      <c r="S334" s="9" t="s">
        <v>30</v>
      </c>
      <c r="T334" s="4"/>
      <c r="U334" s="10"/>
      <c r="V334" s="4" t="s">
        <v>46</v>
      </c>
      <c r="W334" s="4" t="s">
        <v>46</v>
      </c>
      <c r="X334" s="4" t="s">
        <v>175</v>
      </c>
      <c r="Y334" s="3" t="s">
        <v>586</v>
      </c>
      <c r="Z334" s="9" t="s">
        <v>34</v>
      </c>
    </row>
    <row r="335" spans="1:26">
      <c r="A335" s="9" t="s">
        <v>24</v>
      </c>
      <c r="B335" s="33" t="s">
        <v>1651</v>
      </c>
      <c r="C335" s="4" t="s">
        <v>72</v>
      </c>
      <c r="D335" s="4" t="s">
        <v>1062</v>
      </c>
      <c r="E335" s="4" t="s">
        <v>1652</v>
      </c>
      <c r="F335" s="3">
        <v>51.748029000000002</v>
      </c>
      <c r="G335" s="3">
        <v>-1.2589140999999999</v>
      </c>
      <c r="H335" s="3" t="s">
        <v>1653</v>
      </c>
      <c r="I335" s="4">
        <v>30</v>
      </c>
      <c r="J335" s="5">
        <v>0</v>
      </c>
      <c r="K335" s="39">
        <v>4.5877213478088379</v>
      </c>
      <c r="L335" s="39">
        <v>18.674753018964118</v>
      </c>
      <c r="M335" s="4">
        <v>0.7</v>
      </c>
      <c r="N335" s="4">
        <v>11</v>
      </c>
      <c r="O335" s="31" t="s">
        <v>584</v>
      </c>
      <c r="P335" s="9" t="s">
        <v>30</v>
      </c>
      <c r="Q335" s="4"/>
      <c r="R335" s="4"/>
      <c r="S335" s="9" t="s">
        <v>30</v>
      </c>
      <c r="T335" s="4"/>
      <c r="U335" s="10"/>
      <c r="V335" s="4" t="s">
        <v>46</v>
      </c>
      <c r="W335" s="4" t="s">
        <v>32</v>
      </c>
      <c r="X335" s="4" t="s">
        <v>175</v>
      </c>
      <c r="Y335" s="3" t="s">
        <v>586</v>
      </c>
      <c r="Z335" s="9" t="s">
        <v>34</v>
      </c>
    </row>
    <row r="336" spans="1:26">
      <c r="A336" s="9" t="s">
        <v>24</v>
      </c>
      <c r="B336" s="33" t="s">
        <v>1654</v>
      </c>
      <c r="C336" s="4" t="s">
        <v>54</v>
      </c>
      <c r="D336" s="4" t="s">
        <v>521</v>
      </c>
      <c r="E336" s="4" t="s">
        <v>1655</v>
      </c>
      <c r="F336" s="3">
        <v>51.394356000000002</v>
      </c>
      <c r="G336" s="3">
        <v>-1.3242320000000001</v>
      </c>
      <c r="H336" s="3" t="s">
        <v>1656</v>
      </c>
      <c r="I336" s="4">
        <v>25.3</v>
      </c>
      <c r="J336" s="5">
        <v>0</v>
      </c>
      <c r="K336" s="39">
        <v>4.5115137100219727</v>
      </c>
      <c r="L336" s="39">
        <v>20.907337264244465</v>
      </c>
      <c r="M336" s="4">
        <v>0</v>
      </c>
      <c r="N336" s="4">
        <v>25</v>
      </c>
      <c r="O336" s="31" t="s">
        <v>584</v>
      </c>
      <c r="P336" s="9" t="s">
        <v>30</v>
      </c>
      <c r="Q336" s="4"/>
      <c r="R336" s="4"/>
      <c r="S336" s="9" t="s">
        <v>40</v>
      </c>
      <c r="T336" s="4"/>
      <c r="U336" s="10"/>
      <c r="V336" s="4" t="s">
        <v>46</v>
      </c>
      <c r="W336" s="4" t="s">
        <v>32</v>
      </c>
      <c r="X336" s="4" t="s">
        <v>670</v>
      </c>
      <c r="Y336" s="3" t="s">
        <v>586</v>
      </c>
      <c r="Z336" s="9" t="s">
        <v>63</v>
      </c>
    </row>
    <row r="337" spans="1:26">
      <c r="A337" s="9" t="s">
        <v>24</v>
      </c>
      <c r="B337" s="33" t="s">
        <v>1657</v>
      </c>
      <c r="C337" s="4" t="s">
        <v>72</v>
      </c>
      <c r="D337" s="4" t="s">
        <v>561</v>
      </c>
      <c r="E337" s="4" t="s">
        <v>1658</v>
      </c>
      <c r="F337" s="3">
        <v>51.718522999999998</v>
      </c>
      <c r="G337" s="3">
        <v>-1.4379686</v>
      </c>
      <c r="H337" s="3" t="s">
        <v>1659</v>
      </c>
      <c r="I337" s="4">
        <v>6.5</v>
      </c>
      <c r="J337" s="5">
        <v>0</v>
      </c>
      <c r="K337" s="39">
        <v>0.47853414950219586</v>
      </c>
      <c r="L337" s="39">
        <v>6.7465956080910523</v>
      </c>
      <c r="M337" s="4">
        <v>2</v>
      </c>
      <c r="N337" s="4">
        <v>3</v>
      </c>
      <c r="O337" s="31" t="s">
        <v>584</v>
      </c>
      <c r="P337" s="9" t="s">
        <v>40</v>
      </c>
      <c r="Q337" s="4"/>
      <c r="R337" s="4"/>
      <c r="S337" s="9" t="s">
        <v>40</v>
      </c>
      <c r="T337" s="4"/>
      <c r="U337" s="10"/>
      <c r="V337" s="4" t="s">
        <v>46</v>
      </c>
      <c r="W337" s="4" t="s">
        <v>32</v>
      </c>
      <c r="X337" s="4" t="s">
        <v>1660</v>
      </c>
      <c r="Y337" s="3" t="s">
        <v>586</v>
      </c>
      <c r="Z337" s="9" t="s">
        <v>63</v>
      </c>
    </row>
    <row r="338" spans="1:26">
      <c r="A338" s="9" t="s">
        <v>24</v>
      </c>
      <c r="B338" s="33" t="s">
        <v>1661</v>
      </c>
      <c r="C338" s="4" t="s">
        <v>145</v>
      </c>
      <c r="D338" s="4" t="s">
        <v>714</v>
      </c>
      <c r="E338" s="4" t="s">
        <v>1662</v>
      </c>
      <c r="F338" s="3">
        <v>51.617437000000002</v>
      </c>
      <c r="G338" s="3">
        <v>-1.7474106</v>
      </c>
      <c r="H338" s="3" t="s">
        <v>1663</v>
      </c>
      <c r="I338" s="4">
        <v>14</v>
      </c>
      <c r="J338" s="5">
        <v>0</v>
      </c>
      <c r="K338" s="39">
        <v>2.5931401204752924</v>
      </c>
      <c r="L338" s="39">
        <v>12.493070056862228</v>
      </c>
      <c r="M338" s="4">
        <v>7.5</v>
      </c>
      <c r="N338" s="4">
        <v>0</v>
      </c>
      <c r="O338" s="31" t="s">
        <v>584</v>
      </c>
      <c r="P338" s="9" t="s">
        <v>40</v>
      </c>
      <c r="Q338" s="4"/>
      <c r="R338" s="4"/>
      <c r="S338" s="9" t="s">
        <v>40</v>
      </c>
      <c r="T338" s="4"/>
      <c r="U338" s="10"/>
      <c r="V338" s="4" t="s">
        <v>46</v>
      </c>
      <c r="W338" s="4" t="s">
        <v>46</v>
      </c>
      <c r="X338" s="4" t="s">
        <v>874</v>
      </c>
      <c r="Y338" s="3" t="s">
        <v>586</v>
      </c>
      <c r="Z338" s="9" t="s">
        <v>63</v>
      </c>
    </row>
    <row r="339" spans="1:26">
      <c r="A339" s="9" t="s">
        <v>24</v>
      </c>
      <c r="B339" s="33" t="s">
        <v>1664</v>
      </c>
      <c r="C339" s="4" t="s">
        <v>115</v>
      </c>
      <c r="D339" s="4" t="s">
        <v>502</v>
      </c>
      <c r="E339" s="4" t="s">
        <v>1139</v>
      </c>
      <c r="F339" s="3">
        <v>51.443975000000002</v>
      </c>
      <c r="G339" s="3">
        <v>-0.47612388999999999</v>
      </c>
      <c r="H339" s="3" t="s">
        <v>1665</v>
      </c>
      <c r="I339" s="4" t="s">
        <v>1002</v>
      </c>
      <c r="J339" s="5" t="s">
        <v>173</v>
      </c>
      <c r="K339" s="39">
        <v>3.3</v>
      </c>
      <c r="L339" s="39">
        <v>10.4</v>
      </c>
      <c r="M339" s="4" t="s">
        <v>173</v>
      </c>
      <c r="N339" s="4">
        <v>18</v>
      </c>
      <c r="O339" s="31">
        <v>50</v>
      </c>
      <c r="P339" s="9" t="s">
        <v>43</v>
      </c>
      <c r="Q339" s="4"/>
      <c r="R339" s="4"/>
      <c r="S339" s="9" t="s">
        <v>30</v>
      </c>
      <c r="T339" s="4"/>
      <c r="U339" s="10"/>
      <c r="V339" s="4" t="s">
        <v>32</v>
      </c>
      <c r="W339" s="4" t="s">
        <v>32</v>
      </c>
      <c r="X339" s="4" t="s">
        <v>175</v>
      </c>
      <c r="Y339" s="3" t="s">
        <v>586</v>
      </c>
      <c r="Z339" s="9" t="s">
        <v>47</v>
      </c>
    </row>
    <row r="340" spans="1:26">
      <c r="A340" s="9" t="s">
        <v>24</v>
      </c>
      <c r="B340" s="33" t="s">
        <v>1666</v>
      </c>
      <c r="C340" s="4" t="s">
        <v>127</v>
      </c>
      <c r="D340" s="4" t="s">
        <v>474</v>
      </c>
      <c r="E340" s="4" t="s">
        <v>1667</v>
      </c>
      <c r="F340" s="3">
        <v>51.132936999999998</v>
      </c>
      <c r="G340" s="3">
        <v>-1.903181</v>
      </c>
      <c r="H340" s="3" t="s">
        <v>1668</v>
      </c>
      <c r="I340" s="4">
        <v>13</v>
      </c>
      <c r="J340" s="5">
        <v>0</v>
      </c>
      <c r="K340" s="39">
        <v>2.1559085845947266</v>
      </c>
      <c r="L340" s="39">
        <v>7.0289223568432257</v>
      </c>
      <c r="M340" s="4">
        <v>0</v>
      </c>
      <c r="N340" s="4">
        <v>0</v>
      </c>
      <c r="O340" s="31" t="s">
        <v>584</v>
      </c>
      <c r="P340" s="9" t="s">
        <v>40</v>
      </c>
      <c r="Q340" s="4"/>
      <c r="R340" s="4"/>
      <c r="S340" s="9" t="s">
        <v>30</v>
      </c>
      <c r="T340" s="4"/>
      <c r="U340" s="10"/>
      <c r="V340" s="4" t="s">
        <v>46</v>
      </c>
      <c r="W340" s="4" t="s">
        <v>46</v>
      </c>
      <c r="X340" s="4" t="s">
        <v>675</v>
      </c>
      <c r="Y340" s="3" t="s">
        <v>586</v>
      </c>
      <c r="Z340" s="9" t="s">
        <v>63</v>
      </c>
    </row>
    <row r="341" spans="1:26">
      <c r="A341" s="9" t="s">
        <v>24</v>
      </c>
      <c r="B341" s="33" t="s">
        <v>1669</v>
      </c>
      <c r="C341" s="4" t="s">
        <v>72</v>
      </c>
      <c r="D341" s="4" t="s">
        <v>393</v>
      </c>
      <c r="E341" s="4" t="s">
        <v>1670</v>
      </c>
      <c r="F341" s="3">
        <v>51.642716999999998</v>
      </c>
      <c r="G341" s="3">
        <v>-0.88683646999999999</v>
      </c>
      <c r="H341" s="3" t="s">
        <v>1671</v>
      </c>
      <c r="I341" s="4">
        <v>9.8000000000000007</v>
      </c>
      <c r="J341" s="5">
        <v>0</v>
      </c>
      <c r="K341" s="39">
        <v>2.0118911266326904</v>
      </c>
      <c r="L341" s="39">
        <v>8.9368450876871748</v>
      </c>
      <c r="M341" s="4">
        <v>0</v>
      </c>
      <c r="N341" s="4">
        <v>1</v>
      </c>
      <c r="O341" s="31" t="s">
        <v>584</v>
      </c>
      <c r="P341" s="9" t="s">
        <v>40</v>
      </c>
      <c r="Q341" s="4"/>
      <c r="R341" s="4"/>
      <c r="S341" s="9" t="s">
        <v>30</v>
      </c>
      <c r="T341" s="4"/>
      <c r="U341" s="10"/>
      <c r="V341" s="4" t="s">
        <v>46</v>
      </c>
      <c r="W341" s="4" t="s">
        <v>32</v>
      </c>
      <c r="X341" s="4" t="s">
        <v>1672</v>
      </c>
      <c r="Y341" s="3" t="s">
        <v>586</v>
      </c>
      <c r="Z341" s="9" t="s">
        <v>63</v>
      </c>
    </row>
    <row r="342" spans="1:26">
      <c r="A342" s="9" t="s">
        <v>24</v>
      </c>
      <c r="B342" s="33" t="s">
        <v>1673</v>
      </c>
      <c r="C342" s="4" t="s">
        <v>145</v>
      </c>
      <c r="D342" s="4" t="s">
        <v>714</v>
      </c>
      <c r="E342" s="4" t="s">
        <v>1674</v>
      </c>
      <c r="F342" s="3">
        <v>51.598123999999999</v>
      </c>
      <c r="G342" s="3">
        <v>-1.7559923</v>
      </c>
      <c r="H342" s="3" t="s">
        <v>1675</v>
      </c>
      <c r="I342" s="4">
        <v>30</v>
      </c>
      <c r="J342" s="5">
        <v>0</v>
      </c>
      <c r="K342" s="39">
        <v>3.9071483612060547</v>
      </c>
      <c r="L342" s="39">
        <v>14.537631361241031</v>
      </c>
      <c r="M342" s="4">
        <v>6.1</v>
      </c>
      <c r="N342" s="4">
        <v>0</v>
      </c>
      <c r="O342" s="31" t="s">
        <v>584</v>
      </c>
      <c r="P342" s="9" t="s">
        <v>40</v>
      </c>
      <c r="Q342" s="4"/>
      <c r="R342" s="4"/>
      <c r="S342" s="9" t="s">
        <v>43</v>
      </c>
      <c r="T342" s="4"/>
      <c r="U342" s="10"/>
      <c r="V342" s="4" t="s">
        <v>46</v>
      </c>
      <c r="W342" s="4" t="s">
        <v>46</v>
      </c>
      <c r="X342" s="4" t="s">
        <v>874</v>
      </c>
      <c r="Y342" s="3" t="s">
        <v>586</v>
      </c>
      <c r="Z342" s="9" t="s">
        <v>63</v>
      </c>
    </row>
    <row r="343" spans="1:26">
      <c r="A343" s="9" t="s">
        <v>24</v>
      </c>
      <c r="B343" s="33" t="s">
        <v>1676</v>
      </c>
      <c r="C343" s="4" t="s">
        <v>115</v>
      </c>
      <c r="D343" s="4" t="s">
        <v>502</v>
      </c>
      <c r="E343" s="4" t="s">
        <v>1677</v>
      </c>
      <c r="F343" s="3">
        <v>51.418306000000001</v>
      </c>
      <c r="G343" s="3">
        <v>-0.41873202999999998</v>
      </c>
      <c r="H343" s="3" t="s">
        <v>1678</v>
      </c>
      <c r="I343" s="4" t="s">
        <v>1679</v>
      </c>
      <c r="J343" s="5" t="s">
        <v>173</v>
      </c>
      <c r="K343" s="39">
        <v>13.4</v>
      </c>
      <c r="L343" s="39">
        <v>40.9</v>
      </c>
      <c r="M343" s="4">
        <v>15.4</v>
      </c>
      <c r="N343" s="4">
        <v>28</v>
      </c>
      <c r="O343" s="31">
        <v>50</v>
      </c>
      <c r="P343" s="9" t="s">
        <v>43</v>
      </c>
      <c r="Q343" s="4"/>
      <c r="R343" s="4"/>
      <c r="S343" s="9" t="s">
        <v>30</v>
      </c>
      <c r="T343" s="4"/>
      <c r="U343" s="10"/>
      <c r="V343" s="4" t="s">
        <v>32</v>
      </c>
      <c r="W343" s="4" t="s">
        <v>32</v>
      </c>
      <c r="X343" s="4" t="s">
        <v>175</v>
      </c>
      <c r="Y343" s="3" t="s">
        <v>586</v>
      </c>
      <c r="Z343" s="9" t="s">
        <v>47</v>
      </c>
    </row>
    <row r="344" spans="1:26">
      <c r="A344" s="9" t="s">
        <v>24</v>
      </c>
      <c r="B344" s="33" t="s">
        <v>1680</v>
      </c>
      <c r="C344" s="4" t="s">
        <v>115</v>
      </c>
      <c r="D344" s="4" t="s">
        <v>344</v>
      </c>
      <c r="E344" s="4" t="s">
        <v>1681</v>
      </c>
      <c r="F344" s="3">
        <v>51.468651999999999</v>
      </c>
      <c r="G344" s="3">
        <v>-0.39867859999999999</v>
      </c>
      <c r="H344" s="3" t="s">
        <v>1682</v>
      </c>
      <c r="I344" s="4" t="s">
        <v>1683</v>
      </c>
      <c r="J344" s="5" t="s">
        <v>173</v>
      </c>
      <c r="K344" s="39">
        <v>5.3</v>
      </c>
      <c r="L344" s="39">
        <v>7</v>
      </c>
      <c r="M344" s="4" t="s">
        <v>173</v>
      </c>
      <c r="N344" s="4">
        <v>29</v>
      </c>
      <c r="O344" s="31">
        <v>95</v>
      </c>
      <c r="P344" s="9" t="s">
        <v>30</v>
      </c>
      <c r="Q344" s="4"/>
      <c r="R344" s="4"/>
      <c r="S344" s="9" t="s">
        <v>30</v>
      </c>
      <c r="T344" s="4"/>
      <c r="U344" s="10"/>
      <c r="V344" s="4" t="s">
        <v>32</v>
      </c>
      <c r="W344" s="4" t="s">
        <v>32</v>
      </c>
      <c r="X344" s="4" t="s">
        <v>175</v>
      </c>
      <c r="Y344" s="63">
        <v>44887</v>
      </c>
      <c r="Z344" s="9" t="s">
        <v>34</v>
      </c>
    </row>
    <row r="345" spans="1:26">
      <c r="A345" s="9" t="s">
        <v>24</v>
      </c>
      <c r="B345" s="33" t="s">
        <v>1684</v>
      </c>
      <c r="C345" s="4" t="s">
        <v>98</v>
      </c>
      <c r="D345" s="4" t="s">
        <v>246</v>
      </c>
      <c r="E345" s="4" t="s">
        <v>1685</v>
      </c>
      <c r="F345" s="3">
        <v>51.399749</v>
      </c>
      <c r="G345" s="3">
        <v>-0.65363806999999996</v>
      </c>
      <c r="H345" s="3" t="s">
        <v>1686</v>
      </c>
      <c r="I345" s="4">
        <v>24</v>
      </c>
      <c r="J345" s="5">
        <v>0</v>
      </c>
      <c r="K345" s="39">
        <v>2.8959040641784672</v>
      </c>
      <c r="L345" s="39">
        <v>12.98120152100463</v>
      </c>
      <c r="M345" s="4">
        <v>0</v>
      </c>
      <c r="N345" s="4">
        <v>27</v>
      </c>
      <c r="O345" s="31" t="s">
        <v>584</v>
      </c>
      <c r="P345" s="9" t="s">
        <v>30</v>
      </c>
      <c r="Q345" s="4"/>
      <c r="R345" s="4"/>
      <c r="S345" s="9" t="s">
        <v>30</v>
      </c>
      <c r="T345" s="4"/>
      <c r="U345" s="10"/>
      <c r="V345" s="4" t="s">
        <v>46</v>
      </c>
      <c r="W345" s="4" t="s">
        <v>46</v>
      </c>
      <c r="X345" s="4" t="s">
        <v>626</v>
      </c>
      <c r="Y345" s="3" t="s">
        <v>686</v>
      </c>
      <c r="Z345" s="9" t="s">
        <v>34</v>
      </c>
    </row>
    <row r="346" spans="1:26">
      <c r="A346" s="9" t="s">
        <v>24</v>
      </c>
      <c r="B346" s="33" t="s">
        <v>1687</v>
      </c>
      <c r="C346" s="4" t="s">
        <v>136</v>
      </c>
      <c r="D346" s="4" t="s">
        <v>282</v>
      </c>
      <c r="E346" s="4" t="s">
        <v>1688</v>
      </c>
      <c r="F346" s="3">
        <v>51.519337999999998</v>
      </c>
      <c r="G346" s="3">
        <v>-2.0966000999999999</v>
      </c>
      <c r="H346" s="3" t="s">
        <v>1689</v>
      </c>
      <c r="I346" s="4">
        <v>15</v>
      </c>
      <c r="J346" s="5">
        <v>0</v>
      </c>
      <c r="K346" s="39">
        <v>1.0516704320907593</v>
      </c>
      <c r="L346" s="39">
        <v>11.772202266909934</v>
      </c>
      <c r="M346" s="4">
        <v>0.91400000000000003</v>
      </c>
      <c r="N346" s="4">
        <v>0</v>
      </c>
      <c r="O346" s="31" t="s">
        <v>584</v>
      </c>
      <c r="P346" s="9" t="s">
        <v>40</v>
      </c>
      <c r="Q346" s="4"/>
      <c r="R346" s="4"/>
      <c r="S346" s="9" t="s">
        <v>40</v>
      </c>
      <c r="T346" s="4" t="s">
        <v>1690</v>
      </c>
      <c r="U346" s="10">
        <v>44531</v>
      </c>
      <c r="V346" s="4" t="s">
        <v>46</v>
      </c>
      <c r="W346" s="4" t="s">
        <v>32</v>
      </c>
      <c r="X346" s="4" t="s">
        <v>593</v>
      </c>
      <c r="Y346" s="3" t="s">
        <v>586</v>
      </c>
      <c r="Z346" s="9" t="s">
        <v>63</v>
      </c>
    </row>
    <row r="347" spans="1:26">
      <c r="A347" s="9" t="s">
        <v>24</v>
      </c>
      <c r="B347" s="33" t="s">
        <v>1691</v>
      </c>
      <c r="C347" s="4" t="s">
        <v>104</v>
      </c>
      <c r="D347" s="4" t="s">
        <v>531</v>
      </c>
      <c r="E347" s="4" t="s">
        <v>1609</v>
      </c>
      <c r="F347" s="3">
        <v>51.497070000000001</v>
      </c>
      <c r="G347" s="3">
        <v>-0.52935732000000002</v>
      </c>
      <c r="H347" s="3" t="s">
        <v>1692</v>
      </c>
      <c r="I347" s="4">
        <v>24</v>
      </c>
      <c r="J347" s="5">
        <v>0</v>
      </c>
      <c r="K347" s="39">
        <v>2.9</v>
      </c>
      <c r="L347" s="39">
        <v>11.7</v>
      </c>
      <c r="M347" s="4">
        <v>8.8000000000000007</v>
      </c>
      <c r="N347" s="4">
        <v>6.1</v>
      </c>
      <c r="O347" s="31" t="s">
        <v>584</v>
      </c>
      <c r="P347" s="9" t="s">
        <v>30</v>
      </c>
      <c r="Q347" s="4"/>
      <c r="R347" s="4"/>
      <c r="S347" s="9" t="s">
        <v>30</v>
      </c>
      <c r="T347" s="4"/>
      <c r="U347" s="10"/>
      <c r="V347" s="4" t="s">
        <v>32</v>
      </c>
      <c r="W347" s="4" t="s">
        <v>32</v>
      </c>
      <c r="X347" s="4" t="s">
        <v>175</v>
      </c>
      <c r="Y347" s="3" t="s">
        <v>655</v>
      </c>
      <c r="Z347" s="9" t="s">
        <v>34</v>
      </c>
    </row>
    <row r="348" spans="1:26">
      <c r="A348" s="9" t="s">
        <v>24</v>
      </c>
      <c r="B348" s="33" t="s">
        <v>1693</v>
      </c>
      <c r="C348" s="4" t="s">
        <v>127</v>
      </c>
      <c r="D348" s="4" t="s">
        <v>542</v>
      </c>
      <c r="E348" s="4" t="s">
        <v>1694</v>
      </c>
      <c r="F348" s="3">
        <v>50.613373000000003</v>
      </c>
      <c r="G348" s="3">
        <v>-1.9729521000000001</v>
      </c>
      <c r="H348" s="3" t="s">
        <v>1695</v>
      </c>
      <c r="I348" s="4">
        <v>13</v>
      </c>
      <c r="J348" s="5">
        <v>0</v>
      </c>
      <c r="K348" s="39">
        <v>2.5666746303311809</v>
      </c>
      <c r="L348" s="39">
        <v>9.8191248111181242</v>
      </c>
      <c r="M348" s="4">
        <v>0</v>
      </c>
      <c r="N348" s="4">
        <v>0</v>
      </c>
      <c r="O348" s="31" t="s">
        <v>584</v>
      </c>
      <c r="P348" s="9" t="s">
        <v>40</v>
      </c>
      <c r="Q348" s="4"/>
      <c r="R348" s="4"/>
      <c r="S348" s="9" t="s">
        <v>40</v>
      </c>
      <c r="T348" s="4"/>
      <c r="U348" s="10"/>
      <c r="V348" s="4" t="s">
        <v>46</v>
      </c>
      <c r="W348" s="4" t="s">
        <v>46</v>
      </c>
      <c r="X348" s="4" t="s">
        <v>675</v>
      </c>
      <c r="Y348" s="3" t="s">
        <v>586</v>
      </c>
      <c r="Z348" s="9" t="s">
        <v>63</v>
      </c>
    </row>
    <row r="349" spans="1:26">
      <c r="A349" s="9" t="s">
        <v>24</v>
      </c>
      <c r="B349" s="33" t="s">
        <v>516</v>
      </c>
      <c r="C349" s="4" t="s">
        <v>145</v>
      </c>
      <c r="D349" s="4" t="s">
        <v>516</v>
      </c>
      <c r="E349" s="4" t="s">
        <v>1696</v>
      </c>
      <c r="F349" s="3">
        <v>51.581428000000002</v>
      </c>
      <c r="G349" s="3">
        <v>-1.8217323999999999</v>
      </c>
      <c r="H349" s="3" t="s">
        <v>1697</v>
      </c>
      <c r="I349" s="4">
        <v>60</v>
      </c>
      <c r="J349" s="5">
        <v>0</v>
      </c>
      <c r="K349" s="39">
        <v>8.0528688430786133</v>
      </c>
      <c r="L349" s="39">
        <v>34.675257756753588</v>
      </c>
      <c r="M349" s="4">
        <v>5.66</v>
      </c>
      <c r="N349" s="4">
        <v>10</v>
      </c>
      <c r="O349" s="31" t="s">
        <v>584</v>
      </c>
      <c r="P349" s="9" t="s">
        <v>40</v>
      </c>
      <c r="Q349" s="4"/>
      <c r="R349" s="4"/>
      <c r="S349" s="9" t="s">
        <v>30</v>
      </c>
      <c r="T349" s="4"/>
      <c r="U349" s="10"/>
      <c r="V349" s="4" t="s">
        <v>46</v>
      </c>
      <c r="W349" s="4" t="s">
        <v>46</v>
      </c>
      <c r="X349" s="4" t="s">
        <v>1698</v>
      </c>
      <c r="Y349" s="3" t="s">
        <v>586</v>
      </c>
      <c r="Z349" s="9" t="s">
        <v>47</v>
      </c>
    </row>
    <row r="350" spans="1:26">
      <c r="A350" s="9" t="s">
        <v>24</v>
      </c>
      <c r="B350" s="33" t="s">
        <v>1699</v>
      </c>
      <c r="C350" s="4" t="s">
        <v>54</v>
      </c>
      <c r="D350" s="4" t="s">
        <v>521</v>
      </c>
      <c r="E350" s="4" t="s">
        <v>1700</v>
      </c>
      <c r="F350" s="3">
        <v>51.360593999999999</v>
      </c>
      <c r="G350" s="3">
        <v>-1.1719101999999999</v>
      </c>
      <c r="H350" s="3" t="s">
        <v>1701</v>
      </c>
      <c r="I350" s="4">
        <v>15.2</v>
      </c>
      <c r="J350" s="5">
        <v>0</v>
      </c>
      <c r="K350" s="39">
        <v>1.7832672595977783</v>
      </c>
      <c r="L350" s="39">
        <v>8.2196540990938054</v>
      </c>
      <c r="M350" s="4">
        <v>0.3</v>
      </c>
      <c r="N350" s="4">
        <v>0</v>
      </c>
      <c r="O350" s="31" t="s">
        <v>584</v>
      </c>
      <c r="P350" s="9" t="s">
        <v>30</v>
      </c>
      <c r="Q350" s="4"/>
      <c r="R350" s="4"/>
      <c r="S350" s="9" t="s">
        <v>40</v>
      </c>
      <c r="T350" s="4"/>
      <c r="U350" s="10"/>
      <c r="V350" s="4" t="s">
        <v>46</v>
      </c>
      <c r="W350" s="4" t="s">
        <v>32</v>
      </c>
      <c r="X350" s="4" t="s">
        <v>670</v>
      </c>
      <c r="Y350" s="3" t="s">
        <v>586</v>
      </c>
      <c r="Z350" s="9" t="s">
        <v>63</v>
      </c>
    </row>
    <row r="351" spans="1:26">
      <c r="A351" s="9" t="s">
        <v>24</v>
      </c>
      <c r="B351" s="33" t="s">
        <v>1702</v>
      </c>
      <c r="C351" s="4" t="s">
        <v>104</v>
      </c>
      <c r="D351" s="4" t="s">
        <v>483</v>
      </c>
      <c r="E351" s="4" t="s">
        <v>1703</v>
      </c>
      <c r="F351" s="3">
        <v>51.522584999999999</v>
      </c>
      <c r="G351" s="3">
        <v>-0.67936622000000002</v>
      </c>
      <c r="H351" s="3" t="s">
        <v>1704</v>
      </c>
      <c r="I351" s="4">
        <v>23</v>
      </c>
      <c r="J351" s="5">
        <v>0</v>
      </c>
      <c r="K351" s="39">
        <v>4.4400000000000004</v>
      </c>
      <c r="L351" s="39">
        <v>13.94</v>
      </c>
      <c r="M351" s="4">
        <v>0</v>
      </c>
      <c r="N351" s="4">
        <v>16</v>
      </c>
      <c r="O351" s="31" t="s">
        <v>584</v>
      </c>
      <c r="P351" s="9" t="s">
        <v>30</v>
      </c>
      <c r="Q351" s="4"/>
      <c r="R351" s="4"/>
      <c r="S351" s="9" t="s">
        <v>30</v>
      </c>
      <c r="T351" s="4"/>
      <c r="U351" s="10"/>
      <c r="V351" s="4" t="s">
        <v>32</v>
      </c>
      <c r="W351" s="4" t="s">
        <v>32</v>
      </c>
      <c r="X351" s="4" t="s">
        <v>175</v>
      </c>
      <c r="Y351" s="3" t="s">
        <v>586</v>
      </c>
      <c r="Z351" s="9" t="s">
        <v>34</v>
      </c>
    </row>
    <row r="352" spans="1:26">
      <c r="A352" s="9" t="s">
        <v>24</v>
      </c>
      <c r="B352" s="33" t="s">
        <v>1705</v>
      </c>
      <c r="C352" s="4" t="s">
        <v>127</v>
      </c>
      <c r="D352" s="4" t="s">
        <v>479</v>
      </c>
      <c r="E352" s="4" t="s">
        <v>1706</v>
      </c>
      <c r="F352" s="3">
        <v>50.865242000000002</v>
      </c>
      <c r="G352" s="3">
        <v>-2.0793803999999998</v>
      </c>
      <c r="H352" s="3" t="s">
        <v>1707</v>
      </c>
      <c r="I352" s="4">
        <v>4</v>
      </c>
      <c r="J352" s="5">
        <v>0</v>
      </c>
      <c r="K352" s="39">
        <v>1.0211871862411499</v>
      </c>
      <c r="L352" s="39">
        <v>3.7997302727699278</v>
      </c>
      <c r="M352" s="4">
        <v>0</v>
      </c>
      <c r="N352" s="4">
        <v>0</v>
      </c>
      <c r="O352" s="31" t="s">
        <v>584</v>
      </c>
      <c r="P352" s="9" t="s">
        <v>40</v>
      </c>
      <c r="Q352" s="4"/>
      <c r="R352" s="4"/>
      <c r="S352" s="9" t="s">
        <v>40</v>
      </c>
      <c r="T352" s="4"/>
      <c r="U352" s="10"/>
      <c r="V352" s="4" t="s">
        <v>46</v>
      </c>
      <c r="W352" s="4" t="s">
        <v>46</v>
      </c>
      <c r="X352" s="4" t="s">
        <v>1127</v>
      </c>
      <c r="Y352" s="3" t="s">
        <v>586</v>
      </c>
      <c r="Z352" s="9" t="s">
        <v>63</v>
      </c>
    </row>
    <row r="353" spans="1:26">
      <c r="A353" s="9" t="s">
        <v>24</v>
      </c>
      <c r="B353" s="33" t="s">
        <v>1708</v>
      </c>
      <c r="C353" s="4" t="s">
        <v>127</v>
      </c>
      <c r="D353" s="4" t="s">
        <v>474</v>
      </c>
      <c r="E353" s="4" t="s">
        <v>1709</v>
      </c>
      <c r="F353" s="3">
        <v>51.078268999999999</v>
      </c>
      <c r="G353" s="3">
        <v>-2.0037037</v>
      </c>
      <c r="H353" s="3" t="s">
        <v>1710</v>
      </c>
      <c r="I353" s="4">
        <v>4.5</v>
      </c>
      <c r="J353" s="5">
        <v>0</v>
      </c>
      <c r="K353" s="39">
        <v>0.81</v>
      </c>
      <c r="L353" s="39">
        <v>5.0098517333333339</v>
      </c>
      <c r="M353" s="4">
        <v>0</v>
      </c>
      <c r="N353" s="4">
        <v>0</v>
      </c>
      <c r="O353" s="31" t="s">
        <v>584</v>
      </c>
      <c r="P353" s="9" t="s">
        <v>40</v>
      </c>
      <c r="Q353" s="4"/>
      <c r="R353" s="4"/>
      <c r="S353" s="9" t="s">
        <v>43</v>
      </c>
      <c r="T353" s="4"/>
      <c r="U353" s="10"/>
      <c r="V353" s="4" t="s">
        <v>46</v>
      </c>
      <c r="W353" s="4" t="s">
        <v>46</v>
      </c>
      <c r="X353" s="4" t="s">
        <v>663</v>
      </c>
      <c r="Y353" s="3" t="s">
        <v>586</v>
      </c>
      <c r="Z353" s="9" t="s">
        <v>63</v>
      </c>
    </row>
    <row r="354" spans="1:26" ht="45">
      <c r="A354" s="9" t="s">
        <v>24</v>
      </c>
      <c r="B354" s="33" t="s">
        <v>1711</v>
      </c>
      <c r="C354" s="4" t="s">
        <v>98</v>
      </c>
      <c r="D354" s="4" t="s">
        <v>419</v>
      </c>
      <c r="E354" s="4" t="s">
        <v>1712</v>
      </c>
      <c r="F354" s="3">
        <v>51.547471999999999</v>
      </c>
      <c r="G354" s="3">
        <v>-0.78743054000000001</v>
      </c>
      <c r="H354" s="3" t="s">
        <v>1713</v>
      </c>
      <c r="I354" s="4">
        <v>4</v>
      </c>
      <c r="J354" s="5">
        <v>0</v>
      </c>
      <c r="K354" s="39">
        <v>0.74254486105528483</v>
      </c>
      <c r="L354" s="39">
        <v>2.7262417725321058</v>
      </c>
      <c r="M354" s="4">
        <v>0</v>
      </c>
      <c r="N354" s="4">
        <v>0</v>
      </c>
      <c r="O354" s="31" t="s">
        <v>584</v>
      </c>
      <c r="P354" s="9" t="s">
        <v>40</v>
      </c>
      <c r="Q354" s="4"/>
      <c r="R354" s="4"/>
      <c r="S354" s="9" t="s">
        <v>40</v>
      </c>
      <c r="T354" s="4"/>
      <c r="U354" s="10"/>
      <c r="V354" s="4" t="s">
        <v>46</v>
      </c>
      <c r="W354" s="4" t="s">
        <v>46</v>
      </c>
      <c r="X354" s="7" t="s">
        <v>1714</v>
      </c>
      <c r="Y354" s="3" t="s">
        <v>586</v>
      </c>
      <c r="Z354" s="9" t="s">
        <v>63</v>
      </c>
    </row>
    <row r="355" spans="1:26">
      <c r="A355" s="9" t="s">
        <v>24</v>
      </c>
      <c r="B355" s="33" t="s">
        <v>1715</v>
      </c>
      <c r="C355" s="4" t="s">
        <v>136</v>
      </c>
      <c r="D355" s="4" t="s">
        <v>282</v>
      </c>
      <c r="E355" s="4" t="s">
        <v>1716</v>
      </c>
      <c r="F355" s="3">
        <v>51.639702999999997</v>
      </c>
      <c r="G355" s="3">
        <v>-2.1501204999999999</v>
      </c>
      <c r="H355" s="3" t="s">
        <v>1717</v>
      </c>
      <c r="I355" s="4">
        <v>7.5</v>
      </c>
      <c r="J355" s="5">
        <v>0</v>
      </c>
      <c r="K355" s="39">
        <v>1.4896003007888794</v>
      </c>
      <c r="L355" s="39">
        <v>6.3052166859944663</v>
      </c>
      <c r="M355" s="4">
        <v>0</v>
      </c>
      <c r="N355" s="4">
        <v>0</v>
      </c>
      <c r="O355" s="31" t="s">
        <v>584</v>
      </c>
      <c r="P355" s="9" t="s">
        <v>40</v>
      </c>
      <c r="Q355" s="4"/>
      <c r="R355" s="4"/>
      <c r="S355" s="9" t="s">
        <v>40</v>
      </c>
      <c r="T355" s="4"/>
      <c r="U355" s="10"/>
      <c r="V355" s="4" t="s">
        <v>46</v>
      </c>
      <c r="W355" s="4" t="s">
        <v>32</v>
      </c>
      <c r="X355" s="4" t="s">
        <v>593</v>
      </c>
      <c r="Y355" s="3" t="s">
        <v>586</v>
      </c>
      <c r="Z355" s="9" t="s">
        <v>63</v>
      </c>
    </row>
    <row r="356" spans="1:26">
      <c r="A356" s="9" t="s">
        <v>24</v>
      </c>
      <c r="B356" s="33" t="s">
        <v>521</v>
      </c>
      <c r="C356" s="4" t="s">
        <v>54</v>
      </c>
      <c r="D356" s="4" t="s">
        <v>521</v>
      </c>
      <c r="E356" s="4" t="s">
        <v>1718</v>
      </c>
      <c r="F356" s="3">
        <v>51.394786000000003</v>
      </c>
      <c r="G356" s="3">
        <v>-1.2430882000000001</v>
      </c>
      <c r="H356" s="3" t="s">
        <v>1719</v>
      </c>
      <c r="I356" s="4">
        <v>30</v>
      </c>
      <c r="J356" s="5">
        <v>0</v>
      </c>
      <c r="K356" s="39">
        <v>5.9498206442527577</v>
      </c>
      <c r="L356" s="39">
        <v>31.455802608636962</v>
      </c>
      <c r="M356" s="4">
        <v>11.299999999999999</v>
      </c>
      <c r="N356" s="4">
        <v>24</v>
      </c>
      <c r="O356" s="31" t="s">
        <v>584</v>
      </c>
      <c r="P356" s="9" t="s">
        <v>30</v>
      </c>
      <c r="Q356" s="4"/>
      <c r="R356" s="4"/>
      <c r="S356" s="9" t="s">
        <v>30</v>
      </c>
      <c r="T356" s="4"/>
      <c r="U356" s="10"/>
      <c r="V356" s="4" t="s">
        <v>46</v>
      </c>
      <c r="W356" s="4" t="s">
        <v>32</v>
      </c>
      <c r="X356" s="4" t="s">
        <v>670</v>
      </c>
      <c r="Y356" s="3" t="s">
        <v>586</v>
      </c>
      <c r="Z356" s="9" t="s">
        <v>63</v>
      </c>
    </row>
    <row r="357" spans="1:26">
      <c r="A357" s="9" t="s">
        <v>24</v>
      </c>
      <c r="B357" s="33" t="s">
        <v>1720</v>
      </c>
      <c r="C357" s="4" t="s">
        <v>150</v>
      </c>
      <c r="D357" s="4" t="s">
        <v>440</v>
      </c>
      <c r="E357" s="4" t="s">
        <v>1721</v>
      </c>
      <c r="F357" s="3">
        <v>51.503292000000002</v>
      </c>
      <c r="G357" s="3">
        <v>-0.38177388000000001</v>
      </c>
      <c r="H357" s="3" t="s">
        <v>1722</v>
      </c>
      <c r="I357" s="4">
        <v>12</v>
      </c>
      <c r="J357" s="5">
        <v>0</v>
      </c>
      <c r="K357" s="39">
        <v>2.0257759004219529</v>
      </c>
      <c r="L357" s="39">
        <v>10.446711846847041</v>
      </c>
      <c r="M357" s="4">
        <v>0</v>
      </c>
      <c r="N357" s="4">
        <v>14</v>
      </c>
      <c r="O357" s="31" t="s">
        <v>584</v>
      </c>
      <c r="P357" s="9" t="s">
        <v>30</v>
      </c>
      <c r="Q357" s="4"/>
      <c r="R357" s="4"/>
      <c r="S357" s="9" t="s">
        <v>30</v>
      </c>
      <c r="T357" s="4"/>
      <c r="U357" s="10"/>
      <c r="V357" s="4" t="s">
        <v>32</v>
      </c>
      <c r="W357" s="4" t="s">
        <v>32</v>
      </c>
      <c r="X357" s="4" t="s">
        <v>182</v>
      </c>
      <c r="Y357" s="3" t="s">
        <v>664</v>
      </c>
      <c r="Z357" s="9" t="s">
        <v>63</v>
      </c>
    </row>
    <row r="358" spans="1:26">
      <c r="A358" s="9" t="s">
        <v>24</v>
      </c>
      <c r="B358" s="33" t="s">
        <v>1723</v>
      </c>
      <c r="C358" s="4" t="s">
        <v>98</v>
      </c>
      <c r="D358" s="4" t="s">
        <v>463</v>
      </c>
      <c r="E358" s="4" t="s">
        <v>1724</v>
      </c>
      <c r="F358" s="3">
        <v>51.454135999999998</v>
      </c>
      <c r="G358" s="3">
        <v>-0.97497560999999999</v>
      </c>
      <c r="H358" s="3" t="s">
        <v>1725</v>
      </c>
      <c r="I358" s="4">
        <v>26.5</v>
      </c>
      <c r="J358" s="5">
        <v>0</v>
      </c>
      <c r="K358" s="39">
        <v>3.6579840183258057</v>
      </c>
      <c r="L358" s="39">
        <v>18.394655293694676</v>
      </c>
      <c r="M358" s="4">
        <v>0.14899999999999999</v>
      </c>
      <c r="N358" s="4">
        <v>30</v>
      </c>
      <c r="O358" s="31" t="s">
        <v>584</v>
      </c>
      <c r="P358" s="9" t="s">
        <v>40</v>
      </c>
      <c r="Q358" s="4"/>
      <c r="R358" s="4"/>
      <c r="S358" s="9" t="s">
        <v>30</v>
      </c>
      <c r="T358" s="4"/>
      <c r="U358" s="10"/>
      <c r="V358" s="4" t="s">
        <v>46</v>
      </c>
      <c r="W358" s="4" t="s">
        <v>46</v>
      </c>
      <c r="X358" s="4" t="s">
        <v>175</v>
      </c>
      <c r="Y358" s="3" t="s">
        <v>586</v>
      </c>
      <c r="Z358" s="9" t="s">
        <v>34</v>
      </c>
    </row>
    <row r="359" spans="1:26">
      <c r="A359" s="9" t="s">
        <v>24</v>
      </c>
      <c r="B359" s="33" t="s">
        <v>1726</v>
      </c>
      <c r="C359" s="4" t="s">
        <v>98</v>
      </c>
      <c r="D359" s="4" t="s">
        <v>256</v>
      </c>
      <c r="E359" s="4" t="s">
        <v>1727</v>
      </c>
      <c r="F359" s="3">
        <v>51.434443000000002</v>
      </c>
      <c r="G359" s="3">
        <v>-1.0698459</v>
      </c>
      <c r="H359" s="3" t="s">
        <v>1728</v>
      </c>
      <c r="I359" s="4">
        <v>24</v>
      </c>
      <c r="J359" s="5">
        <v>0</v>
      </c>
      <c r="K359" s="39">
        <v>2.0606644153594971</v>
      </c>
      <c r="L359" s="39">
        <v>8.8979751304105044</v>
      </c>
      <c r="M359" s="4">
        <v>0.31</v>
      </c>
      <c r="N359" s="4">
        <v>20</v>
      </c>
      <c r="O359" s="31" t="s">
        <v>584</v>
      </c>
      <c r="P359" s="9" t="s">
        <v>30</v>
      </c>
      <c r="Q359" s="4"/>
      <c r="R359" s="4"/>
      <c r="S359" s="9" t="s">
        <v>30</v>
      </c>
      <c r="T359" s="4"/>
      <c r="U359" s="10"/>
      <c r="V359" s="4" t="s">
        <v>46</v>
      </c>
      <c r="W359" s="4" t="s">
        <v>46</v>
      </c>
      <c r="X359" s="4" t="s">
        <v>182</v>
      </c>
      <c r="Y359" s="3" t="s">
        <v>586</v>
      </c>
      <c r="Z359" s="9" t="s">
        <v>63</v>
      </c>
    </row>
    <row r="360" spans="1:26">
      <c r="A360" s="9" t="s">
        <v>24</v>
      </c>
      <c r="B360" s="33" t="s">
        <v>1729</v>
      </c>
      <c r="C360" s="4" t="s">
        <v>136</v>
      </c>
      <c r="D360" s="4" t="s">
        <v>196</v>
      </c>
      <c r="E360" s="4" t="s">
        <v>1730</v>
      </c>
      <c r="F360" s="3">
        <v>51.209533999999998</v>
      </c>
      <c r="G360" s="3">
        <v>-1.5843176000000001</v>
      </c>
      <c r="H360" s="3" t="s">
        <v>1731</v>
      </c>
      <c r="I360" s="4">
        <v>5</v>
      </c>
      <c r="J360" s="5">
        <v>0</v>
      </c>
      <c r="K360" s="39">
        <v>1.100048303604126</v>
      </c>
      <c r="L360" s="39">
        <v>5.2473023744980889</v>
      </c>
      <c r="M360" s="4">
        <v>18.95</v>
      </c>
      <c r="N360" s="4">
        <v>0</v>
      </c>
      <c r="O360" s="31" t="s">
        <v>584</v>
      </c>
      <c r="P360" s="9" t="s">
        <v>40</v>
      </c>
      <c r="Q360" s="4"/>
      <c r="R360" s="4"/>
      <c r="S360" s="9" t="s">
        <v>30</v>
      </c>
      <c r="T360" s="4"/>
      <c r="U360" s="10"/>
      <c r="V360" s="4" t="s">
        <v>46</v>
      </c>
      <c r="W360" s="4" t="s">
        <v>32</v>
      </c>
      <c r="X360" s="4" t="s">
        <v>1732</v>
      </c>
      <c r="Y360" s="3" t="s">
        <v>586</v>
      </c>
      <c r="Z360" s="9" t="s">
        <v>63</v>
      </c>
    </row>
    <row r="361" spans="1:26">
      <c r="A361" s="9" t="s">
        <v>24</v>
      </c>
      <c r="B361" s="33" t="s">
        <v>1733</v>
      </c>
      <c r="C361" s="4" t="s">
        <v>136</v>
      </c>
      <c r="D361" s="4" t="s">
        <v>547</v>
      </c>
      <c r="E361" s="4" t="s">
        <v>1734</v>
      </c>
      <c r="F361" s="3">
        <v>51.245007000000001</v>
      </c>
      <c r="G361" s="3">
        <v>-1.6562893000000001</v>
      </c>
      <c r="H361" s="3" t="s">
        <v>1735</v>
      </c>
      <c r="I361" s="4">
        <v>14</v>
      </c>
      <c r="J361" s="5">
        <v>0</v>
      </c>
      <c r="K361" s="39">
        <v>2.7678744792938232</v>
      </c>
      <c r="L361" s="39">
        <v>9.5980421429913427</v>
      </c>
      <c r="M361" s="4">
        <v>0</v>
      </c>
      <c r="N361" s="4">
        <v>0</v>
      </c>
      <c r="O361" s="31" t="s">
        <v>584</v>
      </c>
      <c r="P361" s="9" t="s">
        <v>40</v>
      </c>
      <c r="Q361" s="4"/>
      <c r="R361" s="4"/>
      <c r="S361" s="9" t="s">
        <v>30</v>
      </c>
      <c r="T361" s="4"/>
      <c r="U361" s="10"/>
      <c r="V361" s="4" t="s">
        <v>46</v>
      </c>
      <c r="W361" s="4" t="s">
        <v>32</v>
      </c>
      <c r="X361" s="4" t="s">
        <v>1343</v>
      </c>
      <c r="Y361" s="3" t="s">
        <v>586</v>
      </c>
      <c r="Z361" s="9" t="s">
        <v>63</v>
      </c>
    </row>
    <row r="362" spans="1:26">
      <c r="A362" s="9" t="s">
        <v>24</v>
      </c>
      <c r="B362" s="33" t="s">
        <v>1736</v>
      </c>
      <c r="C362" s="4" t="s">
        <v>127</v>
      </c>
      <c r="D362" s="4" t="s">
        <v>479</v>
      </c>
      <c r="E362" s="4" t="s">
        <v>1737</v>
      </c>
      <c r="F362" s="3">
        <v>51.061442</v>
      </c>
      <c r="G362" s="3">
        <v>-2.0950136000000001</v>
      </c>
      <c r="H362" s="3" t="s">
        <v>1738</v>
      </c>
      <c r="I362" s="4">
        <v>9.1199999999999992</v>
      </c>
      <c r="J362" s="5">
        <v>0</v>
      </c>
      <c r="K362" s="39">
        <v>1.0364288091659546</v>
      </c>
      <c r="L362" s="39">
        <v>5.4487633919515748</v>
      </c>
      <c r="M362" s="4">
        <v>0</v>
      </c>
      <c r="N362" s="4">
        <v>0</v>
      </c>
      <c r="O362" s="31" t="s">
        <v>584</v>
      </c>
      <c r="P362" s="9" t="s">
        <v>40</v>
      </c>
      <c r="Q362" s="4"/>
      <c r="R362" s="4"/>
      <c r="S362" s="9" t="s">
        <v>30</v>
      </c>
      <c r="T362" s="4"/>
      <c r="U362" s="10"/>
      <c r="V362" s="4" t="s">
        <v>46</v>
      </c>
      <c r="W362" s="4" t="s">
        <v>46</v>
      </c>
      <c r="X362" s="4" t="s">
        <v>721</v>
      </c>
      <c r="Y362" s="3" t="s">
        <v>586</v>
      </c>
      <c r="Z362" s="9" t="s">
        <v>63</v>
      </c>
    </row>
    <row r="363" spans="1:26">
      <c r="A363" s="9" t="s">
        <v>24</v>
      </c>
      <c r="B363" s="33" t="s">
        <v>1739</v>
      </c>
      <c r="C363" s="4" t="s">
        <v>122</v>
      </c>
      <c r="D363" s="4" t="s">
        <v>774</v>
      </c>
      <c r="E363" s="4" t="s">
        <v>1740</v>
      </c>
      <c r="F363" s="3">
        <v>50.848253</v>
      </c>
      <c r="G363" s="3">
        <v>-1.2328447</v>
      </c>
      <c r="H363" s="3" t="s">
        <v>1741</v>
      </c>
      <c r="I363" s="4">
        <v>15</v>
      </c>
      <c r="J363" s="5">
        <v>0</v>
      </c>
      <c r="K363" s="39">
        <v>2.1835238933563232</v>
      </c>
      <c r="L363" s="39">
        <v>10.036506405741637</v>
      </c>
      <c r="M363" s="4">
        <v>0.32100000000000001</v>
      </c>
      <c r="N363" s="4">
        <v>17</v>
      </c>
      <c r="O363" s="31" t="s">
        <v>584</v>
      </c>
      <c r="P363" s="9" t="s">
        <v>30</v>
      </c>
      <c r="Q363" s="4"/>
      <c r="R363" s="4"/>
      <c r="S363" s="9" t="s">
        <v>30</v>
      </c>
      <c r="T363" s="4"/>
      <c r="U363" s="10"/>
      <c r="V363" s="4" t="s">
        <v>46</v>
      </c>
      <c r="W363" s="4" t="s">
        <v>46</v>
      </c>
      <c r="X363" s="4" t="s">
        <v>777</v>
      </c>
      <c r="Y363" s="3" t="s">
        <v>586</v>
      </c>
      <c r="Z363" s="9" t="s">
        <v>47</v>
      </c>
    </row>
    <row r="364" spans="1:26">
      <c r="A364" s="9" t="s">
        <v>24</v>
      </c>
      <c r="B364" s="33" t="s">
        <v>1742</v>
      </c>
      <c r="C364" s="4" t="s">
        <v>98</v>
      </c>
      <c r="D364" s="4" t="s">
        <v>177</v>
      </c>
      <c r="E364" s="4" t="s">
        <v>1743</v>
      </c>
      <c r="F364" s="3">
        <v>51.237740000000002</v>
      </c>
      <c r="G364" s="3">
        <v>-0.73639986000000002</v>
      </c>
      <c r="H364" s="3" t="s">
        <v>1744</v>
      </c>
      <c r="I364" s="4">
        <v>30</v>
      </c>
      <c r="J364" s="5">
        <v>0</v>
      </c>
      <c r="K364" s="39">
        <v>2.9071044921875</v>
      </c>
      <c r="L364" s="39">
        <v>15.43159633680744</v>
      </c>
      <c r="M364" s="4">
        <v>1.74</v>
      </c>
      <c r="N364" s="4">
        <v>20</v>
      </c>
      <c r="O364" s="31" t="s">
        <v>584</v>
      </c>
      <c r="P364" s="9" t="s">
        <v>40</v>
      </c>
      <c r="Q364" s="4"/>
      <c r="R364" s="4"/>
      <c r="S364" s="9" t="s">
        <v>30</v>
      </c>
      <c r="T364" s="4"/>
      <c r="U364" s="10"/>
      <c r="V364" s="4" t="s">
        <v>46</v>
      </c>
      <c r="W364" s="4" t="s">
        <v>46</v>
      </c>
      <c r="X364" s="4" t="s">
        <v>1745</v>
      </c>
      <c r="Y364" s="3" t="s">
        <v>586</v>
      </c>
      <c r="Z364" s="9" t="s">
        <v>63</v>
      </c>
    </row>
    <row r="365" spans="1:26">
      <c r="A365" s="9" t="s">
        <v>24</v>
      </c>
      <c r="B365" s="33" t="s">
        <v>526</v>
      </c>
      <c r="C365" s="4" t="s">
        <v>145</v>
      </c>
      <c r="D365" s="4" t="s">
        <v>526</v>
      </c>
      <c r="E365" s="4" t="s">
        <v>1746</v>
      </c>
      <c r="F365" s="3">
        <v>51.554608000000002</v>
      </c>
      <c r="G365" s="3">
        <v>-1.8107888000000001</v>
      </c>
      <c r="H365" s="3" t="s">
        <v>1747</v>
      </c>
      <c r="I365" s="4">
        <v>60</v>
      </c>
      <c r="J365" s="5">
        <v>0</v>
      </c>
      <c r="K365" s="39">
        <v>4.2177653312683105</v>
      </c>
      <c r="L365" s="39">
        <v>23.930714328361056</v>
      </c>
      <c r="M365" s="4">
        <v>2.0579999999999998</v>
      </c>
      <c r="N365" s="4">
        <v>0</v>
      </c>
      <c r="O365" s="31" t="s">
        <v>584</v>
      </c>
      <c r="P365" s="9" t="s">
        <v>40</v>
      </c>
      <c r="Q365" s="4"/>
      <c r="R365" s="4"/>
      <c r="S365" s="9" t="s">
        <v>40</v>
      </c>
      <c r="T365" s="4"/>
      <c r="U365" s="10"/>
      <c r="V365" s="4" t="s">
        <v>46</v>
      </c>
      <c r="W365" s="4" t="s">
        <v>46</v>
      </c>
      <c r="X365" s="4" t="s">
        <v>874</v>
      </c>
      <c r="Y365" s="3" t="s">
        <v>586</v>
      </c>
      <c r="Z365" s="9" t="s">
        <v>63</v>
      </c>
    </row>
    <row r="366" spans="1:26">
      <c r="A366" s="9" t="s">
        <v>24</v>
      </c>
      <c r="B366" s="33" t="s">
        <v>1748</v>
      </c>
      <c r="C366" s="4" t="s">
        <v>154</v>
      </c>
      <c r="D366" s="4" t="s">
        <v>469</v>
      </c>
      <c r="E366" s="4" t="s">
        <v>1749</v>
      </c>
      <c r="F366" s="3">
        <v>50.919206000000003</v>
      </c>
      <c r="G366" s="3">
        <v>-1.4915784999999999</v>
      </c>
      <c r="H366" s="3" t="s">
        <v>1750</v>
      </c>
      <c r="I366" s="4">
        <v>24.5</v>
      </c>
      <c r="J366" s="5">
        <v>0</v>
      </c>
      <c r="K366" s="39">
        <v>3.9780576229095455</v>
      </c>
      <c r="L366" s="39">
        <v>15.078020550838261</v>
      </c>
      <c r="M366" s="4">
        <v>2</v>
      </c>
      <c r="N366" s="4">
        <v>26</v>
      </c>
      <c r="O366" s="31" t="s">
        <v>584</v>
      </c>
      <c r="P366" s="9" t="s">
        <v>30</v>
      </c>
      <c r="Q366" s="4"/>
      <c r="R366" s="4"/>
      <c r="S366" s="9" t="s">
        <v>30</v>
      </c>
      <c r="T366" s="4"/>
      <c r="U366" s="10"/>
      <c r="V366" s="4" t="s">
        <v>46</v>
      </c>
      <c r="W366" s="4" t="s">
        <v>46</v>
      </c>
      <c r="X366" s="4" t="s">
        <v>175</v>
      </c>
      <c r="Y366" s="3" t="s">
        <v>586</v>
      </c>
      <c r="Z366" s="9" t="s">
        <v>34</v>
      </c>
    </row>
    <row r="367" spans="1:26">
      <c r="A367" s="9" t="s">
        <v>24</v>
      </c>
      <c r="B367" s="33" t="s">
        <v>1751</v>
      </c>
      <c r="C367" s="4" t="s">
        <v>48</v>
      </c>
      <c r="D367" s="4" t="s">
        <v>429</v>
      </c>
      <c r="E367" s="4" t="s">
        <v>1752</v>
      </c>
      <c r="F367" s="3">
        <v>50.930737000000001</v>
      </c>
      <c r="G367" s="3">
        <v>-1.3588175</v>
      </c>
      <c r="H367" s="3" t="s">
        <v>1753</v>
      </c>
      <c r="I367" s="4">
        <v>30</v>
      </c>
      <c r="J367" s="5">
        <v>0</v>
      </c>
      <c r="K367" s="39">
        <v>4.2295440726776121</v>
      </c>
      <c r="L367" s="39">
        <v>20.090629698653224</v>
      </c>
      <c r="M367" s="4">
        <v>0</v>
      </c>
      <c r="N367" s="4">
        <v>34</v>
      </c>
      <c r="O367" s="31" t="s">
        <v>584</v>
      </c>
      <c r="P367" s="9" t="s">
        <v>30</v>
      </c>
      <c r="Q367" s="4"/>
      <c r="R367" s="4"/>
      <c r="S367" s="9" t="s">
        <v>30</v>
      </c>
      <c r="T367" s="4"/>
      <c r="U367" s="10"/>
      <c r="V367" s="4" t="s">
        <v>46</v>
      </c>
      <c r="W367" s="4" t="s">
        <v>46</v>
      </c>
      <c r="X367" s="4" t="s">
        <v>175</v>
      </c>
      <c r="Y367" s="3" t="s">
        <v>586</v>
      </c>
      <c r="Z367" s="9" t="s">
        <v>34</v>
      </c>
    </row>
    <row r="368" spans="1:26">
      <c r="A368" s="9" t="s">
        <v>24</v>
      </c>
      <c r="B368" s="33" t="s">
        <v>1754</v>
      </c>
      <c r="C368" s="4" t="s">
        <v>145</v>
      </c>
      <c r="D368" s="4" t="s">
        <v>516</v>
      </c>
      <c r="E368" s="4" t="s">
        <v>1755</v>
      </c>
      <c r="F368" s="3">
        <v>51.571522999999999</v>
      </c>
      <c r="G368" s="3">
        <v>-1.8067507</v>
      </c>
      <c r="H368" s="3" t="s">
        <v>1756</v>
      </c>
      <c r="I368" s="4">
        <v>21.6</v>
      </c>
      <c r="J368" s="5">
        <v>0</v>
      </c>
      <c r="K368" s="39">
        <v>1.7436389923095703</v>
      </c>
      <c r="L368" s="39">
        <v>11.064871635689871</v>
      </c>
      <c r="M368" s="4">
        <v>2.57</v>
      </c>
      <c r="N368" s="4">
        <v>10</v>
      </c>
      <c r="O368" s="31" t="s">
        <v>584</v>
      </c>
      <c r="P368" s="9" t="s">
        <v>40</v>
      </c>
      <c r="Q368" s="4"/>
      <c r="R368" s="4"/>
      <c r="S368" s="9" t="s">
        <v>30</v>
      </c>
      <c r="T368" s="4"/>
      <c r="U368" s="10"/>
      <c r="V368" s="4" t="s">
        <v>46</v>
      </c>
      <c r="W368" s="4" t="s">
        <v>46</v>
      </c>
      <c r="X368" s="4" t="s">
        <v>1757</v>
      </c>
      <c r="Y368" s="3" t="s">
        <v>586</v>
      </c>
      <c r="Z368" s="9" t="s">
        <v>47</v>
      </c>
    </row>
    <row r="369" spans="1:26">
      <c r="A369" s="9" t="s">
        <v>24</v>
      </c>
      <c r="B369" s="33" t="s">
        <v>1758</v>
      </c>
      <c r="C369" s="4" t="s">
        <v>98</v>
      </c>
      <c r="D369" s="4" t="s">
        <v>256</v>
      </c>
      <c r="E369" s="4" t="s">
        <v>1759</v>
      </c>
      <c r="F369" s="3">
        <v>51.413862000000002</v>
      </c>
      <c r="G369" s="3">
        <v>-1.0487086999999999</v>
      </c>
      <c r="H369" s="3" t="s">
        <v>1760</v>
      </c>
      <c r="I369" s="4">
        <v>15</v>
      </c>
      <c r="J369" s="5">
        <v>0</v>
      </c>
      <c r="K369" s="39">
        <v>1.9304801756161396</v>
      </c>
      <c r="L369" s="39">
        <v>11.968361903751605</v>
      </c>
      <c r="M369" s="4">
        <v>1.7</v>
      </c>
      <c r="N369" s="4">
        <v>15</v>
      </c>
      <c r="O369" s="31" t="s">
        <v>584</v>
      </c>
      <c r="P369" s="9" t="s">
        <v>40</v>
      </c>
      <c r="Q369" s="4"/>
      <c r="R369" s="4"/>
      <c r="S369" s="9" t="s">
        <v>30</v>
      </c>
      <c r="T369" s="4"/>
      <c r="U369" s="10"/>
      <c r="V369" s="4" t="s">
        <v>46</v>
      </c>
      <c r="W369" s="4" t="s">
        <v>46</v>
      </c>
      <c r="X369" s="4" t="s">
        <v>1389</v>
      </c>
      <c r="Y369" s="3" t="s">
        <v>586</v>
      </c>
      <c r="Z369" s="9" t="s">
        <v>63</v>
      </c>
    </row>
    <row r="370" spans="1:26">
      <c r="A370" s="9" t="s">
        <v>24</v>
      </c>
      <c r="B370" s="33" t="s">
        <v>1761</v>
      </c>
      <c r="C370" s="4" t="s">
        <v>136</v>
      </c>
      <c r="D370" s="4" t="s">
        <v>435</v>
      </c>
      <c r="E370" s="4" t="s">
        <v>1762</v>
      </c>
      <c r="F370" s="3">
        <v>51.321218999999999</v>
      </c>
      <c r="G370" s="3">
        <v>-2.2214011999999999</v>
      </c>
      <c r="H370" s="3" t="s">
        <v>1763</v>
      </c>
      <c r="I370" s="4">
        <v>26</v>
      </c>
      <c r="J370" s="5">
        <v>0</v>
      </c>
      <c r="K370" s="39">
        <v>4.4129848480224609</v>
      </c>
      <c r="L370" s="39">
        <v>18.499519556130366</v>
      </c>
      <c r="M370" s="4">
        <v>2.5</v>
      </c>
      <c r="N370" s="4">
        <v>8</v>
      </c>
      <c r="O370" s="31" t="s">
        <v>584</v>
      </c>
      <c r="P370" s="9" t="s">
        <v>40</v>
      </c>
      <c r="Q370" s="4"/>
      <c r="R370" s="4"/>
      <c r="S370" s="9" t="s">
        <v>30</v>
      </c>
      <c r="T370" s="4"/>
      <c r="U370" s="10"/>
      <c r="V370" s="4" t="s">
        <v>46</v>
      </c>
      <c r="W370" s="4" t="s">
        <v>32</v>
      </c>
      <c r="X370" s="4" t="s">
        <v>637</v>
      </c>
      <c r="Y370" s="3" t="s">
        <v>586</v>
      </c>
      <c r="Z370" s="9" t="s">
        <v>63</v>
      </c>
    </row>
    <row r="371" spans="1:26">
      <c r="A371" s="9" t="s">
        <v>24</v>
      </c>
      <c r="B371" s="33" t="s">
        <v>1764</v>
      </c>
      <c r="C371" s="4" t="s">
        <v>98</v>
      </c>
      <c r="D371" s="4" t="s">
        <v>460</v>
      </c>
      <c r="E371" s="4" t="s">
        <v>1765</v>
      </c>
      <c r="F371" s="3">
        <v>51.480580000000003</v>
      </c>
      <c r="G371" s="3">
        <v>-0.87198034000000002</v>
      </c>
      <c r="H371" s="3" t="s">
        <v>1766</v>
      </c>
      <c r="I371" s="4">
        <v>15</v>
      </c>
      <c r="J371" s="5">
        <v>0</v>
      </c>
      <c r="K371" s="39">
        <v>2.6526932716369629</v>
      </c>
      <c r="L371" s="39">
        <v>13.248724513071215</v>
      </c>
      <c r="M371" s="4">
        <v>0.1</v>
      </c>
      <c r="N371" s="4">
        <v>17</v>
      </c>
      <c r="O371" s="31" t="s">
        <v>584</v>
      </c>
      <c r="P371" s="9" t="s">
        <v>40</v>
      </c>
      <c r="Q371" s="4"/>
      <c r="R371" s="4"/>
      <c r="S371" s="9" t="s">
        <v>30</v>
      </c>
      <c r="T371" s="4"/>
      <c r="U371" s="10"/>
      <c r="V371" s="4" t="s">
        <v>46</v>
      </c>
      <c r="W371" s="4" t="s">
        <v>46</v>
      </c>
      <c r="X371" s="4" t="s">
        <v>182</v>
      </c>
      <c r="Y371" s="3" t="s">
        <v>586</v>
      </c>
      <c r="Z371" s="9" t="s">
        <v>63</v>
      </c>
    </row>
    <row r="372" spans="1:26">
      <c r="A372" s="9" t="s">
        <v>24</v>
      </c>
      <c r="B372" s="33" t="s">
        <v>1767</v>
      </c>
      <c r="C372" s="4" t="s">
        <v>72</v>
      </c>
      <c r="D372" s="4" t="s">
        <v>931</v>
      </c>
      <c r="E372" s="4" t="s">
        <v>1768</v>
      </c>
      <c r="F372" s="3">
        <v>51.748851000000002</v>
      </c>
      <c r="G372" s="3">
        <v>-1.2356369</v>
      </c>
      <c r="H372" s="3" t="s">
        <v>1769</v>
      </c>
      <c r="I372" s="4">
        <v>30</v>
      </c>
      <c r="J372" s="5">
        <v>0</v>
      </c>
      <c r="K372" s="39">
        <v>3.6275007724761963</v>
      </c>
      <c r="L372" s="39">
        <v>15.09162991025836</v>
      </c>
      <c r="M372" s="4">
        <v>0</v>
      </c>
      <c r="N372" s="4">
        <v>34</v>
      </c>
      <c r="O372" s="31" t="s">
        <v>584</v>
      </c>
      <c r="P372" s="9" t="s">
        <v>30</v>
      </c>
      <c r="Q372" s="4"/>
      <c r="R372" s="4"/>
      <c r="S372" s="9" t="s">
        <v>30</v>
      </c>
      <c r="T372" s="4"/>
      <c r="U372" s="10"/>
      <c r="V372" s="4" t="s">
        <v>46</v>
      </c>
      <c r="W372" s="4" t="s">
        <v>32</v>
      </c>
      <c r="X372" s="4" t="s">
        <v>175</v>
      </c>
      <c r="Y372" s="3" t="s">
        <v>586</v>
      </c>
      <c r="Z372" s="9" t="s">
        <v>34</v>
      </c>
    </row>
    <row r="373" spans="1:26">
      <c r="A373" s="9" t="s">
        <v>24</v>
      </c>
      <c r="B373" s="33" t="s">
        <v>1770</v>
      </c>
      <c r="C373" s="4" t="s">
        <v>86</v>
      </c>
      <c r="D373" s="4" t="s">
        <v>222</v>
      </c>
      <c r="E373" s="4" t="s">
        <v>917</v>
      </c>
      <c r="F373" s="3">
        <v>51.927121999999997</v>
      </c>
      <c r="G373" s="3">
        <v>-1.2488284999999999</v>
      </c>
      <c r="H373" s="3" t="s">
        <v>1771</v>
      </c>
      <c r="I373" s="4">
        <v>15</v>
      </c>
      <c r="J373" s="5">
        <v>0</v>
      </c>
      <c r="K373" s="39">
        <v>2.1948828786764829</v>
      </c>
      <c r="L373" s="39">
        <v>12.719004951590669</v>
      </c>
      <c r="M373" s="4">
        <v>5.82</v>
      </c>
      <c r="N373" s="4">
        <v>2</v>
      </c>
      <c r="O373" s="31" t="s">
        <v>584</v>
      </c>
      <c r="P373" s="9" t="s">
        <v>40</v>
      </c>
      <c r="Q373" s="4"/>
      <c r="R373" s="4"/>
      <c r="S373" s="9" t="s">
        <v>40</v>
      </c>
      <c r="T373" s="4"/>
      <c r="U373" s="10"/>
      <c r="V373" s="4" t="s">
        <v>32</v>
      </c>
      <c r="W373" s="4" t="s">
        <v>32</v>
      </c>
      <c r="X373" s="4" t="s">
        <v>1772</v>
      </c>
      <c r="Y373" s="3" t="s">
        <v>586</v>
      </c>
      <c r="Z373" s="9" t="s">
        <v>63</v>
      </c>
    </row>
    <row r="374" spans="1:26">
      <c r="A374" s="9" t="s">
        <v>24</v>
      </c>
      <c r="B374" s="33" t="s">
        <v>531</v>
      </c>
      <c r="C374" s="4" t="s">
        <v>104</v>
      </c>
      <c r="D374" s="4" t="s">
        <v>531</v>
      </c>
      <c r="E374" s="4" t="s">
        <v>1773</v>
      </c>
      <c r="F374" s="3">
        <v>51.504860000000001</v>
      </c>
      <c r="G374" s="3">
        <v>-0.54906266999999997</v>
      </c>
      <c r="H374" s="3" t="s">
        <v>1774</v>
      </c>
      <c r="I374" s="4">
        <v>26</v>
      </c>
      <c r="J374" s="5">
        <v>0</v>
      </c>
      <c r="K374" s="39">
        <v>5.5</v>
      </c>
      <c r="L374" s="39">
        <v>22.8</v>
      </c>
      <c r="M374" s="4">
        <v>0.4</v>
      </c>
      <c r="N374" s="4">
        <v>18.100000000000001</v>
      </c>
      <c r="O374" s="31" t="s">
        <v>584</v>
      </c>
      <c r="P374" s="9" t="s">
        <v>30</v>
      </c>
      <c r="Q374" s="4"/>
      <c r="R374" s="4"/>
      <c r="S374" s="9" t="s">
        <v>30</v>
      </c>
      <c r="T374" s="4"/>
      <c r="U374" s="10"/>
      <c r="V374" s="4" t="s">
        <v>32</v>
      </c>
      <c r="W374" s="4" t="s">
        <v>32</v>
      </c>
      <c r="X374" s="4" t="s">
        <v>175</v>
      </c>
      <c r="Y374" s="8" t="s">
        <v>655</v>
      </c>
      <c r="Z374" s="9" t="s">
        <v>34</v>
      </c>
    </row>
    <row r="375" spans="1:26">
      <c r="A375" s="9" t="s">
        <v>24</v>
      </c>
      <c r="B375" s="33" t="s">
        <v>1775</v>
      </c>
      <c r="C375" s="4" t="s">
        <v>111</v>
      </c>
      <c r="D375" s="4"/>
      <c r="E375" s="4" t="s">
        <v>1776</v>
      </c>
      <c r="F375" s="3">
        <v>51.540501999999996</v>
      </c>
      <c r="G375" s="3">
        <v>-0.48759615000000001</v>
      </c>
      <c r="H375" s="3" t="s">
        <v>1777</v>
      </c>
      <c r="I375" s="4">
        <v>72.8</v>
      </c>
      <c r="J375" s="5">
        <v>0</v>
      </c>
      <c r="K375" s="39">
        <v>11.55</v>
      </c>
      <c r="L375" s="39">
        <v>45.549513282371045</v>
      </c>
      <c r="M375" s="4">
        <v>0</v>
      </c>
      <c r="N375" s="4">
        <v>84</v>
      </c>
      <c r="O375" s="31" t="s">
        <v>584</v>
      </c>
      <c r="P375" s="9" t="s">
        <v>30</v>
      </c>
      <c r="Q375" s="4"/>
      <c r="R375" s="4"/>
      <c r="S375" s="9" t="s">
        <v>30</v>
      </c>
      <c r="T375" s="4"/>
      <c r="U375" s="10"/>
      <c r="V375" s="4" t="s">
        <v>32</v>
      </c>
      <c r="W375" s="4" t="s">
        <v>32</v>
      </c>
      <c r="X375" s="4" t="s">
        <v>175</v>
      </c>
      <c r="Y375" s="3" t="s">
        <v>233</v>
      </c>
      <c r="Z375" s="9" t="s">
        <v>34</v>
      </c>
    </row>
    <row r="376" spans="1:26">
      <c r="A376" s="9" t="s">
        <v>24</v>
      </c>
      <c r="B376" s="33" t="s">
        <v>534</v>
      </c>
      <c r="C376" s="4" t="s">
        <v>154</v>
      </c>
      <c r="D376" s="4" t="s">
        <v>534</v>
      </c>
      <c r="E376" s="4" t="s">
        <v>1778</v>
      </c>
      <c r="F376" s="3">
        <v>50.970668000000003</v>
      </c>
      <c r="G376" s="3">
        <v>-1.3898995000000001</v>
      </c>
      <c r="H376" s="3" t="s">
        <v>1779</v>
      </c>
      <c r="I376" s="4">
        <v>30</v>
      </c>
      <c r="J376" s="5">
        <v>0</v>
      </c>
      <c r="K376" s="39">
        <v>7.4158204812620774</v>
      </c>
      <c r="L376" s="39">
        <v>24.415795716978025</v>
      </c>
      <c r="M376" s="4">
        <v>1.5</v>
      </c>
      <c r="N376" s="4">
        <v>36</v>
      </c>
      <c r="O376" s="31" t="s">
        <v>584</v>
      </c>
      <c r="P376" s="9" t="s">
        <v>30</v>
      </c>
      <c r="Q376" s="4"/>
      <c r="R376" s="4"/>
      <c r="S376" s="9" t="s">
        <v>30</v>
      </c>
      <c r="T376" s="4"/>
      <c r="U376" s="10"/>
      <c r="V376" s="4" t="s">
        <v>46</v>
      </c>
      <c r="W376" s="4" t="s">
        <v>46</v>
      </c>
      <c r="X376" s="4" t="s">
        <v>175</v>
      </c>
      <c r="Y376" s="3" t="s">
        <v>586</v>
      </c>
      <c r="Z376" s="9" t="s">
        <v>34</v>
      </c>
    </row>
    <row r="377" spans="1:26" ht="15" customHeight="1">
      <c r="A377" s="9" t="s">
        <v>24</v>
      </c>
      <c r="B377" s="33" t="s">
        <v>1780</v>
      </c>
      <c r="C377" s="4" t="s">
        <v>93</v>
      </c>
      <c r="D377" s="4" t="s">
        <v>308</v>
      </c>
      <c r="E377" s="4" t="s">
        <v>1781</v>
      </c>
      <c r="F377" s="3">
        <v>50.597745000000003</v>
      </c>
      <c r="G377" s="3">
        <v>-1.2080428000000001</v>
      </c>
      <c r="H377" s="3" t="s">
        <v>1782</v>
      </c>
      <c r="I377" s="4">
        <v>30</v>
      </c>
      <c r="J377" s="5">
        <v>0</v>
      </c>
      <c r="K377" s="39">
        <v>1.8698495626449585</v>
      </c>
      <c r="L377" s="39">
        <v>10.1418725612549</v>
      </c>
      <c r="M377" s="4">
        <v>0</v>
      </c>
      <c r="N377" s="4">
        <v>0</v>
      </c>
      <c r="O377" s="31" t="s">
        <v>584</v>
      </c>
      <c r="P377" s="9" t="s">
        <v>40</v>
      </c>
      <c r="Q377" s="4"/>
      <c r="R377" s="4"/>
      <c r="S377" s="9" t="s">
        <v>40</v>
      </c>
      <c r="T377" s="4"/>
      <c r="U377" s="10"/>
      <c r="V377" s="4" t="s">
        <v>32</v>
      </c>
      <c r="W377" s="4" t="s">
        <v>46</v>
      </c>
      <c r="X377" s="7" t="s">
        <v>401</v>
      </c>
      <c r="Y377" s="3" t="s">
        <v>586</v>
      </c>
      <c r="Z377" s="9" t="s">
        <v>63</v>
      </c>
    </row>
    <row r="378" spans="1:26">
      <c r="A378" s="9" t="s">
        <v>24</v>
      </c>
      <c r="B378" s="33" t="s">
        <v>1783</v>
      </c>
      <c r="C378" s="4" t="s">
        <v>127</v>
      </c>
      <c r="D378" s="4" t="s">
        <v>423</v>
      </c>
      <c r="E378" s="4" t="s">
        <v>1784</v>
      </c>
      <c r="F378" s="3">
        <v>50.891468000000003</v>
      </c>
      <c r="G378" s="3">
        <v>-1.8916672000000001</v>
      </c>
      <c r="H378" s="3" t="s">
        <v>1785</v>
      </c>
      <c r="I378" s="4">
        <v>13</v>
      </c>
      <c r="J378" s="5">
        <v>0</v>
      </c>
      <c r="K378" s="39">
        <v>2.0861382484436035</v>
      </c>
      <c r="L378" s="39">
        <v>10.766395803260515</v>
      </c>
      <c r="M378" s="4">
        <v>5</v>
      </c>
      <c r="N378" s="4">
        <v>0</v>
      </c>
      <c r="O378" s="31" t="s">
        <v>584</v>
      </c>
      <c r="P378" s="9" t="s">
        <v>40</v>
      </c>
      <c r="Q378" s="4"/>
      <c r="R378" s="4"/>
      <c r="S378" s="9" t="s">
        <v>40</v>
      </c>
      <c r="T378" s="4"/>
      <c r="U378" s="10"/>
      <c r="V378" s="4" t="s">
        <v>46</v>
      </c>
      <c r="W378" s="4" t="s">
        <v>46</v>
      </c>
      <c r="X378" s="4" t="s">
        <v>1786</v>
      </c>
      <c r="Y378" s="3" t="s">
        <v>586</v>
      </c>
      <c r="Z378" s="9" t="s">
        <v>63</v>
      </c>
    </row>
    <row r="379" spans="1:26">
      <c r="A379" s="9" t="s">
        <v>24</v>
      </c>
      <c r="B379" s="33" t="s">
        <v>1787</v>
      </c>
      <c r="C379" s="4" t="s">
        <v>72</v>
      </c>
      <c r="D379" s="4" t="s">
        <v>677</v>
      </c>
      <c r="E379" s="4" t="s">
        <v>925</v>
      </c>
      <c r="F379" s="3">
        <v>51.601044000000002</v>
      </c>
      <c r="G379" s="3">
        <v>-1.1373111</v>
      </c>
      <c r="H379" s="3" t="s">
        <v>1788</v>
      </c>
      <c r="I379" s="4">
        <v>19.5</v>
      </c>
      <c r="J379" s="5">
        <v>0</v>
      </c>
      <c r="K379" s="39">
        <v>2.39</v>
      </c>
      <c r="L379" s="39">
        <v>16.018673811183181</v>
      </c>
      <c r="M379" s="4">
        <v>4.4939999999999998</v>
      </c>
      <c r="N379" s="4">
        <v>18</v>
      </c>
      <c r="O379" s="31" t="s">
        <v>584</v>
      </c>
      <c r="P379" s="9" t="s">
        <v>40</v>
      </c>
      <c r="Q379" s="4" t="s">
        <v>680</v>
      </c>
      <c r="R379" s="4"/>
      <c r="S379" s="9" t="s">
        <v>30</v>
      </c>
      <c r="T379" s="4"/>
      <c r="U379" s="10"/>
      <c r="V379" s="4" t="s">
        <v>46</v>
      </c>
      <c r="W379" s="4" t="s">
        <v>32</v>
      </c>
      <c r="X379" s="4" t="s">
        <v>681</v>
      </c>
      <c r="Y379" s="3" t="s">
        <v>586</v>
      </c>
      <c r="Z379" s="9" t="s">
        <v>63</v>
      </c>
    </row>
    <row r="380" spans="1:26">
      <c r="A380" s="9" t="s">
        <v>24</v>
      </c>
      <c r="B380" s="33" t="s">
        <v>1789</v>
      </c>
      <c r="C380" s="4" t="s">
        <v>72</v>
      </c>
      <c r="D380" s="4" t="s">
        <v>330</v>
      </c>
      <c r="E380" s="4" t="s">
        <v>1790</v>
      </c>
      <c r="F380" s="3">
        <v>51.592080000000003</v>
      </c>
      <c r="G380" s="3">
        <v>-1.4053610000000001</v>
      </c>
      <c r="H380" s="3" t="s">
        <v>1791</v>
      </c>
      <c r="I380" s="4">
        <v>19.5</v>
      </c>
      <c r="J380" s="5">
        <v>0</v>
      </c>
      <c r="K380" s="39">
        <v>2.39</v>
      </c>
      <c r="L380" s="39">
        <v>14.377902896231891</v>
      </c>
      <c r="M380" s="4">
        <v>0.05</v>
      </c>
      <c r="N380" s="4">
        <v>7</v>
      </c>
      <c r="O380" s="31" t="s">
        <v>584</v>
      </c>
      <c r="P380" s="9" t="s">
        <v>40</v>
      </c>
      <c r="Q380" s="4"/>
      <c r="R380" s="4"/>
      <c r="S380" s="9" t="s">
        <v>30</v>
      </c>
      <c r="T380" s="4"/>
      <c r="U380" s="10"/>
      <c r="V380" s="4" t="s">
        <v>46</v>
      </c>
      <c r="W380" s="4" t="s">
        <v>32</v>
      </c>
      <c r="X380" s="4" t="s">
        <v>1378</v>
      </c>
      <c r="Y380" s="3" t="s">
        <v>586</v>
      </c>
      <c r="Z380" s="9" t="s">
        <v>47</v>
      </c>
    </row>
    <row r="381" spans="1:26">
      <c r="A381" s="9" t="s">
        <v>24</v>
      </c>
      <c r="B381" s="33" t="s">
        <v>1792</v>
      </c>
      <c r="C381" s="4" t="s">
        <v>127</v>
      </c>
      <c r="D381" s="4" t="s">
        <v>542</v>
      </c>
      <c r="E381" s="4" t="s">
        <v>1793</v>
      </c>
      <c r="F381" s="3">
        <v>50.686763999999997</v>
      </c>
      <c r="G381" s="3">
        <v>-2.114099</v>
      </c>
      <c r="H381" s="3" t="s">
        <v>1794</v>
      </c>
      <c r="I381" s="4">
        <v>13.9</v>
      </c>
      <c r="J381" s="5">
        <v>0</v>
      </c>
      <c r="K381" s="39">
        <v>2.6047656536102295</v>
      </c>
      <c r="L381" s="39">
        <v>11.388720736676008</v>
      </c>
      <c r="M381" s="4">
        <v>0.1</v>
      </c>
      <c r="N381" s="4">
        <v>0</v>
      </c>
      <c r="O381" s="31" t="s">
        <v>584</v>
      </c>
      <c r="P381" s="9" t="s">
        <v>40</v>
      </c>
      <c r="Q381" s="4"/>
      <c r="R381" s="4"/>
      <c r="S381" s="9" t="s">
        <v>40</v>
      </c>
      <c r="T381" s="4"/>
      <c r="U381" s="10"/>
      <c r="V381" s="4" t="s">
        <v>46</v>
      </c>
      <c r="W381" s="4" t="s">
        <v>46</v>
      </c>
      <c r="X381" s="4" t="s">
        <v>675</v>
      </c>
      <c r="Y381" s="3" t="s">
        <v>586</v>
      </c>
      <c r="Z381" s="9" t="s">
        <v>63</v>
      </c>
    </row>
    <row r="382" spans="1:26" ht="30">
      <c r="A382" s="9" t="s">
        <v>24</v>
      </c>
      <c r="B382" s="33" t="s">
        <v>1795</v>
      </c>
      <c r="C382" s="4" t="s">
        <v>98</v>
      </c>
      <c r="D382" s="4" t="s">
        <v>242</v>
      </c>
      <c r="E382" s="4" t="s">
        <v>1796</v>
      </c>
      <c r="F382" s="3">
        <v>51.434773999999997</v>
      </c>
      <c r="G382" s="3">
        <v>-0.75039343999999997</v>
      </c>
      <c r="H382" s="3" t="s">
        <v>1797</v>
      </c>
      <c r="I382" s="4">
        <v>22.1</v>
      </c>
      <c r="J382" s="5">
        <v>0</v>
      </c>
      <c r="K382" s="39">
        <v>5.4508209228515625</v>
      </c>
      <c r="L382" s="39">
        <v>22.160961294616207</v>
      </c>
      <c r="M382" s="4">
        <v>0</v>
      </c>
      <c r="N382" s="4">
        <v>4</v>
      </c>
      <c r="O382" s="31" t="s">
        <v>584</v>
      </c>
      <c r="P382" s="9" t="s">
        <v>40</v>
      </c>
      <c r="Q382" s="4"/>
      <c r="R382" s="4"/>
      <c r="S382" s="9" t="s">
        <v>30</v>
      </c>
      <c r="T382" s="4"/>
      <c r="U382" s="10"/>
      <c r="V382" s="4" t="s">
        <v>46</v>
      </c>
      <c r="W382" s="4" t="s">
        <v>46</v>
      </c>
      <c r="X382" s="7" t="s">
        <v>1798</v>
      </c>
      <c r="Y382" s="3" t="s">
        <v>586</v>
      </c>
      <c r="Z382" s="9" t="s">
        <v>63</v>
      </c>
    </row>
    <row r="383" spans="1:26">
      <c r="A383" s="9" t="s">
        <v>24</v>
      </c>
      <c r="B383" s="33" t="s">
        <v>1799</v>
      </c>
      <c r="C383" s="4" t="s">
        <v>136</v>
      </c>
      <c r="D383" s="4" t="s">
        <v>367</v>
      </c>
      <c r="E383" s="4" t="s">
        <v>1800</v>
      </c>
      <c r="F383" s="3">
        <v>51.199972000000002</v>
      </c>
      <c r="G383" s="3">
        <v>-2.2169829999999999</v>
      </c>
      <c r="H383" s="3" t="s">
        <v>1801</v>
      </c>
      <c r="I383" s="4">
        <v>15</v>
      </c>
      <c r="J383" s="5">
        <v>0</v>
      </c>
      <c r="K383" s="39">
        <v>1.8698495626449585</v>
      </c>
      <c r="L383" s="39">
        <v>8.4770637447381159</v>
      </c>
      <c r="M383" s="4">
        <v>0</v>
      </c>
      <c r="N383" s="4" t="s">
        <v>1802</v>
      </c>
      <c r="O383" s="31" t="s">
        <v>584</v>
      </c>
      <c r="P383" s="9" t="s">
        <v>30</v>
      </c>
      <c r="Q383" s="4"/>
      <c r="R383" s="4"/>
      <c r="S383" s="9" t="s">
        <v>30</v>
      </c>
      <c r="T383" s="4"/>
      <c r="U383" s="10"/>
      <c r="V383" s="4" t="s">
        <v>46</v>
      </c>
      <c r="W383" s="4" t="s">
        <v>32</v>
      </c>
      <c r="X383" s="4" t="s">
        <v>788</v>
      </c>
      <c r="Y383" s="3" t="s">
        <v>586</v>
      </c>
      <c r="Z383" s="9" t="s">
        <v>63</v>
      </c>
    </row>
    <row r="384" spans="1:26">
      <c r="A384" s="9" t="s">
        <v>24</v>
      </c>
      <c r="B384" s="33" t="s">
        <v>1803</v>
      </c>
      <c r="C384" s="4" t="s">
        <v>122</v>
      </c>
      <c r="D384" s="4" t="s">
        <v>570</v>
      </c>
      <c r="E384" s="4" t="s">
        <v>1804</v>
      </c>
      <c r="F384" s="3">
        <v>50.879041999999998</v>
      </c>
      <c r="G384" s="3">
        <v>-1.0349898</v>
      </c>
      <c r="H384" s="3" t="s">
        <v>1805</v>
      </c>
      <c r="I384" s="4">
        <v>45</v>
      </c>
      <c r="J384" s="5">
        <v>0</v>
      </c>
      <c r="K384" s="39">
        <v>5.6143732070922843</v>
      </c>
      <c r="L384" s="39">
        <v>22.204980431213379</v>
      </c>
      <c r="M384" s="4">
        <v>0.05</v>
      </c>
      <c r="N384" s="4">
        <v>25</v>
      </c>
      <c r="O384" s="31" t="s">
        <v>584</v>
      </c>
      <c r="P384" s="9" t="s">
        <v>30</v>
      </c>
      <c r="Q384" s="4"/>
      <c r="R384" s="4"/>
      <c r="S384" s="9" t="s">
        <v>30</v>
      </c>
      <c r="T384" s="4"/>
      <c r="U384" s="10"/>
      <c r="V384" s="4" t="s">
        <v>46</v>
      </c>
      <c r="W384" s="4" t="s">
        <v>46</v>
      </c>
      <c r="X384" s="4" t="s">
        <v>175</v>
      </c>
      <c r="Y384" s="3" t="s">
        <v>586</v>
      </c>
      <c r="Z384" s="9" t="s">
        <v>34</v>
      </c>
    </row>
    <row r="385" spans="1:26">
      <c r="A385" s="9" t="s">
        <v>24</v>
      </c>
      <c r="B385" s="33" t="s">
        <v>1806</v>
      </c>
      <c r="C385" s="4" t="s">
        <v>72</v>
      </c>
      <c r="D385" s="4" t="s">
        <v>393</v>
      </c>
      <c r="E385" s="4" t="s">
        <v>1807</v>
      </c>
      <c r="F385" s="3">
        <v>51.643146999999999</v>
      </c>
      <c r="G385" s="3">
        <v>-1.0027024</v>
      </c>
      <c r="H385" s="3" t="s">
        <v>1808</v>
      </c>
      <c r="I385" s="4">
        <v>9.8000000000000007</v>
      </c>
      <c r="J385" s="5">
        <v>0</v>
      </c>
      <c r="K385" s="39">
        <v>1.4191347993910313</v>
      </c>
      <c r="L385" s="39">
        <v>6.3776159999999988</v>
      </c>
      <c r="M385" s="4">
        <v>17</v>
      </c>
      <c r="N385" s="4">
        <v>0</v>
      </c>
      <c r="O385" s="31" t="s">
        <v>584</v>
      </c>
      <c r="P385" s="9" t="s">
        <v>40</v>
      </c>
      <c r="Q385" s="4"/>
      <c r="R385" s="4"/>
      <c r="S385" s="9" t="s">
        <v>30</v>
      </c>
      <c r="T385" s="4"/>
      <c r="U385" s="10"/>
      <c r="V385" s="4" t="s">
        <v>46</v>
      </c>
      <c r="W385" s="4" t="s">
        <v>32</v>
      </c>
      <c r="X385" s="4" t="s">
        <v>1672</v>
      </c>
      <c r="Y385" s="3" t="s">
        <v>586</v>
      </c>
      <c r="Z385" s="9" t="s">
        <v>63</v>
      </c>
    </row>
    <row r="386" spans="1:26">
      <c r="A386" s="9" t="s">
        <v>24</v>
      </c>
      <c r="B386" s="33" t="s">
        <v>1809</v>
      </c>
      <c r="C386" s="4" t="s">
        <v>25</v>
      </c>
      <c r="D386" s="4" t="s">
        <v>406</v>
      </c>
      <c r="E386" s="4" t="s">
        <v>1810</v>
      </c>
      <c r="F386" s="3">
        <v>51.583531000000001</v>
      </c>
      <c r="G386" s="3">
        <v>-0.72393149999999995</v>
      </c>
      <c r="H386" s="3" t="s">
        <v>1811</v>
      </c>
      <c r="I386" s="4">
        <v>24</v>
      </c>
      <c r="J386" s="5">
        <v>0</v>
      </c>
      <c r="K386" s="39">
        <v>5.68</v>
      </c>
      <c r="L386" s="39">
        <v>21.7</v>
      </c>
      <c r="M386" s="4">
        <v>7.2</v>
      </c>
      <c r="N386" s="39">
        <f>I386+K386-M386</f>
        <v>22.48</v>
      </c>
      <c r="O386" s="31" t="s">
        <v>584</v>
      </c>
      <c r="P386" s="9" t="s">
        <v>30</v>
      </c>
      <c r="Q386" s="4"/>
      <c r="R386" s="4"/>
      <c r="S386" s="9" t="s">
        <v>30</v>
      </c>
      <c r="T386" s="4"/>
      <c r="U386" s="10"/>
      <c r="V386" s="4" t="s">
        <v>32</v>
      </c>
      <c r="W386" s="4" t="s">
        <v>32</v>
      </c>
      <c r="X386" s="4" t="s">
        <v>175</v>
      </c>
      <c r="Y386" s="3" t="s">
        <v>586</v>
      </c>
      <c r="Z386" s="9" t="s">
        <v>34</v>
      </c>
    </row>
    <row r="387" spans="1:26">
      <c r="A387" s="9" t="s">
        <v>24</v>
      </c>
      <c r="B387" s="33" t="s">
        <v>1812</v>
      </c>
      <c r="C387" s="4" t="s">
        <v>122</v>
      </c>
      <c r="D387" s="4" t="s">
        <v>774</v>
      </c>
      <c r="E387" s="4" t="s">
        <v>1813</v>
      </c>
      <c r="F387" s="3">
        <v>50.852018999999999</v>
      </c>
      <c r="G387" s="3">
        <v>-1.1885741999999999</v>
      </c>
      <c r="H387" s="3" t="s">
        <v>1814</v>
      </c>
      <c r="I387" s="4">
        <v>30</v>
      </c>
      <c r="J387" s="5">
        <v>0</v>
      </c>
      <c r="K387" s="39">
        <v>3.3376815319061279</v>
      </c>
      <c r="L387" s="39">
        <v>12.438202666666667</v>
      </c>
      <c r="M387" s="4">
        <v>0</v>
      </c>
      <c r="N387" s="4">
        <v>26</v>
      </c>
      <c r="O387" s="31" t="s">
        <v>584</v>
      </c>
      <c r="P387" s="9" t="s">
        <v>30</v>
      </c>
      <c r="Q387" s="4"/>
      <c r="R387" s="4"/>
      <c r="S387" s="9" t="s">
        <v>30</v>
      </c>
      <c r="T387" s="4"/>
      <c r="U387" s="10"/>
      <c r="V387" s="4" t="s">
        <v>46</v>
      </c>
      <c r="W387" s="4" t="s">
        <v>46</v>
      </c>
      <c r="X387" s="4" t="s">
        <v>777</v>
      </c>
      <c r="Y387" s="3" t="s">
        <v>586</v>
      </c>
      <c r="Z387" s="9" t="s">
        <v>47</v>
      </c>
    </row>
    <row r="388" spans="1:26">
      <c r="A388" s="9" t="s">
        <v>24</v>
      </c>
      <c r="B388" s="33" t="s">
        <v>1815</v>
      </c>
      <c r="C388" s="4" t="s">
        <v>136</v>
      </c>
      <c r="D388" s="4" t="s">
        <v>547</v>
      </c>
      <c r="E388" s="4" t="s">
        <v>1685</v>
      </c>
      <c r="F388" s="3">
        <v>51.341068</v>
      </c>
      <c r="G388" s="3">
        <v>-1.6476614999999999</v>
      </c>
      <c r="H388" s="3" t="s">
        <v>1816</v>
      </c>
      <c r="I388" s="4">
        <v>7.5</v>
      </c>
      <c r="J388" s="5">
        <v>0</v>
      </c>
      <c r="K388" s="39">
        <v>1.0064395666122437</v>
      </c>
      <c r="L388" s="39">
        <v>6.1735522017415363</v>
      </c>
      <c r="M388" s="4">
        <v>0.18</v>
      </c>
      <c r="N388" s="4">
        <v>0</v>
      </c>
      <c r="O388" s="31" t="s">
        <v>584</v>
      </c>
      <c r="P388" s="9" t="s">
        <v>40</v>
      </c>
      <c r="Q388" s="4"/>
      <c r="R388" s="4"/>
      <c r="S388" s="9" t="s">
        <v>30</v>
      </c>
      <c r="T388" s="4"/>
      <c r="U388" s="10"/>
      <c r="V388" s="4" t="s">
        <v>46</v>
      </c>
      <c r="W388" s="4" t="s">
        <v>32</v>
      </c>
      <c r="X388" s="4" t="s">
        <v>1343</v>
      </c>
      <c r="Y388" s="3" t="s">
        <v>586</v>
      </c>
      <c r="Z388" s="9" t="s">
        <v>63</v>
      </c>
    </row>
    <row r="389" spans="1:26">
      <c r="A389" s="9" t="s">
        <v>24</v>
      </c>
      <c r="B389" s="33" t="s">
        <v>1817</v>
      </c>
      <c r="C389" s="4" t="s">
        <v>35</v>
      </c>
      <c r="D389" s="4" t="s">
        <v>574</v>
      </c>
      <c r="E389" s="4" t="s">
        <v>1818</v>
      </c>
      <c r="F389" s="3">
        <v>50.936656999999997</v>
      </c>
      <c r="G389" s="3">
        <v>-2.6417877000000001</v>
      </c>
      <c r="H389" s="3" t="s">
        <v>1819</v>
      </c>
      <c r="I389" s="4">
        <v>30</v>
      </c>
      <c r="J389" s="5">
        <v>0</v>
      </c>
      <c r="K389" s="39">
        <v>5.3577666218566904</v>
      </c>
      <c r="L389" s="39">
        <v>19.244053653449228</v>
      </c>
      <c r="M389" s="4">
        <v>6.08</v>
      </c>
      <c r="N389" s="4">
        <v>7</v>
      </c>
      <c r="O389" s="31" t="s">
        <v>584</v>
      </c>
      <c r="P389" s="9" t="s">
        <v>40</v>
      </c>
      <c r="Q389" s="4"/>
      <c r="R389" s="4"/>
      <c r="S389" s="9" t="s">
        <v>43</v>
      </c>
      <c r="T389" s="4"/>
      <c r="U389" s="10"/>
      <c r="V389" s="4" t="s">
        <v>46</v>
      </c>
      <c r="W389" s="4" t="s">
        <v>46</v>
      </c>
      <c r="X389" s="4" t="s">
        <v>1820</v>
      </c>
      <c r="Y389" s="3" t="s">
        <v>586</v>
      </c>
      <c r="Z389" s="9" t="s">
        <v>63</v>
      </c>
    </row>
    <row r="390" spans="1:26">
      <c r="A390" s="9" t="s">
        <v>24</v>
      </c>
      <c r="B390" s="33" t="s">
        <v>1821</v>
      </c>
      <c r="C390" s="4" t="s">
        <v>127</v>
      </c>
      <c r="D390" s="4" t="s">
        <v>479</v>
      </c>
      <c r="E390" s="4" t="s">
        <v>1822</v>
      </c>
      <c r="F390" s="3">
        <v>50.997315999999998</v>
      </c>
      <c r="G390" s="3">
        <v>-2.3191625</v>
      </c>
      <c r="H390" s="3" t="s">
        <v>1823</v>
      </c>
      <c r="I390" s="4">
        <v>9.8000000000000007</v>
      </c>
      <c r="J390" s="5">
        <v>0</v>
      </c>
      <c r="K390" s="39">
        <v>0.92891451448776929</v>
      </c>
      <c r="L390" s="39">
        <v>5.2395393411254885</v>
      </c>
      <c r="M390" s="4">
        <v>0</v>
      </c>
      <c r="N390" s="4">
        <v>0</v>
      </c>
      <c r="O390" s="31" t="s">
        <v>584</v>
      </c>
      <c r="P390" s="9" t="s">
        <v>40</v>
      </c>
      <c r="Q390" s="4"/>
      <c r="R390" s="4"/>
      <c r="S390" s="9" t="s">
        <v>30</v>
      </c>
      <c r="T390" s="4"/>
      <c r="U390" s="10"/>
      <c r="V390" s="4" t="s">
        <v>46</v>
      </c>
      <c r="W390" s="4" t="s">
        <v>46</v>
      </c>
      <c r="X390" s="4" t="s">
        <v>721</v>
      </c>
      <c r="Y390" s="3" t="s">
        <v>586</v>
      </c>
      <c r="Z390" s="9" t="s">
        <v>63</v>
      </c>
    </row>
    <row r="391" spans="1:26">
      <c r="A391" s="9" t="s">
        <v>24</v>
      </c>
      <c r="B391" s="33" t="s">
        <v>1824</v>
      </c>
      <c r="C391" s="4" t="s">
        <v>127</v>
      </c>
      <c r="D391" s="4" t="s">
        <v>238</v>
      </c>
      <c r="E391" s="4" t="s">
        <v>1825</v>
      </c>
      <c r="F391" s="3">
        <v>50.722940000000001</v>
      </c>
      <c r="G391" s="3">
        <v>-1.8931036000000001</v>
      </c>
      <c r="H391" s="3" t="s">
        <v>1826</v>
      </c>
      <c r="I391" s="4">
        <v>30</v>
      </c>
      <c r="J391" s="5">
        <v>0</v>
      </c>
      <c r="K391" s="39">
        <v>3.8635108470916748</v>
      </c>
      <c r="L391" s="39">
        <v>15.791007230246207</v>
      </c>
      <c r="M391" s="4">
        <v>0</v>
      </c>
      <c r="N391" s="4">
        <v>34</v>
      </c>
      <c r="O391" s="31" t="s">
        <v>584</v>
      </c>
      <c r="P391" s="9" t="s">
        <v>30</v>
      </c>
      <c r="Q391" s="4"/>
      <c r="R391" s="4"/>
      <c r="S391" s="9" t="s">
        <v>30</v>
      </c>
      <c r="T391" s="4"/>
      <c r="U391" s="10"/>
      <c r="V391" s="4" t="s">
        <v>46</v>
      </c>
      <c r="W391" s="4" t="s">
        <v>46</v>
      </c>
      <c r="X391" s="4" t="s">
        <v>175</v>
      </c>
      <c r="Y391" s="3" t="s">
        <v>586</v>
      </c>
      <c r="Z391" s="9" t="s">
        <v>34</v>
      </c>
    </row>
    <row r="392" spans="1:26">
      <c r="A392" s="9" t="s">
        <v>24</v>
      </c>
      <c r="B392" s="33" t="s">
        <v>1827</v>
      </c>
      <c r="C392" s="4" t="s">
        <v>136</v>
      </c>
      <c r="D392" s="4" t="s">
        <v>367</v>
      </c>
      <c r="E392" s="4" t="s">
        <v>1828</v>
      </c>
      <c r="F392" s="3">
        <v>51.262791999999997</v>
      </c>
      <c r="G392" s="3">
        <v>-2.1783250000000001</v>
      </c>
      <c r="H392" s="3" t="s">
        <v>1829</v>
      </c>
      <c r="I392" s="4">
        <v>30</v>
      </c>
      <c r="J392" s="5">
        <v>0</v>
      </c>
      <c r="K392" s="39">
        <v>2.5392558574676514</v>
      </c>
      <c r="L392" s="39">
        <v>14.96128981402288</v>
      </c>
      <c r="M392" s="4">
        <v>4.76</v>
      </c>
      <c r="N392" s="4">
        <v>0</v>
      </c>
      <c r="O392" s="31" t="s">
        <v>584</v>
      </c>
      <c r="P392" s="9" t="s">
        <v>40</v>
      </c>
      <c r="Q392" s="4"/>
      <c r="R392" s="4"/>
      <c r="S392" s="9" t="s">
        <v>30</v>
      </c>
      <c r="T392" s="4" t="s">
        <v>1830</v>
      </c>
      <c r="U392" s="10">
        <v>45382</v>
      </c>
      <c r="V392" s="4" t="s">
        <v>46</v>
      </c>
      <c r="W392" s="4" t="s">
        <v>32</v>
      </c>
      <c r="X392" s="4" t="s">
        <v>1151</v>
      </c>
      <c r="Y392" s="3" t="s">
        <v>586</v>
      </c>
      <c r="Z392" s="9" t="s">
        <v>63</v>
      </c>
    </row>
    <row r="393" spans="1:26">
      <c r="A393" s="9" t="s">
        <v>24</v>
      </c>
      <c r="B393" s="33" t="s">
        <v>1831</v>
      </c>
      <c r="C393" s="4" t="s">
        <v>136</v>
      </c>
      <c r="D393" s="4" t="s">
        <v>367</v>
      </c>
      <c r="E393" s="4" t="s">
        <v>1832</v>
      </c>
      <c r="F393" s="3">
        <v>51.271999999999998</v>
      </c>
      <c r="G393" s="3">
        <v>-2.1721967000000002</v>
      </c>
      <c r="H393" s="3" t="s">
        <v>1833</v>
      </c>
      <c r="I393" s="4">
        <v>4</v>
      </c>
      <c r="J393" s="5">
        <v>0</v>
      </c>
      <c r="K393" s="39">
        <v>1.255869140625</v>
      </c>
      <c r="L393" s="39">
        <v>13.931744859140627</v>
      </c>
      <c r="M393" s="4">
        <v>0</v>
      </c>
      <c r="N393" s="4">
        <v>0</v>
      </c>
      <c r="O393" s="31" t="s">
        <v>584</v>
      </c>
      <c r="P393" s="9" t="s">
        <v>40</v>
      </c>
      <c r="Q393" s="4"/>
      <c r="R393" s="4"/>
      <c r="S393" s="9" t="s">
        <v>30</v>
      </c>
      <c r="T393" s="4" t="s">
        <v>980</v>
      </c>
      <c r="U393" s="10">
        <v>45382</v>
      </c>
      <c r="V393" s="4" t="s">
        <v>46</v>
      </c>
      <c r="W393" s="4" t="s">
        <v>32</v>
      </c>
      <c r="X393" s="4" t="s">
        <v>1834</v>
      </c>
      <c r="Y393" s="3" t="s">
        <v>586</v>
      </c>
      <c r="Z393" s="9" t="s">
        <v>63</v>
      </c>
    </row>
    <row r="394" spans="1:26">
      <c r="A394" s="9" t="s">
        <v>24</v>
      </c>
      <c r="B394" s="33" t="s">
        <v>1835</v>
      </c>
      <c r="C394" s="4" t="s">
        <v>154</v>
      </c>
      <c r="D394" s="4" t="s">
        <v>1551</v>
      </c>
      <c r="E394" s="4" t="s">
        <v>1832</v>
      </c>
      <c r="F394" s="3">
        <v>50.906058999999999</v>
      </c>
      <c r="G394" s="3">
        <v>-1.4094747000000001</v>
      </c>
      <c r="H394" s="3" t="s">
        <v>1836</v>
      </c>
      <c r="I394" s="4">
        <v>60</v>
      </c>
      <c r="J394" s="5">
        <v>0</v>
      </c>
      <c r="K394" s="39">
        <v>6.8917323346759076</v>
      </c>
      <c r="L394" s="39">
        <v>33.196335655178125</v>
      </c>
      <c r="M394" s="4">
        <v>0.36</v>
      </c>
      <c r="N394" s="4">
        <v>69</v>
      </c>
      <c r="O394" s="31" t="s">
        <v>584</v>
      </c>
      <c r="P394" s="9" t="s">
        <v>30</v>
      </c>
      <c r="Q394" s="4"/>
      <c r="R394" s="4"/>
      <c r="S394" s="9" t="s">
        <v>43</v>
      </c>
      <c r="T394" s="4"/>
      <c r="U394" s="10"/>
      <c r="V394" s="4" t="s">
        <v>46</v>
      </c>
      <c r="W394" s="4" t="s">
        <v>46</v>
      </c>
      <c r="X394" s="4" t="s">
        <v>1837</v>
      </c>
      <c r="Y394" s="3" t="s">
        <v>586</v>
      </c>
      <c r="Z394" s="9" t="s">
        <v>47</v>
      </c>
    </row>
    <row r="395" spans="1:26">
      <c r="A395" s="9" t="s">
        <v>24</v>
      </c>
      <c r="B395" s="33" t="s">
        <v>1838</v>
      </c>
      <c r="C395" s="4" t="s">
        <v>48</v>
      </c>
      <c r="D395" s="4" t="s">
        <v>429</v>
      </c>
      <c r="E395" s="4" t="s">
        <v>1839</v>
      </c>
      <c r="F395" s="3">
        <v>50.886933999999997</v>
      </c>
      <c r="G395" s="3">
        <v>-1.3586936999999999</v>
      </c>
      <c r="H395" s="3" t="s">
        <v>1840</v>
      </c>
      <c r="I395" s="4">
        <v>26</v>
      </c>
      <c r="J395" s="5">
        <v>0</v>
      </c>
      <c r="K395" s="39">
        <v>1.798508882522583</v>
      </c>
      <c r="L395" s="39">
        <v>11.541578732734752</v>
      </c>
      <c r="M395" s="4">
        <v>2.6</v>
      </c>
      <c r="N395" s="4">
        <v>25</v>
      </c>
      <c r="O395" s="31" t="s">
        <v>584</v>
      </c>
      <c r="P395" s="9" t="s">
        <v>30</v>
      </c>
      <c r="Q395" s="4"/>
      <c r="R395" s="4"/>
      <c r="S395" s="9" t="s">
        <v>30</v>
      </c>
      <c r="T395" s="4"/>
      <c r="U395" s="10"/>
      <c r="V395" s="4" t="s">
        <v>46</v>
      </c>
      <c r="W395" s="4" t="s">
        <v>46</v>
      </c>
      <c r="X395" s="4" t="s">
        <v>175</v>
      </c>
      <c r="Y395" s="3" t="s">
        <v>586</v>
      </c>
      <c r="Z395" s="9" t="s">
        <v>34</v>
      </c>
    </row>
    <row r="396" spans="1:26">
      <c r="A396" s="9" t="s">
        <v>24</v>
      </c>
      <c r="B396" s="33" t="s">
        <v>1841</v>
      </c>
      <c r="C396" s="4" t="s">
        <v>64</v>
      </c>
      <c r="D396" s="4" t="s">
        <v>274</v>
      </c>
      <c r="E396" s="4" t="s">
        <v>1842</v>
      </c>
      <c r="F396" s="3">
        <v>50.610661999999998</v>
      </c>
      <c r="G396" s="3">
        <v>-2.4614839000000002</v>
      </c>
      <c r="H396" s="3" t="s">
        <v>1843</v>
      </c>
      <c r="I396" s="4">
        <v>30</v>
      </c>
      <c r="J396" s="5">
        <v>0</v>
      </c>
      <c r="K396" s="39">
        <v>5.7937431335449219</v>
      </c>
      <c r="L396" s="39">
        <v>23.72921615208687</v>
      </c>
      <c r="M396" s="4">
        <v>3.02</v>
      </c>
      <c r="N396" s="4">
        <v>23</v>
      </c>
      <c r="O396" s="31" t="s">
        <v>584</v>
      </c>
      <c r="P396" s="9" t="s">
        <v>40</v>
      </c>
      <c r="Q396" s="4"/>
      <c r="R396" s="4"/>
      <c r="S396" s="9" t="s">
        <v>30</v>
      </c>
      <c r="T396" s="4"/>
      <c r="U396" s="10"/>
      <c r="V396" s="4" t="s">
        <v>32</v>
      </c>
      <c r="W396" s="4" t="s">
        <v>46</v>
      </c>
      <c r="X396" s="4" t="s">
        <v>851</v>
      </c>
      <c r="Y396" s="3" t="s">
        <v>586</v>
      </c>
      <c r="Z396" s="9" t="s">
        <v>47</v>
      </c>
    </row>
    <row r="397" spans="1:26">
      <c r="A397" s="9" t="s">
        <v>24</v>
      </c>
      <c r="B397" s="33" t="s">
        <v>1844</v>
      </c>
      <c r="C397" s="4" t="s">
        <v>72</v>
      </c>
      <c r="D397" s="4" t="s">
        <v>388</v>
      </c>
      <c r="E397" s="4" t="s">
        <v>1845</v>
      </c>
      <c r="F397" s="3">
        <v>51.743825000000001</v>
      </c>
      <c r="G397" s="3">
        <v>-1.1211249999999999</v>
      </c>
      <c r="H397" s="3" t="s">
        <v>1846</v>
      </c>
      <c r="I397" s="4">
        <v>15</v>
      </c>
      <c r="J397" s="5">
        <v>0</v>
      </c>
      <c r="K397" s="39">
        <v>2.0931153297424316</v>
      </c>
      <c r="L397" s="39">
        <v>8.026689459991454</v>
      </c>
      <c r="M397" s="4">
        <v>7.12</v>
      </c>
      <c r="N397" s="4">
        <v>11</v>
      </c>
      <c r="O397" s="31" t="s">
        <v>584</v>
      </c>
      <c r="P397" s="9" t="s">
        <v>30</v>
      </c>
      <c r="Q397" s="4" t="s">
        <v>1847</v>
      </c>
      <c r="R397" s="4"/>
      <c r="S397" s="9" t="s">
        <v>40</v>
      </c>
      <c r="T397" s="4" t="s">
        <v>1848</v>
      </c>
      <c r="U397" s="10">
        <v>45901</v>
      </c>
      <c r="V397" s="4" t="s">
        <v>46</v>
      </c>
      <c r="W397" s="4" t="s">
        <v>32</v>
      </c>
      <c r="X397" s="4" t="s">
        <v>1242</v>
      </c>
      <c r="Y397" s="3" t="s">
        <v>586</v>
      </c>
      <c r="Z397" s="9" t="s">
        <v>34</v>
      </c>
    </row>
    <row r="398" spans="1:26">
      <c r="A398" s="9" t="s">
        <v>24</v>
      </c>
      <c r="B398" s="33" t="s">
        <v>1849</v>
      </c>
      <c r="C398" s="4" t="s">
        <v>136</v>
      </c>
      <c r="D398" s="4" t="s">
        <v>196</v>
      </c>
      <c r="E398" s="4" t="s">
        <v>1850</v>
      </c>
      <c r="F398" s="3">
        <v>51.233538000000003</v>
      </c>
      <c r="G398" s="3">
        <v>-1.3436196</v>
      </c>
      <c r="H398" s="3" t="s">
        <v>1851</v>
      </c>
      <c r="I398" s="4">
        <v>5</v>
      </c>
      <c r="J398" s="5">
        <v>0</v>
      </c>
      <c r="K398" s="39">
        <v>0.72576063871383667</v>
      </c>
      <c r="L398" s="39">
        <v>4.8463273267633111</v>
      </c>
      <c r="M398" s="4">
        <v>0</v>
      </c>
      <c r="N398" s="4">
        <v>0</v>
      </c>
      <c r="O398" s="31" t="s">
        <v>584</v>
      </c>
      <c r="P398" s="9" t="s">
        <v>40</v>
      </c>
      <c r="Q398" s="4"/>
      <c r="R398" s="4"/>
      <c r="S398" s="9" t="s">
        <v>30</v>
      </c>
      <c r="T398" s="4"/>
      <c r="U398" s="10"/>
      <c r="V398" s="4" t="s">
        <v>46</v>
      </c>
      <c r="W398" s="4" t="s">
        <v>32</v>
      </c>
      <c r="X398" s="4" t="s">
        <v>1732</v>
      </c>
      <c r="Y398" s="3" t="s">
        <v>586</v>
      </c>
      <c r="Z398" s="9" t="s">
        <v>63</v>
      </c>
    </row>
    <row r="399" spans="1:26">
      <c r="A399" s="9" t="s">
        <v>24</v>
      </c>
      <c r="B399" s="33" t="s">
        <v>1852</v>
      </c>
      <c r="C399" s="4" t="s">
        <v>48</v>
      </c>
      <c r="D399" s="4" t="s">
        <v>234</v>
      </c>
      <c r="E399" s="4" t="s">
        <v>1853</v>
      </c>
      <c r="F399" s="3">
        <v>50.876226000000003</v>
      </c>
      <c r="G399" s="3">
        <v>-1.2489868</v>
      </c>
      <c r="H399" s="3" t="s">
        <v>1854</v>
      </c>
      <c r="I399" s="4">
        <v>30</v>
      </c>
      <c r="J399" s="5">
        <v>0</v>
      </c>
      <c r="K399" s="39">
        <v>6.0074837585830698</v>
      </c>
      <c r="L399" s="39">
        <v>23.960298072963369</v>
      </c>
      <c r="M399" s="4">
        <v>0</v>
      </c>
      <c r="N399" s="4">
        <v>27</v>
      </c>
      <c r="O399" s="31" t="s">
        <v>584</v>
      </c>
      <c r="P399" s="9" t="s">
        <v>30</v>
      </c>
      <c r="Q399" s="4"/>
      <c r="R399" s="4"/>
      <c r="S399" s="9" t="s">
        <v>30</v>
      </c>
      <c r="T399" s="4"/>
      <c r="U399" s="10"/>
      <c r="V399" s="4" t="s">
        <v>46</v>
      </c>
      <c r="W399" s="4" t="s">
        <v>46</v>
      </c>
      <c r="X399" s="4" t="s">
        <v>175</v>
      </c>
      <c r="Y399" s="3" t="s">
        <v>586</v>
      </c>
      <c r="Z399" s="9" t="s">
        <v>34</v>
      </c>
    </row>
    <row r="400" spans="1:26">
      <c r="A400" s="9" t="s">
        <v>24</v>
      </c>
      <c r="B400" s="33" t="s">
        <v>1855</v>
      </c>
      <c r="C400" s="4" t="s">
        <v>145</v>
      </c>
      <c r="D400" s="4" t="s">
        <v>296</v>
      </c>
      <c r="E400" s="4" t="s">
        <v>1856</v>
      </c>
      <c r="F400" s="3">
        <v>51.726246000000003</v>
      </c>
      <c r="G400" s="3">
        <v>-1.9713441</v>
      </c>
      <c r="H400" s="3" t="s">
        <v>1857</v>
      </c>
      <c r="I400" s="4">
        <v>30</v>
      </c>
      <c r="J400" s="5">
        <v>0</v>
      </c>
      <c r="K400" s="39">
        <v>4.0270328521728516</v>
      </c>
      <c r="L400" s="39">
        <v>23.622911407194472</v>
      </c>
      <c r="M400" s="4">
        <v>0</v>
      </c>
      <c r="N400" s="4">
        <v>0</v>
      </c>
      <c r="O400" s="31" t="s">
        <v>584</v>
      </c>
      <c r="P400" s="9" t="s">
        <v>40</v>
      </c>
      <c r="Q400" s="4"/>
      <c r="R400" s="4"/>
      <c r="S400" s="9" t="s">
        <v>43</v>
      </c>
      <c r="T400" s="4"/>
      <c r="U400" s="10"/>
      <c r="V400" s="4" t="s">
        <v>46</v>
      </c>
      <c r="W400" s="4" t="s">
        <v>46</v>
      </c>
      <c r="X400" s="4" t="s">
        <v>892</v>
      </c>
      <c r="Y400" s="3" t="s">
        <v>586</v>
      </c>
      <c r="Z400" s="9" t="s">
        <v>63</v>
      </c>
    </row>
    <row r="401" spans="1:26">
      <c r="A401" s="9" t="s">
        <v>24</v>
      </c>
      <c r="B401" s="33" t="s">
        <v>1858</v>
      </c>
      <c r="C401" s="4" t="s">
        <v>98</v>
      </c>
      <c r="D401" s="4" t="s">
        <v>251</v>
      </c>
      <c r="E401" s="4" t="s">
        <v>1859</v>
      </c>
      <c r="F401" s="3">
        <v>51.421348000000002</v>
      </c>
      <c r="G401" s="3">
        <v>-0.95423685999999996</v>
      </c>
      <c r="H401" s="3" t="s">
        <v>1860</v>
      </c>
      <c r="I401" s="4">
        <v>30</v>
      </c>
      <c r="J401" s="5">
        <v>0</v>
      </c>
      <c r="K401" s="39">
        <v>1.9656072854995728</v>
      </c>
      <c r="L401" s="39">
        <v>7.5613333560242806</v>
      </c>
      <c r="M401" s="4">
        <v>0</v>
      </c>
      <c r="N401" s="4">
        <v>30</v>
      </c>
      <c r="O401" s="31" t="s">
        <v>584</v>
      </c>
      <c r="P401" s="9" t="s">
        <v>30</v>
      </c>
      <c r="Q401" s="4"/>
      <c r="R401" s="4"/>
      <c r="S401" s="9" t="s">
        <v>30</v>
      </c>
      <c r="T401" s="4"/>
      <c r="U401" s="10"/>
      <c r="V401" s="4" t="s">
        <v>32</v>
      </c>
      <c r="W401" s="4" t="s">
        <v>46</v>
      </c>
      <c r="X401" s="4" t="s">
        <v>182</v>
      </c>
      <c r="Y401" s="3" t="s">
        <v>586</v>
      </c>
      <c r="Z401" s="9" t="s">
        <v>47</v>
      </c>
    </row>
    <row r="402" spans="1:26">
      <c r="A402" s="9" t="s">
        <v>24</v>
      </c>
      <c r="B402" s="33" t="s">
        <v>1861</v>
      </c>
      <c r="C402" s="4" t="s">
        <v>98</v>
      </c>
      <c r="D402" s="4" t="s">
        <v>251</v>
      </c>
      <c r="E402" s="4" t="s">
        <v>1507</v>
      </c>
      <c r="F402" s="3">
        <v>51.454492999999999</v>
      </c>
      <c r="G402" s="3">
        <v>-1.0049612000000001</v>
      </c>
      <c r="H402" s="3" t="s">
        <v>1862</v>
      </c>
      <c r="I402" s="4">
        <v>27.6</v>
      </c>
      <c r="J402" s="5">
        <v>0</v>
      </c>
      <c r="K402" s="39">
        <v>3.9993958473205566</v>
      </c>
      <c r="L402" s="39">
        <v>15.753810571902173</v>
      </c>
      <c r="M402" s="4">
        <v>0</v>
      </c>
      <c r="N402" s="4">
        <v>30</v>
      </c>
      <c r="O402" s="31" t="s">
        <v>584</v>
      </c>
      <c r="P402" s="9" t="s">
        <v>30</v>
      </c>
      <c r="Q402" s="4"/>
      <c r="R402" s="4"/>
      <c r="S402" s="9" t="s">
        <v>30</v>
      </c>
      <c r="T402" s="4"/>
      <c r="U402" s="10"/>
      <c r="V402" s="4" t="s">
        <v>46</v>
      </c>
      <c r="W402" s="4" t="s">
        <v>46</v>
      </c>
      <c r="X402" s="4" t="s">
        <v>182</v>
      </c>
      <c r="Y402" s="3" t="s">
        <v>586</v>
      </c>
      <c r="Z402" s="9" t="s">
        <v>47</v>
      </c>
    </row>
    <row r="403" spans="1:26">
      <c r="A403" s="9" t="s">
        <v>24</v>
      </c>
      <c r="B403" s="33" t="s">
        <v>1863</v>
      </c>
      <c r="C403" s="4" t="s">
        <v>127</v>
      </c>
      <c r="D403" s="4" t="s">
        <v>423</v>
      </c>
      <c r="E403" s="4" t="s">
        <v>1864</v>
      </c>
      <c r="F403" s="3">
        <v>50.799458999999999</v>
      </c>
      <c r="G403" s="3">
        <v>-1.9727891</v>
      </c>
      <c r="H403" s="3" t="s">
        <v>1865</v>
      </c>
      <c r="I403" s="4">
        <v>19.5</v>
      </c>
      <c r="J403" s="5">
        <v>0</v>
      </c>
      <c r="K403" s="39">
        <v>3.7117910385131836</v>
      </c>
      <c r="L403" s="39">
        <v>18.686643103790285</v>
      </c>
      <c r="M403" s="4">
        <v>0</v>
      </c>
      <c r="N403" s="4">
        <v>0</v>
      </c>
      <c r="O403" s="31" t="s">
        <v>584</v>
      </c>
      <c r="P403" s="9" t="s">
        <v>40</v>
      </c>
      <c r="Q403" s="4"/>
      <c r="R403" s="4"/>
      <c r="S403" s="9" t="s">
        <v>30</v>
      </c>
      <c r="T403" s="4"/>
      <c r="U403" s="10"/>
      <c r="V403" s="4" t="s">
        <v>46</v>
      </c>
      <c r="W403" s="4" t="s">
        <v>46</v>
      </c>
      <c r="X403" s="4" t="s">
        <v>721</v>
      </c>
      <c r="Y403" s="3" t="s">
        <v>586</v>
      </c>
      <c r="Z403" s="9" t="s">
        <v>63</v>
      </c>
    </row>
    <row r="404" spans="1:26">
      <c r="A404" s="9" t="s">
        <v>24</v>
      </c>
      <c r="B404" s="33" t="s">
        <v>1866</v>
      </c>
      <c r="C404" s="4" t="s">
        <v>127</v>
      </c>
      <c r="D404" s="4" t="s">
        <v>423</v>
      </c>
      <c r="E404" s="4" t="s">
        <v>1867</v>
      </c>
      <c r="F404" s="3">
        <v>50.913559999999997</v>
      </c>
      <c r="G404" s="3">
        <v>-1.9582998</v>
      </c>
      <c r="H404" s="3" t="s">
        <v>1868</v>
      </c>
      <c r="I404" s="4">
        <v>1.5</v>
      </c>
      <c r="J404" s="5">
        <v>0</v>
      </c>
      <c r="K404" s="39">
        <v>0.19361315667629242</v>
      </c>
      <c r="L404" s="39">
        <v>1.0823810912577312</v>
      </c>
      <c r="M404" s="4">
        <v>0</v>
      </c>
      <c r="N404" s="4">
        <v>0</v>
      </c>
      <c r="O404" s="31" t="s">
        <v>584</v>
      </c>
      <c r="P404" s="9" t="s">
        <v>40</v>
      </c>
      <c r="Q404" s="4"/>
      <c r="R404" s="4"/>
      <c r="S404" s="9" t="s">
        <v>40</v>
      </c>
      <c r="T404" s="4"/>
      <c r="U404" s="10"/>
      <c r="V404" s="4" t="s">
        <v>46</v>
      </c>
      <c r="W404" s="4" t="s">
        <v>46</v>
      </c>
      <c r="X404" s="4" t="s">
        <v>1127</v>
      </c>
      <c r="Y404" s="3" t="s">
        <v>586</v>
      </c>
      <c r="Z404" s="9" t="s">
        <v>63</v>
      </c>
    </row>
    <row r="405" spans="1:26">
      <c r="A405" s="9" t="s">
        <v>24</v>
      </c>
      <c r="B405" s="33" t="s">
        <v>1869</v>
      </c>
      <c r="C405" s="4" t="s">
        <v>127</v>
      </c>
      <c r="D405" s="4" t="s">
        <v>479</v>
      </c>
      <c r="E405" s="4" t="s">
        <v>1870</v>
      </c>
      <c r="F405" s="3">
        <v>51.048842999999998</v>
      </c>
      <c r="G405" s="3">
        <v>-2.4110033999999998</v>
      </c>
      <c r="H405" s="3" t="s">
        <v>1871</v>
      </c>
      <c r="I405" s="4">
        <v>15</v>
      </c>
      <c r="J405" s="5">
        <v>0</v>
      </c>
      <c r="K405" s="39">
        <v>1.67</v>
      </c>
      <c r="L405" s="39">
        <v>8.1053743209027047</v>
      </c>
      <c r="M405" s="4">
        <v>14.9</v>
      </c>
      <c r="N405" s="4">
        <v>0</v>
      </c>
      <c r="O405" s="31" t="s">
        <v>584</v>
      </c>
      <c r="P405" s="9" t="s">
        <v>40</v>
      </c>
      <c r="Q405" s="4"/>
      <c r="R405" s="4"/>
      <c r="S405" s="9" t="s">
        <v>30</v>
      </c>
      <c r="T405" s="4"/>
      <c r="U405" s="10"/>
      <c r="V405" s="4" t="s">
        <v>46</v>
      </c>
      <c r="W405" s="4" t="s">
        <v>46</v>
      </c>
      <c r="X405" s="4" t="s">
        <v>721</v>
      </c>
      <c r="Y405" s="3" t="s">
        <v>586</v>
      </c>
      <c r="Z405" s="9" t="s">
        <v>63</v>
      </c>
    </row>
    <row r="406" spans="1:26">
      <c r="A406" s="9" t="s">
        <v>24</v>
      </c>
      <c r="B406" s="33" t="s">
        <v>1872</v>
      </c>
      <c r="C406" s="4" t="s">
        <v>72</v>
      </c>
      <c r="D406" s="4" t="s">
        <v>561</v>
      </c>
      <c r="E406" s="4" t="s">
        <v>1873</v>
      </c>
      <c r="F406" s="3">
        <v>51.785493000000002</v>
      </c>
      <c r="G406" s="3">
        <v>-1.5176973</v>
      </c>
      <c r="H406" s="3" t="s">
        <v>1874</v>
      </c>
      <c r="I406" s="4">
        <v>30</v>
      </c>
      <c r="J406" s="5">
        <v>0</v>
      </c>
      <c r="K406" s="39">
        <v>3.2675855159759521</v>
      </c>
      <c r="L406" s="39">
        <v>12.899481967640938</v>
      </c>
      <c r="M406" s="4">
        <v>0.83</v>
      </c>
      <c r="N406" s="4">
        <v>3</v>
      </c>
      <c r="O406" s="31" t="s">
        <v>584</v>
      </c>
      <c r="P406" s="9" t="s">
        <v>40</v>
      </c>
      <c r="Q406" s="4"/>
      <c r="R406" s="4"/>
      <c r="S406" s="9" t="s">
        <v>30</v>
      </c>
      <c r="T406" s="4"/>
      <c r="U406" s="10"/>
      <c r="V406" s="4" t="s">
        <v>46</v>
      </c>
      <c r="W406" s="4" t="s">
        <v>32</v>
      </c>
      <c r="X406" s="4" t="s">
        <v>1875</v>
      </c>
      <c r="Y406" s="3" t="s">
        <v>586</v>
      </c>
      <c r="Z406" s="9" t="s">
        <v>63</v>
      </c>
    </row>
    <row r="407" spans="1:26">
      <c r="A407" s="9" t="s">
        <v>24</v>
      </c>
      <c r="B407" s="33" t="s">
        <v>1876</v>
      </c>
      <c r="C407" s="4" t="s">
        <v>72</v>
      </c>
      <c r="D407" s="4" t="s">
        <v>330</v>
      </c>
      <c r="E407" s="4" t="s">
        <v>1877</v>
      </c>
      <c r="F407" s="3">
        <v>51.669438999999997</v>
      </c>
      <c r="G407" s="3">
        <v>-1.2854441000000001</v>
      </c>
      <c r="H407" s="3" t="s">
        <v>1878</v>
      </c>
      <c r="I407" s="4">
        <v>26</v>
      </c>
      <c r="J407" s="5">
        <v>0</v>
      </c>
      <c r="K407" s="39">
        <v>4.3237156867980957</v>
      </c>
      <c r="L407" s="39">
        <v>16.818037107080293</v>
      </c>
      <c r="M407" s="4">
        <v>1E-3</v>
      </c>
      <c r="N407" s="4">
        <v>7</v>
      </c>
      <c r="O407" s="31" t="s">
        <v>584</v>
      </c>
      <c r="P407" s="9" t="s">
        <v>30</v>
      </c>
      <c r="Q407" s="4"/>
      <c r="R407" s="4"/>
      <c r="S407" s="9" t="s">
        <v>30</v>
      </c>
      <c r="T407" s="4"/>
      <c r="U407" s="10"/>
      <c r="V407" s="4" t="s">
        <v>46</v>
      </c>
      <c r="W407" s="4" t="s">
        <v>32</v>
      </c>
      <c r="X407" s="4" t="s">
        <v>175</v>
      </c>
      <c r="Y407" s="3" t="s">
        <v>586</v>
      </c>
      <c r="Z407" s="9" t="s">
        <v>34</v>
      </c>
    </row>
    <row r="408" spans="1:26">
      <c r="A408" s="9" t="s">
        <v>24</v>
      </c>
      <c r="B408" s="33" t="s">
        <v>1879</v>
      </c>
      <c r="C408" s="4" t="s">
        <v>127</v>
      </c>
      <c r="D408" s="4" t="s">
        <v>412</v>
      </c>
      <c r="E408" s="4" t="s">
        <v>1880</v>
      </c>
      <c r="F408" s="3">
        <v>50.782609999999998</v>
      </c>
      <c r="G408" s="3">
        <v>-2.2193695999999998</v>
      </c>
      <c r="H408" s="3" t="s">
        <v>1881</v>
      </c>
      <c r="I408" s="4">
        <v>9.8000000000000007</v>
      </c>
      <c r="J408" s="5">
        <v>0</v>
      </c>
      <c r="K408" s="39">
        <v>1.4041314125061035</v>
      </c>
      <c r="L408" s="39">
        <v>6.5204223845163973</v>
      </c>
      <c r="M408" s="4">
        <v>0</v>
      </c>
      <c r="N408" s="4">
        <v>0</v>
      </c>
      <c r="O408" s="31" t="s">
        <v>584</v>
      </c>
      <c r="P408" s="9" t="s">
        <v>40</v>
      </c>
      <c r="Q408" s="4"/>
      <c r="R408" s="4"/>
      <c r="S408" s="9" t="s">
        <v>30</v>
      </c>
      <c r="T408" s="4"/>
      <c r="U408" s="10"/>
      <c r="V408" s="4" t="s">
        <v>46</v>
      </c>
      <c r="W408" s="4" t="s">
        <v>46</v>
      </c>
      <c r="X408" s="4" t="s">
        <v>721</v>
      </c>
      <c r="Y408" s="3" t="s">
        <v>586</v>
      </c>
      <c r="Z408" s="9" t="s">
        <v>63</v>
      </c>
    </row>
    <row r="409" spans="1:26">
      <c r="A409" s="9" t="s">
        <v>24</v>
      </c>
      <c r="B409" s="33" t="s">
        <v>1882</v>
      </c>
      <c r="C409" s="4" t="s">
        <v>72</v>
      </c>
      <c r="D409" s="4" t="s">
        <v>561</v>
      </c>
      <c r="E409" s="4" t="s">
        <v>1627</v>
      </c>
      <c r="F409" s="3">
        <v>51.784143999999998</v>
      </c>
      <c r="G409" s="3">
        <v>-1.481789</v>
      </c>
      <c r="H409" s="3" t="s">
        <v>1883</v>
      </c>
      <c r="I409" s="4">
        <v>24</v>
      </c>
      <c r="J409" s="5">
        <v>0</v>
      </c>
      <c r="K409" s="39">
        <v>4.6230128771866035</v>
      </c>
      <c r="L409" s="39">
        <v>20.37942676343323</v>
      </c>
      <c r="M409" s="4">
        <v>0</v>
      </c>
      <c r="N409" s="4">
        <v>3</v>
      </c>
      <c r="O409" s="31" t="s">
        <v>584</v>
      </c>
      <c r="P409" s="9" t="s">
        <v>40</v>
      </c>
      <c r="Q409" s="4"/>
      <c r="R409" s="4"/>
      <c r="S409" s="9" t="s">
        <v>30</v>
      </c>
      <c r="T409" s="4" t="s">
        <v>1884</v>
      </c>
      <c r="U409" s="10">
        <v>45017</v>
      </c>
      <c r="V409" s="4" t="s">
        <v>46</v>
      </c>
      <c r="W409" s="4" t="s">
        <v>32</v>
      </c>
      <c r="X409" s="4" t="s">
        <v>175</v>
      </c>
      <c r="Y409" s="3" t="s">
        <v>586</v>
      </c>
      <c r="Z409" s="9" t="s">
        <v>47</v>
      </c>
    </row>
    <row r="410" spans="1:26">
      <c r="A410" s="9" t="s">
        <v>24</v>
      </c>
      <c r="B410" s="33" t="s">
        <v>566</v>
      </c>
      <c r="C410" s="4" t="s">
        <v>98</v>
      </c>
      <c r="D410" s="4" t="s">
        <v>566</v>
      </c>
      <c r="E410" s="4" t="s">
        <v>1885</v>
      </c>
      <c r="F410" s="3">
        <v>51.402441000000003</v>
      </c>
      <c r="G410" s="3">
        <v>-0.85724149000000005</v>
      </c>
      <c r="H410" s="3" t="s">
        <v>568</v>
      </c>
      <c r="I410" s="4">
        <v>30</v>
      </c>
      <c r="J410" s="5">
        <v>0</v>
      </c>
      <c r="K410" s="39">
        <v>2.2557568550109863</v>
      </c>
      <c r="L410" s="39">
        <v>9.8504314176775942</v>
      </c>
      <c r="M410" s="4">
        <v>0</v>
      </c>
      <c r="N410" s="4">
        <v>0</v>
      </c>
      <c r="O410" s="31" t="s">
        <v>584</v>
      </c>
      <c r="P410" s="9" t="s">
        <v>1886</v>
      </c>
      <c r="Q410" s="4"/>
      <c r="R410" s="4"/>
      <c r="S410" s="9" t="s">
        <v>30</v>
      </c>
      <c r="T410" s="4"/>
      <c r="U410" s="10"/>
      <c r="V410" s="4" t="s">
        <v>46</v>
      </c>
      <c r="W410" s="4" t="s">
        <v>46</v>
      </c>
      <c r="X410" s="4" t="s">
        <v>1887</v>
      </c>
      <c r="Y410" s="3" t="s">
        <v>586</v>
      </c>
      <c r="Z410" s="9" t="s">
        <v>34</v>
      </c>
    </row>
    <row r="411" spans="1:26">
      <c r="A411" s="9" t="s">
        <v>24</v>
      </c>
      <c r="B411" s="33" t="s">
        <v>1888</v>
      </c>
      <c r="C411" s="4" t="s">
        <v>98</v>
      </c>
      <c r="D411" s="4" t="s">
        <v>256</v>
      </c>
      <c r="E411" s="4" t="s">
        <v>1889</v>
      </c>
      <c r="F411" s="3">
        <v>51.529859000000002</v>
      </c>
      <c r="G411" s="3">
        <v>-1.0726605</v>
      </c>
      <c r="H411" s="3" t="s">
        <v>1890</v>
      </c>
      <c r="I411" s="4">
        <v>5</v>
      </c>
      <c r="J411" s="5">
        <v>0</v>
      </c>
      <c r="K411" s="39">
        <v>1.0592911243438721</v>
      </c>
      <c r="L411" s="39">
        <v>3.6490004045995077</v>
      </c>
      <c r="M411" s="4">
        <v>0</v>
      </c>
      <c r="N411" s="4">
        <v>6</v>
      </c>
      <c r="O411" s="31" t="s">
        <v>584</v>
      </c>
      <c r="P411" s="9" t="s">
        <v>30</v>
      </c>
      <c r="Q411" s="4"/>
      <c r="R411" s="4"/>
      <c r="S411" s="9" t="s">
        <v>43</v>
      </c>
      <c r="T411" s="4"/>
      <c r="U411" s="10"/>
      <c r="V411" s="4" t="s">
        <v>46</v>
      </c>
      <c r="W411" s="4" t="s">
        <v>46</v>
      </c>
      <c r="X411" s="4" t="s">
        <v>1891</v>
      </c>
      <c r="Y411" s="3" t="s">
        <v>586</v>
      </c>
      <c r="Z411" s="9" t="s">
        <v>47</v>
      </c>
    </row>
    <row r="412" spans="1:26">
      <c r="A412" s="9" t="s">
        <v>24</v>
      </c>
      <c r="B412" s="33" t="s">
        <v>1892</v>
      </c>
      <c r="C412" s="4" t="s">
        <v>154</v>
      </c>
      <c r="D412" s="4" t="s">
        <v>1551</v>
      </c>
      <c r="E412" s="4" t="s">
        <v>1893</v>
      </c>
      <c r="F412" s="3">
        <v>50.937024000000001</v>
      </c>
      <c r="G412" s="3">
        <v>-1.3789826999999999</v>
      </c>
      <c r="H412" s="3" t="s">
        <v>1894</v>
      </c>
      <c r="I412" s="4">
        <v>24</v>
      </c>
      <c r="J412" s="5">
        <v>0</v>
      </c>
      <c r="K412" s="39">
        <v>2.3344340324401855</v>
      </c>
      <c r="L412" s="39">
        <v>9.2574904043070472</v>
      </c>
      <c r="M412" s="4">
        <v>0</v>
      </c>
      <c r="N412" s="4">
        <v>25</v>
      </c>
      <c r="O412" s="31" t="s">
        <v>584</v>
      </c>
      <c r="P412" s="9" t="s">
        <v>30</v>
      </c>
      <c r="Q412" s="4"/>
      <c r="R412" s="4"/>
      <c r="S412" s="9" t="s">
        <v>30</v>
      </c>
      <c r="T412" s="4"/>
      <c r="U412" s="10"/>
      <c r="V412" s="4" t="s">
        <v>46</v>
      </c>
      <c r="W412" s="4" t="s">
        <v>46</v>
      </c>
      <c r="X412" s="4" t="s">
        <v>175</v>
      </c>
      <c r="Y412" s="3" t="s">
        <v>686</v>
      </c>
      <c r="Z412" s="9" t="s">
        <v>34</v>
      </c>
    </row>
    <row r="413" spans="1:26">
      <c r="A413" s="9" t="s">
        <v>24</v>
      </c>
      <c r="B413" s="33" t="s">
        <v>1895</v>
      </c>
      <c r="C413" s="4" t="s">
        <v>72</v>
      </c>
      <c r="D413" s="4" t="s">
        <v>561</v>
      </c>
      <c r="E413" s="4" t="s">
        <v>1896</v>
      </c>
      <c r="F413" s="3">
        <v>51.853959000000003</v>
      </c>
      <c r="G413" s="3">
        <v>-1.3510276000000001</v>
      </c>
      <c r="H413" s="3" t="s">
        <v>1897</v>
      </c>
      <c r="I413" s="4">
        <v>15</v>
      </c>
      <c r="J413" s="5">
        <v>0</v>
      </c>
      <c r="K413" s="39">
        <v>1.8398480415344238</v>
      </c>
      <c r="L413" s="39">
        <v>8.7734717027430555</v>
      </c>
      <c r="M413" s="4" t="s">
        <v>1898</v>
      </c>
      <c r="N413" s="4">
        <v>3</v>
      </c>
      <c r="O413" s="31" t="s">
        <v>584</v>
      </c>
      <c r="P413" s="9" t="s">
        <v>40</v>
      </c>
      <c r="Q413" s="4"/>
      <c r="R413" s="4"/>
      <c r="S413" s="9" t="s">
        <v>40</v>
      </c>
      <c r="T413" s="4"/>
      <c r="U413" s="10"/>
      <c r="V413" s="4" t="s">
        <v>46</v>
      </c>
      <c r="W413" s="4" t="s">
        <v>32</v>
      </c>
      <c r="X413" s="4" t="s">
        <v>1242</v>
      </c>
      <c r="Y413" s="3" t="s">
        <v>586</v>
      </c>
      <c r="Z413" s="9" t="s">
        <v>63</v>
      </c>
    </row>
    <row r="414" spans="1:26">
      <c r="A414" s="9" t="s">
        <v>24</v>
      </c>
      <c r="B414" s="33" t="s">
        <v>1899</v>
      </c>
      <c r="C414" s="4" t="s">
        <v>48</v>
      </c>
      <c r="D414" s="4" t="s">
        <v>429</v>
      </c>
      <c r="E414" s="4" t="s">
        <v>1900</v>
      </c>
      <c r="F414" s="3">
        <v>50.898975</v>
      </c>
      <c r="G414" s="3">
        <v>-1.3736301</v>
      </c>
      <c r="H414" s="3" t="s">
        <v>1901</v>
      </c>
      <c r="I414" s="4">
        <v>16.899999999999999</v>
      </c>
      <c r="J414" s="5">
        <v>0</v>
      </c>
      <c r="K414" s="39">
        <v>4.0603623390197754</v>
      </c>
      <c r="L414" s="39">
        <v>13.84737753710429</v>
      </c>
      <c r="M414" s="4">
        <v>0</v>
      </c>
      <c r="N414" s="4">
        <v>21</v>
      </c>
      <c r="O414" s="31" t="s">
        <v>584</v>
      </c>
      <c r="P414" s="9" t="s">
        <v>43</v>
      </c>
      <c r="Q414" s="4"/>
      <c r="R414" s="4"/>
      <c r="S414" s="9" t="s">
        <v>30</v>
      </c>
      <c r="T414" s="4"/>
      <c r="U414" s="10"/>
      <c r="V414" s="4" t="s">
        <v>46</v>
      </c>
      <c r="W414" s="4" t="s">
        <v>46</v>
      </c>
      <c r="X414" s="4" t="s">
        <v>712</v>
      </c>
      <c r="Y414" s="3" t="s">
        <v>686</v>
      </c>
      <c r="Z414" s="9" t="s">
        <v>47</v>
      </c>
    </row>
    <row r="415" spans="1:26">
      <c r="A415" s="9" t="s">
        <v>24</v>
      </c>
      <c r="B415" s="33" t="s">
        <v>1902</v>
      </c>
      <c r="C415" s="4" t="s">
        <v>145</v>
      </c>
      <c r="D415" s="4" t="s">
        <v>516</v>
      </c>
      <c r="E415" s="4" t="s">
        <v>1903</v>
      </c>
      <c r="F415" s="3">
        <v>51.528967999999999</v>
      </c>
      <c r="G415" s="3">
        <v>-1.8920243000000001</v>
      </c>
      <c r="H415" s="3" t="s">
        <v>1904</v>
      </c>
      <c r="I415" s="4">
        <v>24</v>
      </c>
      <c r="J415" s="5">
        <v>0</v>
      </c>
      <c r="K415" s="39">
        <v>1.476809024810791</v>
      </c>
      <c r="L415" s="39">
        <v>12.07280633392334</v>
      </c>
      <c r="M415" s="4">
        <v>23</v>
      </c>
      <c r="N415" s="4">
        <v>0</v>
      </c>
      <c r="O415" s="31" t="s">
        <v>584</v>
      </c>
      <c r="P415" s="9" t="s">
        <v>40</v>
      </c>
      <c r="Q415" s="4"/>
      <c r="R415" s="4"/>
      <c r="S415" s="9" t="s">
        <v>30</v>
      </c>
      <c r="T415" s="4"/>
      <c r="U415" s="10"/>
      <c r="V415" s="4" t="s">
        <v>46</v>
      </c>
      <c r="W415" s="4" t="s">
        <v>46</v>
      </c>
      <c r="X415" s="4" t="s">
        <v>1905</v>
      </c>
      <c r="Y415" s="3" t="s">
        <v>586</v>
      </c>
      <c r="Z415" s="9" t="s">
        <v>63</v>
      </c>
    </row>
    <row r="416" spans="1:26">
      <c r="A416" s="9" t="s">
        <v>24</v>
      </c>
      <c r="B416" s="33" t="s">
        <v>1906</v>
      </c>
      <c r="C416" s="4" t="s">
        <v>72</v>
      </c>
      <c r="D416" s="4" t="s">
        <v>1062</v>
      </c>
      <c r="E416" s="4" t="s">
        <v>1108</v>
      </c>
      <c r="F416" s="3">
        <v>51.681032999999999</v>
      </c>
      <c r="G416" s="3">
        <v>-1.2891524000000001</v>
      </c>
      <c r="H416" s="3" t="s">
        <v>1907</v>
      </c>
      <c r="I416" s="4">
        <v>18.2</v>
      </c>
      <c r="J416" s="5">
        <v>0</v>
      </c>
      <c r="K416" s="39">
        <v>2.8501791954040527</v>
      </c>
      <c r="L416" s="39">
        <v>13.485349146993778</v>
      </c>
      <c r="M416" s="4">
        <v>0.24</v>
      </c>
      <c r="N416" s="4">
        <v>11</v>
      </c>
      <c r="O416" s="31" t="s">
        <v>584</v>
      </c>
      <c r="P416" s="9" t="s">
        <v>30</v>
      </c>
      <c r="Q416" s="4"/>
      <c r="R416" s="4"/>
      <c r="S416" s="9" t="s">
        <v>30</v>
      </c>
      <c r="T416" s="4"/>
      <c r="U416" s="10"/>
      <c r="V416" s="4" t="s">
        <v>46</v>
      </c>
      <c r="W416" s="4" t="s">
        <v>32</v>
      </c>
      <c r="X416" s="4" t="s">
        <v>175</v>
      </c>
      <c r="Y416" s="3" t="s">
        <v>586</v>
      </c>
      <c r="Z416" s="9" t="s">
        <v>34</v>
      </c>
    </row>
    <row r="417" spans="1:26">
      <c r="A417" s="9" t="s">
        <v>24</v>
      </c>
      <c r="B417" s="33" t="s">
        <v>1908</v>
      </c>
      <c r="C417" s="4" t="s">
        <v>98</v>
      </c>
      <c r="D417" s="4" t="s">
        <v>320</v>
      </c>
      <c r="E417" s="4" t="s">
        <v>1909</v>
      </c>
      <c r="F417" s="3">
        <v>51.192143999999999</v>
      </c>
      <c r="G417" s="3">
        <v>-0.82661649999999998</v>
      </c>
      <c r="H417" s="3" t="s">
        <v>1910</v>
      </c>
      <c r="I417" s="4">
        <v>30</v>
      </c>
      <c r="J417" s="5">
        <v>0</v>
      </c>
      <c r="K417" s="39">
        <v>2.7800679206848145</v>
      </c>
      <c r="L417" s="39">
        <v>14.596747297813417</v>
      </c>
      <c r="M417" s="4">
        <v>20</v>
      </c>
      <c r="N417" s="4">
        <v>12</v>
      </c>
      <c r="O417" s="31" t="s">
        <v>584</v>
      </c>
      <c r="P417" s="9" t="s">
        <v>40</v>
      </c>
      <c r="Q417" s="4"/>
      <c r="R417" s="4"/>
      <c r="S417" s="9" t="s">
        <v>30</v>
      </c>
      <c r="T417" s="4"/>
      <c r="U417" s="10"/>
      <c r="V417" s="4" t="s">
        <v>46</v>
      </c>
      <c r="W417" s="4" t="s">
        <v>46</v>
      </c>
      <c r="X417" s="4" t="s">
        <v>935</v>
      </c>
      <c r="Y417" s="3" t="s">
        <v>586</v>
      </c>
      <c r="Z417" s="9" t="s">
        <v>47</v>
      </c>
    </row>
    <row r="418" spans="1:26">
      <c r="A418" s="9" t="s">
        <v>24</v>
      </c>
      <c r="B418" s="33" t="s">
        <v>1911</v>
      </c>
      <c r="C418" s="4" t="s">
        <v>145</v>
      </c>
      <c r="D418" s="4" t="s">
        <v>526</v>
      </c>
      <c r="E418" s="4" t="s">
        <v>1912</v>
      </c>
      <c r="F418" s="3">
        <v>51.532260999999998</v>
      </c>
      <c r="G418" s="3">
        <v>-1.7931348</v>
      </c>
      <c r="H418" s="3" t="s">
        <v>1913</v>
      </c>
      <c r="I418" s="4">
        <v>24</v>
      </c>
      <c r="J418" s="5">
        <v>0</v>
      </c>
      <c r="K418" s="39">
        <v>1.4860559701919556</v>
      </c>
      <c r="L418" s="39">
        <v>9.66046146798341</v>
      </c>
      <c r="M418" s="4">
        <v>4</v>
      </c>
      <c r="N418" s="4">
        <v>0</v>
      </c>
      <c r="O418" s="31" t="s">
        <v>584</v>
      </c>
      <c r="P418" s="9" t="s">
        <v>40</v>
      </c>
      <c r="Q418" s="4"/>
      <c r="R418" s="4"/>
      <c r="S418" s="9" t="s">
        <v>40</v>
      </c>
      <c r="T418" s="4"/>
      <c r="U418" s="10"/>
      <c r="V418" s="4" t="s">
        <v>46</v>
      </c>
      <c r="W418" s="4" t="s">
        <v>46</v>
      </c>
      <c r="X418" s="4" t="s">
        <v>874</v>
      </c>
      <c r="Y418" s="3" t="s">
        <v>586</v>
      </c>
      <c r="Z418" s="9" t="s">
        <v>63</v>
      </c>
    </row>
    <row r="419" spans="1:26">
      <c r="A419" s="9" t="s">
        <v>24</v>
      </c>
      <c r="B419" s="33" t="s">
        <v>1914</v>
      </c>
      <c r="C419" s="4" t="s">
        <v>25</v>
      </c>
      <c r="D419" s="4" t="s">
        <v>406</v>
      </c>
      <c r="E419" s="4" t="s">
        <v>1915</v>
      </c>
      <c r="F419" s="3">
        <v>51.618468999999997</v>
      </c>
      <c r="G419" s="3">
        <v>-0.72192637000000004</v>
      </c>
      <c r="H419" s="3" t="s">
        <v>1916</v>
      </c>
      <c r="I419" s="4">
        <v>17.3</v>
      </c>
      <c r="J419" s="5">
        <v>0</v>
      </c>
      <c r="K419" s="39">
        <v>2.33</v>
      </c>
      <c r="L419" s="39">
        <v>11.1</v>
      </c>
      <c r="M419" s="4">
        <v>0</v>
      </c>
      <c r="N419" s="39">
        <f>I419+K419-M419</f>
        <v>19.630000000000003</v>
      </c>
      <c r="O419" s="31" t="s">
        <v>584</v>
      </c>
      <c r="P419" s="9" t="s">
        <v>30</v>
      </c>
      <c r="Q419" s="4"/>
      <c r="R419" s="4"/>
      <c r="S419" s="9" t="s">
        <v>30</v>
      </c>
      <c r="T419" s="4"/>
      <c r="U419" s="10"/>
      <c r="V419" s="4" t="s">
        <v>32</v>
      </c>
      <c r="W419" s="4" t="s">
        <v>32</v>
      </c>
      <c r="X419" s="4" t="s">
        <v>175</v>
      </c>
      <c r="Y419" s="3" t="s">
        <v>586</v>
      </c>
      <c r="Z419" s="9" t="s">
        <v>34</v>
      </c>
    </row>
    <row r="420" spans="1:26">
      <c r="A420" s="9" t="s">
        <v>24</v>
      </c>
      <c r="B420" s="33" t="s">
        <v>1917</v>
      </c>
      <c r="C420" s="4" t="s">
        <v>122</v>
      </c>
      <c r="D420" s="4" t="s">
        <v>570</v>
      </c>
      <c r="E420" s="4" t="s">
        <v>1918</v>
      </c>
      <c r="F420" s="3">
        <v>50.844259000000001</v>
      </c>
      <c r="G420" s="3">
        <v>-1.0785172000000001</v>
      </c>
      <c r="H420" s="3" t="s">
        <v>1919</v>
      </c>
      <c r="I420" s="4">
        <v>60</v>
      </c>
      <c r="J420" s="5">
        <v>0</v>
      </c>
      <c r="K420" s="39">
        <v>13.023828506469727</v>
      </c>
      <c r="L420" s="39">
        <v>38.457349768695302</v>
      </c>
      <c r="M420" s="4">
        <v>4.1349999999999998</v>
      </c>
      <c r="N420" s="4">
        <v>25</v>
      </c>
      <c r="O420" s="31" t="s">
        <v>584</v>
      </c>
      <c r="P420" s="9" t="s">
        <v>30</v>
      </c>
      <c r="Q420" s="4"/>
      <c r="R420" s="4"/>
      <c r="S420" s="9" t="s">
        <v>30</v>
      </c>
      <c r="T420" s="4"/>
      <c r="U420" s="10"/>
      <c r="V420" s="4" t="s">
        <v>46</v>
      </c>
      <c r="W420" s="4" t="s">
        <v>46</v>
      </c>
      <c r="X420" s="4" t="s">
        <v>175</v>
      </c>
      <c r="Y420" s="3" t="s">
        <v>586</v>
      </c>
      <c r="Z420" s="9" t="s">
        <v>34</v>
      </c>
    </row>
    <row r="421" spans="1:26">
      <c r="A421" s="9" t="s">
        <v>24</v>
      </c>
      <c r="B421" s="33" t="s">
        <v>1920</v>
      </c>
      <c r="C421" s="4" t="s">
        <v>72</v>
      </c>
      <c r="D421" s="4" t="s">
        <v>561</v>
      </c>
      <c r="E421" s="4" t="s">
        <v>1921</v>
      </c>
      <c r="F421" s="3">
        <v>51.805534999999999</v>
      </c>
      <c r="G421" s="3">
        <v>-1.3012215</v>
      </c>
      <c r="H421" s="3" t="s">
        <v>1922</v>
      </c>
      <c r="I421" s="4">
        <v>40</v>
      </c>
      <c r="J421" s="5">
        <v>0</v>
      </c>
      <c r="K421" s="39">
        <v>4.9260849952697754</v>
      </c>
      <c r="L421" s="39">
        <v>24.534596058648788</v>
      </c>
      <c r="M421" s="4">
        <v>5</v>
      </c>
      <c r="N421" s="4">
        <v>3</v>
      </c>
      <c r="O421" s="31" t="s">
        <v>584</v>
      </c>
      <c r="P421" s="9" t="s">
        <v>30</v>
      </c>
      <c r="Q421" s="4"/>
      <c r="R421" s="4"/>
      <c r="S421" s="9" t="s">
        <v>30</v>
      </c>
      <c r="T421" s="4" t="s">
        <v>1923</v>
      </c>
      <c r="U421" s="10">
        <v>44774</v>
      </c>
      <c r="V421" s="4" t="s">
        <v>46</v>
      </c>
      <c r="W421" s="4" t="s">
        <v>32</v>
      </c>
      <c r="X421" s="4" t="s">
        <v>175</v>
      </c>
      <c r="Y421" s="3" t="s">
        <v>586</v>
      </c>
      <c r="Z421" s="9" t="s">
        <v>34</v>
      </c>
    </row>
    <row r="422" spans="1:26">
      <c r="A422" s="9" t="s">
        <v>24</v>
      </c>
      <c r="B422" s="33" t="s">
        <v>1924</v>
      </c>
      <c r="C422" s="4" t="s">
        <v>54</v>
      </c>
      <c r="D422" s="4" t="s">
        <v>521</v>
      </c>
      <c r="E422" s="4" t="s">
        <v>1925</v>
      </c>
      <c r="F422" s="3">
        <v>51.465193999999997</v>
      </c>
      <c r="G422" s="3">
        <v>-1.2283782000000001</v>
      </c>
      <c r="H422" s="3" t="s">
        <v>1926</v>
      </c>
      <c r="I422" s="4">
        <v>13</v>
      </c>
      <c r="J422" s="5">
        <v>0</v>
      </c>
      <c r="K422" s="39">
        <v>2.4996223449707031</v>
      </c>
      <c r="L422" s="39">
        <v>10.628575663623682</v>
      </c>
      <c r="M422" s="4">
        <v>0</v>
      </c>
      <c r="N422" s="4">
        <v>15</v>
      </c>
      <c r="O422" s="31" t="s">
        <v>584</v>
      </c>
      <c r="P422" s="9" t="s">
        <v>40</v>
      </c>
      <c r="Q422" s="4"/>
      <c r="R422" s="4"/>
      <c r="S422" s="9" t="s">
        <v>30</v>
      </c>
      <c r="T422" s="4"/>
      <c r="U422" s="10"/>
      <c r="V422" s="4" t="s">
        <v>46</v>
      </c>
      <c r="W422" s="4" t="s">
        <v>32</v>
      </c>
      <c r="X422" s="4" t="s">
        <v>670</v>
      </c>
      <c r="Y422" s="3" t="s">
        <v>586</v>
      </c>
      <c r="Z422" s="9" t="s">
        <v>47</v>
      </c>
    </row>
    <row r="423" spans="1:26">
      <c r="A423" s="9" t="s">
        <v>24</v>
      </c>
      <c r="B423" s="33" t="s">
        <v>1927</v>
      </c>
      <c r="C423" s="4" t="s">
        <v>136</v>
      </c>
      <c r="D423" s="4" t="s">
        <v>282</v>
      </c>
      <c r="E423" s="4" t="s">
        <v>1928</v>
      </c>
      <c r="F423" s="3">
        <v>51.480848999999999</v>
      </c>
      <c r="G423" s="3">
        <v>-2.1842730000000001</v>
      </c>
      <c r="H423" s="3" t="s">
        <v>1929</v>
      </c>
      <c r="I423" s="4">
        <v>15</v>
      </c>
      <c r="J423" s="5">
        <v>0</v>
      </c>
      <c r="K423" s="39">
        <v>0.96981006860733032</v>
      </c>
      <c r="L423" s="39">
        <v>7.2332791937174559</v>
      </c>
      <c r="M423" s="4">
        <v>0</v>
      </c>
      <c r="N423" s="4">
        <v>0</v>
      </c>
      <c r="O423" s="31" t="s">
        <v>584</v>
      </c>
      <c r="P423" s="9" t="s">
        <v>40</v>
      </c>
      <c r="Q423" s="4"/>
      <c r="R423" s="4"/>
      <c r="S423" s="9" t="s">
        <v>40</v>
      </c>
      <c r="T423" s="4" t="s">
        <v>1930</v>
      </c>
      <c r="U423" s="10">
        <v>44926</v>
      </c>
      <c r="V423" s="4" t="s">
        <v>46</v>
      </c>
      <c r="W423" s="4" t="s">
        <v>32</v>
      </c>
      <c r="X423" s="4" t="s">
        <v>593</v>
      </c>
      <c r="Y423" s="3" t="s">
        <v>586</v>
      </c>
      <c r="Z423" s="9" t="s">
        <v>63</v>
      </c>
    </row>
    <row r="424" spans="1:26">
      <c r="A424" s="9" t="s">
        <v>24</v>
      </c>
      <c r="B424" s="33" t="s">
        <v>574</v>
      </c>
      <c r="C424" s="4" t="s">
        <v>35</v>
      </c>
      <c r="D424" s="4" t="s">
        <v>574</v>
      </c>
      <c r="E424" s="4" t="s">
        <v>316</v>
      </c>
      <c r="F424" s="3">
        <v>50.949368999999997</v>
      </c>
      <c r="G424" s="3">
        <v>-2.6036695000000001</v>
      </c>
      <c r="H424" s="3" t="s">
        <v>1931</v>
      </c>
      <c r="I424" s="4">
        <v>20</v>
      </c>
      <c r="J424" s="5">
        <v>0</v>
      </c>
      <c r="K424" s="39">
        <v>3.5023783233642583</v>
      </c>
      <c r="L424" s="39">
        <v>14.091268067318016</v>
      </c>
      <c r="M424" s="4">
        <v>10</v>
      </c>
      <c r="N424" s="4">
        <v>7</v>
      </c>
      <c r="O424" s="31" t="s">
        <v>584</v>
      </c>
      <c r="P424" s="9" t="s">
        <v>40</v>
      </c>
      <c r="Q424" s="4"/>
      <c r="R424" s="4"/>
      <c r="S424" s="9" t="s">
        <v>30</v>
      </c>
      <c r="T424" s="4" t="s">
        <v>1932</v>
      </c>
      <c r="U424" s="10"/>
      <c r="V424" s="4" t="s">
        <v>46</v>
      </c>
      <c r="W424" s="4" t="s">
        <v>46</v>
      </c>
      <c r="X424" s="4" t="s">
        <v>1168</v>
      </c>
      <c r="Y424" s="3" t="s">
        <v>586</v>
      </c>
      <c r="Z424" s="9" t="s">
        <v>63</v>
      </c>
    </row>
    <row r="425" spans="1:26">
      <c r="A425" s="9" t="s">
        <v>24</v>
      </c>
      <c r="B425" s="33" t="s">
        <v>1933</v>
      </c>
      <c r="C425" s="4" t="s">
        <v>35</v>
      </c>
      <c r="D425" s="4" t="s">
        <v>574</v>
      </c>
      <c r="E425" s="4" t="s">
        <v>751</v>
      </c>
      <c r="F425" s="3">
        <v>50.889964999999997</v>
      </c>
      <c r="G425" s="3">
        <v>-2.5658791000000001</v>
      </c>
      <c r="H425" s="3" t="s">
        <v>1934</v>
      </c>
      <c r="I425" s="4">
        <v>7.5</v>
      </c>
      <c r="J425" s="5">
        <v>0</v>
      </c>
      <c r="K425" s="39">
        <v>1.5747702408472699</v>
      </c>
      <c r="L425" s="39">
        <v>8.0192151139577241</v>
      </c>
      <c r="M425" s="4">
        <v>0.8</v>
      </c>
      <c r="N425" s="4">
        <v>7</v>
      </c>
      <c r="O425" s="31" t="s">
        <v>584</v>
      </c>
      <c r="P425" s="9" t="s">
        <v>40</v>
      </c>
      <c r="Q425" s="4"/>
      <c r="R425" s="4"/>
      <c r="S425" s="9" t="s">
        <v>43</v>
      </c>
      <c r="T425" s="4"/>
      <c r="U425" s="10"/>
      <c r="V425" s="4" t="s">
        <v>46</v>
      </c>
      <c r="W425" s="4" t="s">
        <v>46</v>
      </c>
      <c r="X425" s="4" t="s">
        <v>1168</v>
      </c>
      <c r="Y425" s="3" t="s">
        <v>586</v>
      </c>
      <c r="Z425" s="9" t="s">
        <v>63</v>
      </c>
    </row>
    <row r="426" spans="1:26">
      <c r="A426" s="9" t="s">
        <v>24</v>
      </c>
      <c r="B426" s="33" t="s">
        <v>1935</v>
      </c>
      <c r="C426" s="4" t="s">
        <v>111</v>
      </c>
      <c r="D426" s="4"/>
      <c r="E426" s="4" t="s">
        <v>1936</v>
      </c>
      <c r="F426" s="3">
        <v>51.517702</v>
      </c>
      <c r="G426" s="3">
        <v>-0.47885336000000001</v>
      </c>
      <c r="H426" s="3" t="s">
        <v>1937</v>
      </c>
      <c r="I426" s="4">
        <v>60</v>
      </c>
      <c r="J426" s="5">
        <v>0</v>
      </c>
      <c r="K426" s="39">
        <v>7.93</v>
      </c>
      <c r="L426" s="39">
        <v>39.486065723430087</v>
      </c>
      <c r="M426" s="4">
        <v>0</v>
      </c>
      <c r="N426" s="4">
        <v>68</v>
      </c>
      <c r="O426" s="31" t="s">
        <v>584</v>
      </c>
      <c r="P426" s="9" t="s">
        <v>30</v>
      </c>
      <c r="Q426" s="4"/>
      <c r="R426" s="4"/>
      <c r="S426" s="9" t="s">
        <v>30</v>
      </c>
      <c r="T426" s="4"/>
      <c r="U426" s="10"/>
      <c r="V426" s="4" t="s">
        <v>32</v>
      </c>
      <c r="W426" s="4" t="s">
        <v>32</v>
      </c>
      <c r="X426" s="4" t="s">
        <v>175</v>
      </c>
      <c r="Y426" s="3" t="s">
        <v>233</v>
      </c>
      <c r="Z426" s="9" t="s">
        <v>34</v>
      </c>
    </row>
    <row r="427" spans="1:26">
      <c r="A427" s="9" t="s">
        <v>24</v>
      </c>
      <c r="B427" s="33" t="s">
        <v>1938</v>
      </c>
      <c r="C427" s="4" t="s">
        <v>122</v>
      </c>
      <c r="D427" s="4" t="s">
        <v>1293</v>
      </c>
      <c r="E427" s="4" t="s">
        <v>1939</v>
      </c>
      <c r="F427" s="3">
        <v>50.796790999999999</v>
      </c>
      <c r="G427" s="3">
        <v>-1.1416280000000001</v>
      </c>
      <c r="H427" s="3" t="s">
        <v>1940</v>
      </c>
      <c r="I427" s="4">
        <v>26</v>
      </c>
      <c r="J427" s="5">
        <v>0</v>
      </c>
      <c r="K427" s="39">
        <v>4.2560009956359863</v>
      </c>
      <c r="L427" s="39">
        <v>17.331494823637261</v>
      </c>
      <c r="M427" s="4">
        <v>0</v>
      </c>
      <c r="N427" s="4">
        <v>24</v>
      </c>
      <c r="O427" s="31" t="s">
        <v>584</v>
      </c>
      <c r="P427" s="9" t="s">
        <v>30</v>
      </c>
      <c r="Q427" s="4"/>
      <c r="R427" s="4"/>
      <c r="S427" s="9" t="s">
        <v>30</v>
      </c>
      <c r="T427" s="4"/>
      <c r="U427" s="10"/>
      <c r="V427" s="4" t="s">
        <v>46</v>
      </c>
      <c r="W427" s="4" t="s">
        <v>46</v>
      </c>
      <c r="X427" s="4" t="s">
        <v>777</v>
      </c>
      <c r="Y427" s="3" t="s">
        <v>586</v>
      </c>
      <c r="Z427" s="9" t="s">
        <v>47</v>
      </c>
    </row>
    <row r="428" spans="1:26">
      <c r="A428" s="9" t="s">
        <v>24</v>
      </c>
      <c r="B428" s="33" t="s">
        <v>1941</v>
      </c>
      <c r="C428" s="4" t="s">
        <v>127</v>
      </c>
      <c r="D428" s="4" t="s">
        <v>466</v>
      </c>
      <c r="E428" s="4" t="s">
        <v>1942</v>
      </c>
      <c r="F428" s="3">
        <v>50.743931000000003</v>
      </c>
      <c r="G428" s="3">
        <v>-1.8688628</v>
      </c>
      <c r="H428" s="3" t="s">
        <v>1943</v>
      </c>
      <c r="I428" s="4">
        <v>26</v>
      </c>
      <c r="J428" s="5">
        <v>0</v>
      </c>
      <c r="K428" s="39">
        <v>6.4929218292236337</v>
      </c>
      <c r="L428" s="39">
        <v>23.077093391215008</v>
      </c>
      <c r="M428" s="4">
        <v>5.0609999999999999</v>
      </c>
      <c r="N428" s="4">
        <v>0</v>
      </c>
      <c r="O428" s="31" t="s">
        <v>584</v>
      </c>
      <c r="P428" s="9" t="s">
        <v>40</v>
      </c>
      <c r="Q428" s="4"/>
      <c r="R428" s="4"/>
      <c r="S428" s="9" t="s">
        <v>40</v>
      </c>
      <c r="T428" s="4"/>
      <c r="U428" s="10"/>
      <c r="V428" s="4" t="s">
        <v>46</v>
      </c>
      <c r="W428" s="4" t="s">
        <v>46</v>
      </c>
      <c r="X428" s="4" t="s">
        <v>1177</v>
      </c>
      <c r="Y428" s="3" t="s">
        <v>586</v>
      </c>
      <c r="Z428" s="9" t="s">
        <v>47</v>
      </c>
    </row>
  </sheetData>
  <autoFilter ref="A1:Z428" xr:uid="{00000000-0001-0000-0200-000000000000}">
    <sortState xmlns:xlrd2="http://schemas.microsoft.com/office/spreadsheetml/2017/richdata2" ref="A2:Z427">
      <sortCondition ref="B1:B427"/>
    </sortState>
  </autoFilter>
  <sortState xmlns:xlrd2="http://schemas.microsoft.com/office/spreadsheetml/2017/richdata2" ref="D21:D412">
    <sortCondition ref="D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I787"/>
  <sheetViews>
    <sheetView workbookViewId="0">
      <pane xSplit="2" ySplit="1" topLeftCell="C779" activePane="bottomRight" state="frozen"/>
      <selection pane="topRight" activeCell="C1" sqref="C1"/>
      <selection pane="bottomLeft" activeCell="A2" sqref="A2"/>
      <selection pane="bottomRight" activeCell="C787" sqref="C787"/>
    </sheetView>
  </sheetViews>
  <sheetFormatPr defaultRowHeight="15"/>
  <cols>
    <col min="2" max="2" width="40.5703125" customWidth="1"/>
    <col min="3" max="3" width="20.28515625" customWidth="1"/>
    <col min="4" max="4" width="28.85546875" customWidth="1"/>
    <col min="5" max="5" width="36" bestFit="1" customWidth="1"/>
    <col min="6" max="6" width="37.85546875" bestFit="1" customWidth="1"/>
    <col min="8" max="8" width="14.85546875" bestFit="1" customWidth="1"/>
    <col min="9" max="9" width="23.28515625" bestFit="1" customWidth="1"/>
  </cols>
  <sheetData>
    <row r="1" spans="1:9">
      <c r="A1" t="s">
        <v>0</v>
      </c>
      <c r="B1" t="s">
        <v>1944</v>
      </c>
      <c r="C1" t="s">
        <v>167</v>
      </c>
      <c r="D1" t="s">
        <v>580</v>
      </c>
      <c r="E1" t="s">
        <v>1945</v>
      </c>
      <c r="F1" t="s">
        <v>1946</v>
      </c>
      <c r="G1" t="s">
        <v>22</v>
      </c>
      <c r="H1" t="s">
        <v>1947</v>
      </c>
      <c r="I1" t="s">
        <v>1948</v>
      </c>
    </row>
    <row r="2" spans="1:9" ht="15.75">
      <c r="A2" s="45" t="s">
        <v>24</v>
      </c>
      <c r="B2" s="46" t="s">
        <v>1949</v>
      </c>
      <c r="C2" s="47"/>
      <c r="D2" s="47"/>
      <c r="E2" s="47" t="s">
        <v>581</v>
      </c>
      <c r="F2" s="47" t="s">
        <v>1950</v>
      </c>
      <c r="G2" s="48" t="s">
        <v>1951</v>
      </c>
      <c r="H2" s="48" t="s">
        <v>1952</v>
      </c>
      <c r="I2" s="46">
        <v>7.5</v>
      </c>
    </row>
    <row r="3" spans="1:9" ht="15.75">
      <c r="A3" s="45" t="s">
        <v>24</v>
      </c>
      <c r="B3" s="46" t="s">
        <v>1953</v>
      </c>
      <c r="C3" s="47"/>
      <c r="D3" s="47"/>
      <c r="E3" s="47" t="s">
        <v>581</v>
      </c>
      <c r="F3" s="47" t="s">
        <v>1954</v>
      </c>
      <c r="G3" s="48" t="s">
        <v>1951</v>
      </c>
      <c r="H3" s="48" t="s">
        <v>1952</v>
      </c>
      <c r="I3" s="46">
        <v>1.4</v>
      </c>
    </row>
    <row r="4" spans="1:9" ht="15.75">
      <c r="A4" s="45" t="s">
        <v>24</v>
      </c>
      <c r="B4" s="46" t="s">
        <v>1955</v>
      </c>
      <c r="C4" s="47"/>
      <c r="D4" s="47"/>
      <c r="E4" s="47" t="s">
        <v>581</v>
      </c>
      <c r="F4" s="47" t="s">
        <v>1956</v>
      </c>
      <c r="G4" s="48" t="s">
        <v>1957</v>
      </c>
      <c r="H4" s="48" t="s">
        <v>1958</v>
      </c>
      <c r="I4" s="46">
        <v>0.3</v>
      </c>
    </row>
    <row r="5" spans="1:9" ht="15.75">
      <c r="A5" s="45" t="s">
        <v>24</v>
      </c>
      <c r="B5" s="46" t="s">
        <v>1959</v>
      </c>
      <c r="C5" s="47"/>
      <c r="D5" s="47"/>
      <c r="E5" s="47" t="s">
        <v>581</v>
      </c>
      <c r="F5" s="47" t="s">
        <v>1956</v>
      </c>
      <c r="G5" s="48" t="s">
        <v>1957</v>
      </c>
      <c r="H5" s="48" t="s">
        <v>1958</v>
      </c>
      <c r="I5" s="46">
        <v>7.0000000000000007E-2</v>
      </c>
    </row>
    <row r="6" spans="1:9" ht="15.75">
      <c r="A6" s="45" t="s">
        <v>24</v>
      </c>
      <c r="B6" s="46" t="s">
        <v>1960</v>
      </c>
      <c r="C6" s="47"/>
      <c r="D6" s="47"/>
      <c r="E6" s="47" t="s">
        <v>177</v>
      </c>
      <c r="F6" s="47" t="s">
        <v>1950</v>
      </c>
      <c r="G6" s="48" t="s">
        <v>1951</v>
      </c>
      <c r="H6" s="48" t="s">
        <v>1952</v>
      </c>
      <c r="I6" s="46">
        <v>2.4</v>
      </c>
    </row>
    <row r="7" spans="1:9" ht="15.75">
      <c r="A7" s="45" t="s">
        <v>24</v>
      </c>
      <c r="B7" s="46" t="s">
        <v>1961</v>
      </c>
      <c r="C7" s="47"/>
      <c r="D7" s="47" t="s">
        <v>184</v>
      </c>
      <c r="E7" s="47"/>
      <c r="F7" s="47" t="s">
        <v>1954</v>
      </c>
      <c r="G7" s="48" t="s">
        <v>1962</v>
      </c>
      <c r="H7" s="48" t="s">
        <v>1952</v>
      </c>
      <c r="I7" s="46">
        <v>15</v>
      </c>
    </row>
    <row r="8" spans="1:9" ht="15.75">
      <c r="A8" s="45" t="s">
        <v>24</v>
      </c>
      <c r="B8" s="46" t="s">
        <v>1963</v>
      </c>
      <c r="C8" s="47"/>
      <c r="D8" s="47" t="s">
        <v>184</v>
      </c>
      <c r="E8" s="47"/>
      <c r="F8" s="47" t="s">
        <v>1956</v>
      </c>
      <c r="G8" s="48" t="s">
        <v>1962</v>
      </c>
      <c r="H8" s="48" t="s">
        <v>1952</v>
      </c>
      <c r="I8" s="46">
        <v>5</v>
      </c>
    </row>
    <row r="9" spans="1:9" ht="15.75">
      <c r="A9" s="45" t="s">
        <v>24</v>
      </c>
      <c r="B9" s="46" t="s">
        <v>1964</v>
      </c>
      <c r="C9" s="47"/>
      <c r="D9" s="47" t="s">
        <v>184</v>
      </c>
      <c r="E9" s="47"/>
      <c r="F9" s="47" t="s">
        <v>1956</v>
      </c>
      <c r="G9" s="48" t="s">
        <v>1962</v>
      </c>
      <c r="H9" s="48" t="s">
        <v>1952</v>
      </c>
      <c r="I9" s="46">
        <v>7.92</v>
      </c>
    </row>
    <row r="10" spans="1:9" ht="15.75">
      <c r="A10" s="45" t="s">
        <v>24</v>
      </c>
      <c r="B10" s="46" t="s">
        <v>1965</v>
      </c>
      <c r="C10" s="47"/>
      <c r="D10" s="47" t="s">
        <v>184</v>
      </c>
      <c r="E10" s="47"/>
      <c r="F10" s="47" t="s">
        <v>1956</v>
      </c>
      <c r="G10" s="48" t="s">
        <v>1962</v>
      </c>
      <c r="H10" s="48" t="s">
        <v>1952</v>
      </c>
      <c r="I10" s="46">
        <v>10</v>
      </c>
    </row>
    <row r="11" spans="1:9" ht="15.75">
      <c r="A11" s="45" t="s">
        <v>24</v>
      </c>
      <c r="B11" s="46" t="s">
        <v>1966</v>
      </c>
      <c r="C11" s="47"/>
      <c r="D11" s="47" t="s">
        <v>184</v>
      </c>
      <c r="E11" s="47"/>
      <c r="F11" s="47" t="s">
        <v>1956</v>
      </c>
      <c r="G11" s="48" t="s">
        <v>1962</v>
      </c>
      <c r="H11" s="48" t="s">
        <v>1952</v>
      </c>
      <c r="I11" s="46">
        <v>8.3000000000000007</v>
      </c>
    </row>
    <row r="12" spans="1:9" ht="15.75">
      <c r="A12" s="45" t="s">
        <v>24</v>
      </c>
      <c r="B12" s="46" t="s">
        <v>1967</v>
      </c>
      <c r="C12" s="47"/>
      <c r="D12" s="47" t="s">
        <v>184</v>
      </c>
      <c r="E12" s="47"/>
      <c r="F12" s="47" t="s">
        <v>1956</v>
      </c>
      <c r="G12" s="48" t="s">
        <v>1962</v>
      </c>
      <c r="H12" s="48" t="s">
        <v>1952</v>
      </c>
      <c r="I12" s="46">
        <v>5</v>
      </c>
    </row>
    <row r="13" spans="1:9" ht="15.75">
      <c r="A13" s="45" t="s">
        <v>24</v>
      </c>
      <c r="B13" s="46" t="s">
        <v>1968</v>
      </c>
      <c r="C13" s="47"/>
      <c r="D13" s="47" t="s">
        <v>184</v>
      </c>
      <c r="E13" s="47"/>
      <c r="F13" s="47" t="s">
        <v>1956</v>
      </c>
      <c r="G13" s="48" t="s">
        <v>1962</v>
      </c>
      <c r="H13" s="48" t="s">
        <v>1958</v>
      </c>
      <c r="I13" s="46">
        <v>9.9749999999999996</v>
      </c>
    </row>
    <row r="14" spans="1:9" ht="15.75">
      <c r="A14" s="45" t="s">
        <v>24</v>
      </c>
      <c r="B14" s="46" t="s">
        <v>1969</v>
      </c>
      <c r="C14" s="47"/>
      <c r="D14" s="47" t="s">
        <v>184</v>
      </c>
      <c r="E14" s="47"/>
      <c r="F14" s="47" t="s">
        <v>1956</v>
      </c>
      <c r="G14" s="48" t="s">
        <v>1962</v>
      </c>
      <c r="H14" s="48" t="s">
        <v>1958</v>
      </c>
      <c r="I14" s="46">
        <v>20</v>
      </c>
    </row>
    <row r="15" spans="1:9" ht="15.75">
      <c r="A15" s="45" t="s">
        <v>24</v>
      </c>
      <c r="B15" s="46" t="s">
        <v>1970</v>
      </c>
      <c r="C15" s="47"/>
      <c r="D15" s="47" t="s">
        <v>184</v>
      </c>
      <c r="E15" s="47"/>
      <c r="F15" s="47" t="s">
        <v>1956</v>
      </c>
      <c r="G15" s="48" t="s">
        <v>1962</v>
      </c>
      <c r="H15" s="48" t="s">
        <v>1958</v>
      </c>
      <c r="I15" s="46">
        <v>21.05</v>
      </c>
    </row>
    <row r="16" spans="1:9" ht="15.75">
      <c r="A16" s="45" t="s">
        <v>24</v>
      </c>
      <c r="B16" s="46" t="s">
        <v>1971</v>
      </c>
      <c r="C16" s="47"/>
      <c r="D16" s="47"/>
      <c r="E16" s="47" t="s">
        <v>598</v>
      </c>
      <c r="F16" s="47" t="s">
        <v>1956</v>
      </c>
      <c r="G16" s="48" t="s">
        <v>1957</v>
      </c>
      <c r="H16" s="48" t="s">
        <v>1952</v>
      </c>
      <c r="I16" s="46">
        <v>0.25</v>
      </c>
    </row>
    <row r="17" spans="1:9" ht="15.75">
      <c r="A17" s="45" t="s">
        <v>24</v>
      </c>
      <c r="B17" s="46" t="s">
        <v>1972</v>
      </c>
      <c r="C17" s="47"/>
      <c r="D17" s="47" t="s">
        <v>190</v>
      </c>
      <c r="E17" s="47"/>
      <c r="F17" s="47" t="s">
        <v>1956</v>
      </c>
      <c r="G17" s="48" t="s">
        <v>1962</v>
      </c>
      <c r="H17" s="48" t="s">
        <v>1952</v>
      </c>
      <c r="I17" s="46">
        <v>5.64</v>
      </c>
    </row>
    <row r="18" spans="1:9" ht="15.75">
      <c r="A18" s="45" t="s">
        <v>24</v>
      </c>
      <c r="B18" s="46" t="s">
        <v>1973</v>
      </c>
      <c r="C18" s="47"/>
      <c r="D18" s="47" t="s">
        <v>190</v>
      </c>
      <c r="E18" s="47"/>
      <c r="F18" s="47" t="s">
        <v>1956</v>
      </c>
      <c r="G18" s="48" t="s">
        <v>1962</v>
      </c>
      <c r="H18" s="48" t="s">
        <v>1952</v>
      </c>
      <c r="I18" s="46">
        <v>4.5999999999999996</v>
      </c>
    </row>
    <row r="19" spans="1:9" ht="15.75">
      <c r="A19" s="45" t="s">
        <v>24</v>
      </c>
      <c r="B19" s="46" t="s">
        <v>1974</v>
      </c>
      <c r="C19" s="47"/>
      <c r="D19" s="47" t="s">
        <v>190</v>
      </c>
      <c r="E19" s="47"/>
      <c r="F19" s="47" t="s">
        <v>1956</v>
      </c>
      <c r="G19" s="48" t="s">
        <v>1962</v>
      </c>
      <c r="H19" s="48" t="s">
        <v>1952</v>
      </c>
      <c r="I19" s="46">
        <v>3.5</v>
      </c>
    </row>
    <row r="20" spans="1:9" ht="15.75">
      <c r="A20" s="45" t="s">
        <v>24</v>
      </c>
      <c r="B20" s="46" t="s">
        <v>1975</v>
      </c>
      <c r="C20" s="47"/>
      <c r="D20" s="47" t="s">
        <v>196</v>
      </c>
      <c r="E20" s="47"/>
      <c r="F20" s="47" t="s">
        <v>1956</v>
      </c>
      <c r="G20" s="48" t="s">
        <v>1962</v>
      </c>
      <c r="H20" s="48" t="s">
        <v>1952</v>
      </c>
      <c r="I20" s="46">
        <v>10</v>
      </c>
    </row>
    <row r="21" spans="1:9" ht="15.75">
      <c r="A21" s="45" t="s">
        <v>24</v>
      </c>
      <c r="B21" s="46" t="s">
        <v>1976</v>
      </c>
      <c r="C21" s="47"/>
      <c r="D21" s="47" t="s">
        <v>196</v>
      </c>
      <c r="E21" s="47"/>
      <c r="F21" s="47" t="s">
        <v>1956</v>
      </c>
      <c r="G21" s="48" t="s">
        <v>1962</v>
      </c>
      <c r="H21" s="48" t="s">
        <v>1952</v>
      </c>
      <c r="I21" s="46">
        <v>14.31</v>
      </c>
    </row>
    <row r="22" spans="1:9" ht="15.75">
      <c r="A22" s="45" t="s">
        <v>24</v>
      </c>
      <c r="B22" s="46" t="s">
        <v>1977</v>
      </c>
      <c r="C22" s="47"/>
      <c r="D22" s="47" t="s">
        <v>196</v>
      </c>
      <c r="E22" s="47"/>
      <c r="F22" s="47" t="s">
        <v>1956</v>
      </c>
      <c r="G22" s="48" t="s">
        <v>1962</v>
      </c>
      <c r="H22" s="48" t="s">
        <v>1952</v>
      </c>
      <c r="I22" s="46">
        <v>33.68</v>
      </c>
    </row>
    <row r="23" spans="1:9" ht="15.75">
      <c r="A23" s="45" t="s">
        <v>24</v>
      </c>
      <c r="B23" s="46" t="s">
        <v>1978</v>
      </c>
      <c r="C23" s="47"/>
      <c r="D23" s="47" t="s">
        <v>196</v>
      </c>
      <c r="E23" s="47"/>
      <c r="F23" s="47" t="s">
        <v>1956</v>
      </c>
      <c r="G23" s="48" t="s">
        <v>1962</v>
      </c>
      <c r="H23" s="48" t="s">
        <v>1952</v>
      </c>
      <c r="I23" s="46">
        <v>3.5</v>
      </c>
    </row>
    <row r="24" spans="1:9" ht="15.75">
      <c r="A24" s="45" t="s">
        <v>24</v>
      </c>
      <c r="B24" s="46" t="s">
        <v>1979</v>
      </c>
      <c r="C24" s="47"/>
      <c r="D24" s="47" t="s">
        <v>196</v>
      </c>
      <c r="E24" s="47"/>
      <c r="F24" s="47" t="s">
        <v>1956</v>
      </c>
      <c r="G24" s="48" t="s">
        <v>1962</v>
      </c>
      <c r="H24" s="48" t="s">
        <v>1958</v>
      </c>
      <c r="I24" s="46">
        <v>15</v>
      </c>
    </row>
    <row r="25" spans="1:9" ht="15.75">
      <c r="A25" s="45" t="s">
        <v>24</v>
      </c>
      <c r="B25" s="46" t="s">
        <v>1980</v>
      </c>
      <c r="C25" s="47"/>
      <c r="D25" s="47"/>
      <c r="E25" s="47" t="s">
        <v>611</v>
      </c>
      <c r="F25" s="47" t="s">
        <v>1950</v>
      </c>
      <c r="G25" s="48" t="s">
        <v>1951</v>
      </c>
      <c r="H25" s="48" t="s">
        <v>1952</v>
      </c>
      <c r="I25" s="46">
        <v>1</v>
      </c>
    </row>
    <row r="26" spans="1:9" ht="15.75">
      <c r="A26" s="45" t="s">
        <v>24</v>
      </c>
      <c r="B26" s="46" t="s">
        <v>1981</v>
      </c>
      <c r="C26" s="47"/>
      <c r="D26" s="47"/>
      <c r="E26" s="47" t="s">
        <v>611</v>
      </c>
      <c r="F26" s="47" t="s">
        <v>1982</v>
      </c>
      <c r="G26" s="48" t="s">
        <v>1951</v>
      </c>
      <c r="H26" s="48" t="s">
        <v>1952</v>
      </c>
      <c r="I26" s="46">
        <v>1.44</v>
      </c>
    </row>
    <row r="27" spans="1:9" ht="15.75">
      <c r="A27" s="45" t="s">
        <v>24</v>
      </c>
      <c r="B27" s="46" t="s">
        <v>1983</v>
      </c>
      <c r="C27" s="47"/>
      <c r="D27" s="47"/>
      <c r="E27" s="47" t="s">
        <v>619</v>
      </c>
      <c r="F27" s="47" t="s">
        <v>1956</v>
      </c>
      <c r="G27" s="48" t="s">
        <v>1962</v>
      </c>
      <c r="H27" s="48" t="s">
        <v>1952</v>
      </c>
      <c r="I27" s="46">
        <v>7.2</v>
      </c>
    </row>
    <row r="28" spans="1:9" ht="15.75">
      <c r="A28" s="45" t="s">
        <v>24</v>
      </c>
      <c r="B28" s="46" t="s">
        <v>1984</v>
      </c>
      <c r="C28" s="47"/>
      <c r="D28" s="47"/>
      <c r="E28" s="47" t="s">
        <v>619</v>
      </c>
      <c r="F28" s="47" t="s">
        <v>1985</v>
      </c>
      <c r="G28" s="48" t="s">
        <v>1951</v>
      </c>
      <c r="H28" s="48" t="s">
        <v>1958</v>
      </c>
      <c r="I28" s="46">
        <v>5</v>
      </c>
    </row>
    <row r="29" spans="1:9" ht="15.75">
      <c r="A29" s="45" t="s">
        <v>24</v>
      </c>
      <c r="B29" s="46" t="s">
        <v>1986</v>
      </c>
      <c r="C29" s="47"/>
      <c r="D29" s="47" t="s">
        <v>203</v>
      </c>
      <c r="E29" s="47"/>
      <c r="F29" s="47" t="s">
        <v>1956</v>
      </c>
      <c r="G29" s="48" t="s">
        <v>1962</v>
      </c>
      <c r="H29" s="48" t="s">
        <v>1958</v>
      </c>
      <c r="I29" s="46">
        <v>13</v>
      </c>
    </row>
    <row r="30" spans="1:9" ht="15.75">
      <c r="A30" s="45" t="s">
        <v>24</v>
      </c>
      <c r="B30" s="46" t="s">
        <v>1987</v>
      </c>
      <c r="C30" s="47"/>
      <c r="D30" s="47"/>
      <c r="E30" s="47" t="s">
        <v>630</v>
      </c>
      <c r="F30" s="47" t="s">
        <v>1988</v>
      </c>
      <c r="G30" s="48" t="s">
        <v>1989</v>
      </c>
      <c r="H30" s="48" t="s">
        <v>1952</v>
      </c>
      <c r="I30" s="46">
        <v>6</v>
      </c>
    </row>
    <row r="31" spans="1:9" ht="15.75">
      <c r="A31" s="45" t="s">
        <v>24</v>
      </c>
      <c r="B31" s="46" t="s">
        <v>1990</v>
      </c>
      <c r="C31" s="47"/>
      <c r="D31" s="47"/>
      <c r="E31" s="47" t="s">
        <v>627</v>
      </c>
      <c r="F31" s="47" t="s">
        <v>1956</v>
      </c>
      <c r="G31" s="48" t="s">
        <v>1951</v>
      </c>
      <c r="H31" s="48" t="s">
        <v>1958</v>
      </c>
      <c r="I31" s="46">
        <v>0.1</v>
      </c>
    </row>
    <row r="32" spans="1:9" ht="15.75">
      <c r="A32" s="45" t="s">
        <v>24</v>
      </c>
      <c r="B32" s="46" t="s">
        <v>1991</v>
      </c>
      <c r="C32" s="47"/>
      <c r="D32" s="47"/>
      <c r="E32" s="47" t="s">
        <v>627</v>
      </c>
      <c r="F32" s="47" t="s">
        <v>1992</v>
      </c>
      <c r="G32" s="48" t="s">
        <v>1951</v>
      </c>
      <c r="H32" s="48" t="s">
        <v>1952</v>
      </c>
      <c r="I32" s="46">
        <v>1.8</v>
      </c>
    </row>
    <row r="33" spans="1:9" ht="15.75">
      <c r="A33" s="45" t="s">
        <v>24</v>
      </c>
      <c r="B33" s="46" t="s">
        <v>1993</v>
      </c>
      <c r="C33" s="47"/>
      <c r="D33" s="47"/>
      <c r="E33" s="47" t="s">
        <v>630</v>
      </c>
      <c r="F33" s="47" t="s">
        <v>1956</v>
      </c>
      <c r="G33" s="48" t="s">
        <v>1951</v>
      </c>
      <c r="H33" s="48" t="s">
        <v>1952</v>
      </c>
      <c r="I33" s="46">
        <v>4</v>
      </c>
    </row>
    <row r="34" spans="1:9" ht="15.75">
      <c r="A34" s="45" t="s">
        <v>24</v>
      </c>
      <c r="B34" s="46" t="s">
        <v>1994</v>
      </c>
      <c r="C34" s="47"/>
      <c r="D34" s="47"/>
      <c r="E34" s="47" t="s">
        <v>630</v>
      </c>
      <c r="F34" s="47" t="s">
        <v>1956</v>
      </c>
      <c r="G34" s="48" t="s">
        <v>1951</v>
      </c>
      <c r="H34" s="48" t="s">
        <v>1958</v>
      </c>
      <c r="I34" s="46">
        <v>0.17499999999999999</v>
      </c>
    </row>
    <row r="35" spans="1:9" ht="15.75">
      <c r="A35" s="45" t="s">
        <v>24</v>
      </c>
      <c r="B35" s="46" t="s">
        <v>1995</v>
      </c>
      <c r="C35" s="47"/>
      <c r="D35" s="47"/>
      <c r="E35" s="47" t="s">
        <v>634</v>
      </c>
      <c r="F35" s="47" t="s">
        <v>1996</v>
      </c>
      <c r="G35" s="48" t="s">
        <v>1951</v>
      </c>
      <c r="H35" s="48" t="s">
        <v>1958</v>
      </c>
      <c r="I35" s="46">
        <v>0.14000000000000001</v>
      </c>
    </row>
    <row r="36" spans="1:9" ht="15.75">
      <c r="A36" s="45" t="s">
        <v>24</v>
      </c>
      <c r="B36" s="46" t="s">
        <v>1997</v>
      </c>
      <c r="C36" s="47" t="s">
        <v>35</v>
      </c>
      <c r="D36" s="47"/>
      <c r="E36" s="47"/>
      <c r="F36" s="47" t="s">
        <v>1956</v>
      </c>
      <c r="G36" s="48" t="s">
        <v>1998</v>
      </c>
      <c r="H36" s="48" t="s">
        <v>1958</v>
      </c>
      <c r="I36" s="46">
        <v>35</v>
      </c>
    </row>
    <row r="37" spans="1:9" ht="15.75">
      <c r="A37" s="45" t="s">
        <v>24</v>
      </c>
      <c r="B37" s="46" t="s">
        <v>1999</v>
      </c>
      <c r="C37" s="47" t="s">
        <v>35</v>
      </c>
      <c r="D37" s="47"/>
      <c r="E37" s="47"/>
      <c r="F37" s="47" t="s">
        <v>1956</v>
      </c>
      <c r="G37" s="48" t="s">
        <v>1998</v>
      </c>
      <c r="H37" s="48" t="s">
        <v>1958</v>
      </c>
      <c r="I37" s="46">
        <v>35</v>
      </c>
    </row>
    <row r="38" spans="1:9" ht="15.75">
      <c r="A38" s="45" t="s">
        <v>24</v>
      </c>
      <c r="B38" s="46" t="s">
        <v>2000</v>
      </c>
      <c r="C38" s="47" t="s">
        <v>35</v>
      </c>
      <c r="D38" s="47"/>
      <c r="E38" s="47"/>
      <c r="F38" s="47" t="s">
        <v>1956</v>
      </c>
      <c r="G38" s="48" t="s">
        <v>1998</v>
      </c>
      <c r="H38" s="48" t="s">
        <v>1958</v>
      </c>
      <c r="I38" s="46">
        <v>30</v>
      </c>
    </row>
    <row r="39" spans="1:9" ht="15.75">
      <c r="A39" s="45" t="s">
        <v>24</v>
      </c>
      <c r="B39" s="46" t="s">
        <v>2001</v>
      </c>
      <c r="C39" s="47"/>
      <c r="D39" s="47"/>
      <c r="E39" s="47" t="s">
        <v>647</v>
      </c>
      <c r="F39" s="47" t="s">
        <v>2002</v>
      </c>
      <c r="G39" s="48" t="s">
        <v>1951</v>
      </c>
      <c r="H39" s="48" t="s">
        <v>1952</v>
      </c>
      <c r="I39" s="46">
        <v>12</v>
      </c>
    </row>
    <row r="40" spans="1:9" ht="15.75">
      <c r="A40" s="45" t="s">
        <v>24</v>
      </c>
      <c r="B40" s="46" t="s">
        <v>2003</v>
      </c>
      <c r="C40" s="47"/>
      <c r="D40" s="47"/>
      <c r="E40" s="47" t="s">
        <v>647</v>
      </c>
      <c r="F40" s="47" t="s">
        <v>1982</v>
      </c>
      <c r="G40" s="48" t="s">
        <v>1951</v>
      </c>
      <c r="H40" s="48" t="s">
        <v>1952</v>
      </c>
      <c r="I40" s="46">
        <v>0.75</v>
      </c>
    </row>
    <row r="41" spans="1:9" ht="15.75">
      <c r="A41" s="45" t="s">
        <v>24</v>
      </c>
      <c r="B41" s="46" t="s">
        <v>2004</v>
      </c>
      <c r="C41" s="47"/>
      <c r="D41" s="47" t="s">
        <v>209</v>
      </c>
      <c r="E41" s="47"/>
      <c r="F41" s="47" t="s">
        <v>1956</v>
      </c>
      <c r="G41" s="48" t="s">
        <v>1962</v>
      </c>
      <c r="H41" s="48" t="s">
        <v>1952</v>
      </c>
      <c r="I41" s="46">
        <v>4</v>
      </c>
    </row>
    <row r="42" spans="1:9" ht="15.75">
      <c r="A42" s="45" t="s">
        <v>24</v>
      </c>
      <c r="B42" s="46" t="s">
        <v>2005</v>
      </c>
      <c r="C42" s="47"/>
      <c r="D42" s="47" t="s">
        <v>209</v>
      </c>
      <c r="E42" s="47"/>
      <c r="F42" s="47" t="s">
        <v>1956</v>
      </c>
      <c r="G42" s="48" t="s">
        <v>1962</v>
      </c>
      <c r="H42" s="48" t="s">
        <v>1952</v>
      </c>
      <c r="I42" s="46">
        <v>3</v>
      </c>
    </row>
    <row r="43" spans="1:9" ht="15.75">
      <c r="A43" s="45" t="s">
        <v>24</v>
      </c>
      <c r="B43" s="46" t="s">
        <v>2006</v>
      </c>
      <c r="C43" s="47"/>
      <c r="D43" s="47" t="s">
        <v>209</v>
      </c>
      <c r="E43" s="47"/>
      <c r="F43" s="47" t="s">
        <v>1956</v>
      </c>
      <c r="G43" s="48" t="s">
        <v>1962</v>
      </c>
      <c r="H43" s="48" t="s">
        <v>1958</v>
      </c>
      <c r="I43" s="46">
        <v>14.2</v>
      </c>
    </row>
    <row r="44" spans="1:9" ht="15.75">
      <c r="A44" s="45" t="s">
        <v>24</v>
      </c>
      <c r="B44" s="46" t="s">
        <v>2007</v>
      </c>
      <c r="C44" s="47"/>
      <c r="D44" s="47" t="s">
        <v>215</v>
      </c>
      <c r="E44" s="47"/>
      <c r="F44" s="47" t="s">
        <v>1985</v>
      </c>
      <c r="G44" s="48" t="s">
        <v>1962</v>
      </c>
      <c r="H44" s="48" t="s">
        <v>1952</v>
      </c>
      <c r="I44" s="46">
        <v>16</v>
      </c>
    </row>
    <row r="45" spans="1:9" ht="15.75">
      <c r="A45" s="45" t="s">
        <v>24</v>
      </c>
      <c r="B45" s="46" t="s">
        <v>2008</v>
      </c>
      <c r="C45" s="47"/>
      <c r="D45" s="47" t="s">
        <v>215</v>
      </c>
      <c r="E45" s="47"/>
      <c r="F45" s="47" t="s">
        <v>2009</v>
      </c>
      <c r="G45" s="48" t="s">
        <v>1962</v>
      </c>
      <c r="H45" s="48" t="s">
        <v>1958</v>
      </c>
      <c r="I45" s="46">
        <v>25</v>
      </c>
    </row>
    <row r="46" spans="1:9" ht="15.75">
      <c r="A46" s="45" t="s">
        <v>24</v>
      </c>
      <c r="B46" s="46" t="s">
        <v>2010</v>
      </c>
      <c r="C46" s="47"/>
      <c r="D46" s="47" t="s">
        <v>215</v>
      </c>
      <c r="E46" s="47"/>
      <c r="F46" s="47" t="s">
        <v>1956</v>
      </c>
      <c r="G46" s="48" t="s">
        <v>1962</v>
      </c>
      <c r="H46" s="48" t="s">
        <v>1958</v>
      </c>
      <c r="I46" s="46">
        <v>7.16</v>
      </c>
    </row>
    <row r="47" spans="1:9" ht="15.75">
      <c r="A47" s="45" t="s">
        <v>24</v>
      </c>
      <c r="B47" s="46" t="s">
        <v>2011</v>
      </c>
      <c r="C47" s="47"/>
      <c r="D47" s="47" t="s">
        <v>218</v>
      </c>
      <c r="E47" s="47"/>
      <c r="F47" s="47" t="s">
        <v>2009</v>
      </c>
      <c r="G47" s="48" t="s">
        <v>1962</v>
      </c>
      <c r="H47" s="48" t="s">
        <v>1958</v>
      </c>
      <c r="I47" s="46">
        <v>20</v>
      </c>
    </row>
    <row r="48" spans="1:9" ht="15.75">
      <c r="A48" s="45" t="s">
        <v>24</v>
      </c>
      <c r="B48" s="46" t="s">
        <v>2012</v>
      </c>
      <c r="C48" s="47"/>
      <c r="D48" s="47" t="s">
        <v>218</v>
      </c>
      <c r="E48" s="47"/>
      <c r="F48" s="47" t="s">
        <v>2013</v>
      </c>
      <c r="G48" s="48" t="s">
        <v>1962</v>
      </c>
      <c r="H48" s="48" t="s">
        <v>1958</v>
      </c>
      <c r="I48" s="46">
        <v>31.58</v>
      </c>
    </row>
    <row r="49" spans="1:9" ht="15.75">
      <c r="A49" s="45" t="s">
        <v>24</v>
      </c>
      <c r="B49" s="46" t="s">
        <v>2014</v>
      </c>
      <c r="C49" s="47"/>
      <c r="D49" s="47" t="s">
        <v>218</v>
      </c>
      <c r="E49" s="47"/>
      <c r="F49" s="47" t="s">
        <v>1956</v>
      </c>
      <c r="G49" s="48" t="s">
        <v>1962</v>
      </c>
      <c r="H49" s="48" t="s">
        <v>1958</v>
      </c>
      <c r="I49" s="46">
        <v>18</v>
      </c>
    </row>
    <row r="50" spans="1:9" ht="15.75">
      <c r="A50" s="45" t="s">
        <v>24</v>
      </c>
      <c r="B50" s="46" t="s">
        <v>2015</v>
      </c>
      <c r="C50" s="47"/>
      <c r="D50" s="47"/>
      <c r="E50" s="47" t="s">
        <v>650</v>
      </c>
      <c r="F50" s="47" t="s">
        <v>1950</v>
      </c>
      <c r="G50" s="48" t="s">
        <v>1951</v>
      </c>
      <c r="H50" s="48" t="s">
        <v>1958</v>
      </c>
      <c r="I50" s="46">
        <v>0.21</v>
      </c>
    </row>
    <row r="51" spans="1:9" ht="15.75">
      <c r="A51" s="45" t="s">
        <v>24</v>
      </c>
      <c r="B51" s="46" t="s">
        <v>2016</v>
      </c>
      <c r="C51" s="47"/>
      <c r="D51" s="47"/>
      <c r="E51" s="47" t="s">
        <v>650</v>
      </c>
      <c r="F51" s="47" t="s">
        <v>1956</v>
      </c>
      <c r="G51" s="48" t="s">
        <v>1951</v>
      </c>
      <c r="H51" s="48" t="s">
        <v>1958</v>
      </c>
      <c r="I51" s="46">
        <v>2.1000000000000001E-2</v>
      </c>
    </row>
    <row r="52" spans="1:9" ht="15.75">
      <c r="A52" s="45" t="s">
        <v>24</v>
      </c>
      <c r="B52" s="46" t="s">
        <v>2017</v>
      </c>
      <c r="C52" s="47"/>
      <c r="D52" s="47"/>
      <c r="E52" s="47" t="s">
        <v>667</v>
      </c>
      <c r="F52" s="47" t="s">
        <v>1950</v>
      </c>
      <c r="G52" s="48" t="s">
        <v>1951</v>
      </c>
      <c r="H52" s="48" t="s">
        <v>1952</v>
      </c>
      <c r="I52" s="46">
        <v>1.9</v>
      </c>
    </row>
    <row r="53" spans="1:9" ht="15.75">
      <c r="A53" s="45" t="s">
        <v>24</v>
      </c>
      <c r="B53" s="46" t="s">
        <v>2018</v>
      </c>
      <c r="C53" s="47"/>
      <c r="D53" s="47"/>
      <c r="E53" s="47" t="s">
        <v>676</v>
      </c>
      <c r="F53" s="47" t="s">
        <v>1956</v>
      </c>
      <c r="G53" s="48" t="s">
        <v>1951</v>
      </c>
      <c r="H53" s="48" t="s">
        <v>1952</v>
      </c>
      <c r="I53" s="46">
        <v>2</v>
      </c>
    </row>
    <row r="54" spans="1:9" ht="15.75">
      <c r="A54" s="45" t="s">
        <v>24</v>
      </c>
      <c r="B54" s="46" t="s">
        <v>2019</v>
      </c>
      <c r="C54" s="47"/>
      <c r="D54" s="47"/>
      <c r="E54" s="47" t="s">
        <v>676</v>
      </c>
      <c r="F54" s="47" t="s">
        <v>1956</v>
      </c>
      <c r="G54" s="48" t="s">
        <v>1951</v>
      </c>
      <c r="H54" s="48" t="s">
        <v>1952</v>
      </c>
      <c r="I54" s="46">
        <v>4.1399999999999997</v>
      </c>
    </row>
    <row r="55" spans="1:9" ht="15.75">
      <c r="A55" s="45" t="s">
        <v>24</v>
      </c>
      <c r="B55" s="46" t="s">
        <v>2020</v>
      </c>
      <c r="C55" s="47"/>
      <c r="D55" s="47"/>
      <c r="E55" s="47" t="s">
        <v>676</v>
      </c>
      <c r="F55" s="47" t="s">
        <v>1956</v>
      </c>
      <c r="G55" s="48" t="s">
        <v>1962</v>
      </c>
      <c r="H55" s="48" t="s">
        <v>1958</v>
      </c>
      <c r="I55" s="46">
        <v>13.68</v>
      </c>
    </row>
    <row r="56" spans="1:9" ht="15.75">
      <c r="A56" s="45" t="s">
        <v>24</v>
      </c>
      <c r="B56" s="46" t="s">
        <v>2021</v>
      </c>
      <c r="C56" s="47"/>
      <c r="D56" s="47"/>
      <c r="E56" s="47" t="s">
        <v>682</v>
      </c>
      <c r="F56" s="47" t="s">
        <v>1992</v>
      </c>
      <c r="G56" s="48" t="s">
        <v>2022</v>
      </c>
      <c r="H56" s="48" t="s">
        <v>1952</v>
      </c>
      <c r="I56" s="46">
        <v>1</v>
      </c>
    </row>
    <row r="57" spans="1:9" ht="15.75">
      <c r="A57" s="45" t="s">
        <v>24</v>
      </c>
      <c r="B57" s="46" t="s">
        <v>2023</v>
      </c>
      <c r="C57" s="47"/>
      <c r="D57" s="47"/>
      <c r="E57" s="47" t="s">
        <v>682</v>
      </c>
      <c r="F57" s="47" t="s">
        <v>1992</v>
      </c>
      <c r="G57" s="48" t="s">
        <v>1951</v>
      </c>
      <c r="H57" s="48" t="s">
        <v>1952</v>
      </c>
      <c r="I57" s="46">
        <v>0.17499999999999999</v>
      </c>
    </row>
    <row r="58" spans="1:9" ht="15.75">
      <c r="A58" s="45" t="s">
        <v>24</v>
      </c>
      <c r="B58" s="46" t="s">
        <v>2024</v>
      </c>
      <c r="C58" s="47"/>
      <c r="D58" s="47"/>
      <c r="E58" s="47" t="s">
        <v>687</v>
      </c>
      <c r="F58" s="47" t="s">
        <v>1985</v>
      </c>
      <c r="G58" s="48" t="s">
        <v>1951</v>
      </c>
      <c r="H58" s="48" t="s">
        <v>1958</v>
      </c>
      <c r="I58" s="46">
        <v>5.29</v>
      </c>
    </row>
    <row r="59" spans="1:9" ht="15.75">
      <c r="A59" s="45" t="s">
        <v>24</v>
      </c>
      <c r="B59" s="46" t="s">
        <v>2025</v>
      </c>
      <c r="C59" s="47"/>
      <c r="D59" s="47" t="s">
        <v>222</v>
      </c>
      <c r="E59" s="47"/>
      <c r="F59" s="47" t="s">
        <v>1956</v>
      </c>
      <c r="G59" s="48" t="s">
        <v>1962</v>
      </c>
      <c r="H59" s="48" t="s">
        <v>1958</v>
      </c>
      <c r="I59" s="46">
        <v>44</v>
      </c>
    </row>
    <row r="60" spans="1:9" ht="15.75">
      <c r="A60" s="45" t="s">
        <v>24</v>
      </c>
      <c r="B60" s="46" t="s">
        <v>2026</v>
      </c>
      <c r="C60" s="47"/>
      <c r="D60" s="47" t="s">
        <v>222</v>
      </c>
      <c r="E60" s="47"/>
      <c r="F60" s="47" t="s">
        <v>1956</v>
      </c>
      <c r="G60" s="48" t="s">
        <v>1951</v>
      </c>
      <c r="H60" s="48" t="s">
        <v>1952</v>
      </c>
      <c r="I60" s="46">
        <v>0.499</v>
      </c>
    </row>
    <row r="61" spans="1:9" ht="15.75">
      <c r="A61" s="45" t="s">
        <v>24</v>
      </c>
      <c r="B61" s="46" t="s">
        <v>2027</v>
      </c>
      <c r="C61" s="47"/>
      <c r="D61" s="47" t="s">
        <v>222</v>
      </c>
      <c r="E61" s="47"/>
      <c r="F61" s="47" t="s">
        <v>1956</v>
      </c>
      <c r="G61" s="48" t="s">
        <v>1962</v>
      </c>
      <c r="H61" s="48" t="s">
        <v>1952</v>
      </c>
      <c r="I61" s="46">
        <v>5</v>
      </c>
    </row>
    <row r="62" spans="1:9" ht="15.75">
      <c r="A62" s="45" t="s">
        <v>24</v>
      </c>
      <c r="B62" s="46" t="s">
        <v>2028</v>
      </c>
      <c r="C62" s="47"/>
      <c r="D62" s="47" t="s">
        <v>222</v>
      </c>
      <c r="E62" s="47"/>
      <c r="F62" s="47" t="s">
        <v>1956</v>
      </c>
      <c r="G62" s="48" t="s">
        <v>1962</v>
      </c>
      <c r="H62" s="48" t="s">
        <v>1952</v>
      </c>
      <c r="I62" s="46">
        <v>17.16</v>
      </c>
    </row>
    <row r="63" spans="1:9" ht="15.75">
      <c r="A63" s="45" t="s">
        <v>24</v>
      </c>
      <c r="B63" s="46" t="s">
        <v>2029</v>
      </c>
      <c r="C63" s="47"/>
      <c r="D63" s="47"/>
      <c r="E63" s="47" t="s">
        <v>687</v>
      </c>
      <c r="F63" s="47" t="s">
        <v>1992</v>
      </c>
      <c r="G63" s="48" t="s">
        <v>1951</v>
      </c>
      <c r="H63" s="48" t="s">
        <v>1952</v>
      </c>
      <c r="I63" s="46">
        <v>3.169</v>
      </c>
    </row>
    <row r="64" spans="1:9" ht="15.75">
      <c r="A64" s="45" t="s">
        <v>24</v>
      </c>
      <c r="B64" s="46" t="s">
        <v>2030</v>
      </c>
      <c r="C64" s="47"/>
      <c r="D64" s="47"/>
      <c r="E64" s="47" t="s">
        <v>687</v>
      </c>
      <c r="F64" s="47" t="s">
        <v>1956</v>
      </c>
      <c r="G64" s="48" t="s">
        <v>1951</v>
      </c>
      <c r="H64" s="48" t="s">
        <v>1958</v>
      </c>
      <c r="I64" s="46">
        <v>0.89900000000000002</v>
      </c>
    </row>
    <row r="65" spans="1:9" ht="15.75">
      <c r="A65" s="45" t="s">
        <v>24</v>
      </c>
      <c r="B65" s="46" t="s">
        <v>2031</v>
      </c>
      <c r="C65" s="47"/>
      <c r="D65" s="47"/>
      <c r="E65" s="47" t="s">
        <v>687</v>
      </c>
      <c r="F65" s="47" t="s">
        <v>1956</v>
      </c>
      <c r="G65" s="48" t="s">
        <v>1951</v>
      </c>
      <c r="H65" s="48" t="s">
        <v>1952</v>
      </c>
      <c r="I65" s="46">
        <v>2.3E-2</v>
      </c>
    </row>
    <row r="66" spans="1:9" ht="15.75">
      <c r="A66" s="45" t="s">
        <v>24</v>
      </c>
      <c r="B66" s="46" t="s">
        <v>2032</v>
      </c>
      <c r="C66" s="47"/>
      <c r="D66" s="47"/>
      <c r="E66" s="47" t="s">
        <v>687</v>
      </c>
      <c r="F66" s="47" t="s">
        <v>1956</v>
      </c>
      <c r="G66" s="48" t="s">
        <v>1951</v>
      </c>
      <c r="H66" s="48" t="s">
        <v>1958</v>
      </c>
      <c r="I66" s="46">
        <v>1E-3</v>
      </c>
    </row>
    <row r="67" spans="1:9" ht="15.75">
      <c r="A67" s="45" t="s">
        <v>24</v>
      </c>
      <c r="B67" s="46" t="s">
        <v>2033</v>
      </c>
      <c r="C67" s="47"/>
      <c r="D67" s="47"/>
      <c r="E67" s="47" t="s">
        <v>687</v>
      </c>
      <c r="F67" s="47" t="s">
        <v>1956</v>
      </c>
      <c r="G67" s="48" t="s">
        <v>1951</v>
      </c>
      <c r="H67" s="48" t="s">
        <v>1958</v>
      </c>
      <c r="I67" s="46">
        <v>0.25</v>
      </c>
    </row>
    <row r="68" spans="1:9" ht="15.75">
      <c r="A68" s="45" t="s">
        <v>24</v>
      </c>
      <c r="B68" s="46" t="s">
        <v>2034</v>
      </c>
      <c r="C68" s="47"/>
      <c r="D68" s="47"/>
      <c r="E68" s="47" t="s">
        <v>687</v>
      </c>
      <c r="F68" s="47" t="s">
        <v>2002</v>
      </c>
      <c r="G68" s="48" t="s">
        <v>1962</v>
      </c>
      <c r="H68" s="48" t="s">
        <v>1952</v>
      </c>
      <c r="I68" s="46">
        <v>26</v>
      </c>
    </row>
    <row r="69" spans="1:9" ht="15.75">
      <c r="A69" s="45" t="s">
        <v>24</v>
      </c>
      <c r="B69" s="46" t="s">
        <v>2035</v>
      </c>
      <c r="C69" s="47"/>
      <c r="D69" s="47"/>
      <c r="E69" s="47" t="s">
        <v>693</v>
      </c>
      <c r="F69" s="47" t="s">
        <v>1956</v>
      </c>
      <c r="G69" s="48" t="s">
        <v>1951</v>
      </c>
      <c r="H69" s="48" t="s">
        <v>1952</v>
      </c>
      <c r="I69" s="46">
        <v>15</v>
      </c>
    </row>
    <row r="70" spans="1:9" ht="15.75">
      <c r="A70" s="45" t="s">
        <v>24</v>
      </c>
      <c r="B70" s="46" t="s">
        <v>2036</v>
      </c>
      <c r="C70" s="47"/>
      <c r="D70" s="47"/>
      <c r="E70" s="47" t="s">
        <v>693</v>
      </c>
      <c r="F70" s="47" t="s">
        <v>1956</v>
      </c>
      <c r="G70" s="48" t="s">
        <v>1951</v>
      </c>
      <c r="H70" s="48" t="s">
        <v>1952</v>
      </c>
      <c r="I70" s="46">
        <v>3</v>
      </c>
    </row>
    <row r="71" spans="1:9" ht="15.75">
      <c r="A71" s="45" t="s">
        <v>24</v>
      </c>
      <c r="B71" s="46" t="s">
        <v>2037</v>
      </c>
      <c r="C71" s="47"/>
      <c r="D71" s="47"/>
      <c r="E71" s="47" t="s">
        <v>693</v>
      </c>
      <c r="F71" s="47" t="s">
        <v>1992</v>
      </c>
      <c r="G71" s="48" t="s">
        <v>1951</v>
      </c>
      <c r="H71" s="48" t="s">
        <v>1958</v>
      </c>
      <c r="I71" s="46">
        <v>0.77200000000000002</v>
      </c>
    </row>
    <row r="72" spans="1:9" ht="15.75">
      <c r="A72" s="45" t="s">
        <v>24</v>
      </c>
      <c r="B72" s="46" t="s">
        <v>2038</v>
      </c>
      <c r="C72" s="47"/>
      <c r="D72" s="47"/>
      <c r="E72" s="47" t="s">
        <v>693</v>
      </c>
      <c r="F72" s="47" t="s">
        <v>1956</v>
      </c>
      <c r="G72" s="48" t="s">
        <v>1951</v>
      </c>
      <c r="H72" s="48" t="s">
        <v>1952</v>
      </c>
      <c r="I72" s="46">
        <v>1.2</v>
      </c>
    </row>
    <row r="73" spans="1:9" ht="15.75">
      <c r="A73" s="45" t="s">
        <v>24</v>
      </c>
      <c r="B73" s="46" t="s">
        <v>2039</v>
      </c>
      <c r="C73" s="47"/>
      <c r="D73" s="47"/>
      <c r="E73" s="47" t="s">
        <v>693</v>
      </c>
      <c r="F73" s="47" t="s">
        <v>1956</v>
      </c>
      <c r="G73" s="48" t="s">
        <v>1951</v>
      </c>
      <c r="H73" s="48" t="s">
        <v>1952</v>
      </c>
      <c r="I73" s="46">
        <v>15</v>
      </c>
    </row>
    <row r="74" spans="1:9" ht="15.75">
      <c r="A74" s="45" t="s">
        <v>24</v>
      </c>
      <c r="B74" s="46" t="s">
        <v>2040</v>
      </c>
      <c r="C74" s="47"/>
      <c r="D74" s="47"/>
      <c r="E74" s="47" t="s">
        <v>693</v>
      </c>
      <c r="F74" s="47" t="s">
        <v>1992</v>
      </c>
      <c r="G74" s="48" t="s">
        <v>1951</v>
      </c>
      <c r="H74" s="48" t="s">
        <v>1958</v>
      </c>
      <c r="I74" s="46">
        <v>7.2</v>
      </c>
    </row>
    <row r="75" spans="1:9" ht="15.75">
      <c r="A75" s="45" t="s">
        <v>24</v>
      </c>
      <c r="B75" s="46" t="s">
        <v>2041</v>
      </c>
      <c r="C75" s="47"/>
      <c r="D75" s="47"/>
      <c r="E75" s="47" t="s">
        <v>2042</v>
      </c>
      <c r="F75" s="47" t="s">
        <v>1956</v>
      </c>
      <c r="G75" s="48" t="s">
        <v>1951</v>
      </c>
      <c r="H75" s="48" t="s">
        <v>1952</v>
      </c>
      <c r="I75" s="46">
        <v>0.85</v>
      </c>
    </row>
    <row r="76" spans="1:9" ht="15.75">
      <c r="A76" s="45" t="s">
        <v>24</v>
      </c>
      <c r="B76" s="46" t="s">
        <v>2043</v>
      </c>
      <c r="C76" s="47"/>
      <c r="D76" s="47"/>
      <c r="E76" s="47" t="s">
        <v>702</v>
      </c>
      <c r="F76" s="47" t="s">
        <v>1956</v>
      </c>
      <c r="G76" s="48" t="s">
        <v>1951</v>
      </c>
      <c r="H76" s="48" t="s">
        <v>1952</v>
      </c>
      <c r="I76" s="46">
        <v>5</v>
      </c>
    </row>
    <row r="77" spans="1:9" ht="15.75">
      <c r="A77" s="45" t="s">
        <v>24</v>
      </c>
      <c r="B77" s="46" t="s">
        <v>2044</v>
      </c>
      <c r="C77" s="47"/>
      <c r="D77" s="47"/>
      <c r="E77" s="47" t="s">
        <v>702</v>
      </c>
      <c r="F77" s="47" t="s">
        <v>1956</v>
      </c>
      <c r="G77" s="48" t="s">
        <v>1951</v>
      </c>
      <c r="H77" s="48" t="s">
        <v>1958</v>
      </c>
      <c r="I77" s="46">
        <v>2.5</v>
      </c>
    </row>
    <row r="78" spans="1:9" ht="15.75">
      <c r="A78" s="45" t="s">
        <v>24</v>
      </c>
      <c r="B78" s="46" t="s">
        <v>2045</v>
      </c>
      <c r="C78" s="47"/>
      <c r="D78" s="47"/>
      <c r="E78" s="47" t="s">
        <v>706</v>
      </c>
      <c r="F78" s="47" t="s">
        <v>1985</v>
      </c>
      <c r="G78" s="48" t="s">
        <v>1951</v>
      </c>
      <c r="H78" s="48" t="s">
        <v>1958</v>
      </c>
      <c r="I78" s="46">
        <v>7.6</v>
      </c>
    </row>
    <row r="79" spans="1:9" ht="15.75">
      <c r="A79" s="45" t="s">
        <v>24</v>
      </c>
      <c r="B79" s="46" t="s">
        <v>2046</v>
      </c>
      <c r="C79" s="47"/>
      <c r="D79" s="47"/>
      <c r="E79" s="47" t="s">
        <v>718</v>
      </c>
      <c r="F79" s="47" t="s">
        <v>2047</v>
      </c>
      <c r="G79" s="48" t="s">
        <v>1951</v>
      </c>
      <c r="H79" s="48" t="s">
        <v>1958</v>
      </c>
      <c r="I79" s="46">
        <v>0</v>
      </c>
    </row>
    <row r="80" spans="1:9" ht="15.75">
      <c r="A80" s="45" t="s">
        <v>24</v>
      </c>
      <c r="B80" s="46" t="s">
        <v>2048</v>
      </c>
      <c r="C80" s="47"/>
      <c r="D80" s="47"/>
      <c r="E80" s="47" t="s">
        <v>718</v>
      </c>
      <c r="F80" s="47" t="s">
        <v>1988</v>
      </c>
      <c r="G80" s="48" t="s">
        <v>1951</v>
      </c>
      <c r="H80" s="48" t="s">
        <v>1958</v>
      </c>
      <c r="I80" s="46">
        <v>0</v>
      </c>
    </row>
    <row r="81" spans="1:9" ht="15.75">
      <c r="A81" s="45" t="s">
        <v>24</v>
      </c>
      <c r="B81" s="46" t="s">
        <v>2049</v>
      </c>
      <c r="C81" s="47"/>
      <c r="D81" s="47"/>
      <c r="E81" s="47" t="s">
        <v>722</v>
      </c>
      <c r="F81" s="47" t="s">
        <v>1956</v>
      </c>
      <c r="G81" s="48" t="s">
        <v>1957</v>
      </c>
      <c r="H81" s="48" t="s">
        <v>1952</v>
      </c>
      <c r="I81" s="46">
        <v>0.188</v>
      </c>
    </row>
    <row r="82" spans="1:9" ht="15.75">
      <c r="A82" s="45" t="s">
        <v>24</v>
      </c>
      <c r="B82" s="46" t="s">
        <v>2050</v>
      </c>
      <c r="C82" s="47"/>
      <c r="D82" s="47"/>
      <c r="E82" s="47" t="s">
        <v>728</v>
      </c>
      <c r="F82" s="47" t="s">
        <v>1956</v>
      </c>
      <c r="G82" s="48" t="s">
        <v>1951</v>
      </c>
      <c r="H82" s="48" t="s">
        <v>1952</v>
      </c>
      <c r="I82" s="46">
        <v>10</v>
      </c>
    </row>
    <row r="83" spans="1:9" ht="15.75">
      <c r="A83" s="45" t="s">
        <v>24</v>
      </c>
      <c r="B83" s="46" t="s">
        <v>2051</v>
      </c>
      <c r="C83" s="47"/>
      <c r="D83" s="47"/>
      <c r="E83" s="47" t="s">
        <v>728</v>
      </c>
      <c r="F83" s="47" t="s">
        <v>1988</v>
      </c>
      <c r="G83" s="48" t="s">
        <v>1951</v>
      </c>
      <c r="H83" s="48" t="s">
        <v>1952</v>
      </c>
      <c r="I83" s="46">
        <v>4</v>
      </c>
    </row>
    <row r="84" spans="1:9" ht="15.75">
      <c r="A84" s="45" t="s">
        <v>24</v>
      </c>
      <c r="B84" s="46" t="s">
        <v>2052</v>
      </c>
      <c r="C84" s="47"/>
      <c r="D84" s="47" t="s">
        <v>228</v>
      </c>
      <c r="E84" s="47"/>
      <c r="F84" s="47" t="s">
        <v>1982</v>
      </c>
      <c r="G84" s="48" t="s">
        <v>1951</v>
      </c>
      <c r="H84" s="48" t="s">
        <v>1952</v>
      </c>
      <c r="I84" s="46">
        <v>7.5</v>
      </c>
    </row>
    <row r="85" spans="1:9" ht="15.75">
      <c r="A85" s="45" t="s">
        <v>24</v>
      </c>
      <c r="B85" s="46" t="s">
        <v>2053</v>
      </c>
      <c r="C85" s="47"/>
      <c r="D85" s="47" t="s">
        <v>228</v>
      </c>
      <c r="E85" s="47"/>
      <c r="F85" s="47" t="s">
        <v>1992</v>
      </c>
      <c r="G85" s="48" t="s">
        <v>1951</v>
      </c>
      <c r="H85" s="48" t="s">
        <v>1958</v>
      </c>
      <c r="I85" s="46">
        <v>1</v>
      </c>
    </row>
    <row r="86" spans="1:9" ht="15.75">
      <c r="A86" s="45" t="s">
        <v>24</v>
      </c>
      <c r="B86" s="46" t="s">
        <v>2054</v>
      </c>
      <c r="C86" s="47" t="s">
        <v>48</v>
      </c>
      <c r="D86" s="47"/>
      <c r="E86" s="47"/>
      <c r="F86" s="47" t="s">
        <v>1956</v>
      </c>
      <c r="G86" s="48" t="s">
        <v>1998</v>
      </c>
      <c r="H86" s="48" t="s">
        <v>1958</v>
      </c>
      <c r="I86" s="46">
        <v>49.9</v>
      </c>
    </row>
    <row r="87" spans="1:9" ht="15.75">
      <c r="A87" s="45" t="s">
        <v>24</v>
      </c>
      <c r="B87" s="46" t="s">
        <v>2055</v>
      </c>
      <c r="C87" s="47"/>
      <c r="D87" s="47" t="s">
        <v>234</v>
      </c>
      <c r="E87" s="47"/>
      <c r="F87" s="47" t="s">
        <v>1950</v>
      </c>
      <c r="G87" s="48" t="s">
        <v>1962</v>
      </c>
      <c r="H87" s="48" t="s">
        <v>1958</v>
      </c>
      <c r="I87" s="46">
        <v>14</v>
      </c>
    </row>
    <row r="88" spans="1:9" ht="15.75">
      <c r="A88" s="45" t="s">
        <v>24</v>
      </c>
      <c r="B88" s="46" t="s">
        <v>2056</v>
      </c>
      <c r="C88" s="47"/>
      <c r="D88" s="47" t="s">
        <v>234</v>
      </c>
      <c r="E88" s="47"/>
      <c r="F88" s="47" t="s">
        <v>1988</v>
      </c>
      <c r="G88" s="48" t="s">
        <v>1962</v>
      </c>
      <c r="H88" s="48" t="s">
        <v>1952</v>
      </c>
      <c r="I88" s="46">
        <v>20</v>
      </c>
    </row>
    <row r="89" spans="1:9" ht="15.75">
      <c r="A89" s="45" t="s">
        <v>24</v>
      </c>
      <c r="B89" s="46" t="s">
        <v>2057</v>
      </c>
      <c r="C89" s="47"/>
      <c r="D89" s="47" t="s">
        <v>234</v>
      </c>
      <c r="E89" s="47"/>
      <c r="F89" s="47" t="s">
        <v>2009</v>
      </c>
      <c r="G89" s="48" t="s">
        <v>1962</v>
      </c>
      <c r="H89" s="48" t="s">
        <v>1958</v>
      </c>
      <c r="I89" s="46">
        <v>49.9</v>
      </c>
    </row>
    <row r="90" spans="1:9" ht="15.75">
      <c r="A90" s="45" t="s">
        <v>24</v>
      </c>
      <c r="B90" s="46" t="s">
        <v>2058</v>
      </c>
      <c r="C90" s="47"/>
      <c r="D90" s="47" t="s">
        <v>234</v>
      </c>
      <c r="E90" s="47"/>
      <c r="F90" s="47" t="s">
        <v>2009</v>
      </c>
      <c r="G90" s="48" t="s">
        <v>1962</v>
      </c>
      <c r="H90" s="48" t="s">
        <v>1958</v>
      </c>
      <c r="I90" s="46">
        <v>15</v>
      </c>
    </row>
    <row r="91" spans="1:9" ht="15.75">
      <c r="A91" s="45" t="s">
        <v>24</v>
      </c>
      <c r="B91" s="46" t="s">
        <v>2059</v>
      </c>
      <c r="C91" s="47"/>
      <c r="D91" s="47"/>
      <c r="E91" s="47" t="s">
        <v>738</v>
      </c>
      <c r="F91" s="47" t="s">
        <v>1956</v>
      </c>
      <c r="G91" s="48" t="s">
        <v>1951</v>
      </c>
      <c r="H91" s="48" t="s">
        <v>1952</v>
      </c>
      <c r="I91" s="46">
        <v>1.5</v>
      </c>
    </row>
    <row r="92" spans="1:9" ht="15.75">
      <c r="A92" s="45" t="s">
        <v>24</v>
      </c>
      <c r="B92" s="46" t="s">
        <v>2060</v>
      </c>
      <c r="C92" s="47"/>
      <c r="D92" s="47"/>
      <c r="E92" s="47" t="s">
        <v>741</v>
      </c>
      <c r="F92" s="47" t="s">
        <v>1956</v>
      </c>
      <c r="G92" s="48" t="s">
        <v>1951</v>
      </c>
      <c r="H92" s="48" t="s">
        <v>1952</v>
      </c>
      <c r="I92" s="46">
        <v>5</v>
      </c>
    </row>
    <row r="93" spans="1:9" ht="15.75">
      <c r="A93" s="45" t="s">
        <v>24</v>
      </c>
      <c r="B93" s="46" t="s">
        <v>2061</v>
      </c>
      <c r="C93" s="47"/>
      <c r="D93" s="47" t="s">
        <v>242</v>
      </c>
      <c r="E93" s="47"/>
      <c r="F93" s="47" t="s">
        <v>1988</v>
      </c>
      <c r="G93" s="48" t="s">
        <v>1962</v>
      </c>
      <c r="H93" s="48" t="s">
        <v>1952</v>
      </c>
      <c r="I93" s="46">
        <v>20</v>
      </c>
    </row>
    <row r="94" spans="1:9" ht="15.75">
      <c r="A94" s="45" t="s">
        <v>24</v>
      </c>
      <c r="B94" s="46" t="s">
        <v>2062</v>
      </c>
      <c r="C94" s="47"/>
      <c r="D94" s="47" t="s">
        <v>242</v>
      </c>
      <c r="E94" s="47"/>
      <c r="F94" s="47" t="s">
        <v>1985</v>
      </c>
      <c r="G94" s="48" t="s">
        <v>1962</v>
      </c>
      <c r="H94" s="48" t="s">
        <v>1952</v>
      </c>
      <c r="I94" s="46">
        <v>20</v>
      </c>
    </row>
    <row r="95" spans="1:9" ht="15.75">
      <c r="A95" s="45" t="s">
        <v>24</v>
      </c>
      <c r="B95" s="46" t="s">
        <v>2063</v>
      </c>
      <c r="C95" s="47"/>
      <c r="D95" s="47"/>
      <c r="E95" s="47" t="s">
        <v>750</v>
      </c>
      <c r="F95" s="47" t="s">
        <v>1956</v>
      </c>
      <c r="G95" s="48" t="s">
        <v>1957</v>
      </c>
      <c r="H95" s="48" t="s">
        <v>1958</v>
      </c>
      <c r="I95" s="46">
        <v>0.125</v>
      </c>
    </row>
    <row r="96" spans="1:9" ht="31.5">
      <c r="A96" s="45" t="s">
        <v>24</v>
      </c>
      <c r="B96" s="46" t="s">
        <v>2064</v>
      </c>
      <c r="C96" s="47" t="s">
        <v>54</v>
      </c>
      <c r="D96" s="47"/>
      <c r="E96" s="47"/>
      <c r="F96" s="47" t="s">
        <v>1956</v>
      </c>
      <c r="G96" s="48" t="s">
        <v>1998</v>
      </c>
      <c r="H96" s="48" t="s">
        <v>1958</v>
      </c>
      <c r="I96" s="46">
        <v>40</v>
      </c>
    </row>
    <row r="97" spans="1:9" ht="31.5">
      <c r="A97" s="45" t="s">
        <v>24</v>
      </c>
      <c r="B97" s="46" t="s">
        <v>2065</v>
      </c>
      <c r="C97" s="47" t="s">
        <v>54</v>
      </c>
      <c r="D97" s="47"/>
      <c r="E97" s="47"/>
      <c r="F97" s="47" t="s">
        <v>1956</v>
      </c>
      <c r="G97" s="48" t="s">
        <v>1962</v>
      </c>
      <c r="H97" s="48" t="s">
        <v>1958</v>
      </c>
      <c r="I97" s="46">
        <v>15.79</v>
      </c>
    </row>
    <row r="98" spans="1:9" ht="31.5">
      <c r="A98" s="45" t="s">
        <v>24</v>
      </c>
      <c r="B98" s="46" t="s">
        <v>2066</v>
      </c>
      <c r="C98" s="47" t="s">
        <v>54</v>
      </c>
      <c r="D98" s="47"/>
      <c r="E98" s="47"/>
      <c r="F98" s="47" t="s">
        <v>1956</v>
      </c>
      <c r="G98" s="48" t="s">
        <v>1962</v>
      </c>
      <c r="H98" s="48" t="s">
        <v>1958</v>
      </c>
      <c r="I98" s="46">
        <v>21.05</v>
      </c>
    </row>
    <row r="99" spans="1:9" ht="31.5">
      <c r="A99" s="45" t="s">
        <v>24</v>
      </c>
      <c r="B99" s="46" t="s">
        <v>2067</v>
      </c>
      <c r="C99" s="47" t="s">
        <v>54</v>
      </c>
      <c r="D99" s="47"/>
      <c r="E99" s="47"/>
      <c r="F99" s="47" t="s">
        <v>1956</v>
      </c>
      <c r="G99" s="48" t="s">
        <v>1998</v>
      </c>
      <c r="H99" s="48" t="s">
        <v>1958</v>
      </c>
      <c r="I99" s="46">
        <v>40</v>
      </c>
    </row>
    <row r="100" spans="1:9" ht="31.5">
      <c r="A100" s="45" t="s">
        <v>24</v>
      </c>
      <c r="B100" s="46" t="s">
        <v>2068</v>
      </c>
      <c r="C100" s="47" t="s">
        <v>54</v>
      </c>
      <c r="D100" s="47"/>
      <c r="E100" s="47"/>
      <c r="F100" s="47" t="s">
        <v>1956</v>
      </c>
      <c r="G100" s="48" t="s">
        <v>1998</v>
      </c>
      <c r="H100" s="48" t="s">
        <v>1958</v>
      </c>
      <c r="I100" s="46">
        <v>47.4</v>
      </c>
    </row>
    <row r="101" spans="1:9" ht="15.75">
      <c r="A101" s="45" t="s">
        <v>24</v>
      </c>
      <c r="B101" s="46" t="s">
        <v>2069</v>
      </c>
      <c r="C101" s="47" t="s">
        <v>60</v>
      </c>
      <c r="D101" s="47"/>
      <c r="E101" s="47"/>
      <c r="F101" s="47" t="s">
        <v>2009</v>
      </c>
      <c r="G101" s="48" t="s">
        <v>1998</v>
      </c>
      <c r="H101" s="48" t="s">
        <v>1958</v>
      </c>
      <c r="I101" s="46">
        <v>99.9</v>
      </c>
    </row>
    <row r="102" spans="1:9" ht="15.75">
      <c r="A102" s="45" t="s">
        <v>24</v>
      </c>
      <c r="B102" s="46" t="s">
        <v>2070</v>
      </c>
      <c r="C102" s="47"/>
      <c r="D102" s="47"/>
      <c r="E102" s="47" t="s">
        <v>753</v>
      </c>
      <c r="F102" s="47" t="s">
        <v>1956</v>
      </c>
      <c r="G102" s="48" t="s">
        <v>1962</v>
      </c>
      <c r="H102" s="48" t="s">
        <v>1958</v>
      </c>
      <c r="I102" s="46">
        <v>15.79</v>
      </c>
    </row>
    <row r="103" spans="1:9" ht="15.75">
      <c r="A103" s="45" t="s">
        <v>24</v>
      </c>
      <c r="B103" s="46" t="s">
        <v>2071</v>
      </c>
      <c r="C103" s="47"/>
      <c r="D103" s="47"/>
      <c r="E103" s="47" t="s">
        <v>760</v>
      </c>
      <c r="F103" s="47" t="s">
        <v>1956</v>
      </c>
      <c r="G103" s="48" t="s">
        <v>1951</v>
      </c>
      <c r="H103" s="48" t="s">
        <v>1958</v>
      </c>
      <c r="I103" s="46">
        <v>7.4999999999999997E-2</v>
      </c>
    </row>
    <row r="104" spans="1:9" ht="15.75">
      <c r="A104" s="45" t="s">
        <v>24</v>
      </c>
      <c r="B104" s="46" t="s">
        <v>2072</v>
      </c>
      <c r="C104" s="47"/>
      <c r="D104" s="47"/>
      <c r="E104" s="47" t="s">
        <v>768</v>
      </c>
      <c r="F104" s="47" t="s">
        <v>1992</v>
      </c>
      <c r="G104" s="48" t="s">
        <v>1951</v>
      </c>
      <c r="H104" s="48" t="s">
        <v>1952</v>
      </c>
      <c r="I104" s="46">
        <v>3.3</v>
      </c>
    </row>
    <row r="105" spans="1:9" ht="15.75">
      <c r="A105" s="45" t="s">
        <v>24</v>
      </c>
      <c r="B105" s="46" t="s">
        <v>2073</v>
      </c>
      <c r="C105" s="47"/>
      <c r="D105" s="47"/>
      <c r="E105" s="47" t="s">
        <v>768</v>
      </c>
      <c r="F105" s="47" t="s">
        <v>1954</v>
      </c>
      <c r="G105" s="48" t="s">
        <v>1951</v>
      </c>
      <c r="H105" s="48" t="s">
        <v>1952</v>
      </c>
      <c r="I105" s="46">
        <v>5</v>
      </c>
    </row>
    <row r="106" spans="1:9" ht="15.75">
      <c r="A106" s="45" t="s">
        <v>24</v>
      </c>
      <c r="B106" s="46" t="s">
        <v>2074</v>
      </c>
      <c r="C106" s="47"/>
      <c r="D106" s="47"/>
      <c r="E106" s="47" t="s">
        <v>768</v>
      </c>
      <c r="F106" s="47" t="s">
        <v>1992</v>
      </c>
      <c r="G106" s="48" t="s">
        <v>1951</v>
      </c>
      <c r="H106" s="48" t="s">
        <v>1958</v>
      </c>
      <c r="I106" s="46">
        <v>5.32</v>
      </c>
    </row>
    <row r="107" spans="1:9" ht="15.75">
      <c r="A107" s="45" t="s">
        <v>24</v>
      </c>
      <c r="B107" s="46" t="s">
        <v>2075</v>
      </c>
      <c r="C107" s="47"/>
      <c r="D107" s="47"/>
      <c r="E107" s="47" t="s">
        <v>768</v>
      </c>
      <c r="F107" s="47" t="s">
        <v>1956</v>
      </c>
      <c r="G107" s="48" t="s">
        <v>1951</v>
      </c>
      <c r="H107" s="48" t="s">
        <v>1958</v>
      </c>
      <c r="I107" s="46">
        <v>0</v>
      </c>
    </row>
    <row r="108" spans="1:9" ht="15.75">
      <c r="A108" s="45" t="s">
        <v>24</v>
      </c>
      <c r="B108" s="46" t="s">
        <v>2076</v>
      </c>
      <c r="C108" s="47"/>
      <c r="D108" s="47"/>
      <c r="E108" s="47" t="s">
        <v>768</v>
      </c>
      <c r="F108" s="47" t="s">
        <v>1992</v>
      </c>
      <c r="G108" s="48" t="s">
        <v>1951</v>
      </c>
      <c r="H108" s="48" t="s">
        <v>1952</v>
      </c>
      <c r="I108" s="46">
        <v>3</v>
      </c>
    </row>
    <row r="109" spans="1:9" ht="15.75">
      <c r="A109" s="45" t="s">
        <v>24</v>
      </c>
      <c r="B109" s="46" t="s">
        <v>2077</v>
      </c>
      <c r="C109" s="47"/>
      <c r="D109" s="47"/>
      <c r="E109" s="47" t="s">
        <v>778</v>
      </c>
      <c r="F109" s="47" t="s">
        <v>1985</v>
      </c>
      <c r="G109" s="48" t="s">
        <v>1951</v>
      </c>
      <c r="H109" s="48" t="s">
        <v>1952</v>
      </c>
      <c r="I109" s="46">
        <v>0.4</v>
      </c>
    </row>
    <row r="110" spans="1:9" ht="15.75">
      <c r="A110" s="45" t="s">
        <v>24</v>
      </c>
      <c r="B110" s="46" t="s">
        <v>2078</v>
      </c>
      <c r="C110" s="47"/>
      <c r="D110" s="47"/>
      <c r="E110" s="47" t="s">
        <v>785</v>
      </c>
      <c r="F110" s="47" t="s">
        <v>1956</v>
      </c>
      <c r="G110" s="48" t="s">
        <v>1951</v>
      </c>
      <c r="H110" s="48" t="s">
        <v>1952</v>
      </c>
      <c r="I110" s="46">
        <v>0.20200000000000001</v>
      </c>
    </row>
    <row r="111" spans="1:9" ht="15.75">
      <c r="A111" s="45" t="s">
        <v>24</v>
      </c>
      <c r="B111" s="46" t="s">
        <v>2079</v>
      </c>
      <c r="C111" s="47"/>
      <c r="D111" s="47"/>
      <c r="E111" s="47" t="s">
        <v>785</v>
      </c>
      <c r="F111" s="47" t="s">
        <v>1992</v>
      </c>
      <c r="G111" s="48" t="s">
        <v>1951</v>
      </c>
      <c r="H111" s="48" t="s">
        <v>1958</v>
      </c>
      <c r="I111" s="46">
        <v>1.1599999999999999</v>
      </c>
    </row>
    <row r="112" spans="1:9" ht="15.75">
      <c r="A112" s="45" t="s">
        <v>24</v>
      </c>
      <c r="B112" s="46" t="s">
        <v>2080</v>
      </c>
      <c r="C112" s="47"/>
      <c r="D112" s="47" t="s">
        <v>251</v>
      </c>
      <c r="E112" s="47"/>
      <c r="F112" s="47" t="s">
        <v>1985</v>
      </c>
      <c r="G112" s="48" t="s">
        <v>1951</v>
      </c>
      <c r="H112" s="48" t="s">
        <v>1958</v>
      </c>
      <c r="I112" s="46">
        <v>7.5</v>
      </c>
    </row>
    <row r="113" spans="1:9" ht="15.75">
      <c r="A113" s="45" t="s">
        <v>24</v>
      </c>
      <c r="B113" s="46" t="s">
        <v>2081</v>
      </c>
      <c r="C113" s="47"/>
      <c r="D113" s="47" t="s">
        <v>256</v>
      </c>
      <c r="E113" s="47"/>
      <c r="F113" s="47" t="s">
        <v>1954</v>
      </c>
      <c r="G113" s="48" t="s">
        <v>1962</v>
      </c>
      <c r="H113" s="48" t="s">
        <v>1952</v>
      </c>
      <c r="I113" s="46">
        <v>47.5</v>
      </c>
    </row>
    <row r="114" spans="1:9" ht="15.75">
      <c r="A114" s="45" t="s">
        <v>24</v>
      </c>
      <c r="B114" s="46" t="s">
        <v>2082</v>
      </c>
      <c r="C114" s="47"/>
      <c r="D114" s="47" t="s">
        <v>256</v>
      </c>
      <c r="E114" s="47"/>
      <c r="F114" s="47" t="s">
        <v>1956</v>
      </c>
      <c r="G114" s="48" t="s">
        <v>1962</v>
      </c>
      <c r="H114" s="48" t="s">
        <v>1952</v>
      </c>
      <c r="I114" s="46">
        <v>15</v>
      </c>
    </row>
    <row r="115" spans="1:9" ht="15.75">
      <c r="A115" s="45" t="s">
        <v>24</v>
      </c>
      <c r="B115" s="46" t="s">
        <v>2083</v>
      </c>
      <c r="C115" s="47"/>
      <c r="D115" s="47" t="s">
        <v>256</v>
      </c>
      <c r="E115" s="47"/>
      <c r="F115" s="47" t="s">
        <v>1956</v>
      </c>
      <c r="G115" s="48" t="s">
        <v>1962</v>
      </c>
      <c r="H115" s="48" t="s">
        <v>1958</v>
      </c>
      <c r="I115" s="46">
        <v>12.63</v>
      </c>
    </row>
    <row r="116" spans="1:9" ht="15.75">
      <c r="A116" s="45" t="s">
        <v>24</v>
      </c>
      <c r="B116" s="46" t="s">
        <v>2084</v>
      </c>
      <c r="C116" s="47"/>
      <c r="D116" s="47"/>
      <c r="E116" s="47" t="s">
        <v>796</v>
      </c>
      <c r="F116" s="47" t="s">
        <v>1950</v>
      </c>
      <c r="G116" s="48" t="s">
        <v>1951</v>
      </c>
      <c r="H116" s="48" t="s">
        <v>1952</v>
      </c>
      <c r="I116" s="46">
        <v>11.5</v>
      </c>
    </row>
    <row r="117" spans="1:9" ht="15.75">
      <c r="A117" s="45" t="s">
        <v>24</v>
      </c>
      <c r="B117" s="46" t="s">
        <v>2085</v>
      </c>
      <c r="C117" s="47"/>
      <c r="D117" s="47"/>
      <c r="E117" s="47" t="s">
        <v>799</v>
      </c>
      <c r="F117" s="47" t="s">
        <v>1950</v>
      </c>
      <c r="G117" s="48" t="s">
        <v>1951</v>
      </c>
      <c r="H117" s="48" t="s">
        <v>1952</v>
      </c>
      <c r="I117" s="46">
        <v>2.5</v>
      </c>
    </row>
    <row r="118" spans="1:9" ht="15.75">
      <c r="A118" s="45" t="s">
        <v>24</v>
      </c>
      <c r="B118" s="46" t="s">
        <v>2086</v>
      </c>
      <c r="C118" s="47"/>
      <c r="D118" s="47"/>
      <c r="E118" s="47" t="s">
        <v>799</v>
      </c>
      <c r="F118" s="47" t="s">
        <v>1950</v>
      </c>
      <c r="G118" s="48" t="s">
        <v>1951</v>
      </c>
      <c r="H118" s="48" t="s">
        <v>1952</v>
      </c>
      <c r="I118" s="46">
        <v>2.5</v>
      </c>
    </row>
    <row r="119" spans="1:9" ht="15.75">
      <c r="A119" s="45" t="s">
        <v>24</v>
      </c>
      <c r="B119" s="46" t="s">
        <v>2087</v>
      </c>
      <c r="C119" s="47"/>
      <c r="D119" s="47"/>
      <c r="E119" s="47" t="s">
        <v>799</v>
      </c>
      <c r="F119" s="47" t="s">
        <v>1985</v>
      </c>
      <c r="G119" s="48" t="s">
        <v>1951</v>
      </c>
      <c r="H119" s="48" t="s">
        <v>1958</v>
      </c>
      <c r="I119" s="46">
        <v>7.5</v>
      </c>
    </row>
    <row r="120" spans="1:9" ht="15.75">
      <c r="A120" s="45" t="s">
        <v>24</v>
      </c>
      <c r="B120" s="46" t="s">
        <v>2088</v>
      </c>
      <c r="C120" s="47"/>
      <c r="D120" s="47"/>
      <c r="E120" s="47" t="s">
        <v>803</v>
      </c>
      <c r="F120" s="47" t="s">
        <v>1992</v>
      </c>
      <c r="G120" s="48" t="s">
        <v>1951</v>
      </c>
      <c r="H120" s="48" t="s">
        <v>1958</v>
      </c>
      <c r="I120" s="46">
        <v>0</v>
      </c>
    </row>
    <row r="121" spans="1:9" ht="15.75">
      <c r="A121" s="45" t="s">
        <v>24</v>
      </c>
      <c r="B121" s="46" t="s">
        <v>2089</v>
      </c>
      <c r="C121" s="47"/>
      <c r="D121" s="47" t="s">
        <v>263</v>
      </c>
      <c r="E121" s="47"/>
      <c r="F121" s="47" t="s">
        <v>1985</v>
      </c>
      <c r="G121" s="48" t="s">
        <v>1962</v>
      </c>
      <c r="H121" s="48" t="s">
        <v>1958</v>
      </c>
      <c r="I121" s="46">
        <v>21.05</v>
      </c>
    </row>
    <row r="122" spans="1:9" ht="15.75">
      <c r="A122" s="45" t="s">
        <v>24</v>
      </c>
      <c r="B122" s="46" t="s">
        <v>2090</v>
      </c>
      <c r="C122" s="47"/>
      <c r="D122" s="47"/>
      <c r="E122" s="47" t="s">
        <v>806</v>
      </c>
      <c r="F122" s="47" t="s">
        <v>1992</v>
      </c>
      <c r="G122" s="48" t="s">
        <v>1951</v>
      </c>
      <c r="H122" s="48" t="s">
        <v>1952</v>
      </c>
      <c r="I122" s="46">
        <v>2.77</v>
      </c>
    </row>
    <row r="123" spans="1:9" ht="15.75">
      <c r="A123" s="45" t="s">
        <v>24</v>
      </c>
      <c r="B123" s="46" t="s">
        <v>2091</v>
      </c>
      <c r="C123" s="47"/>
      <c r="D123" s="47"/>
      <c r="E123" s="47" t="s">
        <v>806</v>
      </c>
      <c r="F123" s="47" t="s">
        <v>1985</v>
      </c>
      <c r="G123" s="48" t="s">
        <v>1951</v>
      </c>
      <c r="H123" s="48" t="s">
        <v>1958</v>
      </c>
      <c r="I123" s="46">
        <v>2.2000000000000002</v>
      </c>
    </row>
    <row r="124" spans="1:9" ht="15.75">
      <c r="A124" s="45" t="s">
        <v>24</v>
      </c>
      <c r="B124" s="46" t="s">
        <v>2092</v>
      </c>
      <c r="C124" s="47"/>
      <c r="D124" s="47"/>
      <c r="E124" s="47" t="s">
        <v>817</v>
      </c>
      <c r="F124" s="47" t="s">
        <v>1956</v>
      </c>
      <c r="G124" s="48" t="s">
        <v>1951</v>
      </c>
      <c r="H124" s="48" t="s">
        <v>1952</v>
      </c>
      <c r="I124" s="46">
        <v>1.32</v>
      </c>
    </row>
    <row r="125" spans="1:9" ht="15.75">
      <c r="A125" s="45" t="s">
        <v>24</v>
      </c>
      <c r="B125" s="46" t="s">
        <v>2093</v>
      </c>
      <c r="C125" s="47"/>
      <c r="D125" s="47"/>
      <c r="E125" s="47" t="s">
        <v>817</v>
      </c>
      <c r="F125" s="47" t="s">
        <v>1950</v>
      </c>
      <c r="G125" s="48" t="s">
        <v>1951</v>
      </c>
      <c r="H125" s="48" t="s">
        <v>1952</v>
      </c>
      <c r="I125" s="46">
        <v>3.8</v>
      </c>
    </row>
    <row r="126" spans="1:9" ht="15.75">
      <c r="A126" s="45" t="s">
        <v>24</v>
      </c>
      <c r="B126" s="46" t="s">
        <v>2094</v>
      </c>
      <c r="C126" s="47"/>
      <c r="D126" s="47"/>
      <c r="E126" s="47" t="s">
        <v>817</v>
      </c>
      <c r="F126" s="47" t="s">
        <v>1956</v>
      </c>
      <c r="G126" s="48" t="s">
        <v>1957</v>
      </c>
      <c r="H126" s="48" t="s">
        <v>1958</v>
      </c>
      <c r="I126" s="46">
        <v>0.15</v>
      </c>
    </row>
    <row r="127" spans="1:9" ht="15.75">
      <c r="A127" s="45" t="s">
        <v>24</v>
      </c>
      <c r="B127" s="46" t="s">
        <v>2095</v>
      </c>
      <c r="C127" s="47"/>
      <c r="D127" s="47"/>
      <c r="E127" s="47" t="s">
        <v>821</v>
      </c>
      <c r="F127" s="47" t="s">
        <v>1950</v>
      </c>
      <c r="G127" s="48" t="s">
        <v>1951</v>
      </c>
      <c r="H127" s="48" t="s">
        <v>1952</v>
      </c>
      <c r="I127" s="46">
        <v>3.5</v>
      </c>
    </row>
    <row r="128" spans="1:9" ht="15.75">
      <c r="A128" s="45" t="s">
        <v>24</v>
      </c>
      <c r="B128" s="46" t="s">
        <v>2096</v>
      </c>
      <c r="C128" s="47"/>
      <c r="D128" s="47"/>
      <c r="E128" s="47" t="s">
        <v>821</v>
      </c>
      <c r="F128" s="47" t="s">
        <v>1956</v>
      </c>
      <c r="G128" s="48" t="s">
        <v>1951</v>
      </c>
      <c r="H128" s="48" t="s">
        <v>1952</v>
      </c>
      <c r="I128" s="46">
        <v>2.6</v>
      </c>
    </row>
    <row r="129" spans="1:9" ht="15.75">
      <c r="A129" s="45" t="s">
        <v>24</v>
      </c>
      <c r="B129" s="46" t="s">
        <v>2097</v>
      </c>
      <c r="C129" s="47"/>
      <c r="D129" s="47"/>
      <c r="E129" s="47" t="s">
        <v>831</v>
      </c>
      <c r="F129" s="47" t="s">
        <v>1956</v>
      </c>
      <c r="G129" s="48" t="s">
        <v>1957</v>
      </c>
      <c r="H129" s="48" t="s">
        <v>1958</v>
      </c>
      <c r="I129" s="46">
        <v>0.14549999999999999</v>
      </c>
    </row>
    <row r="130" spans="1:9" ht="31.5">
      <c r="A130" s="45" t="s">
        <v>24</v>
      </c>
      <c r="B130" s="46" t="s">
        <v>2098</v>
      </c>
      <c r="C130" s="47"/>
      <c r="D130" s="47"/>
      <c r="E130" s="47" t="s">
        <v>828</v>
      </c>
      <c r="F130" s="47" t="s">
        <v>1992</v>
      </c>
      <c r="G130" s="48" t="s">
        <v>1951</v>
      </c>
      <c r="H130" s="48" t="s">
        <v>2099</v>
      </c>
      <c r="I130" s="46">
        <v>5.4</v>
      </c>
    </row>
    <row r="131" spans="1:9" ht="15.75">
      <c r="A131" s="45" t="s">
        <v>24</v>
      </c>
      <c r="B131" s="46" t="s">
        <v>2100</v>
      </c>
      <c r="C131" s="47"/>
      <c r="D131" s="47"/>
      <c r="E131" s="47" t="s">
        <v>265</v>
      </c>
      <c r="F131" s="47" t="s">
        <v>1950</v>
      </c>
      <c r="G131" s="48" t="s">
        <v>1951</v>
      </c>
      <c r="H131" s="48" t="s">
        <v>1952</v>
      </c>
      <c r="I131" s="46">
        <v>2.5</v>
      </c>
    </row>
    <row r="132" spans="1:9" ht="15.75">
      <c r="A132" s="45" t="s">
        <v>24</v>
      </c>
      <c r="B132" s="46" t="s">
        <v>2101</v>
      </c>
      <c r="C132" s="47"/>
      <c r="D132" s="47" t="s">
        <v>265</v>
      </c>
      <c r="E132" s="47"/>
      <c r="F132" s="47" t="s">
        <v>2009</v>
      </c>
      <c r="G132" s="48" t="s">
        <v>1962</v>
      </c>
      <c r="H132" s="48" t="s">
        <v>1958</v>
      </c>
      <c r="I132" s="46">
        <v>49.5</v>
      </c>
    </row>
    <row r="133" spans="1:9" ht="15.75">
      <c r="A133" s="45" t="s">
        <v>24</v>
      </c>
      <c r="B133" s="46" t="s">
        <v>2102</v>
      </c>
      <c r="C133" s="47"/>
      <c r="D133" s="47"/>
      <c r="E133" s="47" t="s">
        <v>265</v>
      </c>
      <c r="F133" s="47" t="s">
        <v>2009</v>
      </c>
      <c r="G133" s="48" t="s">
        <v>1951</v>
      </c>
      <c r="H133" s="48" t="s">
        <v>1958</v>
      </c>
      <c r="I133" s="46">
        <v>6.3</v>
      </c>
    </row>
    <row r="134" spans="1:9" ht="15.75">
      <c r="A134" s="45" t="s">
        <v>24</v>
      </c>
      <c r="B134" s="46" t="s">
        <v>2103</v>
      </c>
      <c r="C134" s="47"/>
      <c r="D134" s="47"/>
      <c r="E134" s="47" t="s">
        <v>845</v>
      </c>
      <c r="F134" s="47" t="s">
        <v>1956</v>
      </c>
      <c r="G134" s="48" t="s">
        <v>1951</v>
      </c>
      <c r="H134" s="48" t="s">
        <v>1958</v>
      </c>
      <c r="I134" s="46">
        <v>4.3</v>
      </c>
    </row>
    <row r="135" spans="1:9" ht="15.75">
      <c r="A135" s="45" t="s">
        <v>24</v>
      </c>
      <c r="B135" s="46" t="s">
        <v>2104</v>
      </c>
      <c r="C135" s="47"/>
      <c r="D135" s="47"/>
      <c r="E135" s="47" t="s">
        <v>845</v>
      </c>
      <c r="F135" s="47" t="s">
        <v>1956</v>
      </c>
      <c r="G135" s="48" t="s">
        <v>1951</v>
      </c>
      <c r="H135" s="48" t="s">
        <v>1952</v>
      </c>
      <c r="I135" s="46">
        <v>7.8E-2</v>
      </c>
    </row>
    <row r="136" spans="1:9" ht="15.75">
      <c r="A136" s="45" t="s">
        <v>24</v>
      </c>
      <c r="B136" s="46" t="s">
        <v>2105</v>
      </c>
      <c r="C136" s="47"/>
      <c r="D136" s="47" t="s">
        <v>268</v>
      </c>
      <c r="E136" s="47"/>
      <c r="F136" s="47" t="s">
        <v>1956</v>
      </c>
      <c r="G136" s="48" t="s">
        <v>1962</v>
      </c>
      <c r="H136" s="48" t="s">
        <v>1952</v>
      </c>
      <c r="I136" s="46">
        <v>5</v>
      </c>
    </row>
    <row r="137" spans="1:9" ht="15.75">
      <c r="A137" s="45" t="s">
        <v>24</v>
      </c>
      <c r="B137" s="46" t="s">
        <v>2106</v>
      </c>
      <c r="C137" s="47"/>
      <c r="D137" s="47" t="s">
        <v>268</v>
      </c>
      <c r="E137" s="47"/>
      <c r="F137" s="47" t="s">
        <v>1956</v>
      </c>
      <c r="G137" s="48" t="s">
        <v>1962</v>
      </c>
      <c r="H137" s="48" t="s">
        <v>1952</v>
      </c>
      <c r="I137" s="46">
        <v>6</v>
      </c>
    </row>
    <row r="138" spans="1:9" ht="15.75">
      <c r="A138" s="45" t="s">
        <v>24</v>
      </c>
      <c r="B138" s="46" t="s">
        <v>2107</v>
      </c>
      <c r="C138" s="47"/>
      <c r="D138" s="47" t="s">
        <v>268</v>
      </c>
      <c r="E138" s="47"/>
      <c r="F138" s="47" t="s">
        <v>1956</v>
      </c>
      <c r="G138" s="48" t="s">
        <v>1962</v>
      </c>
      <c r="H138" s="48" t="s">
        <v>1952</v>
      </c>
      <c r="I138" s="46">
        <v>10</v>
      </c>
    </row>
    <row r="139" spans="1:9" ht="15.75">
      <c r="A139" s="45" t="s">
        <v>24</v>
      </c>
      <c r="B139" s="46" t="s">
        <v>2108</v>
      </c>
      <c r="C139" s="47"/>
      <c r="D139" s="47" t="s">
        <v>268</v>
      </c>
      <c r="E139" s="47"/>
      <c r="F139" s="47" t="s">
        <v>1956</v>
      </c>
      <c r="G139" s="48" t="s">
        <v>1962</v>
      </c>
      <c r="H139" s="48" t="s">
        <v>1952</v>
      </c>
      <c r="I139" s="46">
        <v>8</v>
      </c>
    </row>
    <row r="140" spans="1:9" ht="15.75">
      <c r="A140" s="45" t="s">
        <v>24</v>
      </c>
      <c r="B140" s="46" t="s">
        <v>2109</v>
      </c>
      <c r="C140" s="47"/>
      <c r="D140" s="47" t="s">
        <v>268</v>
      </c>
      <c r="E140" s="47"/>
      <c r="F140" s="47" t="s">
        <v>1956</v>
      </c>
      <c r="G140" s="48" t="s">
        <v>1962</v>
      </c>
      <c r="H140" s="48" t="s">
        <v>1952</v>
      </c>
      <c r="I140" s="46">
        <v>8</v>
      </c>
    </row>
    <row r="141" spans="1:9" ht="15.75">
      <c r="A141" s="45" t="s">
        <v>24</v>
      </c>
      <c r="B141" s="46" t="s">
        <v>2110</v>
      </c>
      <c r="C141" s="47"/>
      <c r="D141" s="47" t="s">
        <v>268</v>
      </c>
      <c r="E141" s="47"/>
      <c r="F141" s="47" t="s">
        <v>1956</v>
      </c>
      <c r="G141" s="48" t="s">
        <v>1962</v>
      </c>
      <c r="H141" s="48" t="s">
        <v>1952</v>
      </c>
      <c r="I141" s="46">
        <v>10</v>
      </c>
    </row>
    <row r="142" spans="1:9" ht="15.75">
      <c r="A142" s="45" t="s">
        <v>24</v>
      </c>
      <c r="B142" s="46" t="s">
        <v>2111</v>
      </c>
      <c r="C142" s="47"/>
      <c r="D142" s="47" t="s">
        <v>268</v>
      </c>
      <c r="E142" s="47"/>
      <c r="F142" s="47" t="s">
        <v>1956</v>
      </c>
      <c r="G142" s="48" t="s">
        <v>1962</v>
      </c>
      <c r="H142" s="48" t="s">
        <v>1952</v>
      </c>
      <c r="I142" s="46">
        <v>7</v>
      </c>
    </row>
    <row r="143" spans="1:9" ht="15.75">
      <c r="A143" s="45" t="s">
        <v>24</v>
      </c>
      <c r="B143" s="46" t="s">
        <v>2112</v>
      </c>
      <c r="C143" s="47"/>
      <c r="D143" s="47" t="s">
        <v>268</v>
      </c>
      <c r="E143" s="47"/>
      <c r="F143" s="47" t="s">
        <v>1956</v>
      </c>
      <c r="G143" s="48" t="s">
        <v>1962</v>
      </c>
      <c r="H143" s="48" t="s">
        <v>1952</v>
      </c>
      <c r="I143" s="46">
        <v>4</v>
      </c>
    </row>
    <row r="144" spans="1:9" ht="15.75">
      <c r="A144" s="45" t="s">
        <v>24</v>
      </c>
      <c r="B144" s="46" t="s">
        <v>2113</v>
      </c>
      <c r="C144" s="47"/>
      <c r="D144" s="47" t="s">
        <v>268</v>
      </c>
      <c r="E144" s="47"/>
      <c r="F144" s="47" t="s">
        <v>2013</v>
      </c>
      <c r="G144" s="48" t="s">
        <v>1962</v>
      </c>
      <c r="H144" s="48" t="s">
        <v>1952</v>
      </c>
      <c r="I144" s="46">
        <v>7</v>
      </c>
    </row>
    <row r="145" spans="1:9" ht="15.75">
      <c r="A145" s="45" t="s">
        <v>24</v>
      </c>
      <c r="B145" s="46" t="s">
        <v>2114</v>
      </c>
      <c r="C145" s="47"/>
      <c r="D145" s="47" t="s">
        <v>268</v>
      </c>
      <c r="E145" s="47"/>
      <c r="F145" s="47" t="s">
        <v>1956</v>
      </c>
      <c r="G145" s="48" t="s">
        <v>1962</v>
      </c>
      <c r="H145" s="48" t="s">
        <v>1958</v>
      </c>
      <c r="I145" s="46">
        <v>15</v>
      </c>
    </row>
    <row r="146" spans="1:9" ht="15.75">
      <c r="A146" s="45" t="s">
        <v>24</v>
      </c>
      <c r="B146" s="46" t="s">
        <v>2115</v>
      </c>
      <c r="C146" s="47"/>
      <c r="D146" s="47" t="s">
        <v>268</v>
      </c>
      <c r="E146" s="47"/>
      <c r="F146" s="47" t="s">
        <v>2009</v>
      </c>
      <c r="G146" s="48" t="s">
        <v>1962</v>
      </c>
      <c r="H146" s="48" t="s">
        <v>1952</v>
      </c>
      <c r="I146" s="46">
        <v>7</v>
      </c>
    </row>
    <row r="147" spans="1:9" ht="15.75">
      <c r="A147" s="45" t="s">
        <v>24</v>
      </c>
      <c r="B147" s="46" t="s">
        <v>2116</v>
      </c>
      <c r="C147" s="47"/>
      <c r="D147" s="47" t="s">
        <v>268</v>
      </c>
      <c r="E147" s="47"/>
      <c r="F147" s="47" t="s">
        <v>2002</v>
      </c>
      <c r="G147" s="48" t="s">
        <v>1962</v>
      </c>
      <c r="H147" s="48" t="s">
        <v>1958</v>
      </c>
      <c r="I147" s="46">
        <v>30</v>
      </c>
    </row>
    <row r="148" spans="1:9" ht="15.75">
      <c r="A148" s="45" t="s">
        <v>24</v>
      </c>
      <c r="B148" s="46" t="s">
        <v>2117</v>
      </c>
      <c r="C148" s="47"/>
      <c r="D148" s="47"/>
      <c r="E148" s="47" t="s">
        <v>852</v>
      </c>
      <c r="F148" s="47" t="s">
        <v>1954</v>
      </c>
      <c r="G148" s="48" t="s">
        <v>1951</v>
      </c>
      <c r="H148" s="48" t="s">
        <v>1952</v>
      </c>
      <c r="I148" s="46">
        <v>8.6</v>
      </c>
    </row>
    <row r="149" spans="1:9" ht="15.75">
      <c r="A149" s="45" t="s">
        <v>24</v>
      </c>
      <c r="B149" s="46" t="s">
        <v>2118</v>
      </c>
      <c r="C149" s="47"/>
      <c r="D149" s="47"/>
      <c r="E149" s="47" t="s">
        <v>852</v>
      </c>
      <c r="F149" s="47" t="s">
        <v>1950</v>
      </c>
      <c r="G149" s="48" t="s">
        <v>1951</v>
      </c>
      <c r="H149" s="48" t="s">
        <v>1952</v>
      </c>
      <c r="I149" s="46">
        <v>3.75</v>
      </c>
    </row>
    <row r="150" spans="1:9" ht="15.75">
      <c r="A150" s="45" t="s">
        <v>24</v>
      </c>
      <c r="B150" s="46" t="s">
        <v>2119</v>
      </c>
      <c r="C150" s="47"/>
      <c r="D150" s="47"/>
      <c r="E150" s="47" t="s">
        <v>852</v>
      </c>
      <c r="F150" s="47" t="s">
        <v>1956</v>
      </c>
      <c r="G150" s="48" t="s">
        <v>1951</v>
      </c>
      <c r="H150" s="48" t="s">
        <v>1952</v>
      </c>
      <c r="I150" s="46">
        <v>4</v>
      </c>
    </row>
    <row r="151" spans="1:9" ht="15.75">
      <c r="A151" s="45" t="s">
        <v>24</v>
      </c>
      <c r="B151" s="46" t="s">
        <v>2120</v>
      </c>
      <c r="C151" s="47"/>
      <c r="D151" s="47"/>
      <c r="E151" s="47" t="s">
        <v>274</v>
      </c>
      <c r="F151" s="47" t="s">
        <v>1956</v>
      </c>
      <c r="G151" s="48" t="s">
        <v>1957</v>
      </c>
      <c r="H151" s="48" t="s">
        <v>1952</v>
      </c>
      <c r="I151" s="46">
        <v>6.9000000000000006E-2</v>
      </c>
    </row>
    <row r="152" spans="1:9" ht="15.75">
      <c r="A152" s="45" t="s">
        <v>24</v>
      </c>
      <c r="B152" s="46" t="s">
        <v>2121</v>
      </c>
      <c r="C152" s="47"/>
      <c r="D152" s="47" t="s">
        <v>274</v>
      </c>
      <c r="E152" s="47"/>
      <c r="F152" s="47" t="s">
        <v>1954</v>
      </c>
      <c r="G152" s="48" t="s">
        <v>1962</v>
      </c>
      <c r="H152" s="48" t="s">
        <v>1952</v>
      </c>
      <c r="I152" s="46">
        <v>47.8</v>
      </c>
    </row>
    <row r="153" spans="1:9" ht="15.75">
      <c r="A153" s="45" t="s">
        <v>24</v>
      </c>
      <c r="B153" s="46" t="s">
        <v>2122</v>
      </c>
      <c r="C153" s="47"/>
      <c r="D153" s="47" t="s">
        <v>274</v>
      </c>
      <c r="E153" s="47"/>
      <c r="F153" s="47" t="s">
        <v>2002</v>
      </c>
      <c r="G153" s="48" t="s">
        <v>1962</v>
      </c>
      <c r="H153" s="48" t="s">
        <v>1958</v>
      </c>
      <c r="I153" s="46">
        <v>15.2</v>
      </c>
    </row>
    <row r="154" spans="1:9" ht="15.75">
      <c r="A154" s="45" t="s">
        <v>24</v>
      </c>
      <c r="B154" s="46" t="s">
        <v>2123</v>
      </c>
      <c r="C154" s="47"/>
      <c r="D154" s="47"/>
      <c r="E154" s="47" t="s">
        <v>274</v>
      </c>
      <c r="F154" s="47" t="s">
        <v>1956</v>
      </c>
      <c r="G154" s="48" t="s">
        <v>1951</v>
      </c>
      <c r="H154" s="48" t="s">
        <v>1952</v>
      </c>
      <c r="I154" s="46">
        <v>4.7</v>
      </c>
    </row>
    <row r="155" spans="1:9" ht="15.75">
      <c r="A155" s="45" t="s">
        <v>24</v>
      </c>
      <c r="B155" s="46" t="s">
        <v>2124</v>
      </c>
      <c r="C155" s="47"/>
      <c r="D155" s="47" t="s">
        <v>274</v>
      </c>
      <c r="E155" s="47"/>
      <c r="F155" s="47" t="s">
        <v>1956</v>
      </c>
      <c r="G155" s="48" t="s">
        <v>1951</v>
      </c>
      <c r="H155" s="48" t="s">
        <v>1952</v>
      </c>
      <c r="I155" s="46">
        <v>2.2000000000000002</v>
      </c>
    </row>
    <row r="156" spans="1:9" ht="15.75">
      <c r="A156" s="45" t="s">
        <v>24</v>
      </c>
      <c r="B156" s="46" t="s">
        <v>2125</v>
      </c>
      <c r="C156" s="47"/>
      <c r="D156" s="47" t="s">
        <v>274</v>
      </c>
      <c r="E156" s="47"/>
      <c r="F156" s="47" t="s">
        <v>1956</v>
      </c>
      <c r="G156" s="48" t="s">
        <v>1962</v>
      </c>
      <c r="H156" s="48" t="s">
        <v>1952</v>
      </c>
      <c r="I156" s="46">
        <v>7.2</v>
      </c>
    </row>
    <row r="157" spans="1:9" ht="15.75">
      <c r="A157" s="45" t="s">
        <v>24</v>
      </c>
      <c r="B157" s="46" t="s">
        <v>2126</v>
      </c>
      <c r="C157" s="47"/>
      <c r="D157" s="47" t="s">
        <v>274</v>
      </c>
      <c r="E157" s="47"/>
      <c r="F157" s="47" t="s">
        <v>2127</v>
      </c>
      <c r="G157" s="48" t="s">
        <v>1962</v>
      </c>
      <c r="H157" s="48" t="s">
        <v>1952</v>
      </c>
      <c r="I157" s="46">
        <v>1.3</v>
      </c>
    </row>
    <row r="158" spans="1:9" ht="15.75">
      <c r="A158" s="45" t="s">
        <v>24</v>
      </c>
      <c r="B158" s="46" t="s">
        <v>2128</v>
      </c>
      <c r="C158" s="47"/>
      <c r="D158" s="47" t="s">
        <v>274</v>
      </c>
      <c r="E158" s="47"/>
      <c r="F158" s="47" t="s">
        <v>2009</v>
      </c>
      <c r="G158" s="48" t="s">
        <v>1962</v>
      </c>
      <c r="H158" s="48" t="s">
        <v>1958</v>
      </c>
      <c r="I158" s="46">
        <v>10</v>
      </c>
    </row>
    <row r="159" spans="1:9" ht="15.75">
      <c r="A159" s="45" t="s">
        <v>24</v>
      </c>
      <c r="B159" s="46" t="s">
        <v>2129</v>
      </c>
      <c r="C159" s="47"/>
      <c r="D159" s="47" t="s">
        <v>274</v>
      </c>
      <c r="E159" s="47"/>
      <c r="F159" s="47" t="s">
        <v>2009</v>
      </c>
      <c r="G159" s="48" t="s">
        <v>1962</v>
      </c>
      <c r="H159" s="48" t="s">
        <v>1958</v>
      </c>
      <c r="I159" s="46">
        <v>5</v>
      </c>
    </row>
    <row r="160" spans="1:9" ht="15.75">
      <c r="A160" s="45" t="s">
        <v>24</v>
      </c>
      <c r="B160" s="46" t="s">
        <v>2130</v>
      </c>
      <c r="C160" s="47"/>
      <c r="D160" s="47" t="s">
        <v>274</v>
      </c>
      <c r="E160" s="47"/>
      <c r="F160" s="47" t="s">
        <v>2013</v>
      </c>
      <c r="G160" s="48" t="s">
        <v>1962</v>
      </c>
      <c r="H160" s="48" t="s">
        <v>1958</v>
      </c>
      <c r="I160" s="46">
        <v>20</v>
      </c>
    </row>
    <row r="161" spans="1:9" ht="15.75">
      <c r="A161" s="45" t="s">
        <v>24</v>
      </c>
      <c r="B161" s="46" t="s">
        <v>2131</v>
      </c>
      <c r="C161" s="47"/>
      <c r="D161" s="47" t="s">
        <v>274</v>
      </c>
      <c r="E161" s="47"/>
      <c r="F161" s="47" t="s">
        <v>2013</v>
      </c>
      <c r="G161" s="48" t="s">
        <v>1962</v>
      </c>
      <c r="H161" s="48" t="s">
        <v>1958</v>
      </c>
      <c r="I161" s="46">
        <v>10</v>
      </c>
    </row>
    <row r="162" spans="1:9" ht="15.75">
      <c r="A162" s="45" t="s">
        <v>24</v>
      </c>
      <c r="B162" s="46" t="s">
        <v>2132</v>
      </c>
      <c r="C162" s="47"/>
      <c r="D162" s="47"/>
      <c r="E162" s="47" t="s">
        <v>856</v>
      </c>
      <c r="F162" s="47" t="s">
        <v>1956</v>
      </c>
      <c r="G162" s="48" t="s">
        <v>1951</v>
      </c>
      <c r="H162" s="48" t="s">
        <v>1952</v>
      </c>
      <c r="I162" s="46">
        <v>5</v>
      </c>
    </row>
    <row r="163" spans="1:9" ht="15.75">
      <c r="A163" s="45" t="s">
        <v>24</v>
      </c>
      <c r="B163" s="46" t="s">
        <v>2133</v>
      </c>
      <c r="C163" s="47"/>
      <c r="D163" s="47"/>
      <c r="E163" s="47" t="s">
        <v>856</v>
      </c>
      <c r="F163" s="47" t="s">
        <v>1956</v>
      </c>
      <c r="G163" s="48" t="s">
        <v>1951</v>
      </c>
      <c r="H163" s="48" t="s">
        <v>1958</v>
      </c>
      <c r="I163" s="46">
        <v>7.2</v>
      </c>
    </row>
    <row r="164" spans="1:9" ht="15.75">
      <c r="A164" s="45" t="s">
        <v>24</v>
      </c>
      <c r="B164" s="46" t="s">
        <v>2134</v>
      </c>
      <c r="C164" s="47"/>
      <c r="D164" s="47"/>
      <c r="E164" s="47" t="s">
        <v>860</v>
      </c>
      <c r="F164" s="47" t="s">
        <v>1992</v>
      </c>
      <c r="G164" s="48" t="s">
        <v>1951</v>
      </c>
      <c r="H164" s="48" t="s">
        <v>1952</v>
      </c>
      <c r="I164" s="46">
        <v>1.3680000000000001</v>
      </c>
    </row>
    <row r="165" spans="1:9" ht="15.75">
      <c r="A165" s="45" t="s">
        <v>24</v>
      </c>
      <c r="B165" s="46" t="s">
        <v>2135</v>
      </c>
      <c r="C165" s="47"/>
      <c r="D165" s="47" t="s">
        <v>282</v>
      </c>
      <c r="E165" s="47"/>
      <c r="F165" s="47" t="s">
        <v>1954</v>
      </c>
      <c r="G165" s="48" t="s">
        <v>1962</v>
      </c>
      <c r="H165" s="48" t="s">
        <v>1952</v>
      </c>
      <c r="I165" s="46">
        <v>12</v>
      </c>
    </row>
    <row r="166" spans="1:9" ht="15.75">
      <c r="A166" s="45" t="s">
        <v>24</v>
      </c>
      <c r="B166" s="46" t="s">
        <v>2136</v>
      </c>
      <c r="C166" s="47"/>
      <c r="D166" s="47" t="s">
        <v>282</v>
      </c>
      <c r="E166" s="47"/>
      <c r="F166" s="47" t="s">
        <v>1956</v>
      </c>
      <c r="G166" s="48" t="s">
        <v>1962</v>
      </c>
      <c r="H166" s="48" t="s">
        <v>1952</v>
      </c>
      <c r="I166" s="46">
        <v>5</v>
      </c>
    </row>
    <row r="167" spans="1:9" ht="15.75">
      <c r="A167" s="45" t="s">
        <v>24</v>
      </c>
      <c r="B167" s="46" t="s">
        <v>2137</v>
      </c>
      <c r="C167" s="47"/>
      <c r="D167" s="47" t="s">
        <v>282</v>
      </c>
      <c r="E167" s="47"/>
      <c r="F167" s="47" t="s">
        <v>1956</v>
      </c>
      <c r="G167" s="48" t="s">
        <v>1962</v>
      </c>
      <c r="H167" s="48" t="s">
        <v>1952</v>
      </c>
      <c r="I167" s="46">
        <v>4.5</v>
      </c>
    </row>
    <row r="168" spans="1:9" ht="15.75">
      <c r="A168" s="45" t="s">
        <v>24</v>
      </c>
      <c r="B168" s="46" t="s">
        <v>2138</v>
      </c>
      <c r="C168" s="47"/>
      <c r="D168" s="47" t="s">
        <v>282</v>
      </c>
      <c r="E168" s="47"/>
      <c r="F168" s="47" t="s">
        <v>1956</v>
      </c>
      <c r="G168" s="48" t="s">
        <v>1962</v>
      </c>
      <c r="H168" s="48" t="s">
        <v>1952</v>
      </c>
      <c r="I168" s="46">
        <v>6.5</v>
      </c>
    </row>
    <row r="169" spans="1:9" ht="15.75">
      <c r="A169" s="45" t="s">
        <v>24</v>
      </c>
      <c r="B169" s="46" t="s">
        <v>2139</v>
      </c>
      <c r="C169" s="47"/>
      <c r="D169" s="47" t="s">
        <v>282</v>
      </c>
      <c r="E169" s="47"/>
      <c r="F169" s="47" t="s">
        <v>1956</v>
      </c>
      <c r="G169" s="48" t="s">
        <v>1962</v>
      </c>
      <c r="H169" s="48" t="s">
        <v>1952</v>
      </c>
      <c r="I169" s="46">
        <v>12</v>
      </c>
    </row>
    <row r="170" spans="1:9" ht="15.75">
      <c r="A170" s="45" t="s">
        <v>24</v>
      </c>
      <c r="B170" s="46" t="s">
        <v>2140</v>
      </c>
      <c r="C170" s="47"/>
      <c r="D170" s="47" t="s">
        <v>282</v>
      </c>
      <c r="E170" s="47"/>
      <c r="F170" s="47" t="s">
        <v>1956</v>
      </c>
      <c r="G170" s="48" t="s">
        <v>1962</v>
      </c>
      <c r="H170" s="48" t="s">
        <v>1952</v>
      </c>
      <c r="I170" s="46">
        <v>6.1</v>
      </c>
    </row>
    <row r="171" spans="1:9" ht="15.75">
      <c r="A171" s="45" t="s">
        <v>24</v>
      </c>
      <c r="B171" s="46" t="s">
        <v>2141</v>
      </c>
      <c r="C171" s="47"/>
      <c r="D171" s="47" t="s">
        <v>282</v>
      </c>
      <c r="E171" s="47"/>
      <c r="F171" s="47" t="s">
        <v>1956</v>
      </c>
      <c r="G171" s="48" t="s">
        <v>1962</v>
      </c>
      <c r="H171" s="48" t="s">
        <v>1952</v>
      </c>
      <c r="I171" s="46">
        <v>11</v>
      </c>
    </row>
    <row r="172" spans="1:9" ht="15.75">
      <c r="A172" s="45" t="s">
        <v>24</v>
      </c>
      <c r="B172" s="46" t="s">
        <v>2142</v>
      </c>
      <c r="C172" s="47"/>
      <c r="D172" s="47" t="s">
        <v>282</v>
      </c>
      <c r="E172" s="47"/>
      <c r="F172" s="47" t="s">
        <v>1956</v>
      </c>
      <c r="G172" s="48" t="s">
        <v>1962</v>
      </c>
      <c r="H172" s="48" t="s">
        <v>1952</v>
      </c>
      <c r="I172" s="46">
        <v>7</v>
      </c>
    </row>
    <row r="173" spans="1:9" ht="15.75">
      <c r="A173" s="45" t="s">
        <v>24</v>
      </c>
      <c r="B173" s="46" t="s">
        <v>2143</v>
      </c>
      <c r="C173" s="47"/>
      <c r="D173" s="47" t="s">
        <v>282</v>
      </c>
      <c r="E173" s="47"/>
      <c r="F173" s="47" t="s">
        <v>1956</v>
      </c>
      <c r="G173" s="48" t="s">
        <v>1962</v>
      </c>
      <c r="H173" s="48" t="s">
        <v>1952</v>
      </c>
      <c r="I173" s="46">
        <v>12</v>
      </c>
    </row>
    <row r="174" spans="1:9" ht="15.75">
      <c r="A174" s="45" t="s">
        <v>24</v>
      </c>
      <c r="B174" s="46" t="s">
        <v>2144</v>
      </c>
      <c r="C174" s="47"/>
      <c r="D174" s="47" t="s">
        <v>282</v>
      </c>
      <c r="E174" s="47"/>
      <c r="F174" s="47" t="s">
        <v>1956</v>
      </c>
      <c r="G174" s="48" t="s">
        <v>1962</v>
      </c>
      <c r="H174" s="48" t="s">
        <v>1958</v>
      </c>
      <c r="I174" s="46">
        <v>40</v>
      </c>
    </row>
    <row r="175" spans="1:9" ht="15.75">
      <c r="A175" s="45" t="s">
        <v>24</v>
      </c>
      <c r="B175" s="46" t="s">
        <v>2145</v>
      </c>
      <c r="C175" s="47"/>
      <c r="D175" s="47" t="s">
        <v>282</v>
      </c>
      <c r="E175" s="47"/>
      <c r="F175" s="47" t="s">
        <v>1956</v>
      </c>
      <c r="G175" s="48" t="s">
        <v>1962</v>
      </c>
      <c r="H175" s="48" t="s">
        <v>1958</v>
      </c>
      <c r="I175" s="46">
        <v>42</v>
      </c>
    </row>
    <row r="176" spans="1:9" ht="15.75">
      <c r="A176" s="45" t="s">
        <v>24</v>
      </c>
      <c r="B176" s="46" t="s">
        <v>2146</v>
      </c>
      <c r="C176" s="47"/>
      <c r="D176" s="47" t="s">
        <v>282</v>
      </c>
      <c r="E176" s="47"/>
      <c r="F176" s="47" t="s">
        <v>1956</v>
      </c>
      <c r="G176" s="48" t="s">
        <v>1962</v>
      </c>
      <c r="H176" s="48" t="s">
        <v>1958</v>
      </c>
      <c r="I176" s="46">
        <v>42.11</v>
      </c>
    </row>
    <row r="177" spans="1:9" ht="15.75">
      <c r="A177" s="45" t="s">
        <v>24</v>
      </c>
      <c r="B177" s="46" t="s">
        <v>2147</v>
      </c>
      <c r="C177" s="47"/>
      <c r="D177" s="47" t="s">
        <v>282</v>
      </c>
      <c r="E177" s="47"/>
      <c r="F177" s="47" t="s">
        <v>1956</v>
      </c>
      <c r="G177" s="48" t="s">
        <v>1962</v>
      </c>
      <c r="H177" s="48" t="s">
        <v>1958</v>
      </c>
      <c r="I177" s="46">
        <v>10.53</v>
      </c>
    </row>
    <row r="178" spans="1:9" ht="15.75">
      <c r="A178" s="45" t="s">
        <v>24</v>
      </c>
      <c r="B178" s="46" t="s">
        <v>2148</v>
      </c>
      <c r="C178" s="47"/>
      <c r="D178" s="47"/>
      <c r="E178" s="47" t="s">
        <v>863</v>
      </c>
      <c r="F178" s="47" t="s">
        <v>1956</v>
      </c>
      <c r="G178" s="48" t="s">
        <v>1951</v>
      </c>
      <c r="H178" s="48" t="s">
        <v>1952</v>
      </c>
      <c r="I178" s="46">
        <v>0.05</v>
      </c>
    </row>
    <row r="179" spans="1:9" ht="15.75">
      <c r="A179" s="45" t="s">
        <v>24</v>
      </c>
      <c r="B179" s="46" t="s">
        <v>2149</v>
      </c>
      <c r="C179" s="47"/>
      <c r="D179" s="47"/>
      <c r="E179" s="47" t="s">
        <v>878</v>
      </c>
      <c r="F179" s="47" t="s">
        <v>1950</v>
      </c>
      <c r="G179" s="48" t="s">
        <v>1951</v>
      </c>
      <c r="H179" s="48" t="s">
        <v>1952</v>
      </c>
      <c r="I179" s="46">
        <v>0.05</v>
      </c>
    </row>
    <row r="180" spans="1:9" ht="15.75">
      <c r="A180" s="45" t="s">
        <v>24</v>
      </c>
      <c r="B180" s="46" t="s">
        <v>2150</v>
      </c>
      <c r="C180" s="47"/>
      <c r="D180" s="47"/>
      <c r="E180" s="47" t="s">
        <v>878</v>
      </c>
      <c r="F180" s="47" t="s">
        <v>1950</v>
      </c>
      <c r="G180" s="48" t="s">
        <v>1951</v>
      </c>
      <c r="H180" s="48" t="s">
        <v>1952</v>
      </c>
      <c r="I180" s="46">
        <v>0.25</v>
      </c>
    </row>
    <row r="181" spans="1:9" ht="15.75">
      <c r="A181" s="45" t="s">
        <v>24</v>
      </c>
      <c r="B181" s="46" t="s">
        <v>2151</v>
      </c>
      <c r="C181" s="47"/>
      <c r="D181" s="47" t="s">
        <v>289</v>
      </c>
      <c r="E181" s="47"/>
      <c r="F181" s="47" t="s">
        <v>1956</v>
      </c>
      <c r="G181" s="48" t="s">
        <v>1962</v>
      </c>
      <c r="H181" s="48" t="s">
        <v>1952</v>
      </c>
      <c r="I181" s="46">
        <v>7.5</v>
      </c>
    </row>
    <row r="182" spans="1:9" ht="15.75">
      <c r="A182" s="45" t="s">
        <v>24</v>
      </c>
      <c r="B182" s="46" t="s">
        <v>2152</v>
      </c>
      <c r="C182" s="47"/>
      <c r="D182" s="47" t="s">
        <v>289</v>
      </c>
      <c r="E182" s="47"/>
      <c r="F182" s="47" t="s">
        <v>1956</v>
      </c>
      <c r="G182" s="48" t="s">
        <v>1962</v>
      </c>
      <c r="H182" s="48" t="s">
        <v>1952</v>
      </c>
      <c r="I182" s="46">
        <v>15</v>
      </c>
    </row>
    <row r="183" spans="1:9" ht="15.75">
      <c r="A183" s="45" t="s">
        <v>24</v>
      </c>
      <c r="B183" s="46" t="s">
        <v>2153</v>
      </c>
      <c r="C183" s="47"/>
      <c r="D183" s="47" t="s">
        <v>289</v>
      </c>
      <c r="E183" s="47"/>
      <c r="F183" s="47" t="s">
        <v>1956</v>
      </c>
      <c r="G183" s="48" t="s">
        <v>1962</v>
      </c>
      <c r="H183" s="48" t="s">
        <v>1952</v>
      </c>
      <c r="I183" s="46">
        <v>3</v>
      </c>
    </row>
    <row r="184" spans="1:9" ht="15.75">
      <c r="A184" s="45" t="s">
        <v>24</v>
      </c>
      <c r="B184" s="46" t="s">
        <v>2154</v>
      </c>
      <c r="C184" s="47"/>
      <c r="D184" s="47" t="s">
        <v>289</v>
      </c>
      <c r="E184" s="47"/>
      <c r="F184" s="47" t="s">
        <v>1956</v>
      </c>
      <c r="G184" s="48" t="s">
        <v>1962</v>
      </c>
      <c r="H184" s="48" t="s">
        <v>1958</v>
      </c>
      <c r="I184" s="46">
        <v>40</v>
      </c>
    </row>
    <row r="185" spans="1:9" ht="15.75">
      <c r="A185" s="45" t="s">
        <v>24</v>
      </c>
      <c r="B185" s="46" t="s">
        <v>2155</v>
      </c>
      <c r="C185" s="47"/>
      <c r="D185" s="47" t="s">
        <v>296</v>
      </c>
      <c r="E185" s="47"/>
      <c r="F185" s="47" t="s">
        <v>1956</v>
      </c>
      <c r="G185" s="48" t="s">
        <v>1962</v>
      </c>
      <c r="H185" s="48" t="s">
        <v>1952</v>
      </c>
      <c r="I185" s="46">
        <v>15</v>
      </c>
    </row>
    <row r="186" spans="1:9" ht="15.75">
      <c r="A186" s="45" t="s">
        <v>24</v>
      </c>
      <c r="B186" s="46" t="s">
        <v>2156</v>
      </c>
      <c r="C186" s="47"/>
      <c r="D186" s="47" t="s">
        <v>296</v>
      </c>
      <c r="E186" s="47"/>
      <c r="F186" s="47" t="s">
        <v>1956</v>
      </c>
      <c r="G186" s="48" t="s">
        <v>1962</v>
      </c>
      <c r="H186" s="48" t="s">
        <v>1952</v>
      </c>
      <c r="I186" s="46">
        <v>7</v>
      </c>
    </row>
    <row r="187" spans="1:9" ht="15.75">
      <c r="A187" s="45" t="s">
        <v>24</v>
      </c>
      <c r="B187" s="46" t="s">
        <v>2157</v>
      </c>
      <c r="C187" s="47"/>
      <c r="D187" s="47" t="s">
        <v>296</v>
      </c>
      <c r="E187" s="47"/>
      <c r="F187" s="47" t="s">
        <v>1956</v>
      </c>
      <c r="G187" s="48" t="s">
        <v>1962</v>
      </c>
      <c r="H187" s="48" t="s">
        <v>1952</v>
      </c>
      <c r="I187" s="46">
        <v>8.6999999999999993</v>
      </c>
    </row>
    <row r="188" spans="1:9" ht="15.75">
      <c r="A188" s="45" t="s">
        <v>24</v>
      </c>
      <c r="B188" s="46" t="s">
        <v>2158</v>
      </c>
      <c r="C188" s="47"/>
      <c r="D188" s="47" t="s">
        <v>296</v>
      </c>
      <c r="E188" s="47"/>
      <c r="F188" s="47" t="s">
        <v>1996</v>
      </c>
      <c r="G188" s="48" t="s">
        <v>1962</v>
      </c>
      <c r="H188" s="48" t="s">
        <v>1958</v>
      </c>
      <c r="I188" s="46">
        <v>10.53</v>
      </c>
    </row>
    <row r="189" spans="1:9" ht="15.75">
      <c r="A189" s="45" t="s">
        <v>24</v>
      </c>
      <c r="B189" s="46" t="s">
        <v>2159</v>
      </c>
      <c r="C189" s="47"/>
      <c r="D189" s="47" t="s">
        <v>296</v>
      </c>
      <c r="E189" s="47"/>
      <c r="F189" s="47" t="s">
        <v>1956</v>
      </c>
      <c r="G189" s="48" t="s">
        <v>1962</v>
      </c>
      <c r="H189" s="48" t="s">
        <v>1958</v>
      </c>
      <c r="I189" s="46">
        <v>75</v>
      </c>
    </row>
    <row r="190" spans="1:9" ht="15.75">
      <c r="A190" s="45" t="s">
        <v>24</v>
      </c>
      <c r="B190" s="46" t="s">
        <v>2160</v>
      </c>
      <c r="C190" s="47"/>
      <c r="D190" s="47" t="s">
        <v>296</v>
      </c>
      <c r="E190" s="47"/>
      <c r="F190" s="47" t="s">
        <v>1956</v>
      </c>
      <c r="G190" s="48" t="s">
        <v>1962</v>
      </c>
      <c r="H190" s="48" t="s">
        <v>1958</v>
      </c>
      <c r="I190" s="46">
        <v>10</v>
      </c>
    </row>
    <row r="191" spans="1:9" ht="15.75">
      <c r="A191" s="45" t="s">
        <v>24</v>
      </c>
      <c r="B191" s="46" t="s">
        <v>2161</v>
      </c>
      <c r="C191" s="47"/>
      <c r="D191" s="47" t="s">
        <v>296</v>
      </c>
      <c r="E191" s="47"/>
      <c r="F191" s="47" t="s">
        <v>1956</v>
      </c>
      <c r="G191" s="48" t="s">
        <v>1962</v>
      </c>
      <c r="H191" s="48" t="s">
        <v>1958</v>
      </c>
      <c r="I191" s="46">
        <v>24.2</v>
      </c>
    </row>
    <row r="192" spans="1:9" ht="15.75">
      <c r="A192" s="45" t="s">
        <v>24</v>
      </c>
      <c r="B192" s="46" t="s">
        <v>2162</v>
      </c>
      <c r="C192" s="47"/>
      <c r="D192" s="47" t="s">
        <v>296</v>
      </c>
      <c r="E192" s="47"/>
      <c r="F192" s="47" t="s">
        <v>1956</v>
      </c>
      <c r="G192" s="48" t="s">
        <v>1962</v>
      </c>
      <c r="H192" s="48" t="s">
        <v>1958</v>
      </c>
      <c r="I192" s="46">
        <v>13.68</v>
      </c>
    </row>
    <row r="193" spans="1:9" ht="15.75">
      <c r="A193" s="45" t="s">
        <v>24</v>
      </c>
      <c r="B193" s="46" t="s">
        <v>2163</v>
      </c>
      <c r="C193" s="47"/>
      <c r="D193" s="47" t="s">
        <v>296</v>
      </c>
      <c r="E193" s="47"/>
      <c r="F193" s="47" t="s">
        <v>1956</v>
      </c>
      <c r="G193" s="48" t="s">
        <v>1962</v>
      </c>
      <c r="H193" s="48" t="s">
        <v>1958</v>
      </c>
      <c r="I193" s="46">
        <v>15.79</v>
      </c>
    </row>
    <row r="194" spans="1:9" ht="15.75">
      <c r="A194" s="45" t="s">
        <v>24</v>
      </c>
      <c r="B194" s="46" t="s">
        <v>2164</v>
      </c>
      <c r="C194" s="47"/>
      <c r="D194" s="47"/>
      <c r="E194" s="47" t="s">
        <v>889</v>
      </c>
      <c r="F194" s="47" t="s">
        <v>2013</v>
      </c>
      <c r="G194" s="48" t="s">
        <v>1951</v>
      </c>
      <c r="H194" s="48" t="s">
        <v>1958</v>
      </c>
      <c r="I194" s="46">
        <v>1</v>
      </c>
    </row>
    <row r="195" spans="1:9" ht="15.75">
      <c r="A195" s="45" t="s">
        <v>24</v>
      </c>
      <c r="B195" s="46" t="s">
        <v>2165</v>
      </c>
      <c r="C195" s="47"/>
      <c r="D195" s="47"/>
      <c r="E195" s="47" t="s">
        <v>889</v>
      </c>
      <c r="F195" s="47" t="s">
        <v>1956</v>
      </c>
      <c r="G195" s="48" t="s">
        <v>1951</v>
      </c>
      <c r="H195" s="48" t="s">
        <v>1958</v>
      </c>
      <c r="I195" s="46">
        <v>0.52600000000000002</v>
      </c>
    </row>
    <row r="196" spans="1:9" ht="15.75">
      <c r="A196" s="45" t="s">
        <v>24</v>
      </c>
      <c r="B196" s="46" t="s">
        <v>2166</v>
      </c>
      <c r="C196" s="47"/>
      <c r="D196" s="47"/>
      <c r="E196" s="47" t="s">
        <v>900</v>
      </c>
      <c r="F196" s="47" t="s">
        <v>2127</v>
      </c>
      <c r="G196" s="48" t="s">
        <v>1951</v>
      </c>
      <c r="H196" s="48" t="s">
        <v>1952</v>
      </c>
      <c r="I196" s="46">
        <v>2</v>
      </c>
    </row>
    <row r="197" spans="1:9" ht="15.75">
      <c r="A197" s="45" t="s">
        <v>24</v>
      </c>
      <c r="B197" s="46" t="s">
        <v>2167</v>
      </c>
      <c r="C197" s="47"/>
      <c r="D197" s="47"/>
      <c r="E197" s="47" t="s">
        <v>900</v>
      </c>
      <c r="F197" s="47" t="s">
        <v>1988</v>
      </c>
      <c r="G197" s="48" t="s">
        <v>1957</v>
      </c>
      <c r="H197" s="48" t="s">
        <v>1958</v>
      </c>
      <c r="I197" s="46">
        <v>0</v>
      </c>
    </row>
    <row r="198" spans="1:9" ht="15.75">
      <c r="A198" s="45" t="s">
        <v>24</v>
      </c>
      <c r="B198" s="46" t="s">
        <v>2168</v>
      </c>
      <c r="C198" s="47"/>
      <c r="D198" s="47"/>
      <c r="E198" s="47" t="s">
        <v>913</v>
      </c>
      <c r="F198" s="47" t="s">
        <v>1950</v>
      </c>
      <c r="G198" s="48" t="s">
        <v>1951</v>
      </c>
      <c r="H198" s="48" t="s">
        <v>1952</v>
      </c>
      <c r="I198" s="46">
        <v>1.1499999999999999</v>
      </c>
    </row>
    <row r="199" spans="1:9" ht="15.75">
      <c r="A199" s="45" t="s">
        <v>24</v>
      </c>
      <c r="B199" s="46" t="s">
        <v>2169</v>
      </c>
      <c r="C199" s="47"/>
      <c r="D199" s="47"/>
      <c r="E199" s="47" t="s">
        <v>916</v>
      </c>
      <c r="F199" s="47" t="s">
        <v>1982</v>
      </c>
      <c r="G199" s="48" t="s">
        <v>1951</v>
      </c>
      <c r="H199" s="48" t="s">
        <v>1952</v>
      </c>
      <c r="I199" s="46">
        <v>2</v>
      </c>
    </row>
    <row r="200" spans="1:9" ht="15.75">
      <c r="A200" s="45" t="s">
        <v>24</v>
      </c>
      <c r="B200" s="46" t="s">
        <v>2170</v>
      </c>
      <c r="C200" s="47"/>
      <c r="D200" s="47"/>
      <c r="E200" s="47" t="s">
        <v>922</v>
      </c>
      <c r="F200" s="47" t="s">
        <v>2171</v>
      </c>
      <c r="G200" s="48" t="s">
        <v>1951</v>
      </c>
      <c r="H200" s="48" t="s">
        <v>1952</v>
      </c>
      <c r="I200" s="46">
        <v>2.2000000000000002</v>
      </c>
    </row>
    <row r="201" spans="1:9" ht="15.75">
      <c r="A201" s="45" t="s">
        <v>24</v>
      </c>
      <c r="B201" s="46" t="s">
        <v>2172</v>
      </c>
      <c r="C201" s="47"/>
      <c r="D201" s="47"/>
      <c r="E201" s="47" t="s">
        <v>922</v>
      </c>
      <c r="F201" s="47" t="s">
        <v>1988</v>
      </c>
      <c r="G201" s="48" t="s">
        <v>1951</v>
      </c>
      <c r="H201" s="48" t="s">
        <v>1958</v>
      </c>
      <c r="I201" s="46">
        <v>1.5</v>
      </c>
    </row>
    <row r="202" spans="1:9" ht="15.75">
      <c r="A202" s="45" t="s">
        <v>24</v>
      </c>
      <c r="B202" s="46" t="s">
        <v>2173</v>
      </c>
      <c r="C202" s="47"/>
      <c r="D202" s="47"/>
      <c r="E202" s="47" t="s">
        <v>922</v>
      </c>
      <c r="F202" s="47" t="s">
        <v>1988</v>
      </c>
      <c r="G202" s="48" t="s">
        <v>1951</v>
      </c>
      <c r="H202" s="48" t="s">
        <v>1958</v>
      </c>
      <c r="I202" s="46">
        <v>2</v>
      </c>
    </row>
    <row r="203" spans="1:9" ht="31.5">
      <c r="A203" s="45" t="s">
        <v>24</v>
      </c>
      <c r="B203" s="46" t="s">
        <v>2174</v>
      </c>
      <c r="C203" s="47"/>
      <c r="D203" s="47" t="s">
        <v>308</v>
      </c>
      <c r="E203" s="47"/>
      <c r="F203" s="47" t="s">
        <v>1954</v>
      </c>
      <c r="G203" s="48" t="s">
        <v>1962</v>
      </c>
      <c r="H203" s="48" t="s">
        <v>1952</v>
      </c>
      <c r="I203" s="46">
        <v>33</v>
      </c>
    </row>
    <row r="204" spans="1:9" ht="31.5">
      <c r="A204" s="45" t="s">
        <v>24</v>
      </c>
      <c r="B204" s="46" t="s">
        <v>2175</v>
      </c>
      <c r="C204" s="47"/>
      <c r="D204" s="47" t="s">
        <v>308</v>
      </c>
      <c r="E204" s="47"/>
      <c r="F204" s="47" t="s">
        <v>1956</v>
      </c>
      <c r="G204" s="48" t="s">
        <v>1962</v>
      </c>
      <c r="H204" s="48" t="s">
        <v>1952</v>
      </c>
      <c r="I204" s="46">
        <v>8.8000000000000007</v>
      </c>
    </row>
    <row r="205" spans="1:9" ht="31.5">
      <c r="A205" s="45" t="s">
        <v>24</v>
      </c>
      <c r="B205" s="46" t="s">
        <v>2176</v>
      </c>
      <c r="C205" s="47"/>
      <c r="D205" s="47" t="s">
        <v>308</v>
      </c>
      <c r="E205" s="47"/>
      <c r="F205" s="47" t="s">
        <v>1956</v>
      </c>
      <c r="G205" s="48" t="s">
        <v>1962</v>
      </c>
      <c r="H205" s="48" t="s">
        <v>1952</v>
      </c>
      <c r="I205" s="46">
        <v>5</v>
      </c>
    </row>
    <row r="206" spans="1:9" ht="31.5">
      <c r="A206" s="45" t="s">
        <v>24</v>
      </c>
      <c r="B206" s="46" t="s">
        <v>2177</v>
      </c>
      <c r="C206" s="47"/>
      <c r="D206" s="47" t="s">
        <v>308</v>
      </c>
      <c r="E206" s="47"/>
      <c r="F206" s="47" t="s">
        <v>1956</v>
      </c>
      <c r="G206" s="48" t="s">
        <v>1962</v>
      </c>
      <c r="H206" s="48" t="s">
        <v>1952</v>
      </c>
      <c r="I206" s="46">
        <v>5</v>
      </c>
    </row>
    <row r="207" spans="1:9" ht="31.5">
      <c r="A207" s="45" t="s">
        <v>24</v>
      </c>
      <c r="B207" s="46" t="s">
        <v>2178</v>
      </c>
      <c r="C207" s="47"/>
      <c r="D207" s="47" t="s">
        <v>308</v>
      </c>
      <c r="E207" s="47"/>
      <c r="F207" s="47" t="s">
        <v>1956</v>
      </c>
      <c r="G207" s="48" t="s">
        <v>1962</v>
      </c>
      <c r="H207" s="48" t="s">
        <v>1952</v>
      </c>
      <c r="I207" s="46">
        <v>5</v>
      </c>
    </row>
    <row r="208" spans="1:9" ht="31.5">
      <c r="A208" s="45" t="s">
        <v>24</v>
      </c>
      <c r="B208" s="46" t="s">
        <v>2179</v>
      </c>
      <c r="C208" s="47"/>
      <c r="D208" s="47" t="s">
        <v>308</v>
      </c>
      <c r="E208" s="47"/>
      <c r="F208" s="47" t="s">
        <v>1956</v>
      </c>
      <c r="G208" s="48" t="s">
        <v>1962</v>
      </c>
      <c r="H208" s="48" t="s">
        <v>1952</v>
      </c>
      <c r="I208" s="46">
        <v>8.1</v>
      </c>
    </row>
    <row r="209" spans="1:9" ht="31.5">
      <c r="A209" s="45" t="s">
        <v>24</v>
      </c>
      <c r="B209" s="46" t="s">
        <v>2180</v>
      </c>
      <c r="C209" s="47"/>
      <c r="D209" s="47" t="s">
        <v>308</v>
      </c>
      <c r="E209" s="47"/>
      <c r="F209" s="47" t="s">
        <v>1956</v>
      </c>
      <c r="G209" s="48" t="s">
        <v>1951</v>
      </c>
      <c r="H209" s="48" t="s">
        <v>1952</v>
      </c>
      <c r="I209" s="46">
        <v>3.0000000000000001E-3</v>
      </c>
    </row>
    <row r="210" spans="1:9" ht="31.5">
      <c r="A210" s="45" t="s">
        <v>24</v>
      </c>
      <c r="B210" s="46" t="s">
        <v>2181</v>
      </c>
      <c r="C210" s="47"/>
      <c r="D210" s="47" t="s">
        <v>308</v>
      </c>
      <c r="E210" s="47"/>
      <c r="F210" s="47" t="s">
        <v>2182</v>
      </c>
      <c r="G210" s="48" t="s">
        <v>1962</v>
      </c>
      <c r="H210" s="48" t="s">
        <v>1958</v>
      </c>
      <c r="I210" s="46">
        <v>19.835999999999999</v>
      </c>
    </row>
    <row r="211" spans="1:9" ht="15.75">
      <c r="A211" s="45" t="s">
        <v>24</v>
      </c>
      <c r="B211" s="46" t="s">
        <v>2183</v>
      </c>
      <c r="C211" s="47"/>
      <c r="D211" s="47"/>
      <c r="E211" s="47" t="s">
        <v>927</v>
      </c>
      <c r="F211" s="47" t="s">
        <v>1956</v>
      </c>
      <c r="G211" s="48" t="s">
        <v>1951</v>
      </c>
      <c r="H211" s="48" t="s">
        <v>1952</v>
      </c>
      <c r="I211" s="46">
        <v>3.5</v>
      </c>
    </row>
    <row r="212" spans="1:9" ht="15.75">
      <c r="A212" s="45" t="s">
        <v>24</v>
      </c>
      <c r="B212" s="46" t="s">
        <v>2184</v>
      </c>
      <c r="C212" s="47"/>
      <c r="D212" s="47" t="s">
        <v>315</v>
      </c>
      <c r="E212" s="47"/>
      <c r="F212" s="47" t="s">
        <v>2009</v>
      </c>
      <c r="G212" s="48" t="s">
        <v>1962</v>
      </c>
      <c r="H212" s="48" t="s">
        <v>1958</v>
      </c>
      <c r="I212" s="46">
        <v>11</v>
      </c>
    </row>
    <row r="213" spans="1:9" ht="15.75">
      <c r="A213" s="45" t="s">
        <v>24</v>
      </c>
      <c r="B213" s="46" t="s">
        <v>2185</v>
      </c>
      <c r="C213" s="47"/>
      <c r="D213" s="47" t="s">
        <v>315</v>
      </c>
      <c r="E213" s="47"/>
      <c r="F213" s="47" t="s">
        <v>1956</v>
      </c>
      <c r="G213" s="48" t="s">
        <v>1962</v>
      </c>
      <c r="H213" s="48" t="s">
        <v>1958</v>
      </c>
      <c r="I213" s="46">
        <v>50</v>
      </c>
    </row>
    <row r="214" spans="1:9" ht="15.75">
      <c r="A214" s="45" t="s">
        <v>24</v>
      </c>
      <c r="B214" s="46" t="s">
        <v>2186</v>
      </c>
      <c r="C214" s="47"/>
      <c r="D214" s="47"/>
      <c r="E214" s="47" t="s">
        <v>930</v>
      </c>
      <c r="F214" s="47" t="s">
        <v>1988</v>
      </c>
      <c r="G214" s="48" t="s">
        <v>1951</v>
      </c>
      <c r="H214" s="48" t="s">
        <v>1952</v>
      </c>
      <c r="I214" s="46">
        <v>0.56000000000000005</v>
      </c>
    </row>
    <row r="215" spans="1:9" ht="15.75">
      <c r="A215" s="45" t="s">
        <v>24</v>
      </c>
      <c r="B215" s="46" t="s">
        <v>2187</v>
      </c>
      <c r="C215" s="47"/>
      <c r="D215" s="47"/>
      <c r="E215" s="47" t="s">
        <v>930</v>
      </c>
      <c r="F215" s="47" t="s">
        <v>1982</v>
      </c>
      <c r="G215" s="48" t="s">
        <v>1951</v>
      </c>
      <c r="H215" s="48" t="s">
        <v>1952</v>
      </c>
      <c r="I215" s="46">
        <v>0.14899999999999999</v>
      </c>
    </row>
    <row r="216" spans="1:9" ht="15.75">
      <c r="A216" s="45" t="s">
        <v>24</v>
      </c>
      <c r="B216" s="46" t="s">
        <v>2188</v>
      </c>
      <c r="C216" s="47"/>
      <c r="D216" s="47" t="s">
        <v>318</v>
      </c>
      <c r="E216" s="47"/>
      <c r="F216" s="47" t="s">
        <v>2013</v>
      </c>
      <c r="G216" s="48" t="s">
        <v>1962</v>
      </c>
      <c r="H216" s="48" t="s">
        <v>1958</v>
      </c>
      <c r="I216" s="46">
        <v>50</v>
      </c>
    </row>
    <row r="217" spans="1:9" ht="15.75">
      <c r="A217" s="45" t="s">
        <v>24</v>
      </c>
      <c r="B217" s="46" t="s">
        <v>2189</v>
      </c>
      <c r="C217" s="47"/>
      <c r="D217" s="47" t="s">
        <v>318</v>
      </c>
      <c r="E217" s="47"/>
      <c r="F217" s="47" t="s">
        <v>1985</v>
      </c>
      <c r="G217" s="48" t="s">
        <v>1962</v>
      </c>
      <c r="H217" s="48" t="s">
        <v>1952</v>
      </c>
      <c r="I217" s="46">
        <v>12</v>
      </c>
    </row>
    <row r="218" spans="1:9" ht="15.75">
      <c r="A218" s="45" t="s">
        <v>24</v>
      </c>
      <c r="B218" s="46" t="s">
        <v>2190</v>
      </c>
      <c r="C218" s="47" t="s">
        <v>72</v>
      </c>
      <c r="D218" s="47"/>
      <c r="E218" s="47"/>
      <c r="F218" s="47" t="s">
        <v>1985</v>
      </c>
      <c r="G218" s="48" t="s">
        <v>1998</v>
      </c>
      <c r="H218" s="48" t="s">
        <v>1958</v>
      </c>
      <c r="I218" s="46">
        <v>99.99</v>
      </c>
    </row>
    <row r="219" spans="1:9" ht="15.75">
      <c r="A219" s="45" t="s">
        <v>24</v>
      </c>
      <c r="B219" s="46" t="s">
        <v>2191</v>
      </c>
      <c r="C219" s="47" t="s">
        <v>72</v>
      </c>
      <c r="D219" s="47"/>
      <c r="E219" s="47"/>
      <c r="F219" s="47" t="s">
        <v>1956</v>
      </c>
      <c r="G219" s="48" t="s">
        <v>1998</v>
      </c>
      <c r="H219" s="48" t="s">
        <v>1958</v>
      </c>
      <c r="I219" s="46">
        <v>50</v>
      </c>
    </row>
    <row r="220" spans="1:9" ht="15.75">
      <c r="A220" s="45" t="s">
        <v>24</v>
      </c>
      <c r="B220" s="46" t="s">
        <v>2192</v>
      </c>
      <c r="C220" s="47" t="s">
        <v>72</v>
      </c>
      <c r="D220" s="47"/>
      <c r="E220" s="47"/>
      <c r="F220" s="47" t="s">
        <v>1988</v>
      </c>
      <c r="G220" s="48" t="s">
        <v>1951</v>
      </c>
      <c r="H220" s="48" t="s">
        <v>1952</v>
      </c>
      <c r="I220" s="46">
        <v>2.0099999999999998</v>
      </c>
    </row>
    <row r="221" spans="1:9" ht="15.75">
      <c r="A221" s="45" t="s">
        <v>24</v>
      </c>
      <c r="B221" s="46" t="s">
        <v>2193</v>
      </c>
      <c r="C221" s="47" t="s">
        <v>72</v>
      </c>
      <c r="D221" s="47"/>
      <c r="E221" s="47"/>
      <c r="F221" s="47" t="s">
        <v>1956</v>
      </c>
      <c r="G221" s="48" t="s">
        <v>1951</v>
      </c>
      <c r="H221" s="48" t="s">
        <v>1952</v>
      </c>
      <c r="I221" s="46">
        <v>0.1</v>
      </c>
    </row>
    <row r="222" spans="1:9" ht="15.75">
      <c r="A222" s="45" t="s">
        <v>24</v>
      </c>
      <c r="B222" s="46" t="s">
        <v>2194</v>
      </c>
      <c r="C222" s="47" t="s">
        <v>72</v>
      </c>
      <c r="D222" s="47"/>
      <c r="E222" s="47"/>
      <c r="F222" s="47" t="s">
        <v>2171</v>
      </c>
      <c r="G222" s="48" t="s">
        <v>1951</v>
      </c>
      <c r="H222" s="48" t="s">
        <v>1952</v>
      </c>
      <c r="I222" s="46">
        <v>1.4E-2</v>
      </c>
    </row>
    <row r="223" spans="1:9" ht="15.75">
      <c r="A223" s="45" t="s">
        <v>24</v>
      </c>
      <c r="B223" s="46" t="s">
        <v>2195</v>
      </c>
      <c r="C223" s="47" t="s">
        <v>72</v>
      </c>
      <c r="D223" s="47"/>
      <c r="E223" s="47"/>
      <c r="F223" s="47" t="s">
        <v>1988</v>
      </c>
      <c r="G223" s="48" t="s">
        <v>1951</v>
      </c>
      <c r="H223" s="48" t="s">
        <v>1958</v>
      </c>
      <c r="I223" s="46">
        <v>1E-3</v>
      </c>
    </row>
    <row r="224" spans="1:9" ht="15.75">
      <c r="A224" s="45" t="s">
        <v>24</v>
      </c>
      <c r="B224" s="46" t="s">
        <v>2196</v>
      </c>
      <c r="C224" s="47" t="s">
        <v>72</v>
      </c>
      <c r="D224" s="47"/>
      <c r="E224" s="47"/>
      <c r="F224" s="47" t="s">
        <v>1956</v>
      </c>
      <c r="G224" s="48" t="s">
        <v>1998</v>
      </c>
      <c r="H224" s="48" t="s">
        <v>1958</v>
      </c>
      <c r="I224" s="46">
        <v>52.53</v>
      </c>
    </row>
    <row r="225" spans="1:9" ht="15.75">
      <c r="A225" s="45" t="s">
        <v>24</v>
      </c>
      <c r="B225" s="46" t="s">
        <v>2197</v>
      </c>
      <c r="C225" s="47" t="s">
        <v>72</v>
      </c>
      <c r="D225" s="47"/>
      <c r="E225" s="47"/>
      <c r="F225" s="47" t="s">
        <v>1985</v>
      </c>
      <c r="G225" s="48" t="s">
        <v>1998</v>
      </c>
      <c r="H225" s="48" t="s">
        <v>1952</v>
      </c>
      <c r="I225" s="46">
        <v>100</v>
      </c>
    </row>
    <row r="226" spans="1:9" ht="15.75">
      <c r="A226" s="45" t="s">
        <v>24</v>
      </c>
      <c r="B226" s="46" t="s">
        <v>2198</v>
      </c>
      <c r="C226" s="47" t="s">
        <v>72</v>
      </c>
      <c r="D226" s="47"/>
      <c r="E226" s="47"/>
      <c r="F226" s="47" t="s">
        <v>1956</v>
      </c>
      <c r="G226" s="48" t="s">
        <v>1951</v>
      </c>
      <c r="H226" s="48" t="s">
        <v>1958</v>
      </c>
      <c r="I226" s="46">
        <v>3.1779999999999999</v>
      </c>
    </row>
    <row r="227" spans="1:9" ht="15.75">
      <c r="A227" s="45" t="s">
        <v>24</v>
      </c>
      <c r="B227" s="46" t="s">
        <v>2199</v>
      </c>
      <c r="C227" s="47" t="s">
        <v>72</v>
      </c>
      <c r="D227" s="47"/>
      <c r="E227" s="47"/>
      <c r="F227" s="47" t="s">
        <v>2009</v>
      </c>
      <c r="G227" s="48" t="s">
        <v>1998</v>
      </c>
      <c r="H227" s="48" t="s">
        <v>1958</v>
      </c>
      <c r="I227" s="46">
        <v>52.58</v>
      </c>
    </row>
    <row r="228" spans="1:9" ht="15.75">
      <c r="A228" s="45" t="s">
        <v>24</v>
      </c>
      <c r="B228" s="46" t="s">
        <v>2200</v>
      </c>
      <c r="C228" s="47" t="s">
        <v>72</v>
      </c>
      <c r="D228" s="47"/>
      <c r="E228" s="47"/>
      <c r="F228" s="47" t="s">
        <v>1956</v>
      </c>
      <c r="G228" s="48" t="s">
        <v>1998</v>
      </c>
      <c r="H228" s="48" t="s">
        <v>1958</v>
      </c>
      <c r="I228" s="46">
        <v>49.9</v>
      </c>
    </row>
    <row r="229" spans="1:9" ht="15.75">
      <c r="A229" s="45" t="s">
        <v>24</v>
      </c>
      <c r="B229" s="46" t="s">
        <v>2201</v>
      </c>
      <c r="C229" s="47"/>
      <c r="D229" s="47" t="s">
        <v>320</v>
      </c>
      <c r="E229" s="47"/>
      <c r="F229" s="47" t="s">
        <v>1956</v>
      </c>
      <c r="G229" s="48" t="s">
        <v>1962</v>
      </c>
      <c r="H229" s="48" t="s">
        <v>1952</v>
      </c>
      <c r="I229" s="46">
        <v>4.3</v>
      </c>
    </row>
    <row r="230" spans="1:9" ht="15.75">
      <c r="A230" s="45" t="s">
        <v>24</v>
      </c>
      <c r="B230" s="46" t="s">
        <v>2202</v>
      </c>
      <c r="C230" s="47"/>
      <c r="D230" s="47" t="s">
        <v>320</v>
      </c>
      <c r="E230" s="47"/>
      <c r="F230" s="47" t="s">
        <v>1954</v>
      </c>
      <c r="G230" s="48" t="s">
        <v>1962</v>
      </c>
      <c r="H230" s="48" t="s">
        <v>1952</v>
      </c>
      <c r="I230" s="46">
        <v>16</v>
      </c>
    </row>
    <row r="231" spans="1:9" ht="15.75">
      <c r="A231" s="45" t="s">
        <v>24</v>
      </c>
      <c r="B231" s="46" t="s">
        <v>2203</v>
      </c>
      <c r="C231" s="47"/>
      <c r="D231" s="47" t="s">
        <v>320</v>
      </c>
      <c r="E231" s="47"/>
      <c r="F231" s="47" t="s">
        <v>1954</v>
      </c>
      <c r="G231" s="48" t="s">
        <v>1962</v>
      </c>
      <c r="H231" s="48" t="s">
        <v>1952</v>
      </c>
      <c r="I231" s="46">
        <v>16</v>
      </c>
    </row>
    <row r="232" spans="1:9" ht="15.75">
      <c r="A232" s="45" t="s">
        <v>24</v>
      </c>
      <c r="B232" s="46" t="s">
        <v>2204</v>
      </c>
      <c r="C232" s="47"/>
      <c r="D232" s="47" t="s">
        <v>320</v>
      </c>
      <c r="E232" s="47"/>
      <c r="F232" s="47" t="s">
        <v>2013</v>
      </c>
      <c r="G232" s="48" t="s">
        <v>1962</v>
      </c>
      <c r="H232" s="48" t="s">
        <v>1952</v>
      </c>
      <c r="I232" s="46">
        <v>6.2</v>
      </c>
    </row>
    <row r="233" spans="1:9" ht="15.75">
      <c r="A233" s="45" t="s">
        <v>24</v>
      </c>
      <c r="B233" s="46" t="s">
        <v>2205</v>
      </c>
      <c r="C233" s="47"/>
      <c r="D233" s="47" t="s">
        <v>320</v>
      </c>
      <c r="E233" s="47"/>
      <c r="F233" s="47" t="s">
        <v>1956</v>
      </c>
      <c r="G233" s="48" t="s">
        <v>1962</v>
      </c>
      <c r="H233" s="48" t="s">
        <v>1958</v>
      </c>
      <c r="I233" s="46">
        <v>23.15</v>
      </c>
    </row>
    <row r="234" spans="1:9" ht="15.75">
      <c r="A234" s="45" t="s">
        <v>24</v>
      </c>
      <c r="B234" s="46" t="s">
        <v>2206</v>
      </c>
      <c r="C234" s="47"/>
      <c r="D234" s="47"/>
      <c r="E234" s="47" t="s">
        <v>936</v>
      </c>
      <c r="F234" s="47" t="s">
        <v>2002</v>
      </c>
      <c r="G234" s="48" t="s">
        <v>1951</v>
      </c>
      <c r="H234" s="48" t="s">
        <v>1952</v>
      </c>
      <c r="I234" s="46">
        <v>1.024</v>
      </c>
    </row>
    <row r="235" spans="1:9" ht="15.75">
      <c r="A235" s="45" t="s">
        <v>24</v>
      </c>
      <c r="B235" s="46" t="s">
        <v>2207</v>
      </c>
      <c r="C235" s="47"/>
      <c r="D235" s="47"/>
      <c r="E235" s="47" t="s">
        <v>942</v>
      </c>
      <c r="F235" s="47" t="s">
        <v>2208</v>
      </c>
      <c r="G235" s="48" t="s">
        <v>1951</v>
      </c>
      <c r="H235" s="48" t="s">
        <v>1952</v>
      </c>
      <c r="I235" s="46">
        <v>1</v>
      </c>
    </row>
    <row r="236" spans="1:9" ht="15.75">
      <c r="A236" s="45" t="s">
        <v>24</v>
      </c>
      <c r="B236" s="46" t="s">
        <v>2209</v>
      </c>
      <c r="C236" s="47"/>
      <c r="D236" s="47"/>
      <c r="E236" s="47" t="s">
        <v>956</v>
      </c>
      <c r="F236" s="47" t="s">
        <v>1956</v>
      </c>
      <c r="G236" s="48" t="s">
        <v>1951</v>
      </c>
      <c r="H236" s="48" t="s">
        <v>1958</v>
      </c>
      <c r="I236" s="46">
        <v>0.05</v>
      </c>
    </row>
    <row r="237" spans="1:9" ht="15.75">
      <c r="A237" s="45" t="s">
        <v>24</v>
      </c>
      <c r="B237" s="46" t="s">
        <v>2210</v>
      </c>
      <c r="C237" s="47"/>
      <c r="D237" s="47" t="s">
        <v>326</v>
      </c>
      <c r="E237" s="47"/>
      <c r="F237" s="47" t="s">
        <v>2009</v>
      </c>
      <c r="G237" s="48" t="s">
        <v>1989</v>
      </c>
      <c r="H237" s="48" t="s">
        <v>1958</v>
      </c>
      <c r="I237" s="46">
        <v>20</v>
      </c>
    </row>
    <row r="238" spans="1:9" ht="15.75">
      <c r="A238" s="45" t="s">
        <v>24</v>
      </c>
      <c r="B238" s="46" t="s">
        <v>2211</v>
      </c>
      <c r="C238" s="47"/>
      <c r="D238" s="47" t="s">
        <v>326</v>
      </c>
      <c r="E238" s="47"/>
      <c r="F238" s="47" t="s">
        <v>1985</v>
      </c>
      <c r="G238" s="48" t="s">
        <v>1989</v>
      </c>
      <c r="H238" s="48" t="s">
        <v>1958</v>
      </c>
      <c r="I238" s="46">
        <v>20</v>
      </c>
    </row>
    <row r="239" spans="1:9" ht="15.75">
      <c r="A239" s="45" t="s">
        <v>24</v>
      </c>
      <c r="B239" s="46" t="s">
        <v>2212</v>
      </c>
      <c r="C239" s="47"/>
      <c r="D239" s="47"/>
      <c r="E239" s="47" t="s">
        <v>962</v>
      </c>
      <c r="F239" s="47" t="s">
        <v>1956</v>
      </c>
      <c r="G239" s="48" t="s">
        <v>1951</v>
      </c>
      <c r="H239" s="48" t="s">
        <v>1952</v>
      </c>
      <c r="I239" s="46">
        <v>1.3</v>
      </c>
    </row>
    <row r="240" spans="1:9" ht="15.75">
      <c r="A240" s="45" t="s">
        <v>24</v>
      </c>
      <c r="B240" s="46" t="s">
        <v>2213</v>
      </c>
      <c r="C240" s="47"/>
      <c r="D240" s="47"/>
      <c r="E240" s="47" t="s">
        <v>962</v>
      </c>
      <c r="F240" s="47" t="s">
        <v>1956</v>
      </c>
      <c r="G240" s="48" t="s">
        <v>1957</v>
      </c>
      <c r="H240" s="48" t="s">
        <v>1958</v>
      </c>
      <c r="I240" s="46">
        <v>6.8000000000000005E-2</v>
      </c>
    </row>
    <row r="241" spans="1:9" ht="15.75">
      <c r="A241" s="45" t="s">
        <v>24</v>
      </c>
      <c r="B241" s="46" t="s">
        <v>2214</v>
      </c>
      <c r="C241" s="47"/>
      <c r="D241" s="47"/>
      <c r="E241" s="47" t="s">
        <v>962</v>
      </c>
      <c r="F241" s="47" t="s">
        <v>1956</v>
      </c>
      <c r="G241" s="48" t="s">
        <v>1957</v>
      </c>
      <c r="H241" s="48" t="s">
        <v>1958</v>
      </c>
      <c r="I241" s="46">
        <v>0.1</v>
      </c>
    </row>
    <row r="242" spans="1:9" ht="15.75">
      <c r="A242" s="45" t="s">
        <v>24</v>
      </c>
      <c r="B242" s="46" t="s">
        <v>2215</v>
      </c>
      <c r="C242" s="47"/>
      <c r="D242" s="47"/>
      <c r="E242" s="47" t="s">
        <v>969</v>
      </c>
      <c r="F242" s="47" t="s">
        <v>1992</v>
      </c>
      <c r="G242" s="48" t="s">
        <v>1951</v>
      </c>
      <c r="H242" s="48" t="s">
        <v>1958</v>
      </c>
      <c r="I242" s="46">
        <v>0</v>
      </c>
    </row>
    <row r="243" spans="1:9" ht="15.75">
      <c r="A243" s="45" t="s">
        <v>24</v>
      </c>
      <c r="B243" s="46" t="s">
        <v>2216</v>
      </c>
      <c r="C243" s="47"/>
      <c r="D243" s="47"/>
      <c r="E243" s="47" t="s">
        <v>969</v>
      </c>
      <c r="F243" s="47" t="s">
        <v>1954</v>
      </c>
      <c r="G243" s="48" t="s">
        <v>1951</v>
      </c>
      <c r="H243" s="48" t="s">
        <v>1952</v>
      </c>
      <c r="I243" s="46">
        <v>1.44</v>
      </c>
    </row>
    <row r="244" spans="1:9" ht="15.75">
      <c r="A244" s="45" t="s">
        <v>24</v>
      </c>
      <c r="B244" s="46" t="s">
        <v>2217</v>
      </c>
      <c r="C244" s="47"/>
      <c r="D244" s="47"/>
      <c r="E244" s="47" t="s">
        <v>969</v>
      </c>
      <c r="F244" s="47" t="s">
        <v>2127</v>
      </c>
      <c r="G244" s="48" t="s">
        <v>1951</v>
      </c>
      <c r="H244" s="48" t="s">
        <v>1952</v>
      </c>
      <c r="I244" s="46">
        <v>0.36</v>
      </c>
    </row>
    <row r="245" spans="1:9" ht="15.75">
      <c r="A245" s="45" t="s">
        <v>24</v>
      </c>
      <c r="B245" s="46" t="s">
        <v>2218</v>
      </c>
      <c r="C245" s="47"/>
      <c r="D245" s="47"/>
      <c r="E245" s="47" t="s">
        <v>969</v>
      </c>
      <c r="F245" s="47" t="s">
        <v>1956</v>
      </c>
      <c r="G245" s="48" t="s">
        <v>1957</v>
      </c>
      <c r="H245" s="48" t="s">
        <v>1958</v>
      </c>
      <c r="I245" s="46">
        <v>9.5000000000000001E-2</v>
      </c>
    </row>
    <row r="246" spans="1:9" ht="15.75">
      <c r="A246" s="45" t="s">
        <v>24</v>
      </c>
      <c r="B246" s="46" t="s">
        <v>2219</v>
      </c>
      <c r="C246" s="47"/>
      <c r="D246" s="47"/>
      <c r="E246" s="47" t="s">
        <v>969</v>
      </c>
      <c r="F246" s="47" t="s">
        <v>1992</v>
      </c>
      <c r="G246" s="48" t="s">
        <v>1957</v>
      </c>
      <c r="H246" s="48" t="s">
        <v>1958</v>
      </c>
      <c r="I246" s="46">
        <v>0.1</v>
      </c>
    </row>
    <row r="247" spans="1:9" ht="15.75">
      <c r="A247" s="45" t="s">
        <v>24</v>
      </c>
      <c r="B247" s="46" t="s">
        <v>2220</v>
      </c>
      <c r="C247" s="47"/>
      <c r="D247" s="47" t="s">
        <v>330</v>
      </c>
      <c r="E247" s="47"/>
      <c r="F247" s="47" t="s">
        <v>1956</v>
      </c>
      <c r="G247" s="48" t="s">
        <v>1962</v>
      </c>
      <c r="H247" s="48" t="s">
        <v>1952</v>
      </c>
      <c r="I247" s="46">
        <v>21.25</v>
      </c>
    </row>
    <row r="248" spans="1:9" ht="15.75">
      <c r="A248" s="45" t="s">
        <v>24</v>
      </c>
      <c r="B248" s="46" t="s">
        <v>2221</v>
      </c>
      <c r="C248" s="47"/>
      <c r="D248" s="47" t="s">
        <v>330</v>
      </c>
      <c r="E248" s="47"/>
      <c r="F248" s="47" t="s">
        <v>1956</v>
      </c>
      <c r="G248" s="48" t="s">
        <v>1962</v>
      </c>
      <c r="H248" s="48" t="s">
        <v>1958</v>
      </c>
      <c r="I248" s="46">
        <v>20</v>
      </c>
    </row>
    <row r="249" spans="1:9" ht="15.75">
      <c r="A249" s="45" t="s">
        <v>24</v>
      </c>
      <c r="B249" s="46" t="s">
        <v>2222</v>
      </c>
      <c r="C249" s="47"/>
      <c r="D249" s="47" t="s">
        <v>330</v>
      </c>
      <c r="E249" s="47"/>
      <c r="F249" s="47" t="s">
        <v>1985</v>
      </c>
      <c r="G249" s="48" t="s">
        <v>1962</v>
      </c>
      <c r="H249" s="48" t="s">
        <v>1958</v>
      </c>
      <c r="I249" s="46">
        <v>18</v>
      </c>
    </row>
    <row r="250" spans="1:9" ht="15.75">
      <c r="A250" s="45" t="s">
        <v>24</v>
      </c>
      <c r="B250" s="46" t="s">
        <v>2223</v>
      </c>
      <c r="C250" s="47"/>
      <c r="D250" s="47" t="s">
        <v>330</v>
      </c>
      <c r="E250" s="47"/>
      <c r="F250" s="47" t="s">
        <v>1956</v>
      </c>
      <c r="G250" s="48" t="s">
        <v>1962</v>
      </c>
      <c r="H250" s="48" t="s">
        <v>1958</v>
      </c>
      <c r="I250" s="46">
        <v>25.26</v>
      </c>
    </row>
    <row r="251" spans="1:9" ht="15.75">
      <c r="A251" s="45" t="s">
        <v>24</v>
      </c>
      <c r="B251" s="46" t="s">
        <v>2224</v>
      </c>
      <c r="C251" s="47"/>
      <c r="D251" s="47" t="s">
        <v>330</v>
      </c>
      <c r="E251" s="47"/>
      <c r="F251" s="47" t="s">
        <v>1956</v>
      </c>
      <c r="G251" s="48" t="s">
        <v>1962</v>
      </c>
      <c r="H251" s="48" t="s">
        <v>1958</v>
      </c>
      <c r="I251" s="46">
        <v>40</v>
      </c>
    </row>
    <row r="252" spans="1:9" ht="15.75">
      <c r="A252" s="45" t="s">
        <v>24</v>
      </c>
      <c r="B252" s="46" t="s">
        <v>2225</v>
      </c>
      <c r="C252" s="47"/>
      <c r="D252" s="47" t="s">
        <v>330</v>
      </c>
      <c r="E252" s="47"/>
      <c r="F252" s="47" t="s">
        <v>1956</v>
      </c>
      <c r="G252" s="48" t="s">
        <v>1962</v>
      </c>
      <c r="H252" s="48" t="s">
        <v>1952</v>
      </c>
      <c r="I252" s="46">
        <v>10</v>
      </c>
    </row>
    <row r="253" spans="1:9" ht="15.75">
      <c r="A253" s="45" t="s">
        <v>24</v>
      </c>
      <c r="B253" s="46" t="s">
        <v>2226</v>
      </c>
      <c r="C253" s="47"/>
      <c r="D253" s="47" t="s">
        <v>330</v>
      </c>
      <c r="E253" s="47"/>
      <c r="F253" s="47" t="s">
        <v>1956</v>
      </c>
      <c r="G253" s="48" t="s">
        <v>1962</v>
      </c>
      <c r="H253" s="48" t="s">
        <v>1952</v>
      </c>
      <c r="I253" s="46">
        <v>14.1</v>
      </c>
    </row>
    <row r="254" spans="1:9" ht="15.75">
      <c r="A254" s="45" t="s">
        <v>24</v>
      </c>
      <c r="B254" s="46" t="s">
        <v>2227</v>
      </c>
      <c r="C254" s="47"/>
      <c r="D254" s="47" t="s">
        <v>330</v>
      </c>
      <c r="E254" s="47"/>
      <c r="F254" s="47" t="s">
        <v>1956</v>
      </c>
      <c r="G254" s="48" t="s">
        <v>1962</v>
      </c>
      <c r="H254" s="48" t="s">
        <v>1952</v>
      </c>
      <c r="I254" s="46">
        <v>35</v>
      </c>
    </row>
    <row r="255" spans="1:9" ht="15.75">
      <c r="A255" s="45" t="s">
        <v>24</v>
      </c>
      <c r="B255" s="46" t="s">
        <v>2228</v>
      </c>
      <c r="C255" s="47"/>
      <c r="D255" s="47" t="s">
        <v>330</v>
      </c>
      <c r="E255" s="47"/>
      <c r="F255" s="47" t="s">
        <v>1956</v>
      </c>
      <c r="G255" s="48" t="s">
        <v>1962</v>
      </c>
      <c r="H255" s="48" t="s">
        <v>1952</v>
      </c>
      <c r="I255" s="46">
        <v>12.2</v>
      </c>
    </row>
    <row r="256" spans="1:9" ht="15.75">
      <c r="A256" s="45" t="s">
        <v>24</v>
      </c>
      <c r="B256" s="46" t="s">
        <v>2229</v>
      </c>
      <c r="C256" s="47"/>
      <c r="D256" s="47"/>
      <c r="E256" s="47" t="s">
        <v>981</v>
      </c>
      <c r="F256" s="47" t="s">
        <v>2013</v>
      </c>
      <c r="G256" s="48" t="s">
        <v>1957</v>
      </c>
      <c r="H256" s="48" t="s">
        <v>1958</v>
      </c>
      <c r="I256" s="46">
        <v>4.3999999999999997E-2</v>
      </c>
    </row>
    <row r="257" spans="1:9" ht="15.75">
      <c r="A257" s="45" t="s">
        <v>24</v>
      </c>
      <c r="B257" s="46" t="s">
        <v>2230</v>
      </c>
      <c r="C257" s="47" t="s">
        <v>86</v>
      </c>
      <c r="D257" s="47"/>
      <c r="E257" s="47"/>
      <c r="F257" s="47" t="s">
        <v>2009</v>
      </c>
      <c r="G257" s="48" t="s">
        <v>1998</v>
      </c>
      <c r="H257" s="48" t="s">
        <v>1958</v>
      </c>
      <c r="I257" s="46">
        <v>40</v>
      </c>
    </row>
    <row r="258" spans="1:9" ht="15.75">
      <c r="A258" s="45" t="s">
        <v>24</v>
      </c>
      <c r="B258" s="46" t="s">
        <v>2231</v>
      </c>
      <c r="C258" s="47" t="s">
        <v>86</v>
      </c>
      <c r="D258" s="47"/>
      <c r="E258" s="47"/>
      <c r="F258" s="47" t="s">
        <v>2013</v>
      </c>
      <c r="G258" s="48" t="s">
        <v>1998</v>
      </c>
      <c r="H258" s="48" t="s">
        <v>1958</v>
      </c>
      <c r="I258" s="46">
        <v>45.5</v>
      </c>
    </row>
    <row r="259" spans="1:9" ht="15.75">
      <c r="A259" s="45" t="s">
        <v>24</v>
      </c>
      <c r="B259" s="46" t="s">
        <v>2232</v>
      </c>
      <c r="C259" s="47"/>
      <c r="D259" s="47"/>
      <c r="E259" s="47" t="s">
        <v>987</v>
      </c>
      <c r="F259" s="47" t="s">
        <v>1956</v>
      </c>
      <c r="G259" s="48" t="s">
        <v>1957</v>
      </c>
      <c r="H259" s="48" t="s">
        <v>1958</v>
      </c>
      <c r="I259" s="46">
        <v>0.23</v>
      </c>
    </row>
    <row r="260" spans="1:9" ht="15.75">
      <c r="A260" s="45" t="s">
        <v>24</v>
      </c>
      <c r="B260" s="46" t="s">
        <v>2233</v>
      </c>
      <c r="C260" s="47"/>
      <c r="D260" s="47"/>
      <c r="E260" s="47" t="s">
        <v>993</v>
      </c>
      <c r="F260" s="47" t="s">
        <v>1950</v>
      </c>
      <c r="G260" s="48" t="s">
        <v>1951</v>
      </c>
      <c r="H260" s="48" t="s">
        <v>1952</v>
      </c>
      <c r="I260" s="46">
        <v>2.92</v>
      </c>
    </row>
    <row r="261" spans="1:9" ht="15.75">
      <c r="A261" s="45" t="s">
        <v>24</v>
      </c>
      <c r="B261" s="46" t="s">
        <v>2234</v>
      </c>
      <c r="C261" s="47"/>
      <c r="D261" s="47"/>
      <c r="E261" s="47" t="s">
        <v>993</v>
      </c>
      <c r="F261" s="47" t="s">
        <v>1982</v>
      </c>
      <c r="G261" s="48" t="s">
        <v>1957</v>
      </c>
      <c r="H261" s="48" t="s">
        <v>1952</v>
      </c>
      <c r="I261" s="46">
        <v>1</v>
      </c>
    </row>
    <row r="262" spans="1:9" ht="15.75">
      <c r="A262" s="45" t="s">
        <v>24</v>
      </c>
      <c r="B262" s="46" t="s">
        <v>2235</v>
      </c>
      <c r="C262" s="47"/>
      <c r="D262" s="47"/>
      <c r="E262" s="47" t="s">
        <v>1003</v>
      </c>
      <c r="F262" s="47" t="s">
        <v>1956</v>
      </c>
      <c r="G262" s="48" t="s">
        <v>1951</v>
      </c>
      <c r="H262" s="48" t="s">
        <v>1952</v>
      </c>
      <c r="I262" s="46">
        <v>0.25</v>
      </c>
    </row>
    <row r="263" spans="1:9" ht="15.75">
      <c r="A263" s="45" t="s">
        <v>24</v>
      </c>
      <c r="B263" s="46" t="s">
        <v>2236</v>
      </c>
      <c r="C263" s="47"/>
      <c r="D263" s="47"/>
      <c r="E263" s="47" t="s">
        <v>1006</v>
      </c>
      <c r="F263" s="47" t="s">
        <v>1956</v>
      </c>
      <c r="G263" s="48" t="s">
        <v>1962</v>
      </c>
      <c r="H263" s="48" t="s">
        <v>1958</v>
      </c>
      <c r="I263" s="46">
        <v>45.4</v>
      </c>
    </row>
    <row r="264" spans="1:9" ht="15.75">
      <c r="A264" s="45" t="s">
        <v>24</v>
      </c>
      <c r="B264" s="46" t="s">
        <v>2237</v>
      </c>
      <c r="C264" s="47"/>
      <c r="D264" s="47"/>
      <c r="E264" s="47" t="s">
        <v>1010</v>
      </c>
      <c r="F264" s="47" t="s">
        <v>1956</v>
      </c>
      <c r="G264" s="48" t="s">
        <v>1951</v>
      </c>
      <c r="H264" s="48" t="s">
        <v>1958</v>
      </c>
      <c r="I264" s="46">
        <v>0.8</v>
      </c>
    </row>
    <row r="265" spans="1:9" ht="15.75">
      <c r="A265" s="45" t="s">
        <v>24</v>
      </c>
      <c r="B265" s="46" t="s">
        <v>2238</v>
      </c>
      <c r="C265" s="47"/>
      <c r="D265" s="47"/>
      <c r="E265" s="47" t="s">
        <v>1010</v>
      </c>
      <c r="F265" s="47" t="s">
        <v>1956</v>
      </c>
      <c r="G265" s="48" t="s">
        <v>1951</v>
      </c>
      <c r="H265" s="48" t="s">
        <v>1958</v>
      </c>
      <c r="I265" s="46">
        <v>6.5000000000000002E-2</v>
      </c>
    </row>
    <row r="266" spans="1:9" ht="15.75">
      <c r="A266" s="45" t="s">
        <v>24</v>
      </c>
      <c r="B266" s="46" t="s">
        <v>2239</v>
      </c>
      <c r="C266" s="47"/>
      <c r="D266" s="47"/>
      <c r="E266" s="47" t="s">
        <v>1017</v>
      </c>
      <c r="F266" s="47" t="s">
        <v>1988</v>
      </c>
      <c r="G266" s="48" t="s">
        <v>1951</v>
      </c>
      <c r="H266" s="48" t="s">
        <v>1952</v>
      </c>
      <c r="I266" s="46">
        <v>1</v>
      </c>
    </row>
    <row r="267" spans="1:9" ht="15.75">
      <c r="A267" s="45" t="s">
        <v>24</v>
      </c>
      <c r="B267" s="46" t="s">
        <v>2240</v>
      </c>
      <c r="C267" s="47"/>
      <c r="D267" s="47" t="s">
        <v>353</v>
      </c>
      <c r="E267" s="47"/>
      <c r="F267" s="47" t="s">
        <v>1988</v>
      </c>
      <c r="G267" s="48" t="s">
        <v>1962</v>
      </c>
      <c r="H267" s="48" t="s">
        <v>1952</v>
      </c>
      <c r="I267" s="46">
        <v>20</v>
      </c>
    </row>
    <row r="268" spans="1:9" ht="15.75">
      <c r="A268" s="45" t="s">
        <v>24</v>
      </c>
      <c r="B268" s="46" t="s">
        <v>2241</v>
      </c>
      <c r="C268" s="47"/>
      <c r="D268" s="47" t="s">
        <v>353</v>
      </c>
      <c r="E268" s="47"/>
      <c r="F268" s="47" t="s">
        <v>2009</v>
      </c>
      <c r="G268" s="48" t="s">
        <v>1962</v>
      </c>
      <c r="H268" s="48" t="s">
        <v>1958</v>
      </c>
      <c r="I268" s="46">
        <v>40</v>
      </c>
    </row>
    <row r="269" spans="1:9" ht="15.75">
      <c r="A269" s="45" t="s">
        <v>24</v>
      </c>
      <c r="B269" s="46" t="s">
        <v>2242</v>
      </c>
      <c r="C269" s="47"/>
      <c r="D269" s="47" t="s">
        <v>353</v>
      </c>
      <c r="E269" s="47"/>
      <c r="F269" s="47" t="s">
        <v>1992</v>
      </c>
      <c r="G269" s="48" t="s">
        <v>1951</v>
      </c>
      <c r="H269" s="48" t="s">
        <v>1952</v>
      </c>
      <c r="I269" s="46">
        <v>0</v>
      </c>
    </row>
    <row r="270" spans="1:9" ht="15.75">
      <c r="A270" s="45" t="s">
        <v>24</v>
      </c>
      <c r="B270" s="46" t="s">
        <v>2243</v>
      </c>
      <c r="C270" s="47"/>
      <c r="D270" s="47" t="s">
        <v>353</v>
      </c>
      <c r="E270" s="47"/>
      <c r="F270" s="47" t="s">
        <v>2009</v>
      </c>
      <c r="G270" s="48" t="s">
        <v>1962</v>
      </c>
      <c r="H270" s="48" t="s">
        <v>1958</v>
      </c>
      <c r="I270" s="46">
        <v>20</v>
      </c>
    </row>
    <row r="271" spans="1:9" ht="15.75">
      <c r="A271" s="45" t="s">
        <v>24</v>
      </c>
      <c r="B271" s="46" t="s">
        <v>2244</v>
      </c>
      <c r="C271" s="47"/>
      <c r="D271" s="47" t="s">
        <v>353</v>
      </c>
      <c r="E271" s="47"/>
      <c r="F271" s="47" t="s">
        <v>1956</v>
      </c>
      <c r="G271" s="48" t="s">
        <v>1962</v>
      </c>
      <c r="H271" s="48" t="s">
        <v>1952</v>
      </c>
      <c r="I271" s="46">
        <v>17.5</v>
      </c>
    </row>
    <row r="272" spans="1:9" ht="15.75">
      <c r="A272" s="45" t="s">
        <v>24</v>
      </c>
      <c r="B272" s="46" t="s">
        <v>2245</v>
      </c>
      <c r="C272" s="47"/>
      <c r="D272" s="47" t="s">
        <v>358</v>
      </c>
      <c r="E272" s="47"/>
      <c r="F272" s="47" t="s">
        <v>1992</v>
      </c>
      <c r="G272" s="48" t="s">
        <v>1962</v>
      </c>
      <c r="H272" s="48" t="s">
        <v>1958</v>
      </c>
      <c r="I272" s="46">
        <v>30.56</v>
      </c>
    </row>
    <row r="273" spans="1:9" ht="15.75">
      <c r="A273" s="45" t="s">
        <v>24</v>
      </c>
      <c r="B273" s="46" t="s">
        <v>2246</v>
      </c>
      <c r="C273" s="47"/>
      <c r="D273" s="47"/>
      <c r="E273" s="47" t="s">
        <v>1034</v>
      </c>
      <c r="F273" s="47" t="s">
        <v>2002</v>
      </c>
      <c r="G273" s="48" t="s">
        <v>1951</v>
      </c>
      <c r="H273" s="48" t="s">
        <v>1952</v>
      </c>
      <c r="I273" s="46">
        <v>12</v>
      </c>
    </row>
    <row r="274" spans="1:9" ht="15.75">
      <c r="A274" s="45" t="s">
        <v>24</v>
      </c>
      <c r="B274" s="46" t="s">
        <v>2247</v>
      </c>
      <c r="C274" s="47" t="s">
        <v>93</v>
      </c>
      <c r="D274" s="47"/>
      <c r="E274" s="47"/>
      <c r="F274" s="47" t="s">
        <v>1985</v>
      </c>
      <c r="G274" s="48" t="s">
        <v>1998</v>
      </c>
      <c r="H274" s="48" t="s">
        <v>1952</v>
      </c>
      <c r="I274" s="46">
        <v>76.564999999999998</v>
      </c>
    </row>
    <row r="275" spans="1:9" ht="15.75">
      <c r="A275" s="45" t="s">
        <v>24</v>
      </c>
      <c r="B275" s="46" t="s">
        <v>2248</v>
      </c>
      <c r="C275" s="47" t="s">
        <v>93</v>
      </c>
      <c r="D275" s="47"/>
      <c r="E275" s="47"/>
      <c r="F275" s="47" t="s">
        <v>2249</v>
      </c>
      <c r="G275" s="48" t="s">
        <v>1998</v>
      </c>
      <c r="H275" s="48" t="s">
        <v>1952</v>
      </c>
      <c r="I275" s="46">
        <v>140</v>
      </c>
    </row>
    <row r="276" spans="1:9" ht="15.75">
      <c r="A276" s="45" t="s">
        <v>24</v>
      </c>
      <c r="B276" s="46" t="s">
        <v>2250</v>
      </c>
      <c r="C276" s="47" t="s">
        <v>93</v>
      </c>
      <c r="D276" s="47"/>
      <c r="E276" s="47"/>
      <c r="F276" s="47" t="s">
        <v>2249</v>
      </c>
      <c r="G276" s="48" t="s">
        <v>1998</v>
      </c>
      <c r="H276" s="48" t="s">
        <v>1952</v>
      </c>
      <c r="I276" s="46">
        <v>145</v>
      </c>
    </row>
    <row r="277" spans="1:9" ht="15.75">
      <c r="A277" s="45" t="s">
        <v>24</v>
      </c>
      <c r="B277" s="46" t="s">
        <v>2251</v>
      </c>
      <c r="C277" s="47" t="s">
        <v>93</v>
      </c>
      <c r="D277" s="47"/>
      <c r="E277" s="47"/>
      <c r="F277" s="47" t="s">
        <v>2249</v>
      </c>
      <c r="G277" s="48" t="s">
        <v>1998</v>
      </c>
      <c r="H277" s="48" t="s">
        <v>1952</v>
      </c>
      <c r="I277" s="46">
        <v>145</v>
      </c>
    </row>
    <row r="278" spans="1:9" ht="15.75">
      <c r="A278" s="45" t="s">
        <v>24</v>
      </c>
      <c r="B278" s="46" t="s">
        <v>2252</v>
      </c>
      <c r="C278" s="47" t="s">
        <v>93</v>
      </c>
      <c r="D278" s="47"/>
      <c r="E278" s="47"/>
      <c r="F278" s="47" t="s">
        <v>2249</v>
      </c>
      <c r="G278" s="48" t="s">
        <v>1998</v>
      </c>
      <c r="H278" s="48" t="s">
        <v>1952</v>
      </c>
      <c r="I278" s="46">
        <v>145</v>
      </c>
    </row>
    <row r="279" spans="1:9" ht="15.75">
      <c r="A279" s="45" t="s">
        <v>24</v>
      </c>
      <c r="B279" s="46" t="s">
        <v>2253</v>
      </c>
      <c r="C279" s="47"/>
      <c r="D279" s="47"/>
      <c r="E279" s="47" t="s">
        <v>1044</v>
      </c>
      <c r="F279" s="47" t="s">
        <v>1954</v>
      </c>
      <c r="G279" s="48" t="s">
        <v>1951</v>
      </c>
      <c r="H279" s="48" t="s">
        <v>1952</v>
      </c>
      <c r="I279" s="46">
        <v>6.4</v>
      </c>
    </row>
    <row r="280" spans="1:9" ht="15.75">
      <c r="A280" s="45" t="s">
        <v>24</v>
      </c>
      <c r="B280" s="46" t="s">
        <v>2254</v>
      </c>
      <c r="C280" s="47"/>
      <c r="D280" s="47"/>
      <c r="E280" s="47" t="s">
        <v>1044</v>
      </c>
      <c r="F280" s="47" t="s">
        <v>1956</v>
      </c>
      <c r="G280" s="48" t="s">
        <v>1951</v>
      </c>
      <c r="H280" s="48" t="s">
        <v>1952</v>
      </c>
      <c r="I280" s="46">
        <v>5</v>
      </c>
    </row>
    <row r="281" spans="1:9" ht="15.75">
      <c r="A281" s="45" t="s">
        <v>24</v>
      </c>
      <c r="B281" s="46" t="s">
        <v>2255</v>
      </c>
      <c r="C281" s="47"/>
      <c r="D281" s="47"/>
      <c r="E281" s="47" t="s">
        <v>1048</v>
      </c>
      <c r="F281" s="47" t="s">
        <v>1950</v>
      </c>
      <c r="G281" s="48" t="s">
        <v>1951</v>
      </c>
      <c r="H281" s="48" t="s">
        <v>1952</v>
      </c>
      <c r="I281" s="46">
        <v>1.4</v>
      </c>
    </row>
    <row r="282" spans="1:9" ht="15.75">
      <c r="A282" s="45" t="s">
        <v>24</v>
      </c>
      <c r="B282" s="46" t="s">
        <v>2256</v>
      </c>
      <c r="C282" s="47" t="s">
        <v>98</v>
      </c>
      <c r="D282" s="47"/>
      <c r="E282" s="47"/>
      <c r="F282" s="47" t="s">
        <v>2009</v>
      </c>
      <c r="G282" s="48" t="s">
        <v>1998</v>
      </c>
      <c r="H282" s="48" t="s">
        <v>1958</v>
      </c>
      <c r="I282" s="46">
        <v>99.9</v>
      </c>
    </row>
    <row r="283" spans="1:9" ht="15.75">
      <c r="A283" s="45" t="s">
        <v>24</v>
      </c>
      <c r="B283" s="46" t="s">
        <v>2257</v>
      </c>
      <c r="C283" s="47" t="s">
        <v>98</v>
      </c>
      <c r="D283" s="47"/>
      <c r="E283" s="47"/>
      <c r="F283" s="47" t="s">
        <v>1985</v>
      </c>
      <c r="G283" s="48" t="s">
        <v>1998</v>
      </c>
      <c r="H283" s="48" t="s">
        <v>1958</v>
      </c>
      <c r="I283" s="46">
        <v>99.9</v>
      </c>
    </row>
    <row r="284" spans="1:9" ht="15.75">
      <c r="A284" s="45" t="s">
        <v>24</v>
      </c>
      <c r="B284" s="46" t="s">
        <v>2258</v>
      </c>
      <c r="C284" s="47" t="s">
        <v>98</v>
      </c>
      <c r="D284" s="47"/>
      <c r="E284" s="47"/>
      <c r="F284" s="47" t="s">
        <v>2013</v>
      </c>
      <c r="G284" s="48" t="s">
        <v>1998</v>
      </c>
      <c r="H284" s="48" t="s">
        <v>1958</v>
      </c>
      <c r="I284" s="46">
        <v>49.9</v>
      </c>
    </row>
    <row r="285" spans="1:9" ht="15.75">
      <c r="A285" s="45" t="s">
        <v>24</v>
      </c>
      <c r="B285" s="46" t="s">
        <v>2259</v>
      </c>
      <c r="C285" s="47" t="s">
        <v>98</v>
      </c>
      <c r="D285" s="47"/>
      <c r="E285" s="47"/>
      <c r="F285" s="47" t="s">
        <v>2009</v>
      </c>
      <c r="G285" s="48" t="s">
        <v>1962</v>
      </c>
      <c r="H285" s="48" t="s">
        <v>1958</v>
      </c>
      <c r="I285" s="46">
        <v>31.6</v>
      </c>
    </row>
    <row r="286" spans="1:9" ht="15.75">
      <c r="A286" s="45" t="s">
        <v>24</v>
      </c>
      <c r="B286" s="46" t="s">
        <v>2260</v>
      </c>
      <c r="C286" s="47" t="s">
        <v>98</v>
      </c>
      <c r="D286" s="47"/>
      <c r="E286" s="47"/>
      <c r="F286" s="47" t="s">
        <v>1956</v>
      </c>
      <c r="G286" s="48" t="s">
        <v>1998</v>
      </c>
      <c r="H286" s="48" t="s">
        <v>1958</v>
      </c>
      <c r="I286" s="46">
        <v>46.316000000000003</v>
      </c>
    </row>
    <row r="287" spans="1:9" ht="15.75">
      <c r="A287" s="45" t="s">
        <v>24</v>
      </c>
      <c r="B287" s="46" t="s">
        <v>2261</v>
      </c>
      <c r="C287" s="47" t="s">
        <v>98</v>
      </c>
      <c r="D287" s="47"/>
      <c r="E287" s="47"/>
      <c r="F287" s="47" t="s">
        <v>2009</v>
      </c>
      <c r="G287" s="48" t="s">
        <v>1998</v>
      </c>
      <c r="H287" s="48" t="s">
        <v>1958</v>
      </c>
      <c r="I287" s="46">
        <v>105.26300000000001</v>
      </c>
    </row>
    <row r="288" spans="1:9" ht="15.75">
      <c r="A288" s="45" t="s">
        <v>24</v>
      </c>
      <c r="B288" s="46" t="s">
        <v>2262</v>
      </c>
      <c r="C288" s="47" t="s">
        <v>98</v>
      </c>
      <c r="D288" s="47"/>
      <c r="E288" s="47"/>
      <c r="F288" s="47" t="s">
        <v>1956</v>
      </c>
      <c r="G288" s="48" t="s">
        <v>1998</v>
      </c>
      <c r="H288" s="48" t="s">
        <v>1952</v>
      </c>
      <c r="I288" s="46">
        <v>105.26</v>
      </c>
    </row>
    <row r="289" spans="1:9" ht="15.75">
      <c r="A289" s="45" t="s">
        <v>24</v>
      </c>
      <c r="B289" s="46" t="s">
        <v>2263</v>
      </c>
      <c r="C289" s="47"/>
      <c r="D289" s="47"/>
      <c r="E289" s="47" t="s">
        <v>1058</v>
      </c>
      <c r="F289" s="47" t="s">
        <v>1992</v>
      </c>
      <c r="G289" s="48" t="s">
        <v>1951</v>
      </c>
      <c r="H289" s="48" t="s">
        <v>1952</v>
      </c>
      <c r="I289" s="46">
        <v>0</v>
      </c>
    </row>
    <row r="290" spans="1:9" ht="15.75">
      <c r="A290" s="45" t="s">
        <v>24</v>
      </c>
      <c r="B290" s="46" t="s">
        <v>2264</v>
      </c>
      <c r="C290" s="47"/>
      <c r="D290" s="47"/>
      <c r="E290" s="47" t="s">
        <v>1065</v>
      </c>
      <c r="F290" s="47" t="s">
        <v>1956</v>
      </c>
      <c r="G290" s="48" t="s">
        <v>1951</v>
      </c>
      <c r="H290" s="48" t="s">
        <v>1952</v>
      </c>
      <c r="I290" s="46">
        <v>0.2</v>
      </c>
    </row>
    <row r="291" spans="1:9" ht="15.75">
      <c r="A291" s="45" t="s">
        <v>24</v>
      </c>
      <c r="B291" s="46" t="s">
        <v>2265</v>
      </c>
      <c r="C291" s="47"/>
      <c r="D291" s="47"/>
      <c r="E291" s="47" t="s">
        <v>1065</v>
      </c>
      <c r="F291" s="47" t="s">
        <v>1956</v>
      </c>
      <c r="G291" s="48" t="s">
        <v>1951</v>
      </c>
      <c r="H291" s="48" t="s">
        <v>1952</v>
      </c>
      <c r="I291" s="46">
        <v>0.25</v>
      </c>
    </row>
    <row r="292" spans="1:9" ht="15.75">
      <c r="A292" s="45" t="s">
        <v>24</v>
      </c>
      <c r="B292" s="46" t="s">
        <v>2266</v>
      </c>
      <c r="C292" s="47"/>
      <c r="D292" s="47"/>
      <c r="E292" s="47" t="s">
        <v>1068</v>
      </c>
      <c r="F292" s="47" t="s">
        <v>1950</v>
      </c>
      <c r="G292" s="48" t="s">
        <v>1951</v>
      </c>
      <c r="H292" s="48" t="s">
        <v>1952</v>
      </c>
      <c r="I292" s="46">
        <v>1.4</v>
      </c>
    </row>
    <row r="293" spans="1:9" ht="15.75">
      <c r="A293" s="45" t="s">
        <v>24</v>
      </c>
      <c r="B293" s="46" t="s">
        <v>2267</v>
      </c>
      <c r="C293" s="47"/>
      <c r="D293" s="47" t="s">
        <v>367</v>
      </c>
      <c r="E293" s="47"/>
      <c r="F293" s="47" t="s">
        <v>1956</v>
      </c>
      <c r="G293" s="48" t="s">
        <v>1962</v>
      </c>
      <c r="H293" s="48" t="s">
        <v>1952</v>
      </c>
      <c r="I293" s="46">
        <v>9.5</v>
      </c>
    </row>
    <row r="294" spans="1:9" ht="15.75">
      <c r="A294" s="45" t="s">
        <v>24</v>
      </c>
      <c r="B294" s="46" t="s">
        <v>2268</v>
      </c>
      <c r="C294" s="47"/>
      <c r="D294" s="47" t="s">
        <v>367</v>
      </c>
      <c r="E294" s="47"/>
      <c r="F294" s="47" t="s">
        <v>1956</v>
      </c>
      <c r="G294" s="48" t="s">
        <v>1962</v>
      </c>
      <c r="H294" s="48" t="s">
        <v>1952</v>
      </c>
      <c r="I294" s="46">
        <v>8</v>
      </c>
    </row>
    <row r="295" spans="1:9" ht="15.75">
      <c r="A295" s="45" t="s">
        <v>24</v>
      </c>
      <c r="B295" s="46" t="s">
        <v>2269</v>
      </c>
      <c r="C295" s="47"/>
      <c r="D295" s="47" t="s">
        <v>367</v>
      </c>
      <c r="E295" s="47"/>
      <c r="F295" s="47" t="s">
        <v>1956</v>
      </c>
      <c r="G295" s="48" t="s">
        <v>1962</v>
      </c>
      <c r="H295" s="48" t="s">
        <v>1952</v>
      </c>
      <c r="I295" s="46">
        <v>6.5</v>
      </c>
    </row>
    <row r="296" spans="1:9" ht="15.75">
      <c r="A296" s="45" t="s">
        <v>24</v>
      </c>
      <c r="B296" s="46" t="s">
        <v>2270</v>
      </c>
      <c r="C296" s="47"/>
      <c r="D296" s="47" t="s">
        <v>367</v>
      </c>
      <c r="E296" s="47"/>
      <c r="F296" s="47" t="s">
        <v>1956</v>
      </c>
      <c r="G296" s="48" t="s">
        <v>1962</v>
      </c>
      <c r="H296" s="48" t="s">
        <v>1952</v>
      </c>
      <c r="I296" s="46">
        <v>5</v>
      </c>
    </row>
    <row r="297" spans="1:9" ht="15.75">
      <c r="A297" s="45" t="s">
        <v>24</v>
      </c>
      <c r="B297" s="46" t="s">
        <v>2271</v>
      </c>
      <c r="C297" s="47"/>
      <c r="D297" s="47" t="s">
        <v>367</v>
      </c>
      <c r="E297" s="47"/>
      <c r="F297" s="47" t="s">
        <v>1956</v>
      </c>
      <c r="G297" s="48" t="s">
        <v>1962</v>
      </c>
      <c r="H297" s="48" t="s">
        <v>1952</v>
      </c>
      <c r="I297" s="46">
        <v>7</v>
      </c>
    </row>
    <row r="298" spans="1:9" ht="15.75">
      <c r="A298" s="45" t="s">
        <v>24</v>
      </c>
      <c r="B298" s="46" t="s">
        <v>2272</v>
      </c>
      <c r="C298" s="47"/>
      <c r="D298" s="47" t="s">
        <v>367</v>
      </c>
      <c r="E298" s="47"/>
      <c r="F298" s="47" t="s">
        <v>1956</v>
      </c>
      <c r="G298" s="48" t="s">
        <v>1962</v>
      </c>
      <c r="H298" s="48" t="s">
        <v>1952</v>
      </c>
      <c r="I298" s="46">
        <v>12.16</v>
      </c>
    </row>
    <row r="299" spans="1:9" ht="15.75">
      <c r="A299" s="45" t="s">
        <v>24</v>
      </c>
      <c r="B299" s="46" t="s">
        <v>2273</v>
      </c>
      <c r="C299" s="47"/>
      <c r="D299" s="47" t="s">
        <v>367</v>
      </c>
      <c r="E299" s="47"/>
      <c r="F299" s="47" t="s">
        <v>1956</v>
      </c>
      <c r="G299" s="48" t="s">
        <v>1962</v>
      </c>
      <c r="H299" s="48" t="s">
        <v>1952</v>
      </c>
      <c r="I299" s="46">
        <v>10</v>
      </c>
    </row>
    <row r="300" spans="1:9" ht="15.75">
      <c r="A300" s="45" t="s">
        <v>24</v>
      </c>
      <c r="B300" s="46" t="s">
        <v>2274</v>
      </c>
      <c r="C300" s="47"/>
      <c r="D300" s="47"/>
      <c r="E300" s="47" t="s">
        <v>367</v>
      </c>
      <c r="F300" s="47" t="s">
        <v>1992</v>
      </c>
      <c r="G300" s="48" t="s">
        <v>1951</v>
      </c>
      <c r="H300" s="48" t="s">
        <v>1952</v>
      </c>
      <c r="I300" s="46">
        <v>0.05</v>
      </c>
    </row>
    <row r="301" spans="1:9" ht="15.75">
      <c r="A301" s="45" t="s">
        <v>24</v>
      </c>
      <c r="B301" s="46" t="s">
        <v>2275</v>
      </c>
      <c r="C301" s="47"/>
      <c r="D301" s="47" t="s">
        <v>367</v>
      </c>
      <c r="E301" s="47"/>
      <c r="F301" s="47" t="s">
        <v>2009</v>
      </c>
      <c r="G301" s="48" t="s">
        <v>1962</v>
      </c>
      <c r="H301" s="48" t="s">
        <v>1958</v>
      </c>
      <c r="I301" s="46">
        <v>0.8</v>
      </c>
    </row>
    <row r="302" spans="1:9" ht="15.75">
      <c r="A302" s="45" t="s">
        <v>24</v>
      </c>
      <c r="B302" s="46" t="s">
        <v>2276</v>
      </c>
      <c r="C302" s="47"/>
      <c r="D302" s="47" t="s">
        <v>367</v>
      </c>
      <c r="E302" s="47"/>
      <c r="F302" s="47" t="s">
        <v>1956</v>
      </c>
      <c r="G302" s="48" t="s">
        <v>1962</v>
      </c>
      <c r="H302" s="48" t="s">
        <v>1952</v>
      </c>
      <c r="I302" s="46">
        <v>6.35</v>
      </c>
    </row>
    <row r="303" spans="1:9" ht="15.75">
      <c r="A303" s="45" t="s">
        <v>24</v>
      </c>
      <c r="B303" s="46" t="s">
        <v>2277</v>
      </c>
      <c r="C303" s="47"/>
      <c r="D303" s="47" t="s">
        <v>367</v>
      </c>
      <c r="E303" s="47"/>
      <c r="F303" s="47" t="s">
        <v>2002</v>
      </c>
      <c r="G303" s="48" t="s">
        <v>1962</v>
      </c>
      <c r="H303" s="48" t="s">
        <v>1958</v>
      </c>
      <c r="I303" s="46">
        <v>28.8</v>
      </c>
    </row>
    <row r="304" spans="1:9" ht="15.75">
      <c r="A304" s="45" t="s">
        <v>24</v>
      </c>
      <c r="B304" s="46" t="s">
        <v>2278</v>
      </c>
      <c r="C304" s="47"/>
      <c r="D304" s="47" t="s">
        <v>367</v>
      </c>
      <c r="E304" s="47"/>
      <c r="F304" s="47" t="s">
        <v>1956</v>
      </c>
      <c r="G304" s="48" t="s">
        <v>1962</v>
      </c>
      <c r="H304" s="48" t="s">
        <v>1952</v>
      </c>
      <c r="I304" s="46">
        <v>4</v>
      </c>
    </row>
    <row r="305" spans="1:9" ht="15.75">
      <c r="A305" s="45" t="s">
        <v>24</v>
      </c>
      <c r="B305" s="46" t="s">
        <v>2279</v>
      </c>
      <c r="C305" s="47"/>
      <c r="D305" s="47" t="s">
        <v>367</v>
      </c>
      <c r="E305" s="47"/>
      <c r="F305" s="47" t="s">
        <v>2009</v>
      </c>
      <c r="G305" s="48" t="s">
        <v>1962</v>
      </c>
      <c r="H305" s="48" t="s">
        <v>1958</v>
      </c>
      <c r="I305" s="46">
        <v>7</v>
      </c>
    </row>
    <row r="306" spans="1:9" ht="15.75">
      <c r="A306" s="45" t="s">
        <v>24</v>
      </c>
      <c r="B306" s="46" t="s">
        <v>2280</v>
      </c>
      <c r="C306" s="47"/>
      <c r="D306" s="47"/>
      <c r="E306" s="47" t="s">
        <v>367</v>
      </c>
      <c r="F306" s="47" t="s">
        <v>1985</v>
      </c>
      <c r="G306" s="48" t="s">
        <v>1951</v>
      </c>
      <c r="H306" s="48" t="s">
        <v>1958</v>
      </c>
      <c r="I306" s="46">
        <v>2.67</v>
      </c>
    </row>
    <row r="307" spans="1:9" ht="15.75">
      <c r="A307" s="45" t="s">
        <v>24</v>
      </c>
      <c r="B307" s="46" t="s">
        <v>2281</v>
      </c>
      <c r="C307" s="47"/>
      <c r="D307" s="47" t="s">
        <v>367</v>
      </c>
      <c r="E307" s="47"/>
      <c r="F307" s="47" t="s">
        <v>1956</v>
      </c>
      <c r="G307" s="48" t="s">
        <v>1962</v>
      </c>
      <c r="H307" s="48" t="s">
        <v>1958</v>
      </c>
      <c r="I307" s="46">
        <v>10.53</v>
      </c>
    </row>
    <row r="308" spans="1:9" ht="15.75">
      <c r="A308" s="45" t="s">
        <v>24</v>
      </c>
      <c r="B308" s="46" t="s">
        <v>2282</v>
      </c>
      <c r="C308" s="47"/>
      <c r="D308" s="47" t="s">
        <v>367</v>
      </c>
      <c r="E308" s="47"/>
      <c r="F308" s="47" t="s">
        <v>1956</v>
      </c>
      <c r="G308" s="48" t="s">
        <v>1962</v>
      </c>
      <c r="H308" s="48" t="s">
        <v>1958</v>
      </c>
      <c r="I308" s="46">
        <v>12.63</v>
      </c>
    </row>
    <row r="309" spans="1:9" ht="15.75">
      <c r="A309" s="45" t="s">
        <v>24</v>
      </c>
      <c r="B309" s="46" t="s">
        <v>2283</v>
      </c>
      <c r="C309" s="47"/>
      <c r="D309" s="47"/>
      <c r="E309" s="47" t="s">
        <v>1079</v>
      </c>
      <c r="F309" s="47" t="s">
        <v>1950</v>
      </c>
      <c r="G309" s="48" t="s">
        <v>1951</v>
      </c>
      <c r="H309" s="48" t="s">
        <v>1958</v>
      </c>
      <c r="I309" s="46">
        <v>7.56</v>
      </c>
    </row>
    <row r="310" spans="1:9" ht="15.75">
      <c r="A310" s="45" t="s">
        <v>24</v>
      </c>
      <c r="B310" s="46" t="s">
        <v>2284</v>
      </c>
      <c r="C310" s="47"/>
      <c r="D310" s="47"/>
      <c r="E310" s="47" t="s">
        <v>1085</v>
      </c>
      <c r="F310" s="47" t="s">
        <v>1956</v>
      </c>
      <c r="G310" s="48" t="s">
        <v>1951</v>
      </c>
      <c r="H310" s="48" t="s">
        <v>1952</v>
      </c>
      <c r="I310" s="46">
        <v>0.24</v>
      </c>
    </row>
    <row r="311" spans="1:9" ht="15.75">
      <c r="A311" s="45" t="s">
        <v>24</v>
      </c>
      <c r="B311" s="46" t="s">
        <v>2285</v>
      </c>
      <c r="C311" s="47"/>
      <c r="D311" s="47" t="s">
        <v>372</v>
      </c>
      <c r="E311" s="47"/>
      <c r="F311" s="47" t="s">
        <v>2009</v>
      </c>
      <c r="G311" s="48" t="s">
        <v>1951</v>
      </c>
      <c r="H311" s="48" t="s">
        <v>1958</v>
      </c>
      <c r="I311" s="46">
        <v>10</v>
      </c>
    </row>
    <row r="312" spans="1:9" ht="15.75">
      <c r="A312" s="45" t="s">
        <v>24</v>
      </c>
      <c r="B312" s="46" t="s">
        <v>2286</v>
      </c>
      <c r="C312" s="47"/>
      <c r="D312" s="47"/>
      <c r="E312" s="47" t="s">
        <v>1088</v>
      </c>
      <c r="F312" s="47" t="s">
        <v>1956</v>
      </c>
      <c r="G312" s="48" t="s">
        <v>1951</v>
      </c>
      <c r="H312" s="48" t="s">
        <v>1958</v>
      </c>
      <c r="I312" s="46">
        <v>0.8</v>
      </c>
    </row>
    <row r="313" spans="1:9" ht="15.75">
      <c r="A313" s="45" t="s">
        <v>24</v>
      </c>
      <c r="B313" s="46" t="s">
        <v>2287</v>
      </c>
      <c r="C313" s="47"/>
      <c r="D313" s="47"/>
      <c r="E313" s="47" t="s">
        <v>376</v>
      </c>
      <c r="F313" s="47" t="s">
        <v>1954</v>
      </c>
      <c r="G313" s="48" t="s">
        <v>1951</v>
      </c>
      <c r="H313" s="48" t="s">
        <v>1952</v>
      </c>
      <c r="I313" s="46">
        <v>3</v>
      </c>
    </row>
    <row r="314" spans="1:9" ht="15.75">
      <c r="A314" s="45" t="s">
        <v>24</v>
      </c>
      <c r="B314" s="46" t="s">
        <v>2288</v>
      </c>
      <c r="C314" s="47"/>
      <c r="D314" s="47"/>
      <c r="E314" s="47" t="s">
        <v>376</v>
      </c>
      <c r="F314" s="47" t="s">
        <v>1954</v>
      </c>
      <c r="G314" s="48" t="s">
        <v>1951</v>
      </c>
      <c r="H314" s="48" t="s">
        <v>1952</v>
      </c>
      <c r="I314" s="46">
        <v>1</v>
      </c>
    </row>
    <row r="315" spans="1:9" ht="15.75">
      <c r="A315" s="45" t="s">
        <v>24</v>
      </c>
      <c r="B315" s="46" t="s">
        <v>2289</v>
      </c>
      <c r="C315" s="47"/>
      <c r="D315" s="47"/>
      <c r="E315" s="47" t="s">
        <v>1118</v>
      </c>
      <c r="F315" s="47" t="s">
        <v>1956</v>
      </c>
      <c r="G315" s="48" t="s">
        <v>1951</v>
      </c>
      <c r="H315" s="48" t="s">
        <v>1952</v>
      </c>
      <c r="I315" s="46">
        <v>0.03</v>
      </c>
    </row>
    <row r="316" spans="1:9" ht="15.75">
      <c r="A316" s="45" t="s">
        <v>24</v>
      </c>
      <c r="B316" s="46" t="s">
        <v>2290</v>
      </c>
      <c r="C316" s="47"/>
      <c r="D316" s="47"/>
      <c r="E316" s="47" t="s">
        <v>1118</v>
      </c>
      <c r="F316" s="47" t="s">
        <v>1992</v>
      </c>
      <c r="G316" s="48" t="s">
        <v>1951</v>
      </c>
      <c r="H316" s="48" t="s">
        <v>1952</v>
      </c>
      <c r="I316" s="46">
        <v>0.05</v>
      </c>
    </row>
    <row r="317" spans="1:9" ht="15.75">
      <c r="A317" s="45" t="s">
        <v>24</v>
      </c>
      <c r="B317" s="46" t="s">
        <v>2291</v>
      </c>
      <c r="C317" s="47"/>
      <c r="D317" s="47"/>
      <c r="E317" s="47" t="s">
        <v>1118</v>
      </c>
      <c r="F317" s="47" t="s">
        <v>1956</v>
      </c>
      <c r="G317" s="48" t="s">
        <v>1951</v>
      </c>
      <c r="H317" s="48" t="s">
        <v>1952</v>
      </c>
      <c r="I317" s="46">
        <v>0.12</v>
      </c>
    </row>
    <row r="318" spans="1:9" ht="15.75">
      <c r="A318" s="45" t="s">
        <v>24</v>
      </c>
      <c r="B318" s="46" t="s">
        <v>2292</v>
      </c>
      <c r="C318" s="47"/>
      <c r="D318" s="47"/>
      <c r="E318" s="47" t="s">
        <v>1128</v>
      </c>
      <c r="F318" s="47" t="s">
        <v>2009</v>
      </c>
      <c r="G318" s="48" t="s">
        <v>1951</v>
      </c>
      <c r="H318" s="48" t="s">
        <v>1958</v>
      </c>
      <c r="I318" s="46">
        <v>5</v>
      </c>
    </row>
    <row r="319" spans="1:9" ht="15.75">
      <c r="A319" s="45" t="s">
        <v>24</v>
      </c>
      <c r="B319" s="46" t="s">
        <v>2293</v>
      </c>
      <c r="C319" s="47"/>
      <c r="D319" s="47"/>
      <c r="E319" s="47" t="s">
        <v>1128</v>
      </c>
      <c r="F319" s="47" t="s">
        <v>1950</v>
      </c>
      <c r="G319" s="48" t="s">
        <v>1951</v>
      </c>
      <c r="H319" s="48" t="s">
        <v>1958</v>
      </c>
      <c r="I319" s="46">
        <v>7.2</v>
      </c>
    </row>
    <row r="320" spans="1:9" ht="15.75">
      <c r="A320" s="45" t="s">
        <v>24</v>
      </c>
      <c r="B320" s="46" t="s">
        <v>2294</v>
      </c>
      <c r="C320" s="47"/>
      <c r="D320" s="47"/>
      <c r="E320" s="47" t="s">
        <v>1135</v>
      </c>
      <c r="F320" s="47" t="s">
        <v>1956</v>
      </c>
      <c r="G320" s="48" t="s">
        <v>1951</v>
      </c>
      <c r="H320" s="48" t="s">
        <v>1958</v>
      </c>
      <c r="I320" s="46">
        <v>0.42</v>
      </c>
    </row>
    <row r="321" spans="1:9" ht="15.75">
      <c r="A321" s="45" t="s">
        <v>24</v>
      </c>
      <c r="B321" s="46" t="s">
        <v>2295</v>
      </c>
      <c r="C321" s="47"/>
      <c r="D321" s="47"/>
      <c r="E321" s="47" t="s">
        <v>1135</v>
      </c>
      <c r="F321" s="47" t="s">
        <v>1956</v>
      </c>
      <c r="G321" s="48" t="s">
        <v>1951</v>
      </c>
      <c r="H321" s="48" t="s">
        <v>1952</v>
      </c>
      <c r="I321" s="46">
        <v>0.05</v>
      </c>
    </row>
    <row r="322" spans="1:9" ht="15.75">
      <c r="A322" s="45" t="s">
        <v>24</v>
      </c>
      <c r="B322" s="46" t="s">
        <v>2296</v>
      </c>
      <c r="C322" s="47"/>
      <c r="D322" s="47"/>
      <c r="E322" s="47" t="s">
        <v>1138</v>
      </c>
      <c r="F322" s="47" t="s">
        <v>1985</v>
      </c>
      <c r="G322" s="48" t="s">
        <v>1951</v>
      </c>
      <c r="H322" s="48" t="s">
        <v>1952</v>
      </c>
      <c r="I322" s="46">
        <v>1.6</v>
      </c>
    </row>
    <row r="323" spans="1:9" ht="15.75">
      <c r="A323" s="45" t="s">
        <v>24</v>
      </c>
      <c r="B323" s="46" t="s">
        <v>2297</v>
      </c>
      <c r="C323" s="47"/>
      <c r="D323" s="47" t="s">
        <v>380</v>
      </c>
      <c r="E323" s="47"/>
      <c r="F323" s="47" t="s">
        <v>1988</v>
      </c>
      <c r="G323" s="48" t="s">
        <v>1962</v>
      </c>
      <c r="H323" s="48" t="s">
        <v>1952</v>
      </c>
      <c r="I323" s="46">
        <v>20</v>
      </c>
    </row>
    <row r="324" spans="1:9" ht="15.75">
      <c r="A324" s="45" t="s">
        <v>24</v>
      </c>
      <c r="B324" s="46" t="s">
        <v>2298</v>
      </c>
      <c r="C324" s="47"/>
      <c r="D324" s="47" t="s">
        <v>380</v>
      </c>
      <c r="E324" s="47"/>
      <c r="F324" s="47" t="s">
        <v>1992</v>
      </c>
      <c r="G324" s="48" t="s">
        <v>1962</v>
      </c>
      <c r="H324" s="48" t="s">
        <v>1952</v>
      </c>
      <c r="I324" s="46">
        <v>20</v>
      </c>
    </row>
    <row r="325" spans="1:9" ht="15.75">
      <c r="A325" s="45" t="s">
        <v>24</v>
      </c>
      <c r="B325" s="46" t="s">
        <v>2299</v>
      </c>
      <c r="C325" s="47"/>
      <c r="D325" s="47"/>
      <c r="E325" s="47" t="s">
        <v>1148</v>
      </c>
      <c r="F325" s="47" t="s">
        <v>1956</v>
      </c>
      <c r="G325" s="48" t="s">
        <v>1957</v>
      </c>
      <c r="H325" s="48" t="s">
        <v>1958</v>
      </c>
      <c r="I325" s="46">
        <v>0.08</v>
      </c>
    </row>
    <row r="326" spans="1:9" ht="15.75">
      <c r="A326" s="45" t="s">
        <v>24</v>
      </c>
      <c r="B326" s="46" t="s">
        <v>2300</v>
      </c>
      <c r="C326" s="47"/>
      <c r="D326" s="47"/>
      <c r="E326" s="47" t="s">
        <v>1148</v>
      </c>
      <c r="F326" s="47" t="s">
        <v>1956</v>
      </c>
      <c r="G326" s="48" t="s">
        <v>1957</v>
      </c>
      <c r="H326" s="48" t="s">
        <v>1958</v>
      </c>
      <c r="I326" s="46">
        <v>0.1</v>
      </c>
    </row>
    <row r="327" spans="1:9" ht="15.75">
      <c r="A327" s="45" t="s">
        <v>24</v>
      </c>
      <c r="B327" s="46" t="s">
        <v>2301</v>
      </c>
      <c r="C327" s="47"/>
      <c r="D327" s="47"/>
      <c r="E327" s="47" t="s">
        <v>1148</v>
      </c>
      <c r="F327" s="47" t="s">
        <v>1954</v>
      </c>
      <c r="G327" s="48" t="s">
        <v>1951</v>
      </c>
      <c r="H327" s="48" t="s">
        <v>1958</v>
      </c>
      <c r="I327" s="46">
        <v>7.56</v>
      </c>
    </row>
    <row r="328" spans="1:9" ht="15.75">
      <c r="A328" s="45" t="s">
        <v>24</v>
      </c>
      <c r="B328" s="46" t="s">
        <v>2302</v>
      </c>
      <c r="C328" s="47"/>
      <c r="D328" s="47"/>
      <c r="E328" s="47" t="s">
        <v>1148</v>
      </c>
      <c r="F328" s="47" t="s">
        <v>1985</v>
      </c>
      <c r="G328" s="48" t="s">
        <v>1951</v>
      </c>
      <c r="H328" s="48" t="s">
        <v>1958</v>
      </c>
      <c r="I328" s="46">
        <v>7.6</v>
      </c>
    </row>
    <row r="329" spans="1:9" ht="15.75">
      <c r="A329" s="45" t="s">
        <v>24</v>
      </c>
      <c r="B329" s="46" t="s">
        <v>2303</v>
      </c>
      <c r="C329" s="47"/>
      <c r="D329" s="47" t="s">
        <v>388</v>
      </c>
      <c r="E329" s="47"/>
      <c r="F329" s="47" t="s">
        <v>1956</v>
      </c>
      <c r="G329" s="48" t="s">
        <v>1962</v>
      </c>
      <c r="H329" s="48" t="s">
        <v>1952</v>
      </c>
      <c r="I329" s="46">
        <v>12</v>
      </c>
    </row>
    <row r="330" spans="1:9" ht="15.75">
      <c r="A330" s="45" t="s">
        <v>24</v>
      </c>
      <c r="B330" s="46" t="s">
        <v>2304</v>
      </c>
      <c r="C330" s="47"/>
      <c r="D330" s="47" t="s">
        <v>388</v>
      </c>
      <c r="E330" s="47"/>
      <c r="F330" s="47" t="s">
        <v>1956</v>
      </c>
      <c r="G330" s="48" t="s">
        <v>1962</v>
      </c>
      <c r="H330" s="48" t="s">
        <v>1958</v>
      </c>
      <c r="I330" s="46">
        <v>13</v>
      </c>
    </row>
    <row r="331" spans="1:9" ht="15.75">
      <c r="A331" s="45" t="s">
        <v>24</v>
      </c>
      <c r="B331" s="46" t="s">
        <v>2305</v>
      </c>
      <c r="C331" s="47"/>
      <c r="D331" s="47" t="s">
        <v>388</v>
      </c>
      <c r="E331" s="47"/>
      <c r="F331" s="47" t="s">
        <v>1956</v>
      </c>
      <c r="G331" s="48" t="s">
        <v>1962</v>
      </c>
      <c r="H331" s="48" t="s">
        <v>1958</v>
      </c>
      <c r="I331" s="46">
        <v>18</v>
      </c>
    </row>
    <row r="332" spans="1:9" ht="15.75">
      <c r="A332" s="45" t="s">
        <v>24</v>
      </c>
      <c r="B332" s="46" t="s">
        <v>2306</v>
      </c>
      <c r="C332" s="47"/>
      <c r="D332" s="47"/>
      <c r="E332" s="47" t="s">
        <v>388</v>
      </c>
      <c r="F332" s="47" t="s">
        <v>1992</v>
      </c>
      <c r="G332" s="48" t="s">
        <v>1951</v>
      </c>
      <c r="H332" s="48" t="s">
        <v>1952</v>
      </c>
      <c r="I332" s="46">
        <v>3.6</v>
      </c>
    </row>
    <row r="333" spans="1:9" ht="15.75">
      <c r="A333" s="45" t="s">
        <v>24</v>
      </c>
      <c r="B333" s="46" t="s">
        <v>2307</v>
      </c>
      <c r="C333" s="47"/>
      <c r="D333" s="47" t="s">
        <v>388</v>
      </c>
      <c r="E333" s="47"/>
      <c r="F333" s="47" t="s">
        <v>1956</v>
      </c>
      <c r="G333" s="48" t="s">
        <v>1962</v>
      </c>
      <c r="H333" s="48" t="s">
        <v>1952</v>
      </c>
      <c r="I333" s="46">
        <v>10</v>
      </c>
    </row>
    <row r="334" spans="1:9" ht="15.75">
      <c r="A334" s="45" t="s">
        <v>24</v>
      </c>
      <c r="B334" s="46" t="s">
        <v>2308</v>
      </c>
      <c r="C334" s="47"/>
      <c r="D334" s="47"/>
      <c r="E334" s="47" t="s">
        <v>1165</v>
      </c>
      <c r="F334" s="47" t="s">
        <v>1956</v>
      </c>
      <c r="G334" s="48" t="s">
        <v>1951</v>
      </c>
      <c r="H334" s="48" t="s">
        <v>1952</v>
      </c>
      <c r="I334" s="46">
        <v>4.13</v>
      </c>
    </row>
    <row r="335" spans="1:9" ht="15.75">
      <c r="A335" s="45" t="s">
        <v>24</v>
      </c>
      <c r="B335" s="46" t="s">
        <v>2309</v>
      </c>
      <c r="C335" s="47"/>
      <c r="D335" s="47"/>
      <c r="E335" s="47" t="s">
        <v>1165</v>
      </c>
      <c r="F335" s="47" t="s">
        <v>1956</v>
      </c>
      <c r="G335" s="48" t="s">
        <v>1951</v>
      </c>
      <c r="H335" s="48" t="s">
        <v>1952</v>
      </c>
      <c r="I335" s="46">
        <v>0.1</v>
      </c>
    </row>
    <row r="336" spans="1:9" ht="15.75">
      <c r="A336" s="45" t="s">
        <v>24</v>
      </c>
      <c r="B336" s="46" t="s">
        <v>2310</v>
      </c>
      <c r="C336" s="47"/>
      <c r="D336" s="47"/>
      <c r="E336" s="47" t="s">
        <v>1169</v>
      </c>
      <c r="F336" s="47" t="s">
        <v>1956</v>
      </c>
      <c r="G336" s="48" t="s">
        <v>1951</v>
      </c>
      <c r="H336" s="48" t="s">
        <v>1952</v>
      </c>
      <c r="I336" s="46">
        <v>5</v>
      </c>
    </row>
    <row r="337" spans="1:9" ht="15.75">
      <c r="A337" s="45" t="s">
        <v>24</v>
      </c>
      <c r="B337" s="46" t="s">
        <v>2311</v>
      </c>
      <c r="C337" s="47"/>
      <c r="D337" s="47"/>
      <c r="E337" s="47" t="s">
        <v>1169</v>
      </c>
      <c r="F337" s="47" t="s">
        <v>2127</v>
      </c>
      <c r="G337" s="48" t="s">
        <v>1951</v>
      </c>
      <c r="H337" s="48" t="s">
        <v>1952</v>
      </c>
      <c r="I337" s="46">
        <v>2.4</v>
      </c>
    </row>
    <row r="338" spans="1:9" ht="15.75">
      <c r="A338" s="45" t="s">
        <v>24</v>
      </c>
      <c r="B338" s="46" t="s">
        <v>2312</v>
      </c>
      <c r="C338" s="47"/>
      <c r="D338" s="47"/>
      <c r="E338" s="47" t="s">
        <v>393</v>
      </c>
      <c r="F338" s="47" t="s">
        <v>1992</v>
      </c>
      <c r="G338" s="48" t="s">
        <v>1951</v>
      </c>
      <c r="H338" s="48" t="s">
        <v>1952</v>
      </c>
      <c r="I338" s="46">
        <v>7.0000000000000007E-2</v>
      </c>
    </row>
    <row r="339" spans="1:9" ht="15.75">
      <c r="A339" s="45" t="s">
        <v>24</v>
      </c>
      <c r="B339" s="46" t="s">
        <v>2313</v>
      </c>
      <c r="C339" s="47"/>
      <c r="D339" s="47" t="s">
        <v>393</v>
      </c>
      <c r="E339" s="47"/>
      <c r="F339" s="47" t="s">
        <v>1956</v>
      </c>
      <c r="G339" s="48" t="s">
        <v>1962</v>
      </c>
      <c r="H339" s="48" t="s">
        <v>1958</v>
      </c>
      <c r="I339" s="46">
        <v>8.468</v>
      </c>
    </row>
    <row r="340" spans="1:9" ht="15.75">
      <c r="A340" s="45" t="s">
        <v>24</v>
      </c>
      <c r="B340" s="46" t="s">
        <v>2314</v>
      </c>
      <c r="C340" s="47"/>
      <c r="D340" s="47"/>
      <c r="E340" s="47" t="s">
        <v>393</v>
      </c>
      <c r="F340" s="47" t="s">
        <v>1950</v>
      </c>
      <c r="G340" s="48" t="s">
        <v>1951</v>
      </c>
      <c r="H340" s="48" t="s">
        <v>1952</v>
      </c>
      <c r="I340" s="46">
        <v>1</v>
      </c>
    </row>
    <row r="341" spans="1:9" ht="15.75">
      <c r="A341" s="45" t="s">
        <v>24</v>
      </c>
      <c r="B341" s="46" t="s">
        <v>2315</v>
      </c>
      <c r="C341" s="47"/>
      <c r="D341" s="47"/>
      <c r="E341" s="47" t="s">
        <v>1180</v>
      </c>
      <c r="F341" s="47" t="s">
        <v>2002</v>
      </c>
      <c r="G341" s="48" t="s">
        <v>1962</v>
      </c>
      <c r="H341" s="48" t="s">
        <v>1952</v>
      </c>
      <c r="I341" s="46">
        <v>20</v>
      </c>
    </row>
    <row r="342" spans="1:9" ht="15.75">
      <c r="A342" s="45" t="s">
        <v>24</v>
      </c>
      <c r="B342" s="46" t="s">
        <v>2316</v>
      </c>
      <c r="C342" s="47"/>
      <c r="D342" s="47"/>
      <c r="E342" s="47" t="s">
        <v>1180</v>
      </c>
      <c r="F342" s="47" t="s">
        <v>1956</v>
      </c>
      <c r="G342" s="48" t="s">
        <v>1951</v>
      </c>
      <c r="H342" s="48" t="s">
        <v>1952</v>
      </c>
      <c r="I342" s="46">
        <v>0.15</v>
      </c>
    </row>
    <row r="343" spans="1:9" ht="15.75">
      <c r="A343" s="45" t="s">
        <v>24</v>
      </c>
      <c r="B343" s="46" t="s">
        <v>2317</v>
      </c>
      <c r="C343" s="47"/>
      <c r="D343" s="47"/>
      <c r="E343" s="47" t="s">
        <v>1180</v>
      </c>
      <c r="F343" s="47" t="s">
        <v>1956</v>
      </c>
      <c r="G343" s="48" t="s">
        <v>1951</v>
      </c>
      <c r="H343" s="48" t="s">
        <v>1952</v>
      </c>
      <c r="I343" s="46">
        <v>0.108</v>
      </c>
    </row>
    <row r="344" spans="1:9" ht="15.75">
      <c r="A344" s="45" t="s">
        <v>24</v>
      </c>
      <c r="B344" s="46" t="s">
        <v>2318</v>
      </c>
      <c r="C344" s="47"/>
      <c r="D344" s="47"/>
      <c r="E344" s="47" t="s">
        <v>1180</v>
      </c>
      <c r="F344" s="47" t="s">
        <v>1956</v>
      </c>
      <c r="G344" s="48" t="s">
        <v>1957</v>
      </c>
      <c r="H344" s="48" t="s">
        <v>1952</v>
      </c>
      <c r="I344" s="46">
        <v>6.9000000000000006E-2</v>
      </c>
    </row>
    <row r="345" spans="1:9" ht="15.75">
      <c r="A345" s="45" t="s">
        <v>24</v>
      </c>
      <c r="B345" s="46" t="s">
        <v>2319</v>
      </c>
      <c r="C345" s="47"/>
      <c r="D345" s="47"/>
      <c r="E345" s="47" t="s">
        <v>1193</v>
      </c>
      <c r="F345" s="47" t="s">
        <v>1956</v>
      </c>
      <c r="G345" s="48" t="s">
        <v>1951</v>
      </c>
      <c r="H345" s="48" t="s">
        <v>1952</v>
      </c>
      <c r="I345" s="46">
        <v>4.26</v>
      </c>
    </row>
    <row r="346" spans="1:9" ht="15.75">
      <c r="A346" s="45" t="s">
        <v>24</v>
      </c>
      <c r="B346" s="46" t="s">
        <v>2320</v>
      </c>
      <c r="C346" s="47"/>
      <c r="D346" s="47"/>
      <c r="E346" s="47" t="s">
        <v>1195</v>
      </c>
      <c r="F346" s="47" t="s">
        <v>1992</v>
      </c>
      <c r="G346" s="48" t="s">
        <v>1957</v>
      </c>
      <c r="H346" s="48" t="s">
        <v>1958</v>
      </c>
      <c r="I346" s="46">
        <v>0.5</v>
      </c>
    </row>
    <row r="347" spans="1:9" ht="15.75">
      <c r="A347" s="45" t="s">
        <v>24</v>
      </c>
      <c r="B347" s="46" t="s">
        <v>2321</v>
      </c>
      <c r="C347" s="47"/>
      <c r="D347" s="47"/>
      <c r="E347" s="47" t="s">
        <v>1195</v>
      </c>
      <c r="F347" s="47" t="s">
        <v>1992</v>
      </c>
      <c r="G347" s="48" t="s">
        <v>1951</v>
      </c>
      <c r="H347" s="48" t="s">
        <v>1958</v>
      </c>
      <c r="I347" s="46">
        <v>7</v>
      </c>
    </row>
    <row r="348" spans="1:9" ht="15.75">
      <c r="A348" s="45" t="s">
        <v>24</v>
      </c>
      <c r="B348" s="46" t="s">
        <v>2322</v>
      </c>
      <c r="C348" s="47"/>
      <c r="D348" s="47"/>
      <c r="E348" s="47" t="s">
        <v>1198</v>
      </c>
      <c r="F348" s="47" t="s">
        <v>2009</v>
      </c>
      <c r="G348" s="48" t="s">
        <v>1951</v>
      </c>
      <c r="H348" s="48" t="s">
        <v>1958</v>
      </c>
      <c r="I348" s="46">
        <v>7.5</v>
      </c>
    </row>
    <row r="349" spans="1:9" ht="15.75">
      <c r="A349" s="45" t="s">
        <v>24</v>
      </c>
      <c r="B349" s="46" t="s">
        <v>2323</v>
      </c>
      <c r="C349" s="47"/>
      <c r="D349" s="47"/>
      <c r="E349" s="47" t="s">
        <v>1198</v>
      </c>
      <c r="F349" s="47" t="s">
        <v>1956</v>
      </c>
      <c r="G349" s="48" t="s">
        <v>1957</v>
      </c>
      <c r="H349" s="48" t="s">
        <v>1952</v>
      </c>
      <c r="I349" s="46">
        <v>0.37</v>
      </c>
    </row>
    <row r="350" spans="1:9" ht="15.75">
      <c r="A350" s="45" t="s">
        <v>24</v>
      </c>
      <c r="B350" s="46" t="s">
        <v>2324</v>
      </c>
      <c r="C350" s="47"/>
      <c r="D350" s="47"/>
      <c r="E350" s="47" t="s">
        <v>1201</v>
      </c>
      <c r="F350" s="47" t="s">
        <v>2171</v>
      </c>
      <c r="G350" s="48" t="s">
        <v>1951</v>
      </c>
      <c r="H350" s="48" t="s">
        <v>1952</v>
      </c>
      <c r="I350" s="46">
        <v>0.5</v>
      </c>
    </row>
    <row r="351" spans="1:9" ht="15.75">
      <c r="A351" s="45" t="s">
        <v>24</v>
      </c>
      <c r="B351" s="46" t="s">
        <v>2325</v>
      </c>
      <c r="C351" s="47"/>
      <c r="D351" s="47"/>
      <c r="E351" s="47" t="s">
        <v>1201</v>
      </c>
      <c r="F351" s="47" t="s">
        <v>2171</v>
      </c>
      <c r="G351" s="48" t="s">
        <v>1951</v>
      </c>
      <c r="H351" s="48" t="s">
        <v>1952</v>
      </c>
      <c r="I351" s="46">
        <v>0.5</v>
      </c>
    </row>
    <row r="352" spans="1:9" ht="15.75">
      <c r="A352" s="45" t="s">
        <v>24</v>
      </c>
      <c r="B352" s="46" t="s">
        <v>2326</v>
      </c>
      <c r="C352" s="47"/>
      <c r="D352" s="47"/>
      <c r="E352" s="47" t="s">
        <v>1201</v>
      </c>
      <c r="F352" s="47" t="s">
        <v>1956</v>
      </c>
      <c r="G352" s="48" t="s">
        <v>1951</v>
      </c>
      <c r="H352" s="48" t="s">
        <v>1958</v>
      </c>
      <c r="I352" s="46">
        <v>0.84199999999999997</v>
      </c>
    </row>
    <row r="353" spans="1:9" ht="15.75">
      <c r="A353" s="45" t="s">
        <v>24</v>
      </c>
      <c r="B353" s="46" t="s">
        <v>2327</v>
      </c>
      <c r="C353" s="47"/>
      <c r="D353" s="47"/>
      <c r="E353" s="47" t="s">
        <v>1204</v>
      </c>
      <c r="F353" s="47" t="s">
        <v>1956</v>
      </c>
      <c r="G353" s="48" t="s">
        <v>1951</v>
      </c>
      <c r="H353" s="48" t="s">
        <v>1958</v>
      </c>
      <c r="I353" s="46">
        <v>9</v>
      </c>
    </row>
    <row r="354" spans="1:9" ht="15.75">
      <c r="A354" s="45" t="s">
        <v>24</v>
      </c>
      <c r="B354" s="46" t="s">
        <v>2328</v>
      </c>
      <c r="C354" s="47"/>
      <c r="D354" s="47"/>
      <c r="E354" s="47" t="s">
        <v>1215</v>
      </c>
      <c r="F354" s="47" t="s">
        <v>1956</v>
      </c>
      <c r="G354" s="48" t="s">
        <v>1951</v>
      </c>
      <c r="H354" s="48" t="s">
        <v>1952</v>
      </c>
      <c r="I354" s="46">
        <v>4</v>
      </c>
    </row>
    <row r="355" spans="1:9" ht="15.75">
      <c r="A355" s="45" t="s">
        <v>24</v>
      </c>
      <c r="B355" s="46" t="s">
        <v>2329</v>
      </c>
      <c r="C355" s="47"/>
      <c r="D355" s="47"/>
      <c r="E355" s="47" t="s">
        <v>1215</v>
      </c>
      <c r="F355" s="47" t="s">
        <v>1956</v>
      </c>
      <c r="G355" s="48" t="s">
        <v>1951</v>
      </c>
      <c r="H355" s="48" t="s">
        <v>1952</v>
      </c>
      <c r="I355" s="46">
        <v>4</v>
      </c>
    </row>
    <row r="356" spans="1:9" ht="15.75">
      <c r="A356" s="45" t="s">
        <v>24</v>
      </c>
      <c r="B356" s="46" t="s">
        <v>2330</v>
      </c>
      <c r="C356" s="47"/>
      <c r="D356" s="47"/>
      <c r="E356" s="47" t="s">
        <v>1218</v>
      </c>
      <c r="F356" s="47" t="s">
        <v>1956</v>
      </c>
      <c r="G356" s="48" t="s">
        <v>1951</v>
      </c>
      <c r="H356" s="48" t="s">
        <v>1958</v>
      </c>
      <c r="I356" s="46">
        <v>5</v>
      </c>
    </row>
    <row r="357" spans="1:9" ht="15.75">
      <c r="A357" s="45" t="s">
        <v>24</v>
      </c>
      <c r="B357" s="46" t="s">
        <v>2331</v>
      </c>
      <c r="C357" s="47"/>
      <c r="D357" s="47"/>
      <c r="E357" s="47" t="s">
        <v>1221</v>
      </c>
      <c r="F357" s="47" t="s">
        <v>1954</v>
      </c>
      <c r="G357" s="48" t="s">
        <v>1951</v>
      </c>
      <c r="H357" s="48" t="s">
        <v>1952</v>
      </c>
      <c r="I357" s="46">
        <v>1.3</v>
      </c>
    </row>
    <row r="358" spans="1:9" ht="15.75">
      <c r="A358" s="45" t="s">
        <v>24</v>
      </c>
      <c r="B358" s="46" t="s">
        <v>2332</v>
      </c>
      <c r="C358" s="47"/>
      <c r="D358" s="47"/>
      <c r="E358" s="47" t="s">
        <v>1221</v>
      </c>
      <c r="F358" s="47" t="s">
        <v>1988</v>
      </c>
      <c r="G358" s="48" t="s">
        <v>1951</v>
      </c>
      <c r="H358" s="48" t="s">
        <v>1952</v>
      </c>
      <c r="I358" s="46">
        <v>1.2</v>
      </c>
    </row>
    <row r="359" spans="1:9" ht="15.75">
      <c r="A359" s="45" t="s">
        <v>24</v>
      </c>
      <c r="B359" s="46" t="s">
        <v>2333</v>
      </c>
      <c r="C359" s="47"/>
      <c r="D359" s="47"/>
      <c r="E359" s="47" t="s">
        <v>1227</v>
      </c>
      <c r="F359" s="47" t="s">
        <v>1988</v>
      </c>
      <c r="G359" s="48" t="s">
        <v>1951</v>
      </c>
      <c r="H359" s="48" t="s">
        <v>1952</v>
      </c>
      <c r="I359" s="46">
        <v>2</v>
      </c>
    </row>
    <row r="360" spans="1:9" ht="15.75">
      <c r="A360" s="45" t="s">
        <v>24</v>
      </c>
      <c r="B360" s="46" t="s">
        <v>2334</v>
      </c>
      <c r="C360" s="47"/>
      <c r="D360" s="47"/>
      <c r="E360" s="47" t="s">
        <v>1227</v>
      </c>
      <c r="F360" s="47" t="s">
        <v>2009</v>
      </c>
      <c r="G360" s="48" t="s">
        <v>1951</v>
      </c>
      <c r="H360" s="48" t="s">
        <v>1958</v>
      </c>
      <c r="I360" s="46">
        <v>10</v>
      </c>
    </row>
    <row r="361" spans="1:9" ht="15.75">
      <c r="A361" s="45" t="s">
        <v>24</v>
      </c>
      <c r="B361" s="46" t="s">
        <v>2335</v>
      </c>
      <c r="C361" s="47"/>
      <c r="D361" s="47"/>
      <c r="E361" s="47" t="s">
        <v>1227</v>
      </c>
      <c r="F361" s="47" t="s">
        <v>1956</v>
      </c>
      <c r="G361" s="48" t="s">
        <v>1951</v>
      </c>
      <c r="H361" s="48" t="s">
        <v>1952</v>
      </c>
      <c r="I361" s="46">
        <v>3.5000000000000003E-2</v>
      </c>
    </row>
    <row r="362" spans="1:9" ht="15.75">
      <c r="A362" s="45" t="s">
        <v>24</v>
      </c>
      <c r="B362" s="46" t="s">
        <v>2336</v>
      </c>
      <c r="C362" s="47"/>
      <c r="D362" s="47"/>
      <c r="E362" s="47" t="s">
        <v>1227</v>
      </c>
      <c r="F362" s="47" t="s">
        <v>1956</v>
      </c>
      <c r="G362" s="48" t="s">
        <v>1962</v>
      </c>
      <c r="H362" s="48" t="s">
        <v>1952</v>
      </c>
      <c r="I362" s="46">
        <v>4</v>
      </c>
    </row>
    <row r="363" spans="1:9" ht="15.75">
      <c r="A363" s="45" t="s">
        <v>24</v>
      </c>
      <c r="B363" s="46" t="s">
        <v>2337</v>
      </c>
      <c r="C363" s="47"/>
      <c r="D363" s="47"/>
      <c r="E363" s="47" t="s">
        <v>1227</v>
      </c>
      <c r="F363" s="47" t="s">
        <v>1956</v>
      </c>
      <c r="G363" s="48" t="s">
        <v>1951</v>
      </c>
      <c r="H363" s="48" t="s">
        <v>1952</v>
      </c>
      <c r="I363" s="46">
        <v>0.8</v>
      </c>
    </row>
    <row r="364" spans="1:9" ht="15.75">
      <c r="A364" s="45" t="s">
        <v>24</v>
      </c>
      <c r="B364" s="46" t="s">
        <v>2338</v>
      </c>
      <c r="C364" s="47"/>
      <c r="D364" s="47"/>
      <c r="E364" s="47" t="s">
        <v>1227</v>
      </c>
      <c r="F364" s="47" t="s">
        <v>1956</v>
      </c>
      <c r="G364" s="48" t="s">
        <v>1951</v>
      </c>
      <c r="H364" s="48" t="s">
        <v>1952</v>
      </c>
      <c r="I364" s="46">
        <v>0.5</v>
      </c>
    </row>
    <row r="365" spans="1:9" ht="15.75">
      <c r="A365" s="45" t="s">
        <v>24</v>
      </c>
      <c r="B365" s="46" t="s">
        <v>2339</v>
      </c>
      <c r="C365" s="47"/>
      <c r="D365" s="47" t="s">
        <v>396</v>
      </c>
      <c r="E365" s="47"/>
      <c r="F365" s="47" t="s">
        <v>1988</v>
      </c>
      <c r="G365" s="48" t="s">
        <v>1951</v>
      </c>
      <c r="H365" s="48" t="s">
        <v>1952</v>
      </c>
      <c r="I365" s="46">
        <v>1.012</v>
      </c>
    </row>
    <row r="366" spans="1:9" ht="15.75">
      <c r="A366" s="45" t="s">
        <v>24</v>
      </c>
      <c r="B366" s="46" t="s">
        <v>2340</v>
      </c>
      <c r="C366" s="47"/>
      <c r="D366" s="47"/>
      <c r="E366" s="47" t="s">
        <v>1236</v>
      </c>
      <c r="F366" s="47" t="s">
        <v>1988</v>
      </c>
      <c r="G366" s="48" t="s">
        <v>1951</v>
      </c>
      <c r="H366" s="48" t="s">
        <v>1952</v>
      </c>
      <c r="I366" s="46">
        <v>4</v>
      </c>
    </row>
    <row r="367" spans="1:9" ht="15.75">
      <c r="A367" s="45" t="s">
        <v>24</v>
      </c>
      <c r="B367" s="46" t="s">
        <v>2341</v>
      </c>
      <c r="C367" s="47"/>
      <c r="D367" s="47"/>
      <c r="E367" s="47" t="s">
        <v>1239</v>
      </c>
      <c r="F367" s="47" t="s">
        <v>2342</v>
      </c>
      <c r="G367" s="48" t="s">
        <v>1951</v>
      </c>
      <c r="H367" s="48" t="s">
        <v>1952</v>
      </c>
      <c r="I367" s="46">
        <v>0.4</v>
      </c>
    </row>
    <row r="368" spans="1:9" ht="15.75">
      <c r="A368" s="45" t="s">
        <v>24</v>
      </c>
      <c r="B368" s="46" t="s">
        <v>2343</v>
      </c>
      <c r="C368" s="47"/>
      <c r="D368" s="47"/>
      <c r="E368" s="47" t="s">
        <v>1246</v>
      </c>
      <c r="F368" s="47" t="s">
        <v>1956</v>
      </c>
      <c r="G368" s="48" t="s">
        <v>1951</v>
      </c>
      <c r="H368" s="48" t="s">
        <v>1952</v>
      </c>
      <c r="I368" s="46">
        <v>0.17899999999999999</v>
      </c>
    </row>
    <row r="369" spans="1:9" ht="15.75">
      <c r="A369" s="45" t="s">
        <v>24</v>
      </c>
      <c r="B369" s="46" t="s">
        <v>2344</v>
      </c>
      <c r="C369" s="47"/>
      <c r="D369" s="47"/>
      <c r="E369" s="47" t="s">
        <v>1258</v>
      </c>
      <c r="F369" s="47" t="s">
        <v>1956</v>
      </c>
      <c r="G369" s="48" t="s">
        <v>1951</v>
      </c>
      <c r="H369" s="48" t="s">
        <v>1952</v>
      </c>
      <c r="I369" s="46">
        <v>0.2</v>
      </c>
    </row>
    <row r="370" spans="1:9" ht="15.75">
      <c r="A370" s="45" t="s">
        <v>24</v>
      </c>
      <c r="B370" s="46" t="s">
        <v>2345</v>
      </c>
      <c r="C370" s="47"/>
      <c r="D370" s="47"/>
      <c r="E370" s="47" t="s">
        <v>1273</v>
      </c>
      <c r="F370" s="47" t="s">
        <v>1956</v>
      </c>
      <c r="G370" s="48" t="s">
        <v>1951</v>
      </c>
      <c r="H370" s="48" t="s">
        <v>1958</v>
      </c>
      <c r="I370" s="46">
        <v>0.217</v>
      </c>
    </row>
    <row r="371" spans="1:9" ht="15.75">
      <c r="A371" s="45" t="s">
        <v>24</v>
      </c>
      <c r="B371" s="46" t="s">
        <v>2346</v>
      </c>
      <c r="C371" s="47"/>
      <c r="D371" s="47"/>
      <c r="E371" s="47" t="s">
        <v>399</v>
      </c>
      <c r="F371" s="47" t="s">
        <v>1956</v>
      </c>
      <c r="G371" s="48" t="s">
        <v>1951</v>
      </c>
      <c r="H371" s="48" t="s">
        <v>1952</v>
      </c>
      <c r="I371" s="46">
        <v>5</v>
      </c>
    </row>
    <row r="372" spans="1:9" ht="15.75">
      <c r="A372" s="45" t="s">
        <v>24</v>
      </c>
      <c r="B372" s="46" t="s">
        <v>2347</v>
      </c>
      <c r="C372" s="47"/>
      <c r="D372" s="47"/>
      <c r="E372" s="47" t="s">
        <v>399</v>
      </c>
      <c r="F372" s="47" t="s">
        <v>1956</v>
      </c>
      <c r="G372" s="48" t="s">
        <v>1951</v>
      </c>
      <c r="H372" s="48" t="s">
        <v>1952</v>
      </c>
      <c r="I372" s="46">
        <v>3</v>
      </c>
    </row>
    <row r="373" spans="1:9" ht="15.75">
      <c r="A373" s="45" t="s">
        <v>24</v>
      </c>
      <c r="B373" s="46" t="s">
        <v>2348</v>
      </c>
      <c r="C373" s="47"/>
      <c r="D373" s="47"/>
      <c r="E373" s="47" t="s">
        <v>399</v>
      </c>
      <c r="F373" s="47" t="s">
        <v>1982</v>
      </c>
      <c r="G373" s="48" t="s">
        <v>1951</v>
      </c>
      <c r="H373" s="48" t="s">
        <v>1958</v>
      </c>
      <c r="I373" s="46">
        <v>0.33</v>
      </c>
    </row>
    <row r="374" spans="1:9" ht="15.75">
      <c r="A374" s="45" t="s">
        <v>24</v>
      </c>
      <c r="B374" s="46" t="s">
        <v>2349</v>
      </c>
      <c r="C374" s="47"/>
      <c r="D374" s="47"/>
      <c r="E374" s="47" t="s">
        <v>1296</v>
      </c>
      <c r="F374" s="47" t="s">
        <v>1950</v>
      </c>
      <c r="G374" s="48" t="s">
        <v>1951</v>
      </c>
      <c r="H374" s="48" t="s">
        <v>1952</v>
      </c>
      <c r="I374" s="46">
        <v>3.5</v>
      </c>
    </row>
    <row r="375" spans="1:9" ht="15.75">
      <c r="A375" s="45" t="s">
        <v>24</v>
      </c>
      <c r="B375" s="46" t="s">
        <v>2350</v>
      </c>
      <c r="C375" s="47"/>
      <c r="D375" s="47"/>
      <c r="E375" s="47" t="s">
        <v>1296</v>
      </c>
      <c r="F375" s="47" t="s">
        <v>1956</v>
      </c>
      <c r="G375" s="48" t="s">
        <v>1951</v>
      </c>
      <c r="H375" s="48" t="s">
        <v>1952</v>
      </c>
      <c r="I375" s="46">
        <v>0.24299999999999999</v>
      </c>
    </row>
    <row r="376" spans="1:9" ht="15.75">
      <c r="A376" s="45" t="s">
        <v>24</v>
      </c>
      <c r="B376" s="46" t="s">
        <v>2351</v>
      </c>
      <c r="C376" s="47"/>
      <c r="D376" s="47" t="s">
        <v>402</v>
      </c>
      <c r="E376" s="47"/>
      <c r="F376" s="47" t="s">
        <v>2002</v>
      </c>
      <c r="G376" s="48" t="s">
        <v>1962</v>
      </c>
      <c r="H376" s="48" t="s">
        <v>1952</v>
      </c>
      <c r="I376" s="46">
        <v>45.7</v>
      </c>
    </row>
    <row r="377" spans="1:9" ht="15.75">
      <c r="A377" s="45" t="s">
        <v>24</v>
      </c>
      <c r="B377" s="46" t="s">
        <v>2352</v>
      </c>
      <c r="C377" s="47"/>
      <c r="D377" s="47" t="s">
        <v>406</v>
      </c>
      <c r="E377" s="47"/>
      <c r="F377" s="47" t="s">
        <v>2009</v>
      </c>
      <c r="G377" s="48" t="s">
        <v>1962</v>
      </c>
      <c r="H377" s="48" t="s">
        <v>1958</v>
      </c>
      <c r="I377" s="46">
        <v>40</v>
      </c>
    </row>
    <row r="378" spans="1:9" ht="15.75">
      <c r="A378" s="45" t="s">
        <v>24</v>
      </c>
      <c r="B378" s="46" t="s">
        <v>2353</v>
      </c>
      <c r="C378" s="47"/>
      <c r="D378" s="47"/>
      <c r="E378" s="47" t="s">
        <v>1316</v>
      </c>
      <c r="F378" s="47" t="s">
        <v>1956</v>
      </c>
      <c r="G378" s="48" t="s">
        <v>1951</v>
      </c>
      <c r="H378" s="48" t="s">
        <v>1952</v>
      </c>
      <c r="I378" s="46">
        <v>2</v>
      </c>
    </row>
    <row r="379" spans="1:9" ht="15.75">
      <c r="A379" s="45" t="s">
        <v>24</v>
      </c>
      <c r="B379" s="46" t="s">
        <v>2354</v>
      </c>
      <c r="C379" s="47"/>
      <c r="D379" s="47"/>
      <c r="E379" s="47" t="s">
        <v>1316</v>
      </c>
      <c r="F379" s="47" t="s">
        <v>1956</v>
      </c>
      <c r="G379" s="48" t="s">
        <v>1951</v>
      </c>
      <c r="H379" s="48" t="s">
        <v>1952</v>
      </c>
      <c r="I379" s="46">
        <v>0.17</v>
      </c>
    </row>
    <row r="380" spans="1:9" ht="15.75">
      <c r="A380" s="45" t="s">
        <v>24</v>
      </c>
      <c r="B380" s="46" t="s">
        <v>2355</v>
      </c>
      <c r="C380" s="47"/>
      <c r="D380" s="47"/>
      <c r="E380" s="47" t="s">
        <v>1319</v>
      </c>
      <c r="F380" s="47" t="s">
        <v>1988</v>
      </c>
      <c r="G380" s="48" t="s">
        <v>1951</v>
      </c>
      <c r="H380" s="48" t="s">
        <v>1952</v>
      </c>
      <c r="I380" s="46">
        <v>2.75</v>
      </c>
    </row>
    <row r="381" spans="1:9" ht="15.75">
      <c r="A381" s="45" t="s">
        <v>24</v>
      </c>
      <c r="B381" s="46" t="s">
        <v>2356</v>
      </c>
      <c r="C381" s="47"/>
      <c r="D381" s="47" t="s">
        <v>412</v>
      </c>
      <c r="E381" s="47"/>
      <c r="F381" s="47" t="s">
        <v>1956</v>
      </c>
      <c r="G381" s="48" t="s">
        <v>1962</v>
      </c>
      <c r="H381" s="48" t="s">
        <v>1952</v>
      </c>
      <c r="I381" s="46">
        <v>3.3</v>
      </c>
    </row>
    <row r="382" spans="1:9" ht="15.75">
      <c r="A382" s="45" t="s">
        <v>24</v>
      </c>
      <c r="B382" s="46" t="s">
        <v>2357</v>
      </c>
      <c r="C382" s="47"/>
      <c r="D382" s="47" t="s">
        <v>412</v>
      </c>
      <c r="E382" s="47"/>
      <c r="F382" s="47" t="s">
        <v>1956</v>
      </c>
      <c r="G382" s="48" t="s">
        <v>1962</v>
      </c>
      <c r="H382" s="48" t="s">
        <v>1952</v>
      </c>
      <c r="I382" s="46">
        <v>7.2</v>
      </c>
    </row>
    <row r="383" spans="1:9" ht="15.75">
      <c r="A383" s="45" t="s">
        <v>24</v>
      </c>
      <c r="B383" s="46" t="s">
        <v>2358</v>
      </c>
      <c r="C383" s="47"/>
      <c r="D383" s="47" t="s">
        <v>412</v>
      </c>
      <c r="E383" s="47"/>
      <c r="F383" s="47" t="s">
        <v>1956</v>
      </c>
      <c r="G383" s="48" t="s">
        <v>1962</v>
      </c>
      <c r="H383" s="48" t="s">
        <v>1952</v>
      </c>
      <c r="I383" s="46">
        <v>10</v>
      </c>
    </row>
    <row r="384" spans="1:9" ht="15.75">
      <c r="A384" s="45" t="s">
        <v>24</v>
      </c>
      <c r="B384" s="46" t="s">
        <v>2359</v>
      </c>
      <c r="C384" s="47"/>
      <c r="D384" s="47" t="s">
        <v>412</v>
      </c>
      <c r="E384" s="47"/>
      <c r="F384" s="47" t="s">
        <v>1956</v>
      </c>
      <c r="G384" s="48" t="s">
        <v>1962</v>
      </c>
      <c r="H384" s="48" t="s">
        <v>1952</v>
      </c>
      <c r="I384" s="46">
        <v>12.8</v>
      </c>
    </row>
    <row r="385" spans="1:9" ht="15.75">
      <c r="A385" s="45" t="s">
        <v>24</v>
      </c>
      <c r="B385" s="46" t="s">
        <v>2360</v>
      </c>
      <c r="C385" s="47"/>
      <c r="D385" s="47" t="s">
        <v>412</v>
      </c>
      <c r="E385" s="47"/>
      <c r="F385" s="47" t="s">
        <v>1956</v>
      </c>
      <c r="G385" s="48" t="s">
        <v>1962</v>
      </c>
      <c r="H385" s="48" t="s">
        <v>1952</v>
      </c>
      <c r="I385" s="46">
        <v>9.36</v>
      </c>
    </row>
    <row r="386" spans="1:9" ht="15.75">
      <c r="A386" s="45" t="s">
        <v>24</v>
      </c>
      <c r="B386" s="46" t="s">
        <v>2361</v>
      </c>
      <c r="C386" s="47"/>
      <c r="D386" s="47" t="s">
        <v>412</v>
      </c>
      <c r="E386" s="47"/>
      <c r="F386" s="47" t="s">
        <v>1956</v>
      </c>
      <c r="G386" s="48" t="s">
        <v>1962</v>
      </c>
      <c r="H386" s="48" t="s">
        <v>1952</v>
      </c>
      <c r="I386" s="46">
        <v>5</v>
      </c>
    </row>
    <row r="387" spans="1:9" ht="15.75">
      <c r="A387" s="45" t="s">
        <v>24</v>
      </c>
      <c r="B387" s="46" t="s">
        <v>2362</v>
      </c>
      <c r="C387" s="47"/>
      <c r="D387" s="47" t="s">
        <v>412</v>
      </c>
      <c r="E387" s="47"/>
      <c r="F387" s="47" t="s">
        <v>2009</v>
      </c>
      <c r="G387" s="48" t="s">
        <v>1962</v>
      </c>
      <c r="H387" s="48" t="s">
        <v>1958</v>
      </c>
      <c r="I387" s="46">
        <v>25</v>
      </c>
    </row>
    <row r="388" spans="1:9" ht="15.75">
      <c r="A388" s="45" t="s">
        <v>24</v>
      </c>
      <c r="B388" s="46" t="s">
        <v>2363</v>
      </c>
      <c r="C388" s="47"/>
      <c r="D388" s="47" t="s">
        <v>412</v>
      </c>
      <c r="E388" s="47"/>
      <c r="F388" s="47" t="s">
        <v>1956</v>
      </c>
      <c r="G388" s="48" t="s">
        <v>1962</v>
      </c>
      <c r="H388" s="48" t="s">
        <v>1958</v>
      </c>
      <c r="I388" s="46">
        <v>12</v>
      </c>
    </row>
    <row r="389" spans="1:9" ht="15.75">
      <c r="A389" s="45" t="s">
        <v>24</v>
      </c>
      <c r="B389" s="46" t="s">
        <v>2364</v>
      </c>
      <c r="C389" s="47"/>
      <c r="D389" s="47" t="s">
        <v>412</v>
      </c>
      <c r="E389" s="47"/>
      <c r="F389" s="47" t="s">
        <v>1956</v>
      </c>
      <c r="G389" s="48" t="s">
        <v>1962</v>
      </c>
      <c r="H389" s="48" t="s">
        <v>1958</v>
      </c>
      <c r="I389" s="46">
        <v>32</v>
      </c>
    </row>
    <row r="390" spans="1:9" ht="15.75">
      <c r="A390" s="45" t="s">
        <v>24</v>
      </c>
      <c r="B390" s="46" t="s">
        <v>2365</v>
      </c>
      <c r="C390" s="47"/>
      <c r="D390" s="47" t="s">
        <v>412</v>
      </c>
      <c r="E390" s="47"/>
      <c r="F390" s="47" t="s">
        <v>1956</v>
      </c>
      <c r="G390" s="48" t="s">
        <v>1962</v>
      </c>
      <c r="H390" s="48" t="s">
        <v>1958</v>
      </c>
      <c r="I390" s="46">
        <v>12</v>
      </c>
    </row>
    <row r="391" spans="1:9" ht="15.75">
      <c r="A391" s="45" t="s">
        <v>24</v>
      </c>
      <c r="B391" s="46" t="s">
        <v>2366</v>
      </c>
      <c r="C391" s="47"/>
      <c r="D391" s="47" t="s">
        <v>419</v>
      </c>
      <c r="E391" s="47"/>
      <c r="F391" s="47" t="s">
        <v>1956</v>
      </c>
      <c r="G391" s="48" t="s">
        <v>1962</v>
      </c>
      <c r="H391" s="48" t="s">
        <v>1958</v>
      </c>
      <c r="I391" s="46">
        <v>0.14299999999999999</v>
      </c>
    </row>
    <row r="392" spans="1:9" ht="15.75">
      <c r="A392" s="45" t="s">
        <v>24</v>
      </c>
      <c r="B392" s="46" t="s">
        <v>2367</v>
      </c>
      <c r="C392" s="47"/>
      <c r="D392" s="47"/>
      <c r="E392" s="47" t="s">
        <v>1327</v>
      </c>
      <c r="F392" s="47" t="s">
        <v>1956</v>
      </c>
      <c r="G392" s="48" t="s">
        <v>1951</v>
      </c>
      <c r="H392" s="48" t="s">
        <v>1952</v>
      </c>
      <c r="I392" s="46">
        <v>0.5</v>
      </c>
    </row>
    <row r="393" spans="1:9" ht="15.75">
      <c r="A393" s="45" t="s">
        <v>24</v>
      </c>
      <c r="B393" s="46" t="s">
        <v>2368</v>
      </c>
      <c r="C393" s="47"/>
      <c r="D393" s="47"/>
      <c r="E393" s="47" t="s">
        <v>1327</v>
      </c>
      <c r="F393" s="47" t="s">
        <v>1985</v>
      </c>
      <c r="G393" s="48" t="s">
        <v>1951</v>
      </c>
      <c r="H393" s="48" t="s">
        <v>1958</v>
      </c>
      <c r="I393" s="46">
        <v>0.57899999999999996</v>
      </c>
    </row>
    <row r="394" spans="1:9" ht="15.75">
      <c r="A394" s="45" t="s">
        <v>24</v>
      </c>
      <c r="B394" s="46" t="s">
        <v>2369</v>
      </c>
      <c r="C394" s="47" t="s">
        <v>127</v>
      </c>
      <c r="D394" s="47"/>
      <c r="E394" s="47"/>
      <c r="F394" s="47" t="s">
        <v>1954</v>
      </c>
      <c r="G394" s="48" t="s">
        <v>1998</v>
      </c>
      <c r="H394" s="48" t="s">
        <v>1952</v>
      </c>
      <c r="I394" s="46">
        <v>9.5</v>
      </c>
    </row>
    <row r="395" spans="1:9" ht="15.75">
      <c r="A395" s="45" t="s">
        <v>24</v>
      </c>
      <c r="B395" s="46" t="s">
        <v>2370</v>
      </c>
      <c r="C395" s="47" t="s">
        <v>127</v>
      </c>
      <c r="D395" s="47"/>
      <c r="E395" s="47"/>
      <c r="F395" s="47" t="s">
        <v>2009</v>
      </c>
      <c r="G395" s="48" t="s">
        <v>1998</v>
      </c>
      <c r="H395" s="48" t="s">
        <v>1958</v>
      </c>
      <c r="I395" s="46">
        <v>49.5</v>
      </c>
    </row>
    <row r="396" spans="1:9" ht="31.5">
      <c r="A396" s="45" t="s">
        <v>24</v>
      </c>
      <c r="B396" s="46" t="s">
        <v>2371</v>
      </c>
      <c r="C396" s="47" t="s">
        <v>127</v>
      </c>
      <c r="D396" s="47"/>
      <c r="E396" s="47"/>
      <c r="F396" s="47" t="s">
        <v>2372</v>
      </c>
      <c r="G396" s="48" t="s">
        <v>1998</v>
      </c>
      <c r="H396" s="48" t="s">
        <v>1958</v>
      </c>
      <c r="I396" s="46">
        <v>40</v>
      </c>
    </row>
    <row r="397" spans="1:9" ht="15.75">
      <c r="A397" s="45" t="s">
        <v>24</v>
      </c>
      <c r="B397" s="46" t="s">
        <v>2373</v>
      </c>
      <c r="C397" s="47" t="s">
        <v>127</v>
      </c>
      <c r="D397" s="47"/>
      <c r="E397" s="47"/>
      <c r="F397" s="47" t="s">
        <v>1956</v>
      </c>
      <c r="G397" s="48" t="s">
        <v>1998</v>
      </c>
      <c r="H397" s="48" t="s">
        <v>1958</v>
      </c>
      <c r="I397" s="46">
        <v>49.99</v>
      </c>
    </row>
    <row r="398" spans="1:9" ht="15.75">
      <c r="A398" s="45" t="s">
        <v>24</v>
      </c>
      <c r="B398" s="46" t="s">
        <v>2374</v>
      </c>
      <c r="C398" s="47" t="s">
        <v>127</v>
      </c>
      <c r="D398" s="47"/>
      <c r="E398" s="47"/>
      <c r="F398" s="47" t="s">
        <v>1956</v>
      </c>
      <c r="G398" s="48" t="s">
        <v>1998</v>
      </c>
      <c r="H398" s="48" t="s">
        <v>1958</v>
      </c>
      <c r="I398" s="46">
        <v>29.4</v>
      </c>
    </row>
    <row r="399" spans="1:9" ht="15.75">
      <c r="A399" s="45" t="s">
        <v>24</v>
      </c>
      <c r="B399" s="46" t="s">
        <v>2375</v>
      </c>
      <c r="C399" s="47" t="s">
        <v>127</v>
      </c>
      <c r="D399" s="47"/>
      <c r="E399" s="47"/>
      <c r="F399" s="47" t="s">
        <v>1956</v>
      </c>
      <c r="G399" s="48" t="s">
        <v>1962</v>
      </c>
      <c r="H399" s="48" t="s">
        <v>1958</v>
      </c>
      <c r="I399" s="46">
        <v>20</v>
      </c>
    </row>
    <row r="400" spans="1:9" ht="15.75">
      <c r="A400" s="45" t="s">
        <v>24</v>
      </c>
      <c r="B400" s="46" t="s">
        <v>2376</v>
      </c>
      <c r="C400" s="47" t="s">
        <v>127</v>
      </c>
      <c r="D400" s="47"/>
      <c r="E400" s="47"/>
      <c r="F400" s="47" t="s">
        <v>2009</v>
      </c>
      <c r="G400" s="48" t="s">
        <v>1998</v>
      </c>
      <c r="H400" s="48" t="s">
        <v>1958</v>
      </c>
      <c r="I400" s="46">
        <v>52.1</v>
      </c>
    </row>
    <row r="401" spans="1:9" ht="15.75">
      <c r="A401" s="45" t="s">
        <v>24</v>
      </c>
      <c r="B401" s="46" t="s">
        <v>2377</v>
      </c>
      <c r="C401" s="47" t="s">
        <v>127</v>
      </c>
      <c r="D401" s="47"/>
      <c r="E401" s="47"/>
      <c r="F401" s="47" t="s">
        <v>2009</v>
      </c>
      <c r="G401" s="48" t="s">
        <v>1998</v>
      </c>
      <c r="H401" s="48" t="s">
        <v>1958</v>
      </c>
      <c r="I401" s="46">
        <v>99.9</v>
      </c>
    </row>
    <row r="402" spans="1:9" ht="15.75">
      <c r="A402" s="45" t="s">
        <v>24</v>
      </c>
      <c r="B402" s="46" t="s">
        <v>2378</v>
      </c>
      <c r="C402" s="47"/>
      <c r="D402" s="47" t="s">
        <v>423</v>
      </c>
      <c r="E402" s="47"/>
      <c r="F402" s="47" t="s">
        <v>1950</v>
      </c>
      <c r="G402" s="48" t="s">
        <v>1962</v>
      </c>
      <c r="H402" s="48" t="s">
        <v>1952</v>
      </c>
      <c r="I402" s="46">
        <v>3.16</v>
      </c>
    </row>
    <row r="403" spans="1:9" ht="15.75">
      <c r="A403" s="45" t="s">
        <v>24</v>
      </c>
      <c r="B403" s="46" t="s">
        <v>2379</v>
      </c>
      <c r="C403" s="47"/>
      <c r="D403" s="47" t="s">
        <v>423</v>
      </c>
      <c r="E403" s="47"/>
      <c r="F403" s="47" t="s">
        <v>1956</v>
      </c>
      <c r="G403" s="48" t="s">
        <v>1962</v>
      </c>
      <c r="H403" s="48" t="s">
        <v>1952</v>
      </c>
      <c r="I403" s="46">
        <v>4.0250000000000004</v>
      </c>
    </row>
    <row r="404" spans="1:9" ht="15.75">
      <c r="A404" s="45" t="s">
        <v>24</v>
      </c>
      <c r="B404" s="46" t="s">
        <v>2380</v>
      </c>
      <c r="C404" s="47"/>
      <c r="D404" s="47" t="s">
        <v>423</v>
      </c>
      <c r="E404" s="47"/>
      <c r="F404" s="47" t="s">
        <v>1956</v>
      </c>
      <c r="G404" s="48" t="s">
        <v>1962</v>
      </c>
      <c r="H404" s="48" t="s">
        <v>1952</v>
      </c>
      <c r="I404" s="46">
        <v>11.2</v>
      </c>
    </row>
    <row r="405" spans="1:9" ht="15.75">
      <c r="A405" s="45" t="s">
        <v>24</v>
      </c>
      <c r="B405" s="46" t="s">
        <v>2381</v>
      </c>
      <c r="C405" s="47"/>
      <c r="D405" s="47" t="s">
        <v>423</v>
      </c>
      <c r="E405" s="47"/>
      <c r="F405" s="47" t="s">
        <v>1956</v>
      </c>
      <c r="G405" s="48" t="s">
        <v>1962</v>
      </c>
      <c r="H405" s="48" t="s">
        <v>1952</v>
      </c>
      <c r="I405" s="46">
        <v>11</v>
      </c>
    </row>
    <row r="406" spans="1:9" ht="15.75">
      <c r="A406" s="45" t="s">
        <v>24</v>
      </c>
      <c r="B406" s="46" t="s">
        <v>2382</v>
      </c>
      <c r="C406" s="47"/>
      <c r="D406" s="47" t="s">
        <v>423</v>
      </c>
      <c r="E406" s="47"/>
      <c r="F406" s="47" t="s">
        <v>1956</v>
      </c>
      <c r="G406" s="48" t="s">
        <v>1962</v>
      </c>
      <c r="H406" s="48" t="s">
        <v>1952</v>
      </c>
      <c r="I406" s="46">
        <v>16</v>
      </c>
    </row>
    <row r="407" spans="1:9" ht="15.75">
      <c r="A407" s="45" t="s">
        <v>24</v>
      </c>
      <c r="B407" s="46" t="s">
        <v>2383</v>
      </c>
      <c r="C407" s="47"/>
      <c r="D407" s="47" t="s">
        <v>423</v>
      </c>
      <c r="E407" s="47"/>
      <c r="F407" s="47" t="s">
        <v>1956</v>
      </c>
      <c r="G407" s="48" t="s">
        <v>1962</v>
      </c>
      <c r="H407" s="48" t="s">
        <v>1952</v>
      </c>
      <c r="I407" s="46">
        <v>4.032</v>
      </c>
    </row>
    <row r="408" spans="1:9" ht="15.75">
      <c r="A408" s="45" t="s">
        <v>24</v>
      </c>
      <c r="B408" s="46" t="s">
        <v>2384</v>
      </c>
      <c r="C408" s="47"/>
      <c r="D408" s="47" t="s">
        <v>423</v>
      </c>
      <c r="E408" s="47"/>
      <c r="F408" s="47" t="s">
        <v>2009</v>
      </c>
      <c r="G408" s="48" t="s">
        <v>1962</v>
      </c>
      <c r="H408" s="48" t="s">
        <v>1958</v>
      </c>
      <c r="I408" s="46">
        <v>49.9</v>
      </c>
    </row>
    <row r="409" spans="1:9" ht="31.5">
      <c r="A409" s="45" t="s">
        <v>24</v>
      </c>
      <c r="B409" s="46" t="s">
        <v>2385</v>
      </c>
      <c r="C409" s="47"/>
      <c r="D409" s="47" t="s">
        <v>423</v>
      </c>
      <c r="E409" s="47"/>
      <c r="F409" s="47" t="s">
        <v>2372</v>
      </c>
      <c r="G409" s="48" t="s">
        <v>1962</v>
      </c>
      <c r="H409" s="48" t="s">
        <v>1958</v>
      </c>
      <c r="I409" s="46">
        <v>8</v>
      </c>
    </row>
    <row r="410" spans="1:9" ht="15.75">
      <c r="A410" s="45" t="s">
        <v>24</v>
      </c>
      <c r="B410" s="46" t="s">
        <v>2386</v>
      </c>
      <c r="C410" s="47"/>
      <c r="D410" s="47"/>
      <c r="E410" s="47" t="s">
        <v>1344</v>
      </c>
      <c r="F410" s="47" t="s">
        <v>1954</v>
      </c>
      <c r="G410" s="48" t="s">
        <v>1951</v>
      </c>
      <c r="H410" s="48" t="s">
        <v>1952</v>
      </c>
      <c r="I410" s="46">
        <v>2</v>
      </c>
    </row>
    <row r="411" spans="1:9" ht="15.75">
      <c r="A411" s="45" t="s">
        <v>24</v>
      </c>
      <c r="B411" s="46" t="s">
        <v>2387</v>
      </c>
      <c r="C411" s="47" t="s">
        <v>136</v>
      </c>
      <c r="D411" s="47"/>
      <c r="E411" s="47"/>
      <c r="F411" s="47" t="s">
        <v>1956</v>
      </c>
      <c r="G411" s="48" t="s">
        <v>1998</v>
      </c>
      <c r="H411" s="48" t="s">
        <v>1952</v>
      </c>
      <c r="I411" s="46">
        <v>41.2</v>
      </c>
    </row>
    <row r="412" spans="1:9" ht="15.75">
      <c r="A412" s="45" t="s">
        <v>24</v>
      </c>
      <c r="B412" s="46" t="s">
        <v>2388</v>
      </c>
      <c r="C412" s="47" t="s">
        <v>136</v>
      </c>
      <c r="D412" s="47"/>
      <c r="E412" s="47"/>
      <c r="F412" s="47" t="s">
        <v>2009</v>
      </c>
      <c r="G412" s="48" t="s">
        <v>1998</v>
      </c>
      <c r="H412" s="48" t="s">
        <v>1958</v>
      </c>
      <c r="I412" s="46">
        <v>105.2</v>
      </c>
    </row>
    <row r="413" spans="1:9" ht="15.75">
      <c r="A413" s="45" t="s">
        <v>24</v>
      </c>
      <c r="B413" s="46" t="s">
        <v>2389</v>
      </c>
      <c r="C413" s="47" t="s">
        <v>136</v>
      </c>
      <c r="D413" s="47"/>
      <c r="E413" s="47"/>
      <c r="F413" s="47" t="s">
        <v>1956</v>
      </c>
      <c r="G413" s="48" t="s">
        <v>1998</v>
      </c>
      <c r="H413" s="48" t="s">
        <v>1958</v>
      </c>
      <c r="I413" s="46">
        <v>52.53</v>
      </c>
    </row>
    <row r="414" spans="1:9" ht="15.75">
      <c r="A414" s="45" t="s">
        <v>24</v>
      </c>
      <c r="B414" s="46" t="s">
        <v>2390</v>
      </c>
      <c r="C414" s="47" t="s">
        <v>136</v>
      </c>
      <c r="D414" s="47"/>
      <c r="E414" s="47"/>
      <c r="F414" s="47" t="s">
        <v>1956</v>
      </c>
      <c r="G414" s="48" t="s">
        <v>1998</v>
      </c>
      <c r="H414" s="48" t="s">
        <v>1958</v>
      </c>
      <c r="I414" s="46">
        <v>52.63</v>
      </c>
    </row>
    <row r="415" spans="1:9" ht="15.75">
      <c r="A415" s="45" t="s">
        <v>24</v>
      </c>
      <c r="B415" s="46" t="s">
        <v>2391</v>
      </c>
      <c r="C415" s="47" t="s">
        <v>136</v>
      </c>
      <c r="D415" s="47"/>
      <c r="E415" s="47"/>
      <c r="F415" s="47" t="s">
        <v>1956</v>
      </c>
      <c r="G415" s="48" t="s">
        <v>1998</v>
      </c>
      <c r="H415" s="48" t="s">
        <v>1958</v>
      </c>
      <c r="I415" s="46">
        <v>105.26</v>
      </c>
    </row>
    <row r="416" spans="1:9" ht="15.75">
      <c r="A416" s="45" t="s">
        <v>24</v>
      </c>
      <c r="B416" s="46" t="s">
        <v>2392</v>
      </c>
      <c r="C416" s="47"/>
      <c r="D416" s="47"/>
      <c r="E416" s="47" t="s">
        <v>1349</v>
      </c>
      <c r="F416" s="47" t="s">
        <v>1956</v>
      </c>
      <c r="G416" s="48" t="s">
        <v>1951</v>
      </c>
      <c r="H416" s="48" t="s">
        <v>1952</v>
      </c>
      <c r="I416" s="46">
        <v>1.5</v>
      </c>
    </row>
    <row r="417" spans="1:9" ht="15.75">
      <c r="A417" s="45" t="s">
        <v>24</v>
      </c>
      <c r="B417" s="46" t="s">
        <v>2393</v>
      </c>
      <c r="C417" s="47"/>
      <c r="D417" s="47"/>
      <c r="E417" s="47" t="s">
        <v>1349</v>
      </c>
      <c r="F417" s="47" t="s">
        <v>1985</v>
      </c>
      <c r="G417" s="48" t="s">
        <v>1951</v>
      </c>
      <c r="H417" s="48" t="s">
        <v>1958</v>
      </c>
      <c r="I417" s="46">
        <v>7.2</v>
      </c>
    </row>
    <row r="418" spans="1:9" ht="15.75">
      <c r="A418" s="45" t="s">
        <v>24</v>
      </c>
      <c r="B418" s="46" t="s">
        <v>2394</v>
      </c>
      <c r="C418" s="47"/>
      <c r="D418" s="47"/>
      <c r="E418" s="47" t="s">
        <v>1349</v>
      </c>
      <c r="F418" s="47" t="s">
        <v>1956</v>
      </c>
      <c r="G418" s="48" t="s">
        <v>1951</v>
      </c>
      <c r="H418" s="48" t="s">
        <v>1958</v>
      </c>
      <c r="I418" s="46">
        <v>0.126</v>
      </c>
    </row>
    <row r="419" spans="1:9" ht="15.75">
      <c r="A419" s="45" t="s">
        <v>24</v>
      </c>
      <c r="B419" s="46" t="s">
        <v>2395</v>
      </c>
      <c r="C419" s="47"/>
      <c r="D419" s="47"/>
      <c r="E419" s="47" t="s">
        <v>1355</v>
      </c>
      <c r="F419" s="47" t="s">
        <v>1956</v>
      </c>
      <c r="G419" s="48" t="s">
        <v>1951</v>
      </c>
      <c r="H419" s="48" t="s">
        <v>1952</v>
      </c>
      <c r="I419" s="46">
        <v>4.4000000000000004</v>
      </c>
    </row>
    <row r="420" spans="1:9" ht="15.75">
      <c r="A420" s="45" t="s">
        <v>24</v>
      </c>
      <c r="B420" s="46" t="s">
        <v>2396</v>
      </c>
      <c r="C420" s="47"/>
      <c r="D420" s="47"/>
      <c r="E420" s="47" t="s">
        <v>1355</v>
      </c>
      <c r="F420" s="47" t="s">
        <v>1956</v>
      </c>
      <c r="G420" s="48" t="s">
        <v>1951</v>
      </c>
      <c r="H420" s="48" t="s">
        <v>1952</v>
      </c>
      <c r="I420" s="46">
        <v>0.4</v>
      </c>
    </row>
    <row r="421" spans="1:9" ht="15.75">
      <c r="A421" s="45" t="s">
        <v>24</v>
      </c>
      <c r="B421" s="46" t="s">
        <v>2397</v>
      </c>
      <c r="C421" s="47"/>
      <c r="D421" s="47"/>
      <c r="E421" s="47" t="s">
        <v>1359</v>
      </c>
      <c r="F421" s="47" t="s">
        <v>1954</v>
      </c>
      <c r="G421" s="48" t="s">
        <v>1951</v>
      </c>
      <c r="H421" s="48" t="s">
        <v>1952</v>
      </c>
      <c r="I421" s="46">
        <v>5</v>
      </c>
    </row>
    <row r="422" spans="1:9" ht="15.75">
      <c r="A422" s="45" t="s">
        <v>24</v>
      </c>
      <c r="B422" s="46" t="s">
        <v>2398</v>
      </c>
      <c r="C422" s="47"/>
      <c r="D422" s="47"/>
      <c r="E422" s="47" t="s">
        <v>1362</v>
      </c>
      <c r="F422" s="47" t="s">
        <v>1956</v>
      </c>
      <c r="G422" s="48" t="s">
        <v>1951</v>
      </c>
      <c r="H422" s="48" t="s">
        <v>1952</v>
      </c>
      <c r="I422" s="46">
        <v>4</v>
      </c>
    </row>
    <row r="423" spans="1:9" ht="15.75">
      <c r="A423" s="45" t="s">
        <v>24</v>
      </c>
      <c r="B423" s="46" t="s">
        <v>2399</v>
      </c>
      <c r="C423" s="47"/>
      <c r="D423" s="47"/>
      <c r="E423" s="47" t="s">
        <v>1365</v>
      </c>
      <c r="F423" s="47" t="s">
        <v>1956</v>
      </c>
      <c r="G423" s="48" t="s">
        <v>1951</v>
      </c>
      <c r="H423" s="48" t="s">
        <v>1958</v>
      </c>
      <c r="I423" s="46">
        <v>0.17699999999999999</v>
      </c>
    </row>
    <row r="424" spans="1:9" ht="15.75">
      <c r="A424" s="45" t="s">
        <v>24</v>
      </c>
      <c r="B424" s="46" t="s">
        <v>2400</v>
      </c>
      <c r="C424" s="47"/>
      <c r="D424" s="47"/>
      <c r="E424" s="47" t="s">
        <v>1372</v>
      </c>
      <c r="F424" s="47" t="s">
        <v>1950</v>
      </c>
      <c r="G424" s="48" t="s">
        <v>1951</v>
      </c>
      <c r="H424" s="48" t="s">
        <v>1952</v>
      </c>
      <c r="I424" s="46">
        <v>1</v>
      </c>
    </row>
    <row r="425" spans="1:9" ht="15.75">
      <c r="A425" s="45" t="s">
        <v>24</v>
      </c>
      <c r="B425" s="46" t="s">
        <v>2401</v>
      </c>
      <c r="C425" s="47"/>
      <c r="D425" s="47"/>
      <c r="E425" s="47" t="s">
        <v>1372</v>
      </c>
      <c r="F425" s="47" t="s">
        <v>1950</v>
      </c>
      <c r="G425" s="48" t="s">
        <v>1951</v>
      </c>
      <c r="H425" s="48" t="s">
        <v>1958</v>
      </c>
      <c r="I425" s="46">
        <v>7.6</v>
      </c>
    </row>
    <row r="426" spans="1:9" ht="15.75">
      <c r="A426" s="45" t="s">
        <v>24</v>
      </c>
      <c r="B426" s="46" t="s">
        <v>2402</v>
      </c>
      <c r="C426" s="47"/>
      <c r="D426" s="47"/>
      <c r="E426" s="47" t="s">
        <v>1375</v>
      </c>
      <c r="F426" s="47" t="s">
        <v>1950</v>
      </c>
      <c r="G426" s="48" t="s">
        <v>1951</v>
      </c>
      <c r="H426" s="48" t="s">
        <v>1952</v>
      </c>
      <c r="I426" s="46">
        <v>0.45</v>
      </c>
    </row>
    <row r="427" spans="1:9" ht="15.75">
      <c r="A427" s="45" t="s">
        <v>24</v>
      </c>
      <c r="B427" s="46" t="s">
        <v>2403</v>
      </c>
      <c r="C427" s="47"/>
      <c r="D427" s="47"/>
      <c r="E427" s="47" t="s">
        <v>1375</v>
      </c>
      <c r="F427" s="47" t="s">
        <v>2342</v>
      </c>
      <c r="G427" s="48" t="s">
        <v>1951</v>
      </c>
      <c r="H427" s="48" t="s">
        <v>1952</v>
      </c>
      <c r="I427" s="46">
        <v>0.40600000000000003</v>
      </c>
    </row>
    <row r="428" spans="1:9" ht="15.75">
      <c r="A428" s="45" t="s">
        <v>24</v>
      </c>
      <c r="B428" s="46" t="s">
        <v>2404</v>
      </c>
      <c r="C428" s="47"/>
      <c r="D428" s="47"/>
      <c r="E428" s="47" t="s">
        <v>1375</v>
      </c>
      <c r="F428" s="47" t="s">
        <v>1988</v>
      </c>
      <c r="G428" s="48" t="s">
        <v>1951</v>
      </c>
      <c r="H428" s="48" t="s">
        <v>1952</v>
      </c>
      <c r="I428" s="46">
        <v>1</v>
      </c>
    </row>
    <row r="429" spans="1:9" ht="15.75">
      <c r="A429" s="45" t="s">
        <v>24</v>
      </c>
      <c r="B429" s="46" t="s">
        <v>2405</v>
      </c>
      <c r="C429" s="47"/>
      <c r="D429" s="47"/>
      <c r="E429" s="47" t="s">
        <v>1375</v>
      </c>
      <c r="F429" s="47" t="s">
        <v>1988</v>
      </c>
      <c r="G429" s="48" t="s">
        <v>1951</v>
      </c>
      <c r="H429" s="48" t="s">
        <v>1958</v>
      </c>
      <c r="I429" s="46">
        <v>1E-3</v>
      </c>
    </row>
    <row r="430" spans="1:9" ht="15.75">
      <c r="A430" s="45" t="s">
        <v>24</v>
      </c>
      <c r="B430" s="46" t="s">
        <v>2406</v>
      </c>
      <c r="C430" s="47"/>
      <c r="D430" s="47"/>
      <c r="E430" s="47" t="s">
        <v>1375</v>
      </c>
      <c r="F430" s="47" t="s">
        <v>1988</v>
      </c>
      <c r="G430" s="48" t="s">
        <v>1951</v>
      </c>
      <c r="H430" s="48" t="s">
        <v>1958</v>
      </c>
      <c r="I430" s="46">
        <v>0</v>
      </c>
    </row>
    <row r="431" spans="1:9" ht="15.75">
      <c r="A431" s="45" t="s">
        <v>24</v>
      </c>
      <c r="B431" s="46" t="s">
        <v>2407</v>
      </c>
      <c r="C431" s="47"/>
      <c r="D431" s="47"/>
      <c r="E431" s="47" t="s">
        <v>1375</v>
      </c>
      <c r="F431" s="47" t="s">
        <v>1988</v>
      </c>
      <c r="G431" s="48" t="s">
        <v>1951</v>
      </c>
      <c r="H431" s="48" t="s">
        <v>1952</v>
      </c>
      <c r="I431" s="46">
        <v>3.3</v>
      </c>
    </row>
    <row r="432" spans="1:9" ht="15.75">
      <c r="A432" s="45" t="s">
        <v>24</v>
      </c>
      <c r="B432" s="46" t="s">
        <v>2408</v>
      </c>
      <c r="C432" s="47"/>
      <c r="D432" s="47"/>
      <c r="E432" s="47" t="s">
        <v>1375</v>
      </c>
      <c r="F432" s="47" t="s">
        <v>1982</v>
      </c>
      <c r="G432" s="48" t="s">
        <v>1951</v>
      </c>
      <c r="H432" s="48" t="s">
        <v>1952</v>
      </c>
      <c r="I432" s="46">
        <v>1.68</v>
      </c>
    </row>
    <row r="433" spans="1:9" ht="15.75">
      <c r="A433" s="45" t="s">
        <v>24</v>
      </c>
      <c r="B433" s="46" t="s">
        <v>2409</v>
      </c>
      <c r="C433" s="47" t="s">
        <v>145</v>
      </c>
      <c r="D433" s="47"/>
      <c r="E433" s="47"/>
      <c r="F433" s="47" t="s">
        <v>1956</v>
      </c>
      <c r="G433" s="48" t="s">
        <v>1998</v>
      </c>
      <c r="H433" s="48" t="s">
        <v>1952</v>
      </c>
      <c r="I433" s="46">
        <v>49.9</v>
      </c>
    </row>
    <row r="434" spans="1:9" ht="15.75">
      <c r="A434" s="45" t="s">
        <v>24</v>
      </c>
      <c r="B434" s="46" t="s">
        <v>2410</v>
      </c>
      <c r="C434" s="47" t="s">
        <v>145</v>
      </c>
      <c r="D434" s="47"/>
      <c r="E434" s="47"/>
      <c r="F434" s="47" t="s">
        <v>2009</v>
      </c>
      <c r="G434" s="48" t="s">
        <v>1998</v>
      </c>
      <c r="H434" s="48" t="s">
        <v>1958</v>
      </c>
      <c r="I434" s="46">
        <v>105.2</v>
      </c>
    </row>
    <row r="435" spans="1:9" ht="15.75">
      <c r="A435" s="45" t="s">
        <v>24</v>
      </c>
      <c r="B435" s="46" t="s">
        <v>2411</v>
      </c>
      <c r="C435" s="47" t="s">
        <v>145</v>
      </c>
      <c r="D435" s="47"/>
      <c r="E435" s="47"/>
      <c r="F435" s="47" t="s">
        <v>2009</v>
      </c>
      <c r="G435" s="48" t="s">
        <v>1998</v>
      </c>
      <c r="H435" s="48" t="s">
        <v>1958</v>
      </c>
      <c r="I435" s="46">
        <v>157.58000000000001</v>
      </c>
    </row>
    <row r="436" spans="1:9" ht="15.75">
      <c r="A436" s="45" t="s">
        <v>24</v>
      </c>
      <c r="B436" s="46" t="s">
        <v>2412</v>
      </c>
      <c r="C436" s="47" t="s">
        <v>145</v>
      </c>
      <c r="D436" s="47"/>
      <c r="E436" s="47"/>
      <c r="F436" s="47" t="s">
        <v>2009</v>
      </c>
      <c r="G436" s="48" t="s">
        <v>1998</v>
      </c>
      <c r="H436" s="48" t="s">
        <v>1958</v>
      </c>
      <c r="I436" s="46">
        <v>52.53</v>
      </c>
    </row>
    <row r="437" spans="1:9" ht="15.75">
      <c r="A437" s="45" t="s">
        <v>24</v>
      </c>
      <c r="B437" s="46" t="s">
        <v>2413</v>
      </c>
      <c r="C437" s="47" t="s">
        <v>145</v>
      </c>
      <c r="D437" s="47"/>
      <c r="E437" s="47"/>
      <c r="F437" s="47" t="s">
        <v>1956</v>
      </c>
      <c r="G437" s="48" t="s">
        <v>1998</v>
      </c>
      <c r="H437" s="48" t="s">
        <v>1958</v>
      </c>
      <c r="I437" s="46">
        <v>52.53</v>
      </c>
    </row>
    <row r="438" spans="1:9" ht="15.75">
      <c r="A438" s="45" t="s">
        <v>24</v>
      </c>
      <c r="B438" s="46" t="s">
        <v>2414</v>
      </c>
      <c r="C438" s="47" t="s">
        <v>145</v>
      </c>
      <c r="D438" s="47"/>
      <c r="E438" s="47"/>
      <c r="F438" s="47" t="s">
        <v>1956</v>
      </c>
      <c r="G438" s="48" t="s">
        <v>1998</v>
      </c>
      <c r="H438" s="48" t="s">
        <v>1958</v>
      </c>
      <c r="I438" s="46">
        <v>31.58</v>
      </c>
    </row>
    <row r="439" spans="1:9" ht="15.75">
      <c r="A439" s="45" t="s">
        <v>24</v>
      </c>
      <c r="B439" s="46" t="s">
        <v>2415</v>
      </c>
      <c r="C439" s="47" t="s">
        <v>145</v>
      </c>
      <c r="D439" s="47"/>
      <c r="E439" s="47"/>
      <c r="F439" s="47" t="s">
        <v>1956</v>
      </c>
      <c r="G439" s="48" t="s">
        <v>1998</v>
      </c>
      <c r="H439" s="48" t="s">
        <v>1958</v>
      </c>
      <c r="I439" s="46">
        <v>31.58</v>
      </c>
    </row>
    <row r="440" spans="1:9" ht="15.75">
      <c r="A440" s="45" t="s">
        <v>24</v>
      </c>
      <c r="B440" s="46" t="s">
        <v>2416</v>
      </c>
      <c r="C440" s="47"/>
      <c r="D440" s="47"/>
      <c r="E440" s="47" t="s">
        <v>1382</v>
      </c>
      <c r="F440" s="47" t="s">
        <v>1956</v>
      </c>
      <c r="G440" s="48" t="s">
        <v>1951</v>
      </c>
      <c r="H440" s="48" t="s">
        <v>1958</v>
      </c>
      <c r="I440" s="46">
        <v>3.1579999999999999</v>
      </c>
    </row>
    <row r="441" spans="1:9" ht="15.75">
      <c r="A441" s="45" t="s">
        <v>24</v>
      </c>
      <c r="B441" s="46" t="s">
        <v>2417</v>
      </c>
      <c r="C441" s="47"/>
      <c r="D441" s="47"/>
      <c r="E441" s="47" t="s">
        <v>1382</v>
      </c>
      <c r="F441" s="47" t="s">
        <v>1956</v>
      </c>
      <c r="G441" s="48" t="s">
        <v>1957</v>
      </c>
      <c r="H441" s="48" t="s">
        <v>1958</v>
      </c>
      <c r="I441" s="46">
        <v>0</v>
      </c>
    </row>
    <row r="442" spans="1:9" ht="15.75">
      <c r="A442" s="45" t="s">
        <v>24</v>
      </c>
      <c r="B442" s="46" t="s">
        <v>2418</v>
      </c>
      <c r="C442" s="47"/>
      <c r="D442" s="47"/>
      <c r="E442" s="47" t="s">
        <v>1390</v>
      </c>
      <c r="F442" s="47" t="s">
        <v>1950</v>
      </c>
      <c r="G442" s="48" t="s">
        <v>1951</v>
      </c>
      <c r="H442" s="48" t="s">
        <v>1952</v>
      </c>
      <c r="I442" s="46">
        <v>1.33</v>
      </c>
    </row>
    <row r="443" spans="1:9" ht="15.75">
      <c r="A443" s="45" t="s">
        <v>24</v>
      </c>
      <c r="B443" s="46" t="s">
        <v>2419</v>
      </c>
      <c r="C443" s="47"/>
      <c r="D443" s="47"/>
      <c r="E443" s="47" t="s">
        <v>1390</v>
      </c>
      <c r="F443" s="47" t="s">
        <v>2127</v>
      </c>
      <c r="G443" s="48" t="s">
        <v>1951</v>
      </c>
      <c r="H443" s="48" t="s">
        <v>1952</v>
      </c>
      <c r="I443" s="46">
        <v>2.38</v>
      </c>
    </row>
    <row r="444" spans="1:9" ht="15.75">
      <c r="A444" s="45" t="s">
        <v>24</v>
      </c>
      <c r="B444" s="46" t="s">
        <v>2420</v>
      </c>
      <c r="C444" s="47"/>
      <c r="D444" s="47"/>
      <c r="E444" s="47" t="s">
        <v>1393</v>
      </c>
      <c r="F444" s="47" t="s">
        <v>1956</v>
      </c>
      <c r="G444" s="48" t="s">
        <v>1951</v>
      </c>
      <c r="H444" s="48" t="s">
        <v>1958</v>
      </c>
      <c r="I444" s="46">
        <v>9.8000000000000007</v>
      </c>
    </row>
    <row r="445" spans="1:9" ht="15.75">
      <c r="A445" s="45" t="s">
        <v>24</v>
      </c>
      <c r="B445" s="46" t="s">
        <v>2421</v>
      </c>
      <c r="C445" s="47"/>
      <c r="D445" s="47" t="s">
        <v>429</v>
      </c>
      <c r="E445" s="47"/>
      <c r="F445" s="47" t="s">
        <v>1956</v>
      </c>
      <c r="G445" s="48" t="s">
        <v>1962</v>
      </c>
      <c r="H445" s="48" t="s">
        <v>1952</v>
      </c>
      <c r="I445" s="46">
        <v>12</v>
      </c>
    </row>
    <row r="446" spans="1:9" ht="15.75">
      <c r="A446" s="45" t="s">
        <v>24</v>
      </c>
      <c r="B446" s="46" t="s">
        <v>2422</v>
      </c>
      <c r="C446" s="47"/>
      <c r="D446" s="47" t="s">
        <v>429</v>
      </c>
      <c r="E446" s="47"/>
      <c r="F446" s="47" t="s">
        <v>1956</v>
      </c>
      <c r="G446" s="48" t="s">
        <v>1962</v>
      </c>
      <c r="H446" s="48" t="s">
        <v>1952</v>
      </c>
      <c r="I446" s="46">
        <v>10</v>
      </c>
    </row>
    <row r="447" spans="1:9" ht="15.75">
      <c r="A447" s="45" t="s">
        <v>24</v>
      </c>
      <c r="B447" s="46" t="s">
        <v>2423</v>
      </c>
      <c r="C447" s="47"/>
      <c r="D447" s="47"/>
      <c r="E447" s="47" t="s">
        <v>1398</v>
      </c>
      <c r="F447" s="47" t="s">
        <v>1956</v>
      </c>
      <c r="G447" s="48" t="s">
        <v>1951</v>
      </c>
      <c r="H447" s="48" t="s">
        <v>1952</v>
      </c>
      <c r="I447" s="46">
        <v>1.7</v>
      </c>
    </row>
    <row r="448" spans="1:9" ht="15.75">
      <c r="A448" s="45" t="s">
        <v>24</v>
      </c>
      <c r="B448" s="46" t="s">
        <v>2424</v>
      </c>
      <c r="C448" s="47"/>
      <c r="D448" s="47"/>
      <c r="E448" s="47" t="s">
        <v>1398</v>
      </c>
      <c r="F448" s="47" t="s">
        <v>1956</v>
      </c>
      <c r="G448" s="48" t="s">
        <v>1951</v>
      </c>
      <c r="H448" s="48" t="s">
        <v>1952</v>
      </c>
      <c r="I448" s="46">
        <v>0.05</v>
      </c>
    </row>
    <row r="449" spans="1:9" ht="15.75">
      <c r="A449" s="45" t="s">
        <v>24</v>
      </c>
      <c r="B449" s="46" t="s">
        <v>2425</v>
      </c>
      <c r="C449" s="47"/>
      <c r="D449" s="47"/>
      <c r="E449" s="47" t="s">
        <v>1398</v>
      </c>
      <c r="F449" s="47" t="s">
        <v>1985</v>
      </c>
      <c r="G449" s="48" t="s">
        <v>1951</v>
      </c>
      <c r="H449" s="48" t="s">
        <v>1958</v>
      </c>
      <c r="I449" s="46">
        <v>0.999</v>
      </c>
    </row>
    <row r="450" spans="1:9" ht="15.75">
      <c r="A450" s="45" t="s">
        <v>24</v>
      </c>
      <c r="B450" s="46" t="s">
        <v>2426</v>
      </c>
      <c r="C450" s="47"/>
      <c r="D450" s="47"/>
      <c r="E450" s="47" t="s">
        <v>2427</v>
      </c>
      <c r="F450" s="47" t="s">
        <v>1950</v>
      </c>
      <c r="G450" s="48" t="s">
        <v>1951</v>
      </c>
      <c r="H450" s="48" t="s">
        <v>1952</v>
      </c>
      <c r="I450" s="46">
        <v>1.2</v>
      </c>
    </row>
    <row r="451" spans="1:9" ht="15.75">
      <c r="A451" s="45" t="s">
        <v>24</v>
      </c>
      <c r="B451" s="46" t="s">
        <v>2428</v>
      </c>
      <c r="C451" s="47"/>
      <c r="D451" s="47"/>
      <c r="E451" s="47" t="s">
        <v>2427</v>
      </c>
      <c r="F451" s="47" t="s">
        <v>1954</v>
      </c>
      <c r="G451" s="48" t="s">
        <v>1951</v>
      </c>
      <c r="H451" s="48" t="s">
        <v>1952</v>
      </c>
      <c r="I451" s="46">
        <v>2.5</v>
      </c>
    </row>
    <row r="452" spans="1:9" ht="15.75">
      <c r="A452" s="45" t="s">
        <v>24</v>
      </c>
      <c r="B452" s="46" t="s">
        <v>2429</v>
      </c>
      <c r="C452" s="47"/>
      <c r="D452" s="47"/>
      <c r="E452" s="47" t="s">
        <v>2427</v>
      </c>
      <c r="F452" s="47" t="s">
        <v>1954</v>
      </c>
      <c r="G452" s="48" t="s">
        <v>1951</v>
      </c>
      <c r="H452" s="48" t="s">
        <v>1952</v>
      </c>
      <c r="I452" s="46">
        <v>0.65</v>
      </c>
    </row>
    <row r="453" spans="1:9" ht="15.75">
      <c r="A453" s="45" t="s">
        <v>24</v>
      </c>
      <c r="B453" s="46" t="s">
        <v>2430</v>
      </c>
      <c r="C453" s="47"/>
      <c r="D453" s="47"/>
      <c r="E453" s="47" t="s">
        <v>2427</v>
      </c>
      <c r="F453" s="47" t="s">
        <v>1956</v>
      </c>
      <c r="G453" s="48" t="s">
        <v>1951</v>
      </c>
      <c r="H453" s="48" t="s">
        <v>1952</v>
      </c>
      <c r="I453" s="46">
        <v>0.25</v>
      </c>
    </row>
    <row r="454" spans="1:9" ht="15.75">
      <c r="A454" s="45" t="s">
        <v>24</v>
      </c>
      <c r="B454" s="46" t="s">
        <v>2431</v>
      </c>
      <c r="C454" s="47"/>
      <c r="D454" s="47"/>
      <c r="E454" s="47" t="s">
        <v>2427</v>
      </c>
      <c r="F454" s="47" t="s">
        <v>1956</v>
      </c>
      <c r="G454" s="48" t="s">
        <v>1951</v>
      </c>
      <c r="H454" s="48" t="s">
        <v>1952</v>
      </c>
      <c r="I454" s="46">
        <v>0.25</v>
      </c>
    </row>
    <row r="455" spans="1:9" ht="15.75">
      <c r="A455" s="45" t="s">
        <v>24</v>
      </c>
      <c r="B455" s="46" t="s">
        <v>2432</v>
      </c>
      <c r="C455" s="47"/>
      <c r="D455" s="47"/>
      <c r="E455" s="47" t="s">
        <v>2427</v>
      </c>
      <c r="F455" s="47" t="s">
        <v>1954</v>
      </c>
      <c r="G455" s="48" t="s">
        <v>1951</v>
      </c>
      <c r="H455" s="48" t="s">
        <v>1952</v>
      </c>
      <c r="I455" s="46">
        <v>0.5</v>
      </c>
    </row>
    <row r="456" spans="1:9" ht="15.75">
      <c r="A456" s="45" t="s">
        <v>24</v>
      </c>
      <c r="B456" s="46" t="s">
        <v>2433</v>
      </c>
      <c r="C456" s="47"/>
      <c r="D456" s="47"/>
      <c r="E456" s="47" t="s">
        <v>2427</v>
      </c>
      <c r="F456" s="47" t="s">
        <v>1956</v>
      </c>
      <c r="G456" s="48" t="s">
        <v>1951</v>
      </c>
      <c r="H456" s="48" t="s">
        <v>1958</v>
      </c>
      <c r="I456" s="46">
        <v>0.05</v>
      </c>
    </row>
    <row r="457" spans="1:9" ht="15.75">
      <c r="A457" s="45" t="s">
        <v>24</v>
      </c>
      <c r="B457" s="46" t="s">
        <v>2434</v>
      </c>
      <c r="C457" s="47"/>
      <c r="D457" s="47" t="s">
        <v>435</v>
      </c>
      <c r="E457" s="47"/>
      <c r="F457" s="47" t="s">
        <v>1954</v>
      </c>
      <c r="G457" s="48" t="s">
        <v>1962</v>
      </c>
      <c r="H457" s="48" t="s">
        <v>1952</v>
      </c>
      <c r="I457" s="46">
        <v>5.45</v>
      </c>
    </row>
    <row r="458" spans="1:9" ht="15.75">
      <c r="A458" s="45" t="s">
        <v>24</v>
      </c>
      <c r="B458" s="46" t="s">
        <v>2435</v>
      </c>
      <c r="C458" s="47"/>
      <c r="D458" s="47" t="s">
        <v>435</v>
      </c>
      <c r="E458" s="47"/>
      <c r="F458" s="47" t="s">
        <v>1956</v>
      </c>
      <c r="G458" s="48" t="s">
        <v>1962</v>
      </c>
      <c r="H458" s="48" t="s">
        <v>1952</v>
      </c>
      <c r="I458" s="46">
        <v>4.5</v>
      </c>
    </row>
    <row r="459" spans="1:9" ht="15.75">
      <c r="A459" s="45" t="s">
        <v>24</v>
      </c>
      <c r="B459" s="46" t="s">
        <v>2436</v>
      </c>
      <c r="C459" s="47"/>
      <c r="D459" s="47" t="s">
        <v>435</v>
      </c>
      <c r="E459" s="47"/>
      <c r="F459" s="47" t="s">
        <v>1956</v>
      </c>
      <c r="G459" s="48" t="s">
        <v>1962</v>
      </c>
      <c r="H459" s="48" t="s">
        <v>1952</v>
      </c>
      <c r="I459" s="46">
        <v>15</v>
      </c>
    </row>
    <row r="460" spans="1:9" ht="15.75">
      <c r="A460" s="45" t="s">
        <v>24</v>
      </c>
      <c r="B460" s="46" t="s">
        <v>2437</v>
      </c>
      <c r="C460" s="47"/>
      <c r="D460" s="47" t="s">
        <v>435</v>
      </c>
      <c r="E460" s="47"/>
      <c r="F460" s="47" t="s">
        <v>1956</v>
      </c>
      <c r="G460" s="48" t="s">
        <v>1962</v>
      </c>
      <c r="H460" s="48" t="s">
        <v>1952</v>
      </c>
      <c r="I460" s="46">
        <v>4.5</v>
      </c>
    </row>
    <row r="461" spans="1:9" ht="15.75">
      <c r="A461" s="45" t="s">
        <v>24</v>
      </c>
      <c r="B461" s="46" t="s">
        <v>2438</v>
      </c>
      <c r="C461" s="47"/>
      <c r="D461" s="47" t="s">
        <v>435</v>
      </c>
      <c r="E461" s="47"/>
      <c r="F461" s="47" t="s">
        <v>1956</v>
      </c>
      <c r="G461" s="48" t="s">
        <v>1962</v>
      </c>
      <c r="H461" s="48" t="s">
        <v>1952</v>
      </c>
      <c r="I461" s="46">
        <v>14</v>
      </c>
    </row>
    <row r="462" spans="1:9" ht="15.75">
      <c r="A462" s="45" t="s">
        <v>24</v>
      </c>
      <c r="B462" s="46" t="s">
        <v>2439</v>
      </c>
      <c r="C462" s="47"/>
      <c r="D462" s="47" t="s">
        <v>435</v>
      </c>
      <c r="E462" s="47"/>
      <c r="F462" s="47" t="s">
        <v>1956</v>
      </c>
      <c r="G462" s="48" t="s">
        <v>1962</v>
      </c>
      <c r="H462" s="48" t="s">
        <v>1952</v>
      </c>
      <c r="I462" s="46">
        <v>12.16</v>
      </c>
    </row>
    <row r="463" spans="1:9" ht="15.75">
      <c r="A463" s="45" t="s">
        <v>24</v>
      </c>
      <c r="B463" s="46" t="s">
        <v>2440</v>
      </c>
      <c r="C463" s="47"/>
      <c r="D463" s="47" t="s">
        <v>435</v>
      </c>
      <c r="E463" s="47"/>
      <c r="F463" s="47" t="s">
        <v>1956</v>
      </c>
      <c r="G463" s="48" t="s">
        <v>1962</v>
      </c>
      <c r="H463" s="48" t="s">
        <v>1952</v>
      </c>
      <c r="I463" s="46">
        <v>15</v>
      </c>
    </row>
    <row r="464" spans="1:9" ht="15.75">
      <c r="A464" s="45" t="s">
        <v>24</v>
      </c>
      <c r="B464" s="46" t="s">
        <v>2441</v>
      </c>
      <c r="C464" s="47"/>
      <c r="D464" s="47" t="s">
        <v>435</v>
      </c>
      <c r="E464" s="47"/>
      <c r="F464" s="47" t="s">
        <v>1956</v>
      </c>
      <c r="G464" s="48" t="s">
        <v>1962</v>
      </c>
      <c r="H464" s="48" t="s">
        <v>1952</v>
      </c>
      <c r="I464" s="46">
        <v>13</v>
      </c>
    </row>
    <row r="465" spans="1:9" ht="15.75">
      <c r="A465" s="45" t="s">
        <v>24</v>
      </c>
      <c r="B465" s="46" t="s">
        <v>2442</v>
      </c>
      <c r="C465" s="47"/>
      <c r="D465" s="47" t="s">
        <v>435</v>
      </c>
      <c r="E465" s="47"/>
      <c r="F465" s="47" t="s">
        <v>1956</v>
      </c>
      <c r="G465" s="48" t="s">
        <v>1962</v>
      </c>
      <c r="H465" s="48" t="s">
        <v>1952</v>
      </c>
      <c r="I465" s="46">
        <v>15</v>
      </c>
    </row>
    <row r="466" spans="1:9" ht="15.75">
      <c r="A466" s="45" t="s">
        <v>24</v>
      </c>
      <c r="B466" s="46" t="s">
        <v>2443</v>
      </c>
      <c r="C466" s="47"/>
      <c r="D466" s="47" t="s">
        <v>435</v>
      </c>
      <c r="E466" s="47"/>
      <c r="F466" s="47" t="s">
        <v>1956</v>
      </c>
      <c r="G466" s="48" t="s">
        <v>1962</v>
      </c>
      <c r="H466" s="48" t="s">
        <v>1952</v>
      </c>
      <c r="I466" s="46">
        <v>20</v>
      </c>
    </row>
    <row r="467" spans="1:9" ht="15.75">
      <c r="A467" s="45" t="s">
        <v>24</v>
      </c>
      <c r="B467" s="46" t="s">
        <v>2444</v>
      </c>
      <c r="C467" s="47"/>
      <c r="D467" s="47" t="s">
        <v>435</v>
      </c>
      <c r="E467" s="47"/>
      <c r="F467" s="47" t="s">
        <v>1956</v>
      </c>
      <c r="G467" s="48" t="s">
        <v>1962</v>
      </c>
      <c r="H467" s="48" t="s">
        <v>1952</v>
      </c>
      <c r="I467" s="46">
        <v>4.21</v>
      </c>
    </row>
    <row r="468" spans="1:9" ht="15.75">
      <c r="A468" s="45" t="s">
        <v>24</v>
      </c>
      <c r="B468" s="46" t="s">
        <v>2445</v>
      </c>
      <c r="C468" s="47"/>
      <c r="D468" s="47" t="s">
        <v>435</v>
      </c>
      <c r="E468" s="47"/>
      <c r="F468" s="47" t="s">
        <v>1992</v>
      </c>
      <c r="G468" s="48" t="s">
        <v>1962</v>
      </c>
      <c r="H468" s="48" t="s">
        <v>1952</v>
      </c>
      <c r="I468" s="46">
        <v>0.5</v>
      </c>
    </row>
    <row r="469" spans="1:9" ht="15.75">
      <c r="A469" s="45" t="s">
        <v>24</v>
      </c>
      <c r="B469" s="46" t="s">
        <v>2446</v>
      </c>
      <c r="C469" s="47"/>
      <c r="D469" s="47" t="s">
        <v>435</v>
      </c>
      <c r="E469" s="47"/>
      <c r="F469" s="47" t="s">
        <v>2009</v>
      </c>
      <c r="G469" s="48" t="s">
        <v>1962</v>
      </c>
      <c r="H469" s="48" t="s">
        <v>1958</v>
      </c>
      <c r="I469" s="46">
        <v>20</v>
      </c>
    </row>
    <row r="470" spans="1:9" ht="15.75">
      <c r="A470" s="45" t="s">
        <v>24</v>
      </c>
      <c r="B470" s="46" t="s">
        <v>2447</v>
      </c>
      <c r="C470" s="47"/>
      <c r="D470" s="47" t="s">
        <v>435</v>
      </c>
      <c r="E470" s="47"/>
      <c r="F470" s="47" t="s">
        <v>1954</v>
      </c>
      <c r="G470" s="48" t="s">
        <v>1962</v>
      </c>
      <c r="H470" s="48" t="s">
        <v>1952</v>
      </c>
      <c r="I470" s="46">
        <v>16</v>
      </c>
    </row>
    <row r="471" spans="1:9" ht="15.75">
      <c r="A471" s="45" t="s">
        <v>24</v>
      </c>
      <c r="B471" s="46" t="s">
        <v>2448</v>
      </c>
      <c r="C471" s="47"/>
      <c r="D471" s="47" t="s">
        <v>435</v>
      </c>
      <c r="E471" s="47"/>
      <c r="F471" s="47" t="s">
        <v>2013</v>
      </c>
      <c r="G471" s="48" t="s">
        <v>1962</v>
      </c>
      <c r="H471" s="48" t="s">
        <v>1958</v>
      </c>
      <c r="I471" s="46">
        <v>20</v>
      </c>
    </row>
    <row r="472" spans="1:9" ht="15.75">
      <c r="A472" s="45" t="s">
        <v>24</v>
      </c>
      <c r="B472" s="46" t="s">
        <v>2449</v>
      </c>
      <c r="C472" s="47"/>
      <c r="D472" s="47" t="s">
        <v>435</v>
      </c>
      <c r="E472" s="47"/>
      <c r="F472" s="47" t="s">
        <v>1956</v>
      </c>
      <c r="G472" s="48" t="s">
        <v>1962</v>
      </c>
      <c r="H472" s="48" t="s">
        <v>1958</v>
      </c>
      <c r="I472" s="46">
        <v>24.21</v>
      </c>
    </row>
    <row r="473" spans="1:9" ht="15.75">
      <c r="A473" s="45" t="s">
        <v>24</v>
      </c>
      <c r="B473" s="46" t="s">
        <v>2450</v>
      </c>
      <c r="C473" s="47"/>
      <c r="D473" s="47" t="s">
        <v>435</v>
      </c>
      <c r="E473" s="47"/>
      <c r="F473" s="47" t="s">
        <v>1956</v>
      </c>
      <c r="G473" s="48" t="s">
        <v>1962</v>
      </c>
      <c r="H473" s="48" t="s">
        <v>1958</v>
      </c>
      <c r="I473" s="46">
        <v>10.53</v>
      </c>
    </row>
    <row r="474" spans="1:9" ht="15.75">
      <c r="A474" s="45" t="s">
        <v>24</v>
      </c>
      <c r="B474" s="46" t="s">
        <v>2451</v>
      </c>
      <c r="C474" s="47"/>
      <c r="D474" s="47" t="s">
        <v>435</v>
      </c>
      <c r="E474" s="47"/>
      <c r="F474" s="47" t="s">
        <v>1956</v>
      </c>
      <c r="G474" s="48" t="s">
        <v>1962</v>
      </c>
      <c r="H474" s="48" t="s">
        <v>1958</v>
      </c>
      <c r="I474" s="46">
        <v>42.11</v>
      </c>
    </row>
    <row r="475" spans="1:9" ht="15.75">
      <c r="A475" s="45" t="s">
        <v>24</v>
      </c>
      <c r="B475" s="46" t="s">
        <v>2452</v>
      </c>
      <c r="C475" s="47"/>
      <c r="D475" s="47" t="s">
        <v>435</v>
      </c>
      <c r="E475" s="47"/>
      <c r="F475" s="47" t="s">
        <v>2009</v>
      </c>
      <c r="G475" s="48" t="s">
        <v>1962</v>
      </c>
      <c r="H475" s="48" t="s">
        <v>1958</v>
      </c>
      <c r="I475" s="46">
        <v>21.05</v>
      </c>
    </row>
    <row r="476" spans="1:9" ht="15.75">
      <c r="A476" s="45" t="s">
        <v>24</v>
      </c>
      <c r="B476" s="46" t="s">
        <v>2453</v>
      </c>
      <c r="C476" s="47"/>
      <c r="D476" s="47"/>
      <c r="E476" s="47" t="s">
        <v>1421</v>
      </c>
      <c r="F476" s="47" t="s">
        <v>1956</v>
      </c>
      <c r="G476" s="48" t="s">
        <v>1951</v>
      </c>
      <c r="H476" s="48" t="s">
        <v>1952</v>
      </c>
      <c r="I476" s="46">
        <v>1.3</v>
      </c>
    </row>
    <row r="477" spans="1:9" ht="15.75">
      <c r="A477" s="45" t="s">
        <v>24</v>
      </c>
      <c r="B477" s="46" t="s">
        <v>2454</v>
      </c>
      <c r="C477" s="47"/>
      <c r="D477" s="47"/>
      <c r="E477" s="47" t="s">
        <v>1429</v>
      </c>
      <c r="F477" s="47" t="s">
        <v>1950</v>
      </c>
      <c r="G477" s="48" t="s">
        <v>1951</v>
      </c>
      <c r="H477" s="48" t="s">
        <v>1952</v>
      </c>
      <c r="I477" s="46">
        <v>3</v>
      </c>
    </row>
    <row r="478" spans="1:9" ht="15.75">
      <c r="A478" s="45" t="s">
        <v>24</v>
      </c>
      <c r="B478" s="46" t="s">
        <v>2455</v>
      </c>
      <c r="C478" s="47" t="s">
        <v>154</v>
      </c>
      <c r="D478" s="47"/>
      <c r="E478" s="47"/>
      <c r="F478" s="47" t="s">
        <v>1956</v>
      </c>
      <c r="G478" s="48" t="s">
        <v>1998</v>
      </c>
      <c r="H478" s="48" t="s">
        <v>1952</v>
      </c>
      <c r="I478" s="46">
        <v>50</v>
      </c>
    </row>
    <row r="479" spans="1:9" ht="15.75">
      <c r="A479" s="45" t="s">
        <v>24</v>
      </c>
      <c r="B479" s="46" t="s">
        <v>2456</v>
      </c>
      <c r="C479" s="47" t="s">
        <v>154</v>
      </c>
      <c r="D479" s="47"/>
      <c r="E479" s="47"/>
      <c r="F479" s="47" t="s">
        <v>1956</v>
      </c>
      <c r="G479" s="48" t="s">
        <v>1998</v>
      </c>
      <c r="H479" s="48" t="s">
        <v>1958</v>
      </c>
      <c r="I479" s="46">
        <v>40</v>
      </c>
    </row>
    <row r="480" spans="1:9" ht="15.75">
      <c r="A480" s="45" t="s">
        <v>24</v>
      </c>
      <c r="B480" s="46" t="s">
        <v>2457</v>
      </c>
      <c r="C480" s="47" t="s">
        <v>154</v>
      </c>
      <c r="D480" s="47"/>
      <c r="E480" s="47"/>
      <c r="F480" s="47" t="s">
        <v>2009</v>
      </c>
      <c r="G480" s="48" t="s">
        <v>1998</v>
      </c>
      <c r="H480" s="48" t="s">
        <v>1958</v>
      </c>
      <c r="I480" s="46">
        <v>54.347999999999999</v>
      </c>
    </row>
    <row r="481" spans="1:9" ht="15.75">
      <c r="A481" s="45" t="s">
        <v>24</v>
      </c>
      <c r="B481" s="46" t="s">
        <v>2458</v>
      </c>
      <c r="C481" s="47" t="s">
        <v>154</v>
      </c>
      <c r="D481" s="47"/>
      <c r="E481" s="47"/>
      <c r="F481" s="47" t="s">
        <v>1956</v>
      </c>
      <c r="G481" s="48" t="s">
        <v>1998</v>
      </c>
      <c r="H481" s="48" t="s">
        <v>1958</v>
      </c>
      <c r="I481" s="46">
        <v>32</v>
      </c>
    </row>
    <row r="482" spans="1:9" ht="15.75">
      <c r="A482" s="45" t="s">
        <v>24</v>
      </c>
      <c r="B482" s="46" t="s">
        <v>2459</v>
      </c>
      <c r="C482" s="47"/>
      <c r="D482" s="47"/>
      <c r="E482" s="47" t="s">
        <v>1439</v>
      </c>
      <c r="F482" s="47" t="s">
        <v>1956</v>
      </c>
      <c r="G482" s="48" t="s">
        <v>1951</v>
      </c>
      <c r="H482" s="48" t="s">
        <v>1952</v>
      </c>
      <c r="I482" s="46">
        <v>0.34399999999999997</v>
      </c>
    </row>
    <row r="483" spans="1:9" ht="15.75">
      <c r="A483" s="45" t="s">
        <v>24</v>
      </c>
      <c r="B483" s="46" t="s">
        <v>2460</v>
      </c>
      <c r="C483" s="47"/>
      <c r="D483" s="47"/>
      <c r="E483" s="47" t="s">
        <v>1442</v>
      </c>
      <c r="F483" s="47" t="s">
        <v>1988</v>
      </c>
      <c r="G483" s="48" t="s">
        <v>1951</v>
      </c>
      <c r="H483" s="48" t="s">
        <v>1952</v>
      </c>
      <c r="I483" s="46">
        <v>0.504</v>
      </c>
    </row>
    <row r="484" spans="1:9" ht="15.75">
      <c r="A484" s="45" t="s">
        <v>24</v>
      </c>
      <c r="B484" s="46" t="s">
        <v>2461</v>
      </c>
      <c r="C484" s="47"/>
      <c r="D484" s="47"/>
      <c r="E484" s="47" t="s">
        <v>1444</v>
      </c>
      <c r="F484" s="47" t="s">
        <v>1954</v>
      </c>
      <c r="G484" s="48" t="s">
        <v>1951</v>
      </c>
      <c r="H484" s="48" t="s">
        <v>1952</v>
      </c>
      <c r="I484" s="46">
        <v>7.2</v>
      </c>
    </row>
    <row r="485" spans="1:9" ht="15.75">
      <c r="A485" s="45" t="s">
        <v>24</v>
      </c>
      <c r="B485" s="46" t="s">
        <v>2462</v>
      </c>
      <c r="C485" s="47"/>
      <c r="D485" s="47"/>
      <c r="E485" s="47" t="s">
        <v>1444</v>
      </c>
      <c r="F485" s="47" t="s">
        <v>1956</v>
      </c>
      <c r="G485" s="48" t="s">
        <v>1951</v>
      </c>
      <c r="H485" s="48" t="s">
        <v>1952</v>
      </c>
      <c r="I485" s="46">
        <v>3.2</v>
      </c>
    </row>
    <row r="486" spans="1:9" ht="15.75">
      <c r="A486" s="45" t="s">
        <v>24</v>
      </c>
      <c r="B486" s="46" t="s">
        <v>2463</v>
      </c>
      <c r="C486" s="47"/>
      <c r="D486" s="47"/>
      <c r="E486" s="47" t="s">
        <v>1444</v>
      </c>
      <c r="F486" s="47" t="s">
        <v>1992</v>
      </c>
      <c r="G486" s="48" t="s">
        <v>1951</v>
      </c>
      <c r="H486" s="48" t="s">
        <v>1958</v>
      </c>
      <c r="I486" s="46">
        <v>1.2</v>
      </c>
    </row>
    <row r="487" spans="1:9" ht="15.75">
      <c r="A487" s="45" t="s">
        <v>24</v>
      </c>
      <c r="B487" s="46" t="s">
        <v>2464</v>
      </c>
      <c r="C487" s="47"/>
      <c r="D487" s="47" t="s">
        <v>445</v>
      </c>
      <c r="E487" s="47"/>
      <c r="F487" s="47" t="s">
        <v>1956</v>
      </c>
      <c r="G487" s="48" t="s">
        <v>1951</v>
      </c>
      <c r="H487" s="48" t="s">
        <v>1952</v>
      </c>
      <c r="I487" s="46">
        <v>0.21</v>
      </c>
    </row>
    <row r="488" spans="1:9" ht="15.75">
      <c r="A488" s="45" t="s">
        <v>24</v>
      </c>
      <c r="B488" s="46" t="s">
        <v>2465</v>
      </c>
      <c r="C488" s="47"/>
      <c r="D488" s="47" t="s">
        <v>445</v>
      </c>
      <c r="E488" s="47"/>
      <c r="F488" s="47" t="s">
        <v>1956</v>
      </c>
      <c r="G488" s="48" t="s">
        <v>1951</v>
      </c>
      <c r="H488" s="48" t="s">
        <v>1952</v>
      </c>
      <c r="I488" s="46">
        <v>0.2</v>
      </c>
    </row>
    <row r="489" spans="1:9" ht="15.75">
      <c r="A489" s="45" t="s">
        <v>24</v>
      </c>
      <c r="B489" s="46" t="s">
        <v>2466</v>
      </c>
      <c r="C489" s="47"/>
      <c r="D489" s="47" t="s">
        <v>445</v>
      </c>
      <c r="E489" s="47"/>
      <c r="F489" s="47" t="s">
        <v>1992</v>
      </c>
      <c r="G489" s="48" t="s">
        <v>1951</v>
      </c>
      <c r="H489" s="48" t="s">
        <v>1952</v>
      </c>
      <c r="I489" s="46">
        <v>0.02</v>
      </c>
    </row>
    <row r="490" spans="1:9" ht="15.75">
      <c r="A490" s="45" t="s">
        <v>24</v>
      </c>
      <c r="B490" s="46" t="s">
        <v>2467</v>
      </c>
      <c r="C490" s="47"/>
      <c r="D490" s="47" t="s">
        <v>445</v>
      </c>
      <c r="E490" s="47"/>
      <c r="F490" s="47" t="s">
        <v>1956</v>
      </c>
      <c r="G490" s="48" t="s">
        <v>1962</v>
      </c>
      <c r="H490" s="48" t="s">
        <v>1958</v>
      </c>
      <c r="I490" s="46">
        <v>52.5</v>
      </c>
    </row>
    <row r="491" spans="1:9" ht="15.75">
      <c r="A491" s="45" t="s">
        <v>24</v>
      </c>
      <c r="B491" s="46" t="s">
        <v>2468</v>
      </c>
      <c r="C491" s="47"/>
      <c r="D491" s="47" t="s">
        <v>445</v>
      </c>
      <c r="E491" s="47"/>
      <c r="F491" s="47" t="s">
        <v>1956</v>
      </c>
      <c r="G491" s="48" t="s">
        <v>1962</v>
      </c>
      <c r="H491" s="48" t="s">
        <v>1958</v>
      </c>
      <c r="I491" s="46">
        <v>22.105</v>
      </c>
    </row>
    <row r="492" spans="1:9" ht="15.75">
      <c r="A492" s="45" t="s">
        <v>24</v>
      </c>
      <c r="B492" s="46" t="s">
        <v>2469</v>
      </c>
      <c r="C492" s="47"/>
      <c r="D492" s="47"/>
      <c r="E492" s="47" t="s">
        <v>1458</v>
      </c>
      <c r="F492" s="47" t="s">
        <v>2470</v>
      </c>
      <c r="G492" s="48" t="s">
        <v>1951</v>
      </c>
      <c r="H492" s="48" t="s">
        <v>1958</v>
      </c>
      <c r="I492" s="46">
        <v>1</v>
      </c>
    </row>
    <row r="493" spans="1:9" ht="15.75">
      <c r="A493" s="45" t="s">
        <v>24</v>
      </c>
      <c r="B493" s="46" t="s">
        <v>2471</v>
      </c>
      <c r="C493" s="47"/>
      <c r="D493" s="47"/>
      <c r="E493" s="47" t="s">
        <v>1467</v>
      </c>
      <c r="F493" s="47" t="s">
        <v>2009</v>
      </c>
      <c r="G493" s="48" t="s">
        <v>1962</v>
      </c>
      <c r="H493" s="48" t="s">
        <v>1958</v>
      </c>
      <c r="I493" s="46">
        <v>31.6</v>
      </c>
    </row>
    <row r="494" spans="1:9" ht="15.75">
      <c r="A494" s="45" t="s">
        <v>24</v>
      </c>
      <c r="B494" s="46" t="s">
        <v>2472</v>
      </c>
      <c r="C494" s="47"/>
      <c r="D494" s="47"/>
      <c r="E494" s="47" t="s">
        <v>1473</v>
      </c>
      <c r="F494" s="47" t="s">
        <v>1954</v>
      </c>
      <c r="G494" s="48" t="s">
        <v>1951</v>
      </c>
      <c r="H494" s="48" t="s">
        <v>1952</v>
      </c>
      <c r="I494" s="46">
        <v>1.94</v>
      </c>
    </row>
    <row r="495" spans="1:9" ht="15.75">
      <c r="A495" s="45" t="s">
        <v>24</v>
      </c>
      <c r="B495" s="46" t="s">
        <v>2473</v>
      </c>
      <c r="C495" s="47"/>
      <c r="D495" s="47"/>
      <c r="E495" s="47" t="s">
        <v>1473</v>
      </c>
      <c r="F495" s="47" t="s">
        <v>1992</v>
      </c>
      <c r="G495" s="48" t="s">
        <v>1951</v>
      </c>
      <c r="H495" s="48" t="s">
        <v>1958</v>
      </c>
      <c r="I495" s="46">
        <v>2</v>
      </c>
    </row>
    <row r="496" spans="1:9" ht="15.75">
      <c r="A496" s="45" t="s">
        <v>24</v>
      </c>
      <c r="B496" s="46" t="s">
        <v>2474</v>
      </c>
      <c r="C496" s="47"/>
      <c r="D496" s="47"/>
      <c r="E496" s="47" t="s">
        <v>1470</v>
      </c>
      <c r="F496" s="47" t="s">
        <v>1956</v>
      </c>
      <c r="G496" s="48" t="s">
        <v>1951</v>
      </c>
      <c r="H496" s="48" t="s">
        <v>1952</v>
      </c>
      <c r="I496" s="46">
        <v>0.25</v>
      </c>
    </row>
    <row r="497" spans="1:9" ht="15.75">
      <c r="A497" s="45" t="s">
        <v>24</v>
      </c>
      <c r="B497" s="46" t="s">
        <v>2475</v>
      </c>
      <c r="C497" s="47"/>
      <c r="D497" s="47"/>
      <c r="E497" s="47" t="s">
        <v>1489</v>
      </c>
      <c r="F497" s="47" t="s">
        <v>1956</v>
      </c>
      <c r="G497" s="48" t="s">
        <v>1951</v>
      </c>
      <c r="H497" s="48" t="s">
        <v>1958</v>
      </c>
      <c r="I497" s="46">
        <v>0.32200000000000001</v>
      </c>
    </row>
    <row r="498" spans="1:9" ht="15.75">
      <c r="A498" s="45" t="s">
        <v>24</v>
      </c>
      <c r="B498" s="46" t="s">
        <v>2476</v>
      </c>
      <c r="C498" s="47"/>
      <c r="D498" s="47"/>
      <c r="E498" s="47" t="s">
        <v>1498</v>
      </c>
      <c r="F498" s="47" t="s">
        <v>1992</v>
      </c>
      <c r="G498" s="48" t="s">
        <v>1951</v>
      </c>
      <c r="H498" s="48" t="s">
        <v>1958</v>
      </c>
      <c r="I498" s="46">
        <v>0</v>
      </c>
    </row>
    <row r="499" spans="1:9" ht="15.75">
      <c r="A499" s="45" t="s">
        <v>24</v>
      </c>
      <c r="B499" s="46" t="s">
        <v>2477</v>
      </c>
      <c r="C499" s="47"/>
      <c r="D499" s="47"/>
      <c r="E499" s="47" t="s">
        <v>1498</v>
      </c>
      <c r="F499" s="47" t="s">
        <v>1988</v>
      </c>
      <c r="G499" s="48" t="s">
        <v>1951</v>
      </c>
      <c r="H499" s="48" t="s">
        <v>1958</v>
      </c>
      <c r="I499" s="46">
        <v>3.4</v>
      </c>
    </row>
    <row r="500" spans="1:9" ht="15.75">
      <c r="A500" s="45" t="s">
        <v>24</v>
      </c>
      <c r="B500" s="46" t="s">
        <v>2478</v>
      </c>
      <c r="C500" s="47"/>
      <c r="D500" s="47"/>
      <c r="E500" s="47" t="s">
        <v>1501</v>
      </c>
      <c r="F500" s="47" t="s">
        <v>1950</v>
      </c>
      <c r="G500" s="48" t="s">
        <v>1951</v>
      </c>
      <c r="H500" s="48" t="s">
        <v>1952</v>
      </c>
      <c r="I500" s="46">
        <v>3.5</v>
      </c>
    </row>
    <row r="501" spans="1:9" ht="15.75">
      <c r="A501" s="45" t="s">
        <v>24</v>
      </c>
      <c r="B501" s="46" t="s">
        <v>2479</v>
      </c>
      <c r="C501" s="47"/>
      <c r="D501" s="47"/>
      <c r="E501" s="47" t="s">
        <v>1504</v>
      </c>
      <c r="F501" s="47" t="s">
        <v>1988</v>
      </c>
      <c r="G501" s="48" t="s">
        <v>1951</v>
      </c>
      <c r="H501" s="48" t="s">
        <v>1952</v>
      </c>
      <c r="I501" s="46">
        <v>2.4</v>
      </c>
    </row>
    <row r="502" spans="1:9" ht="15.75">
      <c r="A502" s="45" t="s">
        <v>24</v>
      </c>
      <c r="B502" s="46" t="s">
        <v>2480</v>
      </c>
      <c r="C502" s="47"/>
      <c r="D502" s="47"/>
      <c r="E502" s="47" t="s">
        <v>455</v>
      </c>
      <c r="F502" s="47" t="s">
        <v>1982</v>
      </c>
      <c r="G502" s="48" t="s">
        <v>1962</v>
      </c>
      <c r="H502" s="48" t="s">
        <v>1952</v>
      </c>
      <c r="I502" s="46">
        <v>1</v>
      </c>
    </row>
    <row r="503" spans="1:9" ht="15.75">
      <c r="A503" s="45" t="s">
        <v>24</v>
      </c>
      <c r="B503" s="46" t="s">
        <v>2481</v>
      </c>
      <c r="C503" s="47"/>
      <c r="D503" s="47"/>
      <c r="E503" s="47" t="s">
        <v>455</v>
      </c>
      <c r="F503" s="47" t="s">
        <v>1956</v>
      </c>
      <c r="G503" s="48" t="s">
        <v>1951</v>
      </c>
      <c r="H503" s="48" t="s">
        <v>1958</v>
      </c>
      <c r="I503" s="46">
        <v>0.25</v>
      </c>
    </row>
    <row r="504" spans="1:9" ht="15.75">
      <c r="A504" s="45" t="s">
        <v>24</v>
      </c>
      <c r="B504" s="46" t="s">
        <v>2482</v>
      </c>
      <c r="C504" s="47"/>
      <c r="D504" s="47" t="s">
        <v>455</v>
      </c>
      <c r="E504" s="47"/>
      <c r="F504" s="47" t="s">
        <v>1992</v>
      </c>
      <c r="G504" s="48" t="s">
        <v>1951</v>
      </c>
      <c r="H504" s="48" t="s">
        <v>1952</v>
      </c>
      <c r="I504" s="46">
        <v>1.4999999999999999E-2</v>
      </c>
    </row>
    <row r="505" spans="1:9" ht="15.75">
      <c r="A505" s="45" t="s">
        <v>24</v>
      </c>
      <c r="B505" s="46" t="s">
        <v>2483</v>
      </c>
      <c r="C505" s="47"/>
      <c r="D505" s="47"/>
      <c r="E505" s="47" t="s">
        <v>455</v>
      </c>
      <c r="F505" s="47" t="s">
        <v>1992</v>
      </c>
      <c r="G505" s="48" t="s">
        <v>1962</v>
      </c>
      <c r="H505" s="48" t="s">
        <v>1952</v>
      </c>
      <c r="I505" s="46">
        <v>0</v>
      </c>
    </row>
    <row r="506" spans="1:9" ht="15.75">
      <c r="A506" s="45" t="s">
        <v>24</v>
      </c>
      <c r="B506" s="46" t="s">
        <v>2484</v>
      </c>
      <c r="C506" s="47"/>
      <c r="D506" s="47"/>
      <c r="E506" s="47" t="s">
        <v>1508</v>
      </c>
      <c r="F506" s="47" t="s">
        <v>1956</v>
      </c>
      <c r="G506" s="48" t="s">
        <v>1951</v>
      </c>
      <c r="H506" s="48" t="s">
        <v>1952</v>
      </c>
      <c r="I506" s="46">
        <v>6.3</v>
      </c>
    </row>
    <row r="507" spans="1:9" ht="15.75">
      <c r="A507" s="45" t="s">
        <v>24</v>
      </c>
      <c r="B507" s="46" t="s">
        <v>2485</v>
      </c>
      <c r="C507" s="47"/>
      <c r="D507" s="47"/>
      <c r="E507" s="47" t="s">
        <v>1508</v>
      </c>
      <c r="F507" s="47" t="s">
        <v>1988</v>
      </c>
      <c r="G507" s="48" t="s">
        <v>1951</v>
      </c>
      <c r="H507" s="48" t="s">
        <v>1952</v>
      </c>
      <c r="I507" s="46">
        <v>1.76</v>
      </c>
    </row>
    <row r="508" spans="1:9" ht="15.75">
      <c r="A508" s="45" t="s">
        <v>24</v>
      </c>
      <c r="B508" s="46" t="s">
        <v>2486</v>
      </c>
      <c r="C508" s="47"/>
      <c r="D508" s="47"/>
      <c r="E508" s="47" t="s">
        <v>1508</v>
      </c>
      <c r="F508" s="47" t="s">
        <v>1985</v>
      </c>
      <c r="G508" s="48" t="s">
        <v>1951</v>
      </c>
      <c r="H508" s="48" t="s">
        <v>1958</v>
      </c>
      <c r="I508" s="46">
        <v>4.266</v>
      </c>
    </row>
    <row r="509" spans="1:9" ht="15.75">
      <c r="A509" s="45" t="s">
        <v>24</v>
      </c>
      <c r="B509" s="46" t="s">
        <v>2487</v>
      </c>
      <c r="C509" s="47"/>
      <c r="D509" s="47"/>
      <c r="E509" s="47" t="s">
        <v>1517</v>
      </c>
      <c r="F509" s="47" t="s">
        <v>1956</v>
      </c>
      <c r="G509" s="48" t="s">
        <v>1962</v>
      </c>
      <c r="H509" s="48" t="s">
        <v>1958</v>
      </c>
      <c r="I509" s="46">
        <v>20</v>
      </c>
    </row>
    <row r="510" spans="1:9" ht="15.75">
      <c r="A510" s="45" t="s">
        <v>24</v>
      </c>
      <c r="B510" s="46" t="s">
        <v>2488</v>
      </c>
      <c r="C510" s="47"/>
      <c r="D510" s="47"/>
      <c r="E510" s="47" t="s">
        <v>1529</v>
      </c>
      <c r="F510" s="47" t="s">
        <v>1956</v>
      </c>
      <c r="G510" s="48" t="s">
        <v>1951</v>
      </c>
      <c r="H510" s="48" t="s">
        <v>1958</v>
      </c>
      <c r="I510" s="46">
        <v>1.8</v>
      </c>
    </row>
    <row r="511" spans="1:9" ht="15.75">
      <c r="A511" s="45" t="s">
        <v>24</v>
      </c>
      <c r="B511" s="46" t="s">
        <v>2489</v>
      </c>
      <c r="C511" s="47"/>
      <c r="D511" s="47" t="s">
        <v>460</v>
      </c>
      <c r="E511" s="47"/>
      <c r="F511" s="47" t="s">
        <v>1956</v>
      </c>
      <c r="G511" s="48" t="s">
        <v>1962</v>
      </c>
      <c r="H511" s="48" t="s">
        <v>1952</v>
      </c>
      <c r="I511" s="46">
        <v>4.08</v>
      </c>
    </row>
    <row r="512" spans="1:9" ht="15.75">
      <c r="A512" s="45" t="s">
        <v>24</v>
      </c>
      <c r="B512" s="46" t="s">
        <v>2490</v>
      </c>
      <c r="C512" s="47"/>
      <c r="D512" s="47"/>
      <c r="E512" s="47" t="s">
        <v>460</v>
      </c>
      <c r="F512" s="47" t="s">
        <v>2342</v>
      </c>
      <c r="G512" s="48" t="s">
        <v>1951</v>
      </c>
      <c r="H512" s="48" t="s">
        <v>1958</v>
      </c>
      <c r="I512" s="46">
        <v>0.1</v>
      </c>
    </row>
    <row r="513" spans="1:9" ht="15.75">
      <c r="A513" s="45" t="s">
        <v>24</v>
      </c>
      <c r="B513" s="46" t="s">
        <v>2491</v>
      </c>
      <c r="C513" s="47"/>
      <c r="D513" s="47"/>
      <c r="E513" s="47" t="s">
        <v>460</v>
      </c>
      <c r="F513" s="47" t="s">
        <v>1988</v>
      </c>
      <c r="G513" s="48" t="s">
        <v>1951</v>
      </c>
      <c r="H513" s="48" t="s">
        <v>1958</v>
      </c>
      <c r="I513" s="46">
        <v>0.44</v>
      </c>
    </row>
    <row r="514" spans="1:9" ht="15.75">
      <c r="A514" s="45" t="s">
        <v>24</v>
      </c>
      <c r="B514" s="46" t="s">
        <v>2492</v>
      </c>
      <c r="C514" s="47"/>
      <c r="D514" s="47"/>
      <c r="E514" s="47" t="s">
        <v>460</v>
      </c>
      <c r="F514" s="47" t="s">
        <v>1988</v>
      </c>
      <c r="G514" s="48" t="s">
        <v>1951</v>
      </c>
      <c r="H514" s="48" t="s">
        <v>1958</v>
      </c>
      <c r="I514" s="46">
        <v>0.6</v>
      </c>
    </row>
    <row r="515" spans="1:9" ht="15.75">
      <c r="A515" s="45" t="s">
        <v>24</v>
      </c>
      <c r="B515" s="46" t="s">
        <v>2493</v>
      </c>
      <c r="C515" s="47"/>
      <c r="D515" s="47" t="s">
        <v>460</v>
      </c>
      <c r="E515" s="47"/>
      <c r="F515" s="47" t="s">
        <v>1956</v>
      </c>
      <c r="G515" s="48" t="s">
        <v>1962</v>
      </c>
      <c r="H515" s="48" t="s">
        <v>1958</v>
      </c>
      <c r="I515" s="46">
        <v>11</v>
      </c>
    </row>
    <row r="516" spans="1:9" ht="15.75">
      <c r="A516" s="45" t="s">
        <v>24</v>
      </c>
      <c r="B516" s="46" t="s">
        <v>2494</v>
      </c>
      <c r="C516" s="47"/>
      <c r="D516" s="47" t="s">
        <v>460</v>
      </c>
      <c r="E516" s="47"/>
      <c r="F516" s="47" t="s">
        <v>1956</v>
      </c>
      <c r="G516" s="48" t="s">
        <v>1962</v>
      </c>
      <c r="H516" s="48" t="s">
        <v>1958</v>
      </c>
      <c r="I516" s="46">
        <v>20</v>
      </c>
    </row>
    <row r="517" spans="1:9" ht="15.75">
      <c r="A517" s="45" t="s">
        <v>24</v>
      </c>
      <c r="B517" s="46" t="s">
        <v>2495</v>
      </c>
      <c r="C517" s="47"/>
      <c r="D517" s="47"/>
      <c r="E517" s="47" t="s">
        <v>463</v>
      </c>
      <c r="F517" s="47" t="s">
        <v>2127</v>
      </c>
      <c r="G517" s="48" t="s">
        <v>1951</v>
      </c>
      <c r="H517" s="48" t="s">
        <v>1952</v>
      </c>
      <c r="I517" s="46">
        <v>0.5</v>
      </c>
    </row>
    <row r="518" spans="1:9" ht="15.75">
      <c r="A518" s="45" t="s">
        <v>24</v>
      </c>
      <c r="B518" s="46" t="s">
        <v>2496</v>
      </c>
      <c r="C518" s="47"/>
      <c r="D518" s="47" t="s">
        <v>466</v>
      </c>
      <c r="E518" s="47"/>
      <c r="F518" s="47" t="s">
        <v>1956</v>
      </c>
      <c r="G518" s="48" t="s">
        <v>1962</v>
      </c>
      <c r="H518" s="48" t="s">
        <v>1952</v>
      </c>
      <c r="I518" s="46">
        <v>20.309999999999999</v>
      </c>
    </row>
    <row r="519" spans="1:9" ht="15.75">
      <c r="A519" s="45" t="s">
        <v>24</v>
      </c>
      <c r="B519" s="46" t="s">
        <v>2497</v>
      </c>
      <c r="C519" s="47"/>
      <c r="D519" s="47" t="s">
        <v>466</v>
      </c>
      <c r="E519" s="47"/>
      <c r="F519" s="47" t="s">
        <v>1956</v>
      </c>
      <c r="G519" s="48" t="s">
        <v>1962</v>
      </c>
      <c r="H519" s="48" t="s">
        <v>1952</v>
      </c>
      <c r="I519" s="46">
        <v>24.8</v>
      </c>
    </row>
    <row r="520" spans="1:9" ht="15.75">
      <c r="A520" s="45" t="s">
        <v>24</v>
      </c>
      <c r="B520" s="46" t="s">
        <v>2498</v>
      </c>
      <c r="C520" s="47"/>
      <c r="D520" s="47" t="s">
        <v>466</v>
      </c>
      <c r="E520" s="47"/>
      <c r="F520" s="47" t="s">
        <v>1956</v>
      </c>
      <c r="G520" s="48" t="s">
        <v>1962</v>
      </c>
      <c r="H520" s="48" t="s">
        <v>1952</v>
      </c>
      <c r="I520" s="46">
        <v>5.9</v>
      </c>
    </row>
    <row r="521" spans="1:9" ht="15.75">
      <c r="A521" s="45" t="s">
        <v>24</v>
      </c>
      <c r="B521" s="46" t="s">
        <v>2499</v>
      </c>
      <c r="C521" s="47"/>
      <c r="D521" s="47" t="s">
        <v>466</v>
      </c>
      <c r="E521" s="47"/>
      <c r="F521" s="47" t="s">
        <v>2127</v>
      </c>
      <c r="G521" s="48" t="s">
        <v>1962</v>
      </c>
      <c r="H521" s="48" t="s">
        <v>1958</v>
      </c>
      <c r="I521" s="46">
        <v>5</v>
      </c>
    </row>
    <row r="522" spans="1:9" ht="15.75">
      <c r="A522" s="45" t="s">
        <v>24</v>
      </c>
      <c r="B522" s="46" t="s">
        <v>2500</v>
      </c>
      <c r="C522" s="47"/>
      <c r="D522" s="47" t="s">
        <v>466</v>
      </c>
      <c r="E522" s="47"/>
      <c r="F522" s="47" t="s">
        <v>1956</v>
      </c>
      <c r="G522" s="48" t="s">
        <v>1962</v>
      </c>
      <c r="H522" s="48" t="s">
        <v>1952</v>
      </c>
      <c r="I522" s="46">
        <v>3.5</v>
      </c>
    </row>
    <row r="523" spans="1:9" ht="15.75">
      <c r="A523" s="45" t="s">
        <v>24</v>
      </c>
      <c r="B523" s="46" t="s">
        <v>2501</v>
      </c>
      <c r="C523" s="47"/>
      <c r="D523" s="47"/>
      <c r="E523" s="47" t="s">
        <v>466</v>
      </c>
      <c r="F523" s="47" t="s">
        <v>1956</v>
      </c>
      <c r="G523" s="48" t="s">
        <v>1951</v>
      </c>
      <c r="H523" s="48" t="s">
        <v>1952</v>
      </c>
      <c r="I523" s="46">
        <v>4.9000000000000004</v>
      </c>
    </row>
    <row r="524" spans="1:9" ht="15.75">
      <c r="A524" s="45" t="s">
        <v>24</v>
      </c>
      <c r="B524" s="46" t="s">
        <v>2502</v>
      </c>
      <c r="C524" s="47"/>
      <c r="D524" s="47"/>
      <c r="E524" s="47" t="s">
        <v>466</v>
      </c>
      <c r="F524" s="47" t="s">
        <v>1956</v>
      </c>
      <c r="G524" s="48" t="s">
        <v>1951</v>
      </c>
      <c r="H524" s="48" t="s">
        <v>1952</v>
      </c>
      <c r="I524" s="46">
        <v>3.81</v>
      </c>
    </row>
    <row r="525" spans="1:9" ht="15.75">
      <c r="A525" s="45" t="s">
        <v>24</v>
      </c>
      <c r="B525" s="46" t="s">
        <v>2503</v>
      </c>
      <c r="C525" s="47"/>
      <c r="D525" s="47" t="s">
        <v>466</v>
      </c>
      <c r="E525" s="47"/>
      <c r="F525" s="47" t="s">
        <v>1956</v>
      </c>
      <c r="G525" s="48" t="s">
        <v>1962</v>
      </c>
      <c r="H525" s="48" t="s">
        <v>1958</v>
      </c>
      <c r="I525" s="46">
        <v>3.7</v>
      </c>
    </row>
    <row r="526" spans="1:9" ht="15.75">
      <c r="A526" s="45" t="s">
        <v>24</v>
      </c>
      <c r="B526" s="46" t="s">
        <v>2504</v>
      </c>
      <c r="C526" s="47"/>
      <c r="D526" s="47" t="s">
        <v>466</v>
      </c>
      <c r="E526" s="47"/>
      <c r="F526" s="47" t="s">
        <v>1956</v>
      </c>
      <c r="G526" s="48" t="s">
        <v>1962</v>
      </c>
      <c r="H526" s="48" t="s">
        <v>1958</v>
      </c>
      <c r="I526" s="46">
        <v>40</v>
      </c>
    </row>
    <row r="527" spans="1:9" ht="15.75">
      <c r="A527" s="45" t="s">
        <v>24</v>
      </c>
      <c r="B527" s="46" t="s">
        <v>2505</v>
      </c>
      <c r="C527" s="47"/>
      <c r="D527" s="47"/>
      <c r="E527" s="47" t="s">
        <v>1547</v>
      </c>
      <c r="F527" s="47" t="s">
        <v>1950</v>
      </c>
      <c r="G527" s="48" t="s">
        <v>1951</v>
      </c>
      <c r="H527" s="48" t="s">
        <v>1952</v>
      </c>
      <c r="I527" s="46">
        <v>0.6</v>
      </c>
    </row>
    <row r="528" spans="1:9" ht="15.75">
      <c r="A528" s="45" t="s">
        <v>24</v>
      </c>
      <c r="B528" s="46" t="s">
        <v>2506</v>
      </c>
      <c r="C528" s="47"/>
      <c r="D528" s="47"/>
      <c r="E528" s="47" t="s">
        <v>1547</v>
      </c>
      <c r="F528" s="47" t="s">
        <v>1950</v>
      </c>
      <c r="G528" s="48" t="s">
        <v>1951</v>
      </c>
      <c r="H528" s="48" t="s">
        <v>1952</v>
      </c>
      <c r="I528" s="46">
        <v>1</v>
      </c>
    </row>
    <row r="529" spans="1:9" ht="15.75">
      <c r="A529" s="45" t="s">
        <v>24</v>
      </c>
      <c r="B529" s="46" t="s">
        <v>2507</v>
      </c>
      <c r="C529" s="47"/>
      <c r="D529" s="47"/>
      <c r="E529" s="47" t="s">
        <v>1547</v>
      </c>
      <c r="F529" s="47" t="s">
        <v>1956</v>
      </c>
      <c r="G529" s="48" t="s">
        <v>1951</v>
      </c>
      <c r="H529" s="48" t="s">
        <v>1952</v>
      </c>
      <c r="I529" s="46">
        <v>6</v>
      </c>
    </row>
    <row r="530" spans="1:9" ht="15.75">
      <c r="A530" s="45" t="s">
        <v>24</v>
      </c>
      <c r="B530" s="46" t="s">
        <v>2508</v>
      </c>
      <c r="C530" s="47"/>
      <c r="D530" s="47"/>
      <c r="E530" s="47" t="s">
        <v>1550</v>
      </c>
      <c r="F530" s="47" t="s">
        <v>2002</v>
      </c>
      <c r="G530" s="48" t="s">
        <v>1951</v>
      </c>
      <c r="H530" s="48" t="s">
        <v>1952</v>
      </c>
      <c r="I530" s="46">
        <v>1.2</v>
      </c>
    </row>
    <row r="531" spans="1:9" ht="15.75">
      <c r="A531" s="45" t="s">
        <v>24</v>
      </c>
      <c r="B531" s="46" t="s">
        <v>2509</v>
      </c>
      <c r="C531" s="47"/>
      <c r="D531" s="47"/>
      <c r="E531" s="47" t="s">
        <v>1567</v>
      </c>
      <c r="F531" s="47" t="s">
        <v>1988</v>
      </c>
      <c r="G531" s="48" t="s">
        <v>1951</v>
      </c>
      <c r="H531" s="48" t="s">
        <v>1952</v>
      </c>
      <c r="I531" s="46">
        <v>5</v>
      </c>
    </row>
    <row r="532" spans="1:9" ht="15.75">
      <c r="A532" s="45" t="s">
        <v>24</v>
      </c>
      <c r="B532" s="46" t="s">
        <v>2510</v>
      </c>
      <c r="C532" s="47"/>
      <c r="D532" s="47"/>
      <c r="E532" s="47" t="s">
        <v>1567</v>
      </c>
      <c r="F532" s="47" t="s">
        <v>1950</v>
      </c>
      <c r="G532" s="48" t="s">
        <v>1951</v>
      </c>
      <c r="H532" s="48" t="s">
        <v>1952</v>
      </c>
      <c r="I532" s="46">
        <v>3.0449999999999999</v>
      </c>
    </row>
    <row r="533" spans="1:9" ht="15.75">
      <c r="A533" s="45" t="s">
        <v>24</v>
      </c>
      <c r="B533" s="46" t="s">
        <v>2511</v>
      </c>
      <c r="C533" s="47"/>
      <c r="D533" s="47"/>
      <c r="E533" s="47" t="s">
        <v>1570</v>
      </c>
      <c r="F533" s="47" t="s">
        <v>1992</v>
      </c>
      <c r="G533" s="48" t="s">
        <v>1951</v>
      </c>
      <c r="H533" s="48" t="s">
        <v>1952</v>
      </c>
      <c r="I533" s="46">
        <v>0.8</v>
      </c>
    </row>
    <row r="534" spans="1:9" ht="15.75">
      <c r="A534" s="45" t="s">
        <v>24</v>
      </c>
      <c r="B534" s="46" t="s">
        <v>2512</v>
      </c>
      <c r="C534" s="47"/>
      <c r="D534" s="47" t="s">
        <v>469</v>
      </c>
      <c r="E534" s="47"/>
      <c r="F534" s="47" t="s">
        <v>1956</v>
      </c>
      <c r="G534" s="48" t="s">
        <v>1962</v>
      </c>
      <c r="H534" s="48" t="s">
        <v>1952</v>
      </c>
      <c r="I534" s="46">
        <v>5</v>
      </c>
    </row>
    <row r="535" spans="1:9" ht="15.75">
      <c r="A535" s="45" t="s">
        <v>24</v>
      </c>
      <c r="B535" s="46" t="s">
        <v>2513</v>
      </c>
      <c r="C535" s="47"/>
      <c r="D535" s="47" t="s">
        <v>469</v>
      </c>
      <c r="E535" s="47"/>
      <c r="F535" s="47" t="s">
        <v>1956</v>
      </c>
      <c r="G535" s="48" t="s">
        <v>1962</v>
      </c>
      <c r="H535" s="48" t="s">
        <v>1952</v>
      </c>
      <c r="I535" s="46">
        <v>4.32</v>
      </c>
    </row>
    <row r="536" spans="1:9" ht="15.75">
      <c r="A536" s="45" t="s">
        <v>24</v>
      </c>
      <c r="B536" s="46" t="s">
        <v>2514</v>
      </c>
      <c r="C536" s="47"/>
      <c r="D536" s="47" t="s">
        <v>469</v>
      </c>
      <c r="E536" s="47"/>
      <c r="F536" s="47" t="s">
        <v>1956</v>
      </c>
      <c r="G536" s="48" t="s">
        <v>1962</v>
      </c>
      <c r="H536" s="48" t="s">
        <v>1952</v>
      </c>
      <c r="I536" s="46">
        <v>4.99</v>
      </c>
    </row>
    <row r="537" spans="1:9" ht="15.75">
      <c r="A537" s="45" t="s">
        <v>24</v>
      </c>
      <c r="B537" s="46" t="s">
        <v>2515</v>
      </c>
      <c r="C537" s="47"/>
      <c r="D537" s="47" t="s">
        <v>469</v>
      </c>
      <c r="E537" s="47"/>
      <c r="F537" s="47" t="s">
        <v>2009</v>
      </c>
      <c r="G537" s="48" t="s">
        <v>1962</v>
      </c>
      <c r="H537" s="48" t="s">
        <v>1958</v>
      </c>
      <c r="I537" s="46">
        <v>10</v>
      </c>
    </row>
    <row r="538" spans="1:9" ht="15.75">
      <c r="A538" s="45" t="s">
        <v>24</v>
      </c>
      <c r="B538" s="46" t="s">
        <v>2516</v>
      </c>
      <c r="C538" s="47"/>
      <c r="D538" s="47" t="s">
        <v>469</v>
      </c>
      <c r="E538" s="47"/>
      <c r="F538" s="47" t="s">
        <v>1982</v>
      </c>
      <c r="G538" s="48" t="s">
        <v>1962</v>
      </c>
      <c r="H538" s="48" t="s">
        <v>1958</v>
      </c>
      <c r="I538" s="46">
        <v>20</v>
      </c>
    </row>
    <row r="539" spans="1:9" ht="15.75">
      <c r="A539" s="45" t="s">
        <v>24</v>
      </c>
      <c r="B539" s="46" t="s">
        <v>2517</v>
      </c>
      <c r="C539" s="47"/>
      <c r="D539" s="47" t="s">
        <v>469</v>
      </c>
      <c r="E539" s="47"/>
      <c r="F539" s="47" t="s">
        <v>1954</v>
      </c>
      <c r="G539" s="48" t="s">
        <v>1962</v>
      </c>
      <c r="H539" s="48" t="s">
        <v>1952</v>
      </c>
      <c r="I539" s="46">
        <v>20</v>
      </c>
    </row>
    <row r="540" spans="1:9" ht="15.75">
      <c r="A540" s="45" t="s">
        <v>24</v>
      </c>
      <c r="B540" s="46" t="s">
        <v>2518</v>
      </c>
      <c r="C540" s="47"/>
      <c r="D540" s="47" t="s">
        <v>469</v>
      </c>
      <c r="E540" s="47"/>
      <c r="F540" s="47" t="s">
        <v>1956</v>
      </c>
      <c r="G540" s="48" t="s">
        <v>1962</v>
      </c>
      <c r="H540" s="48" t="s">
        <v>1958</v>
      </c>
      <c r="I540" s="46">
        <v>6.8</v>
      </c>
    </row>
    <row r="541" spans="1:9" ht="15.75">
      <c r="A541" s="45" t="s">
        <v>24</v>
      </c>
      <c r="B541" s="46" t="s">
        <v>2519</v>
      </c>
      <c r="C541" s="47"/>
      <c r="D541" s="47" t="s">
        <v>469</v>
      </c>
      <c r="E541" s="47"/>
      <c r="F541" s="47" t="s">
        <v>2009</v>
      </c>
      <c r="G541" s="48" t="s">
        <v>1962</v>
      </c>
      <c r="H541" s="48" t="s">
        <v>1958</v>
      </c>
      <c r="I541" s="46">
        <v>52.104999999999997</v>
      </c>
    </row>
    <row r="542" spans="1:9" ht="15.75">
      <c r="A542" s="45" t="s">
        <v>24</v>
      </c>
      <c r="B542" s="46" t="s">
        <v>2520</v>
      </c>
      <c r="C542" s="47"/>
      <c r="D542" s="47"/>
      <c r="E542" s="47" t="s">
        <v>2521</v>
      </c>
      <c r="F542" s="47" t="s">
        <v>1954</v>
      </c>
      <c r="G542" s="48" t="s">
        <v>1951</v>
      </c>
      <c r="H542" s="48" t="s">
        <v>1952</v>
      </c>
      <c r="I542" s="46">
        <v>1.25</v>
      </c>
    </row>
    <row r="543" spans="1:9" ht="15.75">
      <c r="A543" s="45" t="s">
        <v>24</v>
      </c>
      <c r="B543" s="46" t="s">
        <v>2522</v>
      </c>
      <c r="C543" s="47"/>
      <c r="D543" s="47" t="s">
        <v>474</v>
      </c>
      <c r="E543" s="47"/>
      <c r="F543" s="47" t="s">
        <v>1956</v>
      </c>
      <c r="G543" s="48" t="s">
        <v>1962</v>
      </c>
      <c r="H543" s="48" t="s">
        <v>1952</v>
      </c>
      <c r="I543" s="46">
        <v>9.25</v>
      </c>
    </row>
    <row r="544" spans="1:9" ht="15.75">
      <c r="A544" s="45" t="s">
        <v>24</v>
      </c>
      <c r="B544" s="46" t="s">
        <v>2523</v>
      </c>
      <c r="C544" s="47"/>
      <c r="D544" s="47" t="s">
        <v>474</v>
      </c>
      <c r="E544" s="47"/>
      <c r="F544" s="47" t="s">
        <v>1956</v>
      </c>
      <c r="G544" s="48" t="s">
        <v>1962</v>
      </c>
      <c r="H544" s="48" t="s">
        <v>1958</v>
      </c>
      <c r="I544" s="46">
        <v>12.5</v>
      </c>
    </row>
    <row r="545" spans="1:9" ht="15.75">
      <c r="A545" s="45" t="s">
        <v>24</v>
      </c>
      <c r="B545" s="46" t="s">
        <v>2524</v>
      </c>
      <c r="C545" s="47"/>
      <c r="D545" s="47"/>
      <c r="E545" s="47" t="s">
        <v>1588</v>
      </c>
      <c r="F545" s="47" t="s">
        <v>1956</v>
      </c>
      <c r="G545" s="48" t="s">
        <v>1951</v>
      </c>
      <c r="H545" s="48" t="s">
        <v>1952</v>
      </c>
      <c r="I545" s="46">
        <v>1.98</v>
      </c>
    </row>
    <row r="546" spans="1:9" ht="15.75">
      <c r="A546" s="45" t="s">
        <v>24</v>
      </c>
      <c r="B546" s="46" t="s">
        <v>2525</v>
      </c>
      <c r="C546" s="47"/>
      <c r="D546" s="47" t="s">
        <v>479</v>
      </c>
      <c r="E546" s="47"/>
      <c r="F546" s="47" t="s">
        <v>1956</v>
      </c>
      <c r="G546" s="48" t="s">
        <v>1962</v>
      </c>
      <c r="H546" s="48" t="s">
        <v>1952</v>
      </c>
      <c r="I546" s="46">
        <v>8.6</v>
      </c>
    </row>
    <row r="547" spans="1:9" ht="15.75">
      <c r="A547" s="45" t="s">
        <v>24</v>
      </c>
      <c r="B547" s="46" t="s">
        <v>2526</v>
      </c>
      <c r="C547" s="47"/>
      <c r="D547" s="47" t="s">
        <v>479</v>
      </c>
      <c r="E547" s="47"/>
      <c r="F547" s="47" t="s">
        <v>1956</v>
      </c>
      <c r="G547" s="48" t="s">
        <v>1962</v>
      </c>
      <c r="H547" s="48" t="s">
        <v>1952</v>
      </c>
      <c r="I547" s="46">
        <v>12</v>
      </c>
    </row>
    <row r="548" spans="1:9" ht="15.75">
      <c r="A548" s="45" t="s">
        <v>24</v>
      </c>
      <c r="B548" s="46" t="s">
        <v>2527</v>
      </c>
      <c r="C548" s="47"/>
      <c r="D548" s="47" t="s">
        <v>479</v>
      </c>
      <c r="E548" s="47"/>
      <c r="F548" s="47" t="s">
        <v>1956</v>
      </c>
      <c r="G548" s="48" t="s">
        <v>1962</v>
      </c>
      <c r="H548" s="48" t="s">
        <v>1952</v>
      </c>
      <c r="I548" s="46">
        <v>4.5</v>
      </c>
    </row>
    <row r="549" spans="1:9" ht="15.75">
      <c r="A549" s="45" t="s">
        <v>24</v>
      </c>
      <c r="B549" s="46" t="s">
        <v>2528</v>
      </c>
      <c r="C549" s="47"/>
      <c r="D549" s="47" t="s">
        <v>479</v>
      </c>
      <c r="E549" s="47"/>
      <c r="F549" s="47" t="s">
        <v>1956</v>
      </c>
      <c r="G549" s="48" t="s">
        <v>1962</v>
      </c>
      <c r="H549" s="48" t="s">
        <v>1952</v>
      </c>
      <c r="I549" s="46">
        <v>4.5</v>
      </c>
    </row>
    <row r="550" spans="1:9" ht="15.75">
      <c r="A550" s="45" t="s">
        <v>24</v>
      </c>
      <c r="B550" s="46" t="s">
        <v>2529</v>
      </c>
      <c r="C550" s="47"/>
      <c r="D550" s="47" t="s">
        <v>479</v>
      </c>
      <c r="E550" s="47"/>
      <c r="F550" s="47" t="s">
        <v>1956</v>
      </c>
      <c r="G550" s="48" t="s">
        <v>1962</v>
      </c>
      <c r="H550" s="48" t="s">
        <v>1952</v>
      </c>
      <c r="I550" s="46">
        <v>4</v>
      </c>
    </row>
    <row r="551" spans="1:9" ht="15.75">
      <c r="A551" s="45" t="s">
        <v>24</v>
      </c>
      <c r="B551" s="46" t="s">
        <v>2530</v>
      </c>
      <c r="C551" s="47"/>
      <c r="D551" s="47" t="s">
        <v>479</v>
      </c>
      <c r="E551" s="47"/>
      <c r="F551" s="47" t="s">
        <v>1956</v>
      </c>
      <c r="G551" s="48" t="s">
        <v>1962</v>
      </c>
      <c r="H551" s="48" t="s">
        <v>1952</v>
      </c>
      <c r="I551" s="46">
        <v>4.5</v>
      </c>
    </row>
    <row r="552" spans="1:9" ht="15.75">
      <c r="A552" s="45" t="s">
        <v>24</v>
      </c>
      <c r="B552" s="46" t="s">
        <v>2531</v>
      </c>
      <c r="C552" s="47"/>
      <c r="D552" s="47" t="s">
        <v>479</v>
      </c>
      <c r="E552" s="47"/>
      <c r="F552" s="47" t="s">
        <v>1956</v>
      </c>
      <c r="G552" s="48" t="s">
        <v>1962</v>
      </c>
      <c r="H552" s="48" t="s">
        <v>1958</v>
      </c>
      <c r="I552" s="46">
        <v>4.125</v>
      </c>
    </row>
    <row r="553" spans="1:9" ht="15.75">
      <c r="A553" s="45" t="s">
        <v>24</v>
      </c>
      <c r="B553" s="46" t="s">
        <v>2532</v>
      </c>
      <c r="C553" s="47"/>
      <c r="D553" s="47"/>
      <c r="E553" s="47" t="s">
        <v>479</v>
      </c>
      <c r="F553" s="47" t="s">
        <v>1956</v>
      </c>
      <c r="G553" s="48" t="s">
        <v>1951</v>
      </c>
      <c r="H553" s="48" t="s">
        <v>1958</v>
      </c>
      <c r="I553" s="46">
        <v>0.08</v>
      </c>
    </row>
    <row r="554" spans="1:9" ht="15.75">
      <c r="A554" s="45" t="s">
        <v>24</v>
      </c>
      <c r="B554" s="46" t="s">
        <v>2533</v>
      </c>
      <c r="C554" s="47"/>
      <c r="D554" s="47" t="s">
        <v>479</v>
      </c>
      <c r="E554" s="47"/>
      <c r="F554" s="47" t="s">
        <v>2009</v>
      </c>
      <c r="G554" s="48" t="s">
        <v>1962</v>
      </c>
      <c r="H554" s="48" t="s">
        <v>1958</v>
      </c>
      <c r="I554" s="46">
        <v>20</v>
      </c>
    </row>
    <row r="555" spans="1:9" ht="15.75">
      <c r="A555" s="45" t="s">
        <v>24</v>
      </c>
      <c r="B555" s="46" t="s">
        <v>2534</v>
      </c>
      <c r="C555" s="47"/>
      <c r="D555" s="47"/>
      <c r="E555" s="47" t="s">
        <v>479</v>
      </c>
      <c r="F555" s="47" t="s">
        <v>1956</v>
      </c>
      <c r="G555" s="48" t="s">
        <v>1957</v>
      </c>
      <c r="H555" s="48" t="s">
        <v>1952</v>
      </c>
      <c r="I555" s="46">
        <v>0.23699999999999999</v>
      </c>
    </row>
    <row r="556" spans="1:9" ht="15.75">
      <c r="A556" s="45" t="s">
        <v>24</v>
      </c>
      <c r="B556" s="46" t="s">
        <v>2535</v>
      </c>
      <c r="C556" s="47"/>
      <c r="D556" s="47" t="s">
        <v>479</v>
      </c>
      <c r="E556" s="47"/>
      <c r="F556" s="47" t="s">
        <v>1956</v>
      </c>
      <c r="G556" s="48" t="s">
        <v>1962</v>
      </c>
      <c r="H556" s="48" t="s">
        <v>1958</v>
      </c>
      <c r="I556" s="46">
        <v>21.052</v>
      </c>
    </row>
    <row r="557" spans="1:9" ht="15.75">
      <c r="A557" s="45" t="s">
        <v>24</v>
      </c>
      <c r="B557" s="46" t="s">
        <v>2536</v>
      </c>
      <c r="C557" s="47"/>
      <c r="D557" s="47" t="s">
        <v>479</v>
      </c>
      <c r="E557" s="47"/>
      <c r="F557" s="47" t="s">
        <v>1956</v>
      </c>
      <c r="G557" s="48" t="s">
        <v>1962</v>
      </c>
      <c r="H557" s="48" t="s">
        <v>1958</v>
      </c>
      <c r="I557" s="46">
        <v>14.5</v>
      </c>
    </row>
    <row r="558" spans="1:9" ht="15.75">
      <c r="A558" s="45" t="s">
        <v>24</v>
      </c>
      <c r="B558" s="46" t="s">
        <v>2537</v>
      </c>
      <c r="C558" s="47"/>
      <c r="D558" s="47"/>
      <c r="E558" s="47" t="s">
        <v>2538</v>
      </c>
      <c r="F558" s="47" t="s">
        <v>1956</v>
      </c>
      <c r="G558" s="48" t="s">
        <v>1951</v>
      </c>
      <c r="H558" s="48" t="s">
        <v>1952</v>
      </c>
      <c r="I558" s="46">
        <v>1.5</v>
      </c>
    </row>
    <row r="559" spans="1:9" ht="15.75">
      <c r="A559" s="45" t="s">
        <v>24</v>
      </c>
      <c r="B559" s="46" t="s">
        <v>2539</v>
      </c>
      <c r="C559" s="47"/>
      <c r="D559" s="47"/>
      <c r="E559" s="47" t="s">
        <v>2538</v>
      </c>
      <c r="F559" s="47" t="s">
        <v>2171</v>
      </c>
      <c r="G559" s="48" t="s">
        <v>1951</v>
      </c>
      <c r="H559" s="48" t="s">
        <v>1958</v>
      </c>
      <c r="I559" s="46">
        <v>0.25</v>
      </c>
    </row>
    <row r="560" spans="1:9" ht="15.75">
      <c r="A560" s="45" t="s">
        <v>24</v>
      </c>
      <c r="B560" s="46" t="s">
        <v>2540</v>
      </c>
      <c r="C560" s="47"/>
      <c r="D560" s="47"/>
      <c r="E560" s="47" t="s">
        <v>2541</v>
      </c>
      <c r="F560" s="47" t="s">
        <v>1956</v>
      </c>
      <c r="G560" s="48" t="s">
        <v>1951</v>
      </c>
      <c r="H560" s="48" t="s">
        <v>1952</v>
      </c>
      <c r="I560" s="46">
        <v>2.8</v>
      </c>
    </row>
    <row r="561" spans="1:9" ht="15.75">
      <c r="A561" s="45" t="s">
        <v>24</v>
      </c>
      <c r="B561" s="46" t="s">
        <v>2542</v>
      </c>
      <c r="C561" s="47"/>
      <c r="D561" s="47"/>
      <c r="E561" s="47" t="s">
        <v>1614</v>
      </c>
      <c r="F561" s="47" t="s">
        <v>1956</v>
      </c>
      <c r="G561" s="48" t="s">
        <v>1951</v>
      </c>
      <c r="H561" s="48" t="s">
        <v>1952</v>
      </c>
      <c r="I561" s="46">
        <v>6.6</v>
      </c>
    </row>
    <row r="562" spans="1:9" ht="15.75">
      <c r="A562" s="45" t="s">
        <v>24</v>
      </c>
      <c r="B562" s="46" t="s">
        <v>2543</v>
      </c>
      <c r="C562" s="47"/>
      <c r="D562" s="47"/>
      <c r="E562" s="47" t="s">
        <v>1617</v>
      </c>
      <c r="F562" s="47" t="s">
        <v>1954</v>
      </c>
      <c r="G562" s="48" t="s">
        <v>1951</v>
      </c>
      <c r="H562" s="48" t="s">
        <v>1952</v>
      </c>
      <c r="I562" s="46">
        <v>1.3</v>
      </c>
    </row>
    <row r="563" spans="1:9" ht="15.75">
      <c r="A563" s="45" t="s">
        <v>24</v>
      </c>
      <c r="B563" s="46" t="s">
        <v>2544</v>
      </c>
      <c r="C563" s="47"/>
      <c r="D563" s="47"/>
      <c r="E563" s="47" t="s">
        <v>1619</v>
      </c>
      <c r="F563" s="47" t="s">
        <v>1956</v>
      </c>
      <c r="G563" s="48" t="s">
        <v>1951</v>
      </c>
      <c r="H563" s="48" t="s">
        <v>1952</v>
      </c>
      <c r="I563" s="46">
        <v>1.5</v>
      </c>
    </row>
    <row r="564" spans="1:9" ht="15.75">
      <c r="A564" s="45" t="s">
        <v>24</v>
      </c>
      <c r="B564" s="46" t="s">
        <v>2545</v>
      </c>
      <c r="C564" s="47"/>
      <c r="D564" s="47"/>
      <c r="E564" s="47" t="s">
        <v>1619</v>
      </c>
      <c r="F564" s="47" t="s">
        <v>1982</v>
      </c>
      <c r="G564" s="48" t="s">
        <v>1951</v>
      </c>
      <c r="H564" s="48" t="s">
        <v>1958</v>
      </c>
      <c r="I564" s="46">
        <v>0.37</v>
      </c>
    </row>
    <row r="565" spans="1:9" ht="15.75">
      <c r="A565" s="45" t="s">
        <v>24</v>
      </c>
      <c r="B565" s="46" t="s">
        <v>2546</v>
      </c>
      <c r="C565" s="47"/>
      <c r="D565" s="47"/>
      <c r="E565" s="47" t="s">
        <v>1619</v>
      </c>
      <c r="F565" s="47" t="s">
        <v>1982</v>
      </c>
      <c r="G565" s="48" t="s">
        <v>1951</v>
      </c>
      <c r="H565" s="48" t="s">
        <v>1958</v>
      </c>
      <c r="I565" s="46">
        <v>0.2</v>
      </c>
    </row>
    <row r="566" spans="1:9" ht="15.75">
      <c r="A566" s="45" t="s">
        <v>24</v>
      </c>
      <c r="B566" s="46" t="s">
        <v>2547</v>
      </c>
      <c r="C566" s="47"/>
      <c r="D566" s="47"/>
      <c r="E566" s="47" t="s">
        <v>1622</v>
      </c>
      <c r="F566" s="47" t="s">
        <v>1988</v>
      </c>
      <c r="G566" s="48" t="s">
        <v>1951</v>
      </c>
      <c r="H566" s="48" t="s">
        <v>1958</v>
      </c>
      <c r="I566" s="46">
        <v>7</v>
      </c>
    </row>
    <row r="567" spans="1:9" ht="15.75">
      <c r="A567" s="45" t="s">
        <v>24</v>
      </c>
      <c r="B567" s="46" t="s">
        <v>2548</v>
      </c>
      <c r="C567" s="47"/>
      <c r="D567" s="47" t="s">
        <v>483</v>
      </c>
      <c r="E567" s="47"/>
      <c r="F567" s="47" t="s">
        <v>1982</v>
      </c>
      <c r="G567" s="48" t="s">
        <v>1962</v>
      </c>
      <c r="H567" s="48" t="s">
        <v>1952</v>
      </c>
      <c r="I567" s="46">
        <v>60</v>
      </c>
    </row>
    <row r="568" spans="1:9" ht="15.75">
      <c r="A568" s="45" t="s">
        <v>24</v>
      </c>
      <c r="B568" s="46" t="s">
        <v>2549</v>
      </c>
      <c r="C568" s="47"/>
      <c r="D568" s="47" t="s">
        <v>483</v>
      </c>
      <c r="E568" s="47"/>
      <c r="F568" s="47" t="s">
        <v>2208</v>
      </c>
      <c r="G568" s="48" t="s">
        <v>1962</v>
      </c>
      <c r="H568" s="48" t="s">
        <v>1958</v>
      </c>
      <c r="I568" s="46">
        <v>46</v>
      </c>
    </row>
    <row r="569" spans="1:9" ht="15.75">
      <c r="A569" s="45" t="s">
        <v>24</v>
      </c>
      <c r="B569" s="46" t="s">
        <v>2550</v>
      </c>
      <c r="C569" s="47"/>
      <c r="D569" s="47"/>
      <c r="E569" s="47" t="s">
        <v>1626</v>
      </c>
      <c r="F569" s="47" t="s">
        <v>1982</v>
      </c>
      <c r="G569" s="48" t="s">
        <v>1951</v>
      </c>
      <c r="H569" s="48" t="s">
        <v>1952</v>
      </c>
      <c r="I569" s="46">
        <v>1</v>
      </c>
    </row>
    <row r="570" spans="1:9" ht="15.75">
      <c r="A570" s="45" t="s">
        <v>24</v>
      </c>
      <c r="B570" s="46" t="s">
        <v>2551</v>
      </c>
      <c r="C570" s="47"/>
      <c r="D570" s="47"/>
      <c r="E570" s="47" t="s">
        <v>1629</v>
      </c>
      <c r="F570" s="47" t="s">
        <v>1956</v>
      </c>
      <c r="G570" s="48" t="s">
        <v>1951</v>
      </c>
      <c r="H570" s="48" t="s">
        <v>1958</v>
      </c>
      <c r="I570" s="46">
        <v>0</v>
      </c>
    </row>
    <row r="571" spans="1:9" ht="15.75">
      <c r="A571" s="45" t="s">
        <v>24</v>
      </c>
      <c r="B571" s="46" t="s">
        <v>2552</v>
      </c>
      <c r="C571" s="47"/>
      <c r="D571" s="47"/>
      <c r="E571" s="47" t="s">
        <v>1629</v>
      </c>
      <c r="F571" s="47" t="s">
        <v>1956</v>
      </c>
      <c r="G571" s="48" t="s">
        <v>1951</v>
      </c>
      <c r="H571" s="48" t="s">
        <v>1952</v>
      </c>
      <c r="I571" s="46">
        <v>0.313</v>
      </c>
    </row>
    <row r="572" spans="1:9" ht="15.75">
      <c r="A572" s="45" t="s">
        <v>24</v>
      </c>
      <c r="B572" s="46" t="s">
        <v>2553</v>
      </c>
      <c r="C572" s="47"/>
      <c r="D572" s="47"/>
      <c r="E572" s="47" t="s">
        <v>1629</v>
      </c>
      <c r="F572" s="47" t="s">
        <v>1992</v>
      </c>
      <c r="G572" s="48" t="s">
        <v>1951</v>
      </c>
      <c r="H572" s="48" t="s">
        <v>1958</v>
      </c>
      <c r="I572" s="46">
        <v>10.14</v>
      </c>
    </row>
    <row r="573" spans="1:9" ht="15.75">
      <c r="A573" s="45" t="s">
        <v>24</v>
      </c>
      <c r="B573" s="46" t="s">
        <v>2554</v>
      </c>
      <c r="C573" s="47"/>
      <c r="D573" s="47" t="s">
        <v>497</v>
      </c>
      <c r="E573" s="47"/>
      <c r="F573" s="47" t="s">
        <v>2555</v>
      </c>
      <c r="G573" s="48" t="s">
        <v>1962</v>
      </c>
      <c r="H573" s="48" t="s">
        <v>1952</v>
      </c>
      <c r="I573" s="46">
        <v>7</v>
      </c>
    </row>
    <row r="574" spans="1:9" ht="15.75">
      <c r="A574" s="45" t="s">
        <v>24</v>
      </c>
      <c r="B574" s="46" t="s">
        <v>2556</v>
      </c>
      <c r="C574" s="47"/>
      <c r="D574" s="47" t="s">
        <v>497</v>
      </c>
      <c r="E574" s="47"/>
      <c r="F574" s="47" t="s">
        <v>1956</v>
      </c>
      <c r="G574" s="48" t="s">
        <v>1962</v>
      </c>
      <c r="H574" s="48" t="s">
        <v>1952</v>
      </c>
      <c r="I574" s="46">
        <v>0.81</v>
      </c>
    </row>
    <row r="575" spans="1:9" ht="15.75">
      <c r="A575" s="45" t="s">
        <v>24</v>
      </c>
      <c r="B575" s="46" t="s">
        <v>2557</v>
      </c>
      <c r="C575" s="47"/>
      <c r="D575" s="47" t="s">
        <v>497</v>
      </c>
      <c r="E575" s="47"/>
      <c r="F575" s="47" t="s">
        <v>1956</v>
      </c>
      <c r="G575" s="48" t="s">
        <v>1962</v>
      </c>
      <c r="H575" s="48" t="s">
        <v>1958</v>
      </c>
      <c r="I575" s="46">
        <v>1.9</v>
      </c>
    </row>
    <row r="576" spans="1:9" ht="15.75">
      <c r="A576" s="45" t="s">
        <v>24</v>
      </c>
      <c r="B576" s="46" t="s">
        <v>2558</v>
      </c>
      <c r="C576" s="47"/>
      <c r="D576" s="47" t="s">
        <v>497</v>
      </c>
      <c r="E576" s="47"/>
      <c r="F576" s="47" t="s">
        <v>1956</v>
      </c>
      <c r="G576" s="48" t="s">
        <v>1951</v>
      </c>
      <c r="H576" s="48" t="s">
        <v>1958</v>
      </c>
      <c r="I576" s="46">
        <v>0</v>
      </c>
    </row>
    <row r="577" spans="1:9" ht="15.75">
      <c r="A577" s="45" t="s">
        <v>24</v>
      </c>
      <c r="B577" s="46" t="s">
        <v>2559</v>
      </c>
      <c r="C577" s="47"/>
      <c r="D577" s="47" t="s">
        <v>497</v>
      </c>
      <c r="E577" s="47"/>
      <c r="F577" s="47" t="s">
        <v>1956</v>
      </c>
      <c r="G577" s="48" t="s">
        <v>1951</v>
      </c>
      <c r="H577" s="48" t="s">
        <v>1952</v>
      </c>
      <c r="I577" s="46">
        <v>3.6999999999999998E-2</v>
      </c>
    </row>
    <row r="578" spans="1:9" ht="15.75">
      <c r="A578" s="45" t="s">
        <v>24</v>
      </c>
      <c r="B578" s="46" t="s">
        <v>2560</v>
      </c>
      <c r="C578" s="47"/>
      <c r="D578" s="47" t="s">
        <v>497</v>
      </c>
      <c r="E578" s="47"/>
      <c r="F578" s="47" t="s">
        <v>1992</v>
      </c>
      <c r="G578" s="48" t="s">
        <v>1951</v>
      </c>
      <c r="H578" s="48" t="s">
        <v>1958</v>
      </c>
      <c r="I578" s="46">
        <v>1.4999999999999999E-2</v>
      </c>
    </row>
    <row r="579" spans="1:9" ht="15.75">
      <c r="A579" s="45" t="s">
        <v>24</v>
      </c>
      <c r="B579" s="46" t="s">
        <v>2561</v>
      </c>
      <c r="C579" s="47"/>
      <c r="D579" s="47"/>
      <c r="E579" s="47" t="s">
        <v>1636</v>
      </c>
      <c r="F579" s="47" t="s">
        <v>1956</v>
      </c>
      <c r="G579" s="48" t="s">
        <v>1951</v>
      </c>
      <c r="H579" s="48" t="s">
        <v>1958</v>
      </c>
      <c r="I579" s="46">
        <v>0.21</v>
      </c>
    </row>
    <row r="580" spans="1:9" ht="15.75">
      <c r="A580" s="45" t="s">
        <v>24</v>
      </c>
      <c r="B580" s="46" t="s">
        <v>2562</v>
      </c>
      <c r="C580" s="47"/>
      <c r="D580" s="47"/>
      <c r="E580" s="47" t="s">
        <v>1639</v>
      </c>
      <c r="F580" s="47" t="s">
        <v>1956</v>
      </c>
      <c r="G580" s="48" t="s">
        <v>1951</v>
      </c>
      <c r="H580" s="48" t="s">
        <v>1952</v>
      </c>
      <c r="I580" s="46">
        <v>0.2</v>
      </c>
    </row>
    <row r="581" spans="1:9" ht="15.75">
      <c r="A581" s="45" t="s">
        <v>24</v>
      </c>
      <c r="B581" s="46" t="s">
        <v>2563</v>
      </c>
      <c r="C581" s="47"/>
      <c r="D581" s="47"/>
      <c r="E581" s="47" t="s">
        <v>1642</v>
      </c>
      <c r="F581" s="47" t="s">
        <v>1956</v>
      </c>
      <c r="G581" s="48" t="s">
        <v>1951</v>
      </c>
      <c r="H581" s="48" t="s">
        <v>1952</v>
      </c>
      <c r="I581" s="46">
        <v>7</v>
      </c>
    </row>
    <row r="582" spans="1:9" ht="15.75">
      <c r="A582" s="45" t="s">
        <v>24</v>
      </c>
      <c r="B582" s="46" t="s">
        <v>2564</v>
      </c>
      <c r="C582" s="47"/>
      <c r="D582" s="47"/>
      <c r="E582" s="47" t="s">
        <v>1642</v>
      </c>
      <c r="F582" s="47" t="s">
        <v>1985</v>
      </c>
      <c r="G582" s="48" t="s">
        <v>1951</v>
      </c>
      <c r="H582" s="48" t="s">
        <v>1958</v>
      </c>
      <c r="I582" s="46">
        <v>5</v>
      </c>
    </row>
    <row r="583" spans="1:9" ht="15.75">
      <c r="A583" s="45" t="s">
        <v>24</v>
      </c>
      <c r="B583" s="46" t="s">
        <v>2565</v>
      </c>
      <c r="C583" s="47"/>
      <c r="D583" s="47"/>
      <c r="E583" s="47" t="s">
        <v>1648</v>
      </c>
      <c r="F583" s="47" t="s">
        <v>1956</v>
      </c>
      <c r="G583" s="48" t="s">
        <v>1951</v>
      </c>
      <c r="H583" s="48" t="s">
        <v>1952</v>
      </c>
      <c r="I583" s="46">
        <v>6.4000000000000001E-2</v>
      </c>
    </row>
    <row r="584" spans="1:9" ht="15.75">
      <c r="A584" s="45" t="s">
        <v>24</v>
      </c>
      <c r="B584" s="46" t="s">
        <v>2566</v>
      </c>
      <c r="C584" s="47"/>
      <c r="D584" s="47"/>
      <c r="E584" s="47" t="s">
        <v>1648</v>
      </c>
      <c r="F584" s="47" t="s">
        <v>1956</v>
      </c>
      <c r="G584" s="48" t="s">
        <v>1957</v>
      </c>
      <c r="H584" s="48" t="s">
        <v>1958</v>
      </c>
      <c r="I584" s="46">
        <v>0.16839999999999999</v>
      </c>
    </row>
    <row r="585" spans="1:9" ht="15.75">
      <c r="A585" s="45" t="s">
        <v>24</v>
      </c>
      <c r="B585" s="46" t="s">
        <v>2567</v>
      </c>
      <c r="C585" s="47"/>
      <c r="D585" s="47"/>
      <c r="E585" s="47" t="s">
        <v>1651</v>
      </c>
      <c r="F585" s="47" t="s">
        <v>1988</v>
      </c>
      <c r="G585" s="48" t="s">
        <v>1951</v>
      </c>
      <c r="H585" s="48" t="s">
        <v>1952</v>
      </c>
      <c r="I585" s="46">
        <v>0.2</v>
      </c>
    </row>
    <row r="586" spans="1:9" ht="15.75">
      <c r="A586" s="45" t="s">
        <v>24</v>
      </c>
      <c r="B586" s="46" t="s">
        <v>2568</v>
      </c>
      <c r="C586" s="47"/>
      <c r="D586" s="47"/>
      <c r="E586" s="47" t="s">
        <v>1651</v>
      </c>
      <c r="F586" s="47" t="s">
        <v>1988</v>
      </c>
      <c r="G586" s="48" t="s">
        <v>1951</v>
      </c>
      <c r="H586" s="48" t="s">
        <v>1952</v>
      </c>
      <c r="I586" s="46">
        <v>0.5</v>
      </c>
    </row>
    <row r="587" spans="1:9" ht="15.75">
      <c r="A587" s="45" t="s">
        <v>24</v>
      </c>
      <c r="B587" s="46" t="s">
        <v>2569</v>
      </c>
      <c r="C587" s="47"/>
      <c r="D587" s="47" t="s">
        <v>502</v>
      </c>
      <c r="E587" s="47"/>
      <c r="F587" s="47" t="s">
        <v>2009</v>
      </c>
      <c r="G587" s="48" t="s">
        <v>1962</v>
      </c>
      <c r="H587" s="48" t="s">
        <v>1958</v>
      </c>
      <c r="I587" s="46">
        <v>49</v>
      </c>
    </row>
    <row r="588" spans="1:9" ht="15.75">
      <c r="A588" s="45" t="s">
        <v>24</v>
      </c>
      <c r="B588" s="46" t="s">
        <v>2570</v>
      </c>
      <c r="C588" s="47"/>
      <c r="D588" s="47" t="s">
        <v>502</v>
      </c>
      <c r="E588" s="47"/>
      <c r="F588" s="47" t="s">
        <v>2009</v>
      </c>
      <c r="G588" s="48" t="s">
        <v>1962</v>
      </c>
      <c r="H588" s="48" t="s">
        <v>1958</v>
      </c>
      <c r="I588" s="46">
        <v>49</v>
      </c>
    </row>
    <row r="589" spans="1:9" ht="15.75">
      <c r="A589" s="45" t="s">
        <v>24</v>
      </c>
      <c r="B589" s="46" t="s">
        <v>2571</v>
      </c>
      <c r="C589" s="47"/>
      <c r="D589" s="47" t="s">
        <v>502</v>
      </c>
      <c r="E589" s="47"/>
      <c r="F589" s="47" t="s">
        <v>2009</v>
      </c>
      <c r="G589" s="48" t="s">
        <v>1962</v>
      </c>
      <c r="H589" s="48" t="s">
        <v>1958</v>
      </c>
      <c r="I589" s="46">
        <v>49.9</v>
      </c>
    </row>
    <row r="590" spans="1:9" ht="15.75">
      <c r="A590" s="45" t="s">
        <v>24</v>
      </c>
      <c r="B590" s="46" t="s">
        <v>2572</v>
      </c>
      <c r="C590" s="47"/>
      <c r="D590" s="47"/>
      <c r="E590" s="47" t="s">
        <v>1657</v>
      </c>
      <c r="F590" s="47" t="s">
        <v>1950</v>
      </c>
      <c r="G590" s="48" t="s">
        <v>1951</v>
      </c>
      <c r="H590" s="48" t="s">
        <v>1952</v>
      </c>
      <c r="I590" s="46">
        <v>2</v>
      </c>
    </row>
    <row r="591" spans="1:9" ht="15.75">
      <c r="A591" s="45" t="s">
        <v>24</v>
      </c>
      <c r="B591" s="46" t="s">
        <v>2573</v>
      </c>
      <c r="C591" s="47"/>
      <c r="D591" s="47"/>
      <c r="E591" s="47" t="s">
        <v>1661</v>
      </c>
      <c r="F591" s="47" t="s">
        <v>1956</v>
      </c>
      <c r="G591" s="48" t="s">
        <v>1951</v>
      </c>
      <c r="H591" s="48" t="s">
        <v>1952</v>
      </c>
      <c r="I591" s="46">
        <v>4</v>
      </c>
    </row>
    <row r="592" spans="1:9" ht="15.75">
      <c r="A592" s="45" t="s">
        <v>24</v>
      </c>
      <c r="B592" s="46" t="s">
        <v>2574</v>
      </c>
      <c r="C592" s="47"/>
      <c r="D592" s="47"/>
      <c r="E592" s="47" t="s">
        <v>1661</v>
      </c>
      <c r="F592" s="47" t="s">
        <v>1956</v>
      </c>
      <c r="G592" s="48" t="s">
        <v>1951</v>
      </c>
      <c r="H592" s="48" t="s">
        <v>1952</v>
      </c>
      <c r="I592" s="46">
        <v>3.5</v>
      </c>
    </row>
    <row r="593" spans="1:9" ht="15.75">
      <c r="A593" s="45" t="s">
        <v>24</v>
      </c>
      <c r="B593" s="46" t="s">
        <v>2575</v>
      </c>
      <c r="C593" s="47"/>
      <c r="D593" s="47" t="s">
        <v>507</v>
      </c>
      <c r="E593" s="47"/>
      <c r="F593" s="47" t="s">
        <v>1956</v>
      </c>
      <c r="G593" s="48" t="s">
        <v>1962</v>
      </c>
      <c r="H593" s="48" t="s">
        <v>1952</v>
      </c>
      <c r="I593" s="46">
        <v>28.6</v>
      </c>
    </row>
    <row r="594" spans="1:9" ht="15.75">
      <c r="A594" s="45" t="s">
        <v>24</v>
      </c>
      <c r="B594" s="46" t="s">
        <v>2576</v>
      </c>
      <c r="C594" s="47"/>
      <c r="D594" s="47" t="s">
        <v>507</v>
      </c>
      <c r="E594" s="47"/>
      <c r="F594" s="47" t="s">
        <v>1956</v>
      </c>
      <c r="G594" s="48" t="s">
        <v>1962</v>
      </c>
      <c r="H594" s="48" t="s">
        <v>1952</v>
      </c>
      <c r="I594" s="46">
        <v>22.6</v>
      </c>
    </row>
    <row r="595" spans="1:9" ht="15.75">
      <c r="A595" s="45" t="s">
        <v>24</v>
      </c>
      <c r="B595" s="46" t="s">
        <v>2577</v>
      </c>
      <c r="C595" s="47"/>
      <c r="D595" s="47" t="s">
        <v>507</v>
      </c>
      <c r="E595" s="47"/>
      <c r="F595" s="47" t="s">
        <v>2009</v>
      </c>
      <c r="G595" s="48" t="s">
        <v>1962</v>
      </c>
      <c r="H595" s="48" t="s">
        <v>1958</v>
      </c>
      <c r="I595" s="46">
        <v>20</v>
      </c>
    </row>
    <row r="596" spans="1:9" ht="15.75">
      <c r="A596" s="45" t="s">
        <v>24</v>
      </c>
      <c r="B596" s="46" t="s">
        <v>2578</v>
      </c>
      <c r="C596" s="47"/>
      <c r="D596" s="47"/>
      <c r="E596" s="47" t="s">
        <v>1673</v>
      </c>
      <c r="F596" s="47" t="s">
        <v>1956</v>
      </c>
      <c r="G596" s="48" t="s">
        <v>1951</v>
      </c>
      <c r="H596" s="48" t="s">
        <v>1952</v>
      </c>
      <c r="I596" s="46">
        <v>1.71</v>
      </c>
    </row>
    <row r="597" spans="1:9" ht="15.75">
      <c r="A597" s="45" t="s">
        <v>24</v>
      </c>
      <c r="B597" s="46" t="s">
        <v>2579</v>
      </c>
      <c r="C597" s="47"/>
      <c r="D597" s="47"/>
      <c r="E597" s="47" t="s">
        <v>1673</v>
      </c>
      <c r="F597" s="47" t="s">
        <v>1988</v>
      </c>
      <c r="G597" s="48" t="s">
        <v>1951</v>
      </c>
      <c r="H597" s="48" t="s">
        <v>1952</v>
      </c>
      <c r="I597" s="46">
        <v>2</v>
      </c>
    </row>
    <row r="598" spans="1:9" ht="15.75">
      <c r="A598" s="45" t="s">
        <v>24</v>
      </c>
      <c r="B598" s="46" t="s">
        <v>2580</v>
      </c>
      <c r="C598" s="47"/>
      <c r="D598" s="47"/>
      <c r="E598" s="47" t="s">
        <v>1673</v>
      </c>
      <c r="F598" s="47" t="s">
        <v>2009</v>
      </c>
      <c r="G598" s="48" t="s">
        <v>1951</v>
      </c>
      <c r="H598" s="48" t="s">
        <v>1958</v>
      </c>
      <c r="I598" s="46">
        <v>1.36</v>
      </c>
    </row>
    <row r="599" spans="1:9" ht="15.75">
      <c r="A599" s="45" t="s">
        <v>24</v>
      </c>
      <c r="B599" s="46" t="s">
        <v>2581</v>
      </c>
      <c r="C599" s="47"/>
      <c r="D599" s="47"/>
      <c r="E599" s="47" t="s">
        <v>1673</v>
      </c>
      <c r="F599" s="47" t="s">
        <v>1956</v>
      </c>
      <c r="G599" s="48" t="s">
        <v>1951</v>
      </c>
      <c r="H599" s="48" t="s">
        <v>1958</v>
      </c>
      <c r="I599" s="46">
        <v>0.52600000000000002</v>
      </c>
    </row>
    <row r="600" spans="1:9" ht="15.75">
      <c r="A600" s="45" t="s">
        <v>24</v>
      </c>
      <c r="B600" s="46" t="s">
        <v>2582</v>
      </c>
      <c r="C600" s="47"/>
      <c r="D600" s="47"/>
      <c r="E600" s="47" t="s">
        <v>1673</v>
      </c>
      <c r="F600" s="47" t="s">
        <v>1956</v>
      </c>
      <c r="G600" s="48" t="s">
        <v>1951</v>
      </c>
      <c r="H600" s="48" t="s">
        <v>1958</v>
      </c>
      <c r="I600" s="46">
        <v>0.505</v>
      </c>
    </row>
    <row r="601" spans="1:9" ht="15.75">
      <c r="A601" s="45" t="s">
        <v>24</v>
      </c>
      <c r="B601" s="46" t="s">
        <v>2583</v>
      </c>
      <c r="C601" s="47"/>
      <c r="D601" s="47" t="s">
        <v>513</v>
      </c>
      <c r="E601" s="47"/>
      <c r="F601" s="47" t="s">
        <v>2171</v>
      </c>
      <c r="G601" s="48" t="s">
        <v>1962</v>
      </c>
      <c r="H601" s="48" t="s">
        <v>1952</v>
      </c>
      <c r="I601" s="46">
        <v>6.5</v>
      </c>
    </row>
    <row r="602" spans="1:9" ht="15.75">
      <c r="A602" s="45" t="s">
        <v>24</v>
      </c>
      <c r="B602" s="46" t="s">
        <v>2584</v>
      </c>
      <c r="C602" s="47"/>
      <c r="D602" s="47" t="s">
        <v>513</v>
      </c>
      <c r="E602" s="47"/>
      <c r="F602" s="47" t="s">
        <v>1956</v>
      </c>
      <c r="G602" s="48" t="s">
        <v>1962</v>
      </c>
      <c r="H602" s="48" t="s">
        <v>1952</v>
      </c>
      <c r="I602" s="46">
        <v>5</v>
      </c>
    </row>
    <row r="603" spans="1:9" ht="15.75">
      <c r="A603" s="45" t="s">
        <v>24</v>
      </c>
      <c r="B603" s="46" t="s">
        <v>2585</v>
      </c>
      <c r="C603" s="47"/>
      <c r="D603" s="47" t="s">
        <v>513</v>
      </c>
      <c r="E603" s="47"/>
      <c r="F603" s="47" t="s">
        <v>1956</v>
      </c>
      <c r="G603" s="48" t="s">
        <v>1962</v>
      </c>
      <c r="H603" s="48" t="s">
        <v>1952</v>
      </c>
      <c r="I603" s="46">
        <v>15</v>
      </c>
    </row>
    <row r="604" spans="1:9" ht="15.75">
      <c r="A604" s="45" t="s">
        <v>24</v>
      </c>
      <c r="B604" s="46" t="s">
        <v>2586</v>
      </c>
      <c r="C604" s="47"/>
      <c r="D604" s="47" t="s">
        <v>513</v>
      </c>
      <c r="E604" s="47"/>
      <c r="F604" s="47" t="s">
        <v>1956</v>
      </c>
      <c r="G604" s="48" t="s">
        <v>1962</v>
      </c>
      <c r="H604" s="48" t="s">
        <v>1952</v>
      </c>
      <c r="I604" s="46">
        <v>9</v>
      </c>
    </row>
    <row r="605" spans="1:9" ht="15.75">
      <c r="A605" s="45" t="s">
        <v>24</v>
      </c>
      <c r="B605" s="46" t="s">
        <v>2587</v>
      </c>
      <c r="C605" s="47"/>
      <c r="D605" s="47" t="s">
        <v>513</v>
      </c>
      <c r="E605" s="47"/>
      <c r="F605" s="47" t="s">
        <v>2009</v>
      </c>
      <c r="G605" s="48" t="s">
        <v>1962</v>
      </c>
      <c r="H605" s="48" t="s">
        <v>1958</v>
      </c>
      <c r="I605" s="46">
        <v>3.16</v>
      </c>
    </row>
    <row r="606" spans="1:9" ht="15.75">
      <c r="A606" s="45" t="s">
        <v>24</v>
      </c>
      <c r="B606" s="46" t="s">
        <v>2588</v>
      </c>
      <c r="C606" s="47"/>
      <c r="D606" s="47"/>
      <c r="E606" s="47" t="s">
        <v>1676</v>
      </c>
      <c r="F606" s="47" t="s">
        <v>1982</v>
      </c>
      <c r="G606" s="48" t="s">
        <v>1951</v>
      </c>
      <c r="H606" s="48" t="s">
        <v>1952</v>
      </c>
      <c r="I606" s="46">
        <v>10</v>
      </c>
    </row>
    <row r="607" spans="1:9" ht="15.75">
      <c r="A607" s="45" t="s">
        <v>24</v>
      </c>
      <c r="B607" s="46" t="s">
        <v>2589</v>
      </c>
      <c r="C607" s="47"/>
      <c r="D607" s="47"/>
      <c r="E607" s="47" t="s">
        <v>1676</v>
      </c>
      <c r="F607" s="47" t="s">
        <v>2002</v>
      </c>
      <c r="G607" s="48" t="s">
        <v>1951</v>
      </c>
      <c r="H607" s="48" t="s">
        <v>1958</v>
      </c>
      <c r="I607" s="46">
        <v>3.7</v>
      </c>
    </row>
    <row r="608" spans="1:9" ht="15.75">
      <c r="A608" s="45" t="s">
        <v>24</v>
      </c>
      <c r="B608" s="46" t="s">
        <v>2590</v>
      </c>
      <c r="C608" s="47"/>
      <c r="D608" s="47"/>
      <c r="E608" s="47" t="s">
        <v>1676</v>
      </c>
      <c r="F608" s="47" t="s">
        <v>1992</v>
      </c>
      <c r="G608" s="48" t="s">
        <v>1951</v>
      </c>
      <c r="H608" s="48" t="s">
        <v>1958</v>
      </c>
      <c r="I608" s="46">
        <v>1.7</v>
      </c>
    </row>
    <row r="609" spans="1:9" ht="15.75">
      <c r="A609" s="45" t="s">
        <v>24</v>
      </c>
      <c r="B609" s="46" t="s">
        <v>2591</v>
      </c>
      <c r="C609" s="47"/>
      <c r="D609" s="47"/>
      <c r="E609" s="47" t="s">
        <v>1687</v>
      </c>
      <c r="F609" s="47" t="s">
        <v>2009</v>
      </c>
      <c r="G609" s="48" t="s">
        <v>1951</v>
      </c>
      <c r="H609" s="48" t="s">
        <v>1958</v>
      </c>
      <c r="I609" s="46">
        <v>0.91400000000000003</v>
      </c>
    </row>
    <row r="610" spans="1:9" ht="15.75">
      <c r="A610" s="45" t="s">
        <v>24</v>
      </c>
      <c r="B610" s="46" t="s">
        <v>2592</v>
      </c>
      <c r="C610" s="47"/>
      <c r="D610" s="47"/>
      <c r="E610" s="47" t="s">
        <v>1691</v>
      </c>
      <c r="F610" s="47" t="s">
        <v>1992</v>
      </c>
      <c r="G610" s="48" t="s">
        <v>1951</v>
      </c>
      <c r="H610" s="48" t="s">
        <v>1952</v>
      </c>
      <c r="I610" s="46">
        <v>4.5</v>
      </c>
    </row>
    <row r="611" spans="1:9" ht="15.75">
      <c r="A611" s="45" t="s">
        <v>24</v>
      </c>
      <c r="B611" s="46" t="s">
        <v>2593</v>
      </c>
      <c r="C611" s="47"/>
      <c r="D611" s="47"/>
      <c r="E611" s="47" t="s">
        <v>1691</v>
      </c>
      <c r="F611" s="47" t="s">
        <v>2002</v>
      </c>
      <c r="G611" s="48" t="s">
        <v>1951</v>
      </c>
      <c r="H611" s="48" t="s">
        <v>1952</v>
      </c>
      <c r="I611" s="46">
        <v>1.5</v>
      </c>
    </row>
    <row r="612" spans="1:9" ht="15.75">
      <c r="A612" s="45" t="s">
        <v>24</v>
      </c>
      <c r="B612" s="46" t="s">
        <v>2594</v>
      </c>
      <c r="C612" s="47"/>
      <c r="D612" s="47"/>
      <c r="E612" s="47" t="s">
        <v>1691</v>
      </c>
      <c r="F612" s="47" t="s">
        <v>1950</v>
      </c>
      <c r="G612" s="48" t="s">
        <v>1951</v>
      </c>
      <c r="H612" s="48" t="s">
        <v>1952</v>
      </c>
      <c r="I612" s="46">
        <v>2.8</v>
      </c>
    </row>
    <row r="613" spans="1:9" ht="15.75">
      <c r="A613" s="45" t="s">
        <v>24</v>
      </c>
      <c r="B613" s="46" t="s">
        <v>2595</v>
      </c>
      <c r="C613" s="47"/>
      <c r="D613" s="47" t="s">
        <v>516</v>
      </c>
      <c r="E613" s="47"/>
      <c r="F613" s="47" t="s">
        <v>1950</v>
      </c>
      <c r="G613" s="48" t="s">
        <v>1962</v>
      </c>
      <c r="H613" s="48" t="s">
        <v>1952</v>
      </c>
      <c r="I613" s="46">
        <v>5</v>
      </c>
    </row>
    <row r="614" spans="1:9" ht="15.75">
      <c r="A614" s="45" t="s">
        <v>24</v>
      </c>
      <c r="B614" s="46" t="s">
        <v>2596</v>
      </c>
      <c r="C614" s="47"/>
      <c r="D614" s="47" t="s">
        <v>516</v>
      </c>
      <c r="E614" s="47"/>
      <c r="F614" s="47" t="s">
        <v>1956</v>
      </c>
      <c r="G614" s="48" t="s">
        <v>1962</v>
      </c>
      <c r="H614" s="48" t="s">
        <v>1952</v>
      </c>
      <c r="I614" s="46">
        <v>15</v>
      </c>
    </row>
    <row r="615" spans="1:9" ht="15.75">
      <c r="A615" s="45" t="s">
        <v>24</v>
      </c>
      <c r="B615" s="46" t="s">
        <v>2597</v>
      </c>
      <c r="C615" s="47"/>
      <c r="D615" s="47" t="s">
        <v>516</v>
      </c>
      <c r="E615" s="47"/>
      <c r="F615" s="47" t="s">
        <v>1956</v>
      </c>
      <c r="G615" s="48" t="s">
        <v>1962</v>
      </c>
      <c r="H615" s="48" t="s">
        <v>1952</v>
      </c>
      <c r="I615" s="46">
        <v>8</v>
      </c>
    </row>
    <row r="616" spans="1:9" ht="15.75">
      <c r="A616" s="45" t="s">
        <v>24</v>
      </c>
      <c r="B616" s="46" t="s">
        <v>2598</v>
      </c>
      <c r="C616" s="47"/>
      <c r="D616" s="47"/>
      <c r="E616" s="47" t="s">
        <v>516</v>
      </c>
      <c r="F616" s="47" t="s">
        <v>1988</v>
      </c>
      <c r="G616" s="48" t="s">
        <v>1951</v>
      </c>
      <c r="H616" s="48" t="s">
        <v>1952</v>
      </c>
      <c r="I616" s="46">
        <v>1.7809999999999999</v>
      </c>
    </row>
    <row r="617" spans="1:9" ht="15.75">
      <c r="A617" s="45" t="s">
        <v>24</v>
      </c>
      <c r="B617" s="46" t="s">
        <v>2599</v>
      </c>
      <c r="C617" s="47"/>
      <c r="D617" s="47" t="s">
        <v>516</v>
      </c>
      <c r="E617" s="47"/>
      <c r="F617" s="47" t="s">
        <v>1956</v>
      </c>
      <c r="G617" s="48" t="s">
        <v>1962</v>
      </c>
      <c r="H617" s="48" t="s">
        <v>1952</v>
      </c>
      <c r="I617" s="46">
        <v>5</v>
      </c>
    </row>
    <row r="618" spans="1:9" ht="15.75">
      <c r="A618" s="45" t="s">
        <v>24</v>
      </c>
      <c r="B618" s="46" t="s">
        <v>2600</v>
      </c>
      <c r="C618" s="47"/>
      <c r="D618" s="47" t="s">
        <v>516</v>
      </c>
      <c r="E618" s="47"/>
      <c r="F618" s="47" t="s">
        <v>1988</v>
      </c>
      <c r="G618" s="48" t="s">
        <v>1962</v>
      </c>
      <c r="H618" s="48" t="s">
        <v>1952</v>
      </c>
      <c r="I618" s="46">
        <v>6</v>
      </c>
    </row>
    <row r="619" spans="1:9" ht="15.75">
      <c r="A619" s="45" t="s">
        <v>24</v>
      </c>
      <c r="B619" s="46" t="s">
        <v>2601</v>
      </c>
      <c r="C619" s="47"/>
      <c r="D619" s="47"/>
      <c r="E619" s="47" t="s">
        <v>516</v>
      </c>
      <c r="F619" s="47" t="s">
        <v>1956</v>
      </c>
      <c r="G619" s="48" t="s">
        <v>1951</v>
      </c>
      <c r="H619" s="48" t="s">
        <v>1958</v>
      </c>
      <c r="I619" s="46">
        <v>2.5</v>
      </c>
    </row>
    <row r="620" spans="1:9" ht="15.75">
      <c r="A620" s="45" t="s">
        <v>24</v>
      </c>
      <c r="B620" s="46" t="s">
        <v>2602</v>
      </c>
      <c r="C620" s="47"/>
      <c r="D620" s="47"/>
      <c r="E620" s="47" t="s">
        <v>516</v>
      </c>
      <c r="F620" s="47" t="s">
        <v>2009</v>
      </c>
      <c r="G620" s="48" t="s">
        <v>1951</v>
      </c>
      <c r="H620" s="48" t="s">
        <v>1958</v>
      </c>
      <c r="I620" s="46">
        <v>1.2</v>
      </c>
    </row>
    <row r="621" spans="1:9" ht="15.75">
      <c r="A621" s="45" t="s">
        <v>24</v>
      </c>
      <c r="B621" s="46" t="s">
        <v>2603</v>
      </c>
      <c r="C621" s="47"/>
      <c r="D621" s="47" t="s">
        <v>516</v>
      </c>
      <c r="E621" s="47"/>
      <c r="F621" s="47" t="s">
        <v>2009</v>
      </c>
      <c r="G621" s="48" t="s">
        <v>1962</v>
      </c>
      <c r="H621" s="48" t="s">
        <v>1958</v>
      </c>
      <c r="I621" s="46">
        <v>12</v>
      </c>
    </row>
    <row r="622" spans="1:9" ht="15.75">
      <c r="A622" s="45" t="s">
        <v>24</v>
      </c>
      <c r="B622" s="46" t="s">
        <v>2604</v>
      </c>
      <c r="C622" s="47"/>
      <c r="D622" s="47"/>
      <c r="E622" s="47" t="s">
        <v>516</v>
      </c>
      <c r="F622" s="47" t="s">
        <v>1956</v>
      </c>
      <c r="G622" s="48" t="s">
        <v>1957</v>
      </c>
      <c r="H622" s="48" t="s">
        <v>1958</v>
      </c>
      <c r="I622" s="46">
        <v>0.16300000000000001</v>
      </c>
    </row>
    <row r="623" spans="1:9" ht="15.75">
      <c r="A623" s="45" t="s">
        <v>24</v>
      </c>
      <c r="B623" s="46" t="s">
        <v>2605</v>
      </c>
      <c r="C623" s="47"/>
      <c r="D623" s="47" t="s">
        <v>516</v>
      </c>
      <c r="E623" s="47"/>
      <c r="F623" s="47" t="s">
        <v>1956</v>
      </c>
      <c r="G623" s="48" t="s">
        <v>1962</v>
      </c>
      <c r="H623" s="48" t="s">
        <v>1958</v>
      </c>
      <c r="I623" s="46">
        <v>20</v>
      </c>
    </row>
    <row r="624" spans="1:9" ht="15.75">
      <c r="A624" s="45" t="s">
        <v>24</v>
      </c>
      <c r="B624" s="46" t="s">
        <v>2606</v>
      </c>
      <c r="C624" s="47"/>
      <c r="D624" s="47"/>
      <c r="E624" s="47" t="s">
        <v>516</v>
      </c>
      <c r="F624" s="47" t="s">
        <v>2009</v>
      </c>
      <c r="G624" s="48" t="s">
        <v>1957</v>
      </c>
      <c r="H624" s="48" t="s">
        <v>1958</v>
      </c>
      <c r="I624" s="46">
        <v>8.4000000000000005E-2</v>
      </c>
    </row>
    <row r="625" spans="1:9" ht="15.75">
      <c r="A625" s="45" t="s">
        <v>24</v>
      </c>
      <c r="B625" s="46" t="s">
        <v>2607</v>
      </c>
      <c r="C625" s="47"/>
      <c r="D625" s="47"/>
      <c r="E625" s="47" t="s">
        <v>1699</v>
      </c>
      <c r="F625" s="47" t="s">
        <v>1956</v>
      </c>
      <c r="G625" s="48" t="s">
        <v>1951</v>
      </c>
      <c r="H625" s="48" t="s">
        <v>1952</v>
      </c>
      <c r="I625" s="46">
        <v>0.3</v>
      </c>
    </row>
    <row r="626" spans="1:9" ht="15.75">
      <c r="A626" s="45" t="s">
        <v>24</v>
      </c>
      <c r="B626" s="46" t="s">
        <v>2608</v>
      </c>
      <c r="C626" s="47"/>
      <c r="D626" s="47"/>
      <c r="E626" s="47" t="s">
        <v>521</v>
      </c>
      <c r="F626" s="47" t="s">
        <v>1954</v>
      </c>
      <c r="G626" s="48" t="s">
        <v>1951</v>
      </c>
      <c r="H626" s="48" t="s">
        <v>1952</v>
      </c>
      <c r="I626" s="46">
        <v>9.6</v>
      </c>
    </row>
    <row r="627" spans="1:9" ht="15.75">
      <c r="A627" s="45" t="s">
        <v>24</v>
      </c>
      <c r="B627" s="46" t="s">
        <v>2609</v>
      </c>
      <c r="C627" s="47"/>
      <c r="D627" s="47"/>
      <c r="E627" s="47" t="s">
        <v>521</v>
      </c>
      <c r="F627" s="47" t="s">
        <v>1956</v>
      </c>
      <c r="G627" s="48" t="s">
        <v>1951</v>
      </c>
      <c r="H627" s="48" t="s">
        <v>1952</v>
      </c>
      <c r="I627" s="46">
        <v>1.7</v>
      </c>
    </row>
    <row r="628" spans="1:9" ht="15.75">
      <c r="A628" s="45" t="s">
        <v>24</v>
      </c>
      <c r="B628" s="46" t="s">
        <v>2610</v>
      </c>
      <c r="C628" s="47"/>
      <c r="D628" s="47" t="s">
        <v>521</v>
      </c>
      <c r="E628" s="47"/>
      <c r="F628" s="47" t="s">
        <v>1956</v>
      </c>
      <c r="G628" s="48" t="s">
        <v>1962</v>
      </c>
      <c r="H628" s="48" t="s">
        <v>1952</v>
      </c>
      <c r="I628" s="46">
        <v>14</v>
      </c>
    </row>
    <row r="629" spans="1:9" ht="15.75">
      <c r="A629" s="45" t="s">
        <v>24</v>
      </c>
      <c r="B629" s="46" t="s">
        <v>2611</v>
      </c>
      <c r="C629" s="47"/>
      <c r="D629" s="47" t="s">
        <v>521</v>
      </c>
      <c r="E629" s="47"/>
      <c r="F629" s="47" t="s">
        <v>1956</v>
      </c>
      <c r="G629" s="48" t="s">
        <v>1962</v>
      </c>
      <c r="H629" s="48" t="s">
        <v>1952</v>
      </c>
      <c r="I629" s="46">
        <v>16</v>
      </c>
    </row>
    <row r="630" spans="1:9" ht="15.75">
      <c r="A630" s="45" t="s">
        <v>24</v>
      </c>
      <c r="B630" s="46" t="s">
        <v>2612</v>
      </c>
      <c r="C630" s="47"/>
      <c r="D630" s="47" t="s">
        <v>521</v>
      </c>
      <c r="E630" s="47"/>
      <c r="F630" s="47" t="s">
        <v>1985</v>
      </c>
      <c r="G630" s="48" t="s">
        <v>1962</v>
      </c>
      <c r="H630" s="48" t="s">
        <v>1958</v>
      </c>
      <c r="I630" s="46">
        <v>20.53</v>
      </c>
    </row>
    <row r="631" spans="1:9" ht="15.75">
      <c r="A631" s="45" t="s">
        <v>24</v>
      </c>
      <c r="B631" s="46" t="s">
        <v>2613</v>
      </c>
      <c r="C631" s="47"/>
      <c r="D631" s="47" t="s">
        <v>521</v>
      </c>
      <c r="E631" s="47"/>
      <c r="F631" s="47" t="s">
        <v>1956</v>
      </c>
      <c r="G631" s="48" t="s">
        <v>1962</v>
      </c>
      <c r="H631" s="48" t="s">
        <v>1958</v>
      </c>
      <c r="I631" s="46">
        <v>24.2</v>
      </c>
    </row>
    <row r="632" spans="1:9" ht="15.75">
      <c r="A632" s="45" t="s">
        <v>24</v>
      </c>
      <c r="B632" s="46" t="s">
        <v>2614</v>
      </c>
      <c r="C632" s="47"/>
      <c r="D632" s="47"/>
      <c r="E632" s="47" t="s">
        <v>1723</v>
      </c>
      <c r="F632" s="47" t="s">
        <v>1956</v>
      </c>
      <c r="G632" s="48" t="s">
        <v>1951</v>
      </c>
      <c r="H632" s="48" t="s">
        <v>1958</v>
      </c>
      <c r="I632" s="46">
        <v>0.14899999999999999</v>
      </c>
    </row>
    <row r="633" spans="1:9" ht="15.75">
      <c r="A633" s="45" t="s">
        <v>24</v>
      </c>
      <c r="B633" s="46" t="s">
        <v>2615</v>
      </c>
      <c r="C633" s="47"/>
      <c r="D633" s="47"/>
      <c r="E633" s="47" t="s">
        <v>1726</v>
      </c>
      <c r="F633" s="47" t="s">
        <v>1956</v>
      </c>
      <c r="G633" s="48" t="s">
        <v>1951</v>
      </c>
      <c r="H633" s="48" t="s">
        <v>1958</v>
      </c>
      <c r="I633" s="46">
        <v>0.25</v>
      </c>
    </row>
    <row r="634" spans="1:9" ht="15.75">
      <c r="A634" s="45" t="s">
        <v>24</v>
      </c>
      <c r="B634" s="46" t="s">
        <v>2616</v>
      </c>
      <c r="C634" s="47"/>
      <c r="D634" s="47"/>
      <c r="E634" s="47" t="s">
        <v>1726</v>
      </c>
      <c r="F634" s="47" t="s">
        <v>1956</v>
      </c>
      <c r="G634" s="48" t="s">
        <v>1951</v>
      </c>
      <c r="H634" s="48" t="s">
        <v>1952</v>
      </c>
      <c r="I634" s="46">
        <v>0.06</v>
      </c>
    </row>
    <row r="635" spans="1:9" ht="15.75">
      <c r="A635" s="45" t="s">
        <v>24</v>
      </c>
      <c r="B635" s="46" t="s">
        <v>2617</v>
      </c>
      <c r="C635" s="47"/>
      <c r="D635" s="47"/>
      <c r="E635" s="47" t="s">
        <v>1729</v>
      </c>
      <c r="F635" s="47" t="s">
        <v>1956</v>
      </c>
      <c r="G635" s="48" t="s">
        <v>1962</v>
      </c>
      <c r="H635" s="48" t="s">
        <v>1958</v>
      </c>
      <c r="I635" s="46">
        <v>18.95</v>
      </c>
    </row>
    <row r="636" spans="1:9" ht="15.75">
      <c r="A636" s="45" t="s">
        <v>24</v>
      </c>
      <c r="B636" s="46" t="s">
        <v>2618</v>
      </c>
      <c r="C636" s="47"/>
      <c r="D636" s="47"/>
      <c r="E636" s="47" t="s">
        <v>1739</v>
      </c>
      <c r="F636" s="47" t="s">
        <v>1956</v>
      </c>
      <c r="G636" s="48" t="s">
        <v>1957</v>
      </c>
      <c r="H636" s="48" t="s">
        <v>1952</v>
      </c>
      <c r="I636" s="46">
        <v>0.15</v>
      </c>
    </row>
    <row r="637" spans="1:9" ht="15.75">
      <c r="A637" s="45" t="s">
        <v>24</v>
      </c>
      <c r="B637" s="46" t="s">
        <v>2619</v>
      </c>
      <c r="C637" s="47"/>
      <c r="D637" s="47"/>
      <c r="E637" s="47" t="s">
        <v>1739</v>
      </c>
      <c r="F637" s="47" t="s">
        <v>1956</v>
      </c>
      <c r="G637" s="48" t="s">
        <v>1951</v>
      </c>
      <c r="H637" s="48" t="s">
        <v>1952</v>
      </c>
      <c r="I637" s="46">
        <v>0.17100000000000001</v>
      </c>
    </row>
    <row r="638" spans="1:9" ht="15.75">
      <c r="A638" s="45" t="s">
        <v>24</v>
      </c>
      <c r="B638" s="46" t="s">
        <v>2620</v>
      </c>
      <c r="C638" s="47"/>
      <c r="D638" s="47"/>
      <c r="E638" s="47" t="s">
        <v>1742</v>
      </c>
      <c r="F638" s="47" t="s">
        <v>1950</v>
      </c>
      <c r="G638" s="48" t="s">
        <v>1951</v>
      </c>
      <c r="H638" s="48" t="s">
        <v>1952</v>
      </c>
      <c r="I638" s="46">
        <v>1.33</v>
      </c>
    </row>
    <row r="639" spans="1:9" ht="15.75">
      <c r="A639" s="45" t="s">
        <v>24</v>
      </c>
      <c r="B639" s="46" t="s">
        <v>2621</v>
      </c>
      <c r="C639" s="47"/>
      <c r="D639" s="47"/>
      <c r="E639" s="47" t="s">
        <v>1742</v>
      </c>
      <c r="F639" s="47" t="s">
        <v>1956</v>
      </c>
      <c r="G639" s="48" t="s">
        <v>1951</v>
      </c>
      <c r="H639" s="48" t="s">
        <v>1958</v>
      </c>
      <c r="I639" s="46">
        <v>0.41</v>
      </c>
    </row>
    <row r="640" spans="1:9" ht="15.75">
      <c r="A640" s="45" t="s">
        <v>24</v>
      </c>
      <c r="B640" s="46" t="s">
        <v>2622</v>
      </c>
      <c r="C640" s="47"/>
      <c r="D640" s="47"/>
      <c r="E640" s="47" t="s">
        <v>526</v>
      </c>
      <c r="F640" s="47" t="s">
        <v>1950</v>
      </c>
      <c r="G640" s="48" t="s">
        <v>1951</v>
      </c>
      <c r="H640" s="48" t="s">
        <v>1952</v>
      </c>
      <c r="I640" s="46">
        <v>2</v>
      </c>
    </row>
    <row r="641" spans="1:9" ht="15.75">
      <c r="A641" s="45" t="s">
        <v>24</v>
      </c>
      <c r="B641" s="46" t="s">
        <v>2623</v>
      </c>
      <c r="C641" s="47"/>
      <c r="D641" s="47" t="s">
        <v>526</v>
      </c>
      <c r="E641" s="47"/>
      <c r="F641" s="47" t="s">
        <v>1956</v>
      </c>
      <c r="G641" s="48" t="s">
        <v>1962</v>
      </c>
      <c r="H641" s="48" t="s">
        <v>1952</v>
      </c>
      <c r="I641" s="46">
        <v>48.51</v>
      </c>
    </row>
    <row r="642" spans="1:9" ht="15.75">
      <c r="A642" s="45" t="s">
        <v>24</v>
      </c>
      <c r="B642" s="46" t="s">
        <v>2624</v>
      </c>
      <c r="C642" s="47"/>
      <c r="D642" s="47" t="s">
        <v>526</v>
      </c>
      <c r="E642" s="47"/>
      <c r="F642" s="47" t="s">
        <v>1956</v>
      </c>
      <c r="G642" s="48" t="s">
        <v>1962</v>
      </c>
      <c r="H642" s="48" t="s">
        <v>1952</v>
      </c>
      <c r="I642" s="46">
        <v>8.1999999999999993</v>
      </c>
    </row>
    <row r="643" spans="1:9" ht="15.75">
      <c r="A643" s="45" t="s">
        <v>24</v>
      </c>
      <c r="B643" s="46" t="s">
        <v>2625</v>
      </c>
      <c r="C643" s="47"/>
      <c r="D643" s="47" t="s">
        <v>526</v>
      </c>
      <c r="E643" s="47"/>
      <c r="F643" s="47" t="s">
        <v>1956</v>
      </c>
      <c r="G643" s="48" t="s">
        <v>1962</v>
      </c>
      <c r="H643" s="48" t="s">
        <v>1952</v>
      </c>
      <c r="I643" s="46">
        <v>6.76</v>
      </c>
    </row>
    <row r="644" spans="1:9" ht="15.75">
      <c r="A644" s="45" t="s">
        <v>24</v>
      </c>
      <c r="B644" s="46" t="s">
        <v>2626</v>
      </c>
      <c r="C644" s="47"/>
      <c r="D644" s="47" t="s">
        <v>526</v>
      </c>
      <c r="E644" s="47"/>
      <c r="F644" s="47" t="s">
        <v>2009</v>
      </c>
      <c r="G644" s="48" t="s">
        <v>1962</v>
      </c>
      <c r="H644" s="48" t="s">
        <v>1958</v>
      </c>
      <c r="I644" s="46">
        <v>31.58</v>
      </c>
    </row>
    <row r="645" spans="1:9" ht="15.75">
      <c r="A645" s="45" t="s">
        <v>24</v>
      </c>
      <c r="B645" s="46" t="s">
        <v>2627</v>
      </c>
      <c r="C645" s="47"/>
      <c r="D645" s="47"/>
      <c r="E645" s="47" t="s">
        <v>526</v>
      </c>
      <c r="F645" s="47" t="s">
        <v>1956</v>
      </c>
      <c r="G645" s="48" t="s">
        <v>1957</v>
      </c>
      <c r="H645" s="48" t="s">
        <v>1958</v>
      </c>
      <c r="I645" s="46">
        <v>5.8000000000000003E-2</v>
      </c>
    </row>
    <row r="646" spans="1:9" ht="15.75">
      <c r="A646" s="45" t="s">
        <v>24</v>
      </c>
      <c r="B646" s="46" t="s">
        <v>2628</v>
      </c>
      <c r="C646" s="47"/>
      <c r="D646" s="47"/>
      <c r="E646" s="47" t="s">
        <v>526</v>
      </c>
      <c r="F646" s="47" t="s">
        <v>1956</v>
      </c>
      <c r="G646" s="48" t="s">
        <v>1957</v>
      </c>
      <c r="H646" s="48" t="s">
        <v>1958</v>
      </c>
      <c r="I646" s="46">
        <v>0.12</v>
      </c>
    </row>
    <row r="647" spans="1:9" ht="15.75">
      <c r="A647" s="45" t="s">
        <v>24</v>
      </c>
      <c r="B647" s="46" t="s">
        <v>2629</v>
      </c>
      <c r="C647" s="47"/>
      <c r="D647" s="47" t="s">
        <v>526</v>
      </c>
      <c r="E647" s="47"/>
      <c r="F647" s="47" t="s">
        <v>2009</v>
      </c>
      <c r="G647" s="48" t="s">
        <v>1962</v>
      </c>
      <c r="H647" s="48" t="s">
        <v>1958</v>
      </c>
      <c r="I647" s="46">
        <v>5.26</v>
      </c>
    </row>
    <row r="648" spans="1:9" ht="15.75">
      <c r="A648" s="45" t="s">
        <v>24</v>
      </c>
      <c r="B648" s="46" t="s">
        <v>2630</v>
      </c>
      <c r="C648" s="47"/>
      <c r="D648" s="47"/>
      <c r="E648" s="47" t="s">
        <v>1748</v>
      </c>
      <c r="F648" s="47" t="s">
        <v>1956</v>
      </c>
      <c r="G648" s="48" t="s">
        <v>1951</v>
      </c>
      <c r="H648" s="48" t="s">
        <v>1952</v>
      </c>
      <c r="I648" s="46">
        <v>2</v>
      </c>
    </row>
    <row r="649" spans="1:9" ht="15.75">
      <c r="A649" s="45" t="s">
        <v>24</v>
      </c>
      <c r="B649" s="46" t="s">
        <v>2631</v>
      </c>
      <c r="C649" s="47"/>
      <c r="D649" s="47"/>
      <c r="E649" s="47" t="s">
        <v>1754</v>
      </c>
      <c r="F649" s="47" t="s">
        <v>1988</v>
      </c>
      <c r="G649" s="48" t="s">
        <v>1951</v>
      </c>
      <c r="H649" s="48" t="s">
        <v>1952</v>
      </c>
      <c r="I649" s="46">
        <v>0.42</v>
      </c>
    </row>
    <row r="650" spans="1:9" ht="15.75">
      <c r="A650" s="45" t="s">
        <v>24</v>
      </c>
      <c r="B650" s="46" t="s">
        <v>2632</v>
      </c>
      <c r="C650" s="47"/>
      <c r="D650" s="47"/>
      <c r="E650" s="47" t="s">
        <v>1754</v>
      </c>
      <c r="F650" s="47" t="s">
        <v>2470</v>
      </c>
      <c r="G650" s="48" t="s">
        <v>1951</v>
      </c>
      <c r="H650" s="48" t="s">
        <v>1952</v>
      </c>
      <c r="I650" s="46">
        <v>2.15</v>
      </c>
    </row>
    <row r="651" spans="1:9" ht="15.75">
      <c r="A651" s="45" t="s">
        <v>24</v>
      </c>
      <c r="B651" s="46" t="s">
        <v>2633</v>
      </c>
      <c r="C651" s="47"/>
      <c r="D651" s="47"/>
      <c r="E651" s="47" t="s">
        <v>1758</v>
      </c>
      <c r="F651" s="47" t="s">
        <v>1956</v>
      </c>
      <c r="G651" s="48" t="s">
        <v>1951</v>
      </c>
      <c r="H651" s="48" t="s">
        <v>1952</v>
      </c>
      <c r="I651" s="46">
        <v>1.7</v>
      </c>
    </row>
    <row r="652" spans="1:9" ht="15.75">
      <c r="A652" s="45" t="s">
        <v>24</v>
      </c>
      <c r="B652" s="46" t="s">
        <v>2634</v>
      </c>
      <c r="C652" s="47"/>
      <c r="D652" s="47"/>
      <c r="E652" s="47" t="s">
        <v>1761</v>
      </c>
      <c r="F652" s="47" t="s">
        <v>1988</v>
      </c>
      <c r="G652" s="48" t="s">
        <v>1951</v>
      </c>
      <c r="H652" s="48" t="s">
        <v>1952</v>
      </c>
      <c r="I652" s="46">
        <v>2.5</v>
      </c>
    </row>
    <row r="653" spans="1:9" ht="15.75">
      <c r="A653" s="45" t="s">
        <v>24</v>
      </c>
      <c r="B653" s="46" t="s">
        <v>2635</v>
      </c>
      <c r="C653" s="47"/>
      <c r="D653" s="47"/>
      <c r="E653" s="47" t="s">
        <v>1764</v>
      </c>
      <c r="F653" s="47" t="s">
        <v>1992</v>
      </c>
      <c r="G653" s="48" t="s">
        <v>1951</v>
      </c>
      <c r="H653" s="48" t="s">
        <v>1958</v>
      </c>
      <c r="I653" s="46">
        <v>0.1</v>
      </c>
    </row>
    <row r="654" spans="1:9" ht="15.75">
      <c r="A654" s="45" t="s">
        <v>24</v>
      </c>
      <c r="B654" s="46" t="s">
        <v>2636</v>
      </c>
      <c r="C654" s="47"/>
      <c r="D654" s="47"/>
      <c r="E654" s="47" t="s">
        <v>1770</v>
      </c>
      <c r="F654" s="47" t="s">
        <v>1950</v>
      </c>
      <c r="G654" s="48" t="s">
        <v>1951</v>
      </c>
      <c r="H654" s="48" t="s">
        <v>1952</v>
      </c>
      <c r="I654" s="46">
        <v>1.57</v>
      </c>
    </row>
    <row r="655" spans="1:9" ht="15.75">
      <c r="A655" s="45" t="s">
        <v>24</v>
      </c>
      <c r="B655" s="46" t="s">
        <v>2637</v>
      </c>
      <c r="C655" s="47"/>
      <c r="D655" s="47"/>
      <c r="E655" s="47" t="s">
        <v>1770</v>
      </c>
      <c r="F655" s="47" t="s">
        <v>1950</v>
      </c>
      <c r="G655" s="48" t="s">
        <v>1951</v>
      </c>
      <c r="H655" s="48" t="s">
        <v>1958</v>
      </c>
      <c r="I655" s="46">
        <v>1</v>
      </c>
    </row>
    <row r="656" spans="1:9" ht="15.75">
      <c r="A656" s="45" t="s">
        <v>24</v>
      </c>
      <c r="B656" s="46" t="s">
        <v>2638</v>
      </c>
      <c r="C656" s="47"/>
      <c r="D656" s="47"/>
      <c r="E656" s="47" t="s">
        <v>1770</v>
      </c>
      <c r="F656" s="47" t="s">
        <v>1950</v>
      </c>
      <c r="G656" s="48" t="s">
        <v>1951</v>
      </c>
      <c r="H656" s="48" t="s">
        <v>1952</v>
      </c>
      <c r="I656" s="46">
        <v>3.25</v>
      </c>
    </row>
    <row r="657" spans="1:9" ht="15.75">
      <c r="A657" s="45" t="s">
        <v>24</v>
      </c>
      <c r="B657" s="46" t="s">
        <v>2639</v>
      </c>
      <c r="C657" s="47"/>
      <c r="D657" s="47"/>
      <c r="E657" s="47" t="s">
        <v>531</v>
      </c>
      <c r="F657" s="47" t="s">
        <v>1985</v>
      </c>
      <c r="G657" s="48" t="s">
        <v>1951</v>
      </c>
      <c r="H657" s="48" t="s">
        <v>1958</v>
      </c>
      <c r="I657" s="46">
        <v>0.4</v>
      </c>
    </row>
    <row r="658" spans="1:9" ht="15.75">
      <c r="A658" s="45" t="s">
        <v>24</v>
      </c>
      <c r="B658" s="46" t="s">
        <v>2640</v>
      </c>
      <c r="C658" s="47"/>
      <c r="D658" s="47"/>
      <c r="E658" s="47" t="s">
        <v>534</v>
      </c>
      <c r="F658" s="47" t="s">
        <v>1988</v>
      </c>
      <c r="G658" s="48" t="s">
        <v>1951</v>
      </c>
      <c r="H658" s="48" t="s">
        <v>1952</v>
      </c>
      <c r="I658" s="46">
        <v>1.5</v>
      </c>
    </row>
    <row r="659" spans="1:9" ht="15.75">
      <c r="A659" s="45" t="s">
        <v>24</v>
      </c>
      <c r="B659" s="46" t="s">
        <v>2641</v>
      </c>
      <c r="C659" s="47"/>
      <c r="D659" s="47" t="s">
        <v>534</v>
      </c>
      <c r="E659" s="47"/>
      <c r="F659" s="47" t="s">
        <v>1956</v>
      </c>
      <c r="G659" s="48" t="s">
        <v>1962</v>
      </c>
      <c r="H659" s="48" t="s">
        <v>1952</v>
      </c>
      <c r="I659" s="46">
        <v>6.3</v>
      </c>
    </row>
    <row r="660" spans="1:9" ht="15.75">
      <c r="A660" s="45" t="s">
        <v>24</v>
      </c>
      <c r="B660" s="46" t="s">
        <v>2642</v>
      </c>
      <c r="C660" s="47"/>
      <c r="D660" s="47" t="s">
        <v>534</v>
      </c>
      <c r="E660" s="47"/>
      <c r="F660" s="47" t="s">
        <v>1988</v>
      </c>
      <c r="G660" s="48" t="s">
        <v>1962</v>
      </c>
      <c r="H660" s="48" t="s">
        <v>1958</v>
      </c>
      <c r="I660" s="46">
        <v>20</v>
      </c>
    </row>
    <row r="661" spans="1:9" ht="15.75">
      <c r="A661" s="45" t="s">
        <v>24</v>
      </c>
      <c r="B661" s="46" t="s">
        <v>2643</v>
      </c>
      <c r="C661" s="47"/>
      <c r="D661" s="47" t="s">
        <v>534</v>
      </c>
      <c r="E661" s="47"/>
      <c r="F661" s="47" t="s">
        <v>2009</v>
      </c>
      <c r="G661" s="48" t="s">
        <v>1962</v>
      </c>
      <c r="H661" s="48" t="s">
        <v>1958</v>
      </c>
      <c r="I661" s="46">
        <v>60</v>
      </c>
    </row>
    <row r="662" spans="1:9" ht="15.75">
      <c r="A662" s="45" t="s">
        <v>24</v>
      </c>
      <c r="B662" s="46" t="s">
        <v>2644</v>
      </c>
      <c r="C662" s="47"/>
      <c r="D662" s="47"/>
      <c r="E662" s="47" t="s">
        <v>1783</v>
      </c>
      <c r="F662" s="47" t="s">
        <v>2047</v>
      </c>
      <c r="G662" s="48" t="s">
        <v>1951</v>
      </c>
      <c r="H662" s="48" t="s">
        <v>1958</v>
      </c>
      <c r="I662" s="46">
        <v>5</v>
      </c>
    </row>
    <row r="663" spans="1:9" ht="15.75">
      <c r="A663" s="45" t="s">
        <v>24</v>
      </c>
      <c r="B663" s="46" t="s">
        <v>2645</v>
      </c>
      <c r="C663" s="47"/>
      <c r="D663" s="47"/>
      <c r="E663" s="47" t="s">
        <v>1787</v>
      </c>
      <c r="F663" s="47" t="s">
        <v>1956</v>
      </c>
      <c r="G663" s="48" t="s">
        <v>1957</v>
      </c>
      <c r="H663" s="48" t="s">
        <v>1952</v>
      </c>
      <c r="I663" s="46">
        <v>0.05</v>
      </c>
    </row>
    <row r="664" spans="1:9" ht="15.75">
      <c r="A664" s="45" t="s">
        <v>24</v>
      </c>
      <c r="B664" s="46" t="s">
        <v>2646</v>
      </c>
      <c r="C664" s="47"/>
      <c r="D664" s="47"/>
      <c r="E664" s="47" t="s">
        <v>1787</v>
      </c>
      <c r="F664" s="47" t="s">
        <v>1956</v>
      </c>
      <c r="G664" s="48" t="s">
        <v>1951</v>
      </c>
      <c r="H664" s="48" t="s">
        <v>1952</v>
      </c>
      <c r="I664" s="46">
        <v>0.68400000000000005</v>
      </c>
    </row>
    <row r="665" spans="1:9" ht="15.75">
      <c r="A665" s="45" t="s">
        <v>24</v>
      </c>
      <c r="B665" s="46" t="s">
        <v>2647</v>
      </c>
      <c r="C665" s="47"/>
      <c r="D665" s="47"/>
      <c r="E665" s="47" t="s">
        <v>1787</v>
      </c>
      <c r="F665" s="47" t="s">
        <v>1950</v>
      </c>
      <c r="G665" s="48" t="s">
        <v>1951</v>
      </c>
      <c r="H665" s="48" t="s">
        <v>1952</v>
      </c>
      <c r="I665" s="46">
        <v>2.4</v>
      </c>
    </row>
    <row r="666" spans="1:9" ht="15.75">
      <c r="A666" s="45" t="s">
        <v>24</v>
      </c>
      <c r="B666" s="46" t="s">
        <v>2648</v>
      </c>
      <c r="C666" s="47"/>
      <c r="D666" s="47"/>
      <c r="E666" s="47" t="s">
        <v>1787</v>
      </c>
      <c r="F666" s="47" t="s">
        <v>1956</v>
      </c>
      <c r="G666" s="48" t="s">
        <v>1951</v>
      </c>
      <c r="H666" s="48" t="s">
        <v>1952</v>
      </c>
      <c r="I666" s="46">
        <v>1.36</v>
      </c>
    </row>
    <row r="667" spans="1:9" ht="15.75">
      <c r="A667" s="45" t="s">
        <v>24</v>
      </c>
      <c r="B667" s="46" t="s">
        <v>2649</v>
      </c>
      <c r="C667" s="47"/>
      <c r="D667" s="47"/>
      <c r="E667" s="47" t="s">
        <v>1789</v>
      </c>
      <c r="F667" s="47" t="s">
        <v>1956</v>
      </c>
      <c r="G667" s="48" t="s">
        <v>1951</v>
      </c>
      <c r="H667" s="48" t="s">
        <v>1952</v>
      </c>
      <c r="I667" s="46">
        <v>0.05</v>
      </c>
    </row>
    <row r="668" spans="1:9" ht="15.75">
      <c r="A668" s="45" t="s">
        <v>24</v>
      </c>
      <c r="B668" s="46" t="s">
        <v>2650</v>
      </c>
      <c r="C668" s="47"/>
      <c r="D668" s="47" t="s">
        <v>542</v>
      </c>
      <c r="E668" s="47"/>
      <c r="F668" s="47" t="s">
        <v>1950</v>
      </c>
      <c r="G668" s="48" t="s">
        <v>1962</v>
      </c>
      <c r="H668" s="48" t="s">
        <v>1952</v>
      </c>
      <c r="I668" s="46">
        <v>3.23</v>
      </c>
    </row>
    <row r="669" spans="1:9" ht="15.75">
      <c r="A669" s="45" t="s">
        <v>24</v>
      </c>
      <c r="B669" s="46" t="s">
        <v>2651</v>
      </c>
      <c r="C669" s="47"/>
      <c r="D669" s="47" t="s">
        <v>542</v>
      </c>
      <c r="E669" s="47"/>
      <c r="F669" s="47" t="s">
        <v>1956</v>
      </c>
      <c r="G669" s="48" t="s">
        <v>1962</v>
      </c>
      <c r="H669" s="48" t="s">
        <v>1952</v>
      </c>
      <c r="I669" s="46">
        <v>6</v>
      </c>
    </row>
    <row r="670" spans="1:9" ht="15.75">
      <c r="A670" s="45" t="s">
        <v>24</v>
      </c>
      <c r="B670" s="46" t="s">
        <v>2652</v>
      </c>
      <c r="C670" s="47"/>
      <c r="D670" s="47" t="s">
        <v>542</v>
      </c>
      <c r="E670" s="47"/>
      <c r="F670" s="47" t="s">
        <v>1956</v>
      </c>
      <c r="G670" s="48" t="s">
        <v>1962</v>
      </c>
      <c r="H670" s="48" t="s">
        <v>1952</v>
      </c>
      <c r="I670" s="46">
        <v>9</v>
      </c>
    </row>
    <row r="671" spans="1:9" ht="15.75">
      <c r="A671" s="45" t="s">
        <v>24</v>
      </c>
      <c r="B671" s="46" t="s">
        <v>2653</v>
      </c>
      <c r="C671" s="47"/>
      <c r="D671" s="47" t="s">
        <v>542</v>
      </c>
      <c r="E671" s="47"/>
      <c r="F671" s="47" t="s">
        <v>1956</v>
      </c>
      <c r="G671" s="48" t="s">
        <v>1962</v>
      </c>
      <c r="H671" s="48" t="s">
        <v>1952</v>
      </c>
      <c r="I671" s="46">
        <v>3.96</v>
      </c>
    </row>
    <row r="672" spans="1:9" ht="15.75">
      <c r="A672" s="45" t="s">
        <v>24</v>
      </c>
      <c r="B672" s="46" t="s">
        <v>2654</v>
      </c>
      <c r="C672" s="47"/>
      <c r="D672" s="47" t="s">
        <v>542</v>
      </c>
      <c r="E672" s="47"/>
      <c r="F672" s="47" t="s">
        <v>1950</v>
      </c>
      <c r="G672" s="48" t="s">
        <v>1962</v>
      </c>
      <c r="H672" s="48" t="s">
        <v>1958</v>
      </c>
      <c r="I672" s="46">
        <v>20.8</v>
      </c>
    </row>
    <row r="673" spans="1:9" ht="15.75">
      <c r="A673" s="45" t="s">
        <v>24</v>
      </c>
      <c r="B673" s="46" t="s">
        <v>2655</v>
      </c>
      <c r="C673" s="47"/>
      <c r="D673" s="47" t="s">
        <v>542</v>
      </c>
      <c r="E673" s="47"/>
      <c r="F673" s="47" t="s">
        <v>1956</v>
      </c>
      <c r="G673" s="48" t="s">
        <v>1962</v>
      </c>
      <c r="H673" s="48" t="s">
        <v>1958</v>
      </c>
      <c r="I673" s="46">
        <v>0</v>
      </c>
    </row>
    <row r="674" spans="1:9" ht="15.75">
      <c r="A674" s="45" t="s">
        <v>24</v>
      </c>
      <c r="B674" s="46" t="s">
        <v>2656</v>
      </c>
      <c r="C674" s="47"/>
      <c r="D674" s="47" t="s">
        <v>542</v>
      </c>
      <c r="E674" s="47"/>
      <c r="F674" s="47" t="s">
        <v>1985</v>
      </c>
      <c r="G674" s="48" t="s">
        <v>1998</v>
      </c>
      <c r="H674" s="48" t="s">
        <v>1958</v>
      </c>
      <c r="I674" s="46">
        <v>0</v>
      </c>
    </row>
    <row r="675" spans="1:9" ht="15.75">
      <c r="A675" s="45" t="s">
        <v>24</v>
      </c>
      <c r="B675" s="46" t="s">
        <v>2657</v>
      </c>
      <c r="C675" s="47"/>
      <c r="D675" s="47"/>
      <c r="E675" s="47" t="s">
        <v>1792</v>
      </c>
      <c r="F675" s="47" t="s">
        <v>1956</v>
      </c>
      <c r="G675" s="48" t="s">
        <v>1951</v>
      </c>
      <c r="H675" s="48" t="s">
        <v>1958</v>
      </c>
      <c r="I675" s="46">
        <v>0.1</v>
      </c>
    </row>
    <row r="676" spans="1:9" ht="15.75">
      <c r="A676" s="45" t="s">
        <v>24</v>
      </c>
      <c r="B676" s="46" t="s">
        <v>2658</v>
      </c>
      <c r="C676" s="47"/>
      <c r="D676" s="47"/>
      <c r="E676" s="47" t="s">
        <v>1803</v>
      </c>
      <c r="F676" s="47" t="s">
        <v>1956</v>
      </c>
      <c r="G676" s="48" t="s">
        <v>1957</v>
      </c>
      <c r="H676" s="48" t="s">
        <v>1952</v>
      </c>
      <c r="I676" s="46">
        <v>0.05</v>
      </c>
    </row>
    <row r="677" spans="1:9" ht="15.75">
      <c r="A677" s="45" t="s">
        <v>24</v>
      </c>
      <c r="B677" s="46" t="s">
        <v>2659</v>
      </c>
      <c r="C677" s="47"/>
      <c r="D677" s="47"/>
      <c r="E677" s="47" t="s">
        <v>1806</v>
      </c>
      <c r="F677" s="47" t="s">
        <v>1956</v>
      </c>
      <c r="G677" s="48" t="s">
        <v>1962</v>
      </c>
      <c r="H677" s="48" t="s">
        <v>1952</v>
      </c>
      <c r="I677" s="46">
        <v>17</v>
      </c>
    </row>
    <row r="678" spans="1:9" ht="15.75">
      <c r="A678" s="45" t="s">
        <v>24</v>
      </c>
      <c r="B678" s="46" t="s">
        <v>2660</v>
      </c>
      <c r="C678" s="47"/>
      <c r="D678" s="47"/>
      <c r="E678" s="47" t="s">
        <v>1809</v>
      </c>
      <c r="F678" s="47" t="s">
        <v>2009</v>
      </c>
      <c r="G678" s="48" t="s">
        <v>1951</v>
      </c>
      <c r="H678" s="48" t="s">
        <v>1958</v>
      </c>
      <c r="I678" s="46">
        <v>7.2</v>
      </c>
    </row>
    <row r="679" spans="1:9" ht="15.75">
      <c r="A679" s="45" t="s">
        <v>24</v>
      </c>
      <c r="B679" s="46" t="s">
        <v>2661</v>
      </c>
      <c r="C679" s="47"/>
      <c r="D679" s="47" t="s">
        <v>547</v>
      </c>
      <c r="E679" s="47"/>
      <c r="F679" s="47" t="s">
        <v>1956</v>
      </c>
      <c r="G679" s="48" t="s">
        <v>1962</v>
      </c>
      <c r="H679" s="48" t="s">
        <v>1952</v>
      </c>
      <c r="I679" s="46">
        <v>5.64</v>
      </c>
    </row>
    <row r="680" spans="1:9" ht="15.75">
      <c r="A680" s="45" t="s">
        <v>24</v>
      </c>
      <c r="B680" s="46" t="s">
        <v>2662</v>
      </c>
      <c r="C680" s="47"/>
      <c r="D680" s="47" t="s">
        <v>547</v>
      </c>
      <c r="E680" s="47"/>
      <c r="F680" s="47" t="s">
        <v>1956</v>
      </c>
      <c r="G680" s="48" t="s">
        <v>1962</v>
      </c>
      <c r="H680" s="48" t="s">
        <v>1958</v>
      </c>
      <c r="I680" s="46">
        <v>42.1</v>
      </c>
    </row>
    <row r="681" spans="1:9" ht="15.75">
      <c r="A681" s="45" t="s">
        <v>24</v>
      </c>
      <c r="B681" s="46" t="s">
        <v>2663</v>
      </c>
      <c r="C681" s="47"/>
      <c r="D681" s="47"/>
      <c r="E681" s="47" t="s">
        <v>1815</v>
      </c>
      <c r="F681" s="47" t="s">
        <v>1956</v>
      </c>
      <c r="G681" s="48" t="s">
        <v>1957</v>
      </c>
      <c r="H681" s="48" t="s">
        <v>1952</v>
      </c>
      <c r="I681" s="46">
        <v>0.18</v>
      </c>
    </row>
    <row r="682" spans="1:9" ht="15.75">
      <c r="A682" s="45" t="s">
        <v>24</v>
      </c>
      <c r="B682" s="46" t="s">
        <v>2664</v>
      </c>
      <c r="C682" s="47"/>
      <c r="D682" s="47"/>
      <c r="E682" s="47" t="s">
        <v>1817</v>
      </c>
      <c r="F682" s="47" t="s">
        <v>1956</v>
      </c>
      <c r="G682" s="48" t="s">
        <v>1951</v>
      </c>
      <c r="H682" s="48" t="s">
        <v>1958</v>
      </c>
      <c r="I682" s="46">
        <v>6.08</v>
      </c>
    </row>
    <row r="683" spans="1:9" ht="15.75">
      <c r="A683" s="45" t="s">
        <v>24</v>
      </c>
      <c r="B683" s="46" t="s">
        <v>2665</v>
      </c>
      <c r="C683" s="47"/>
      <c r="D683" s="47"/>
      <c r="E683" s="47" t="s">
        <v>1827</v>
      </c>
      <c r="F683" s="47" t="s">
        <v>1950</v>
      </c>
      <c r="G683" s="48" t="s">
        <v>1951</v>
      </c>
      <c r="H683" s="48" t="s">
        <v>1952</v>
      </c>
      <c r="I683" s="46">
        <v>4.76</v>
      </c>
    </row>
    <row r="684" spans="1:9" ht="15.75">
      <c r="A684" s="45" t="s">
        <v>24</v>
      </c>
      <c r="B684" s="46" t="s">
        <v>2666</v>
      </c>
      <c r="C684" s="47"/>
      <c r="D684" s="47"/>
      <c r="E684" s="47" t="s">
        <v>1835</v>
      </c>
      <c r="F684" s="47" t="s">
        <v>1956</v>
      </c>
      <c r="G684" s="48" t="s">
        <v>1951</v>
      </c>
      <c r="H684" s="48" t="s">
        <v>1952</v>
      </c>
      <c r="I684" s="46">
        <v>0.18</v>
      </c>
    </row>
    <row r="685" spans="1:9" ht="15.75">
      <c r="A685" s="45" t="s">
        <v>24</v>
      </c>
      <c r="B685" s="46" t="s">
        <v>2667</v>
      </c>
      <c r="C685" s="47"/>
      <c r="D685" s="47"/>
      <c r="E685" s="47" t="s">
        <v>1835</v>
      </c>
      <c r="F685" s="47" t="s">
        <v>1956</v>
      </c>
      <c r="G685" s="48" t="s">
        <v>1951</v>
      </c>
      <c r="H685" s="48" t="s">
        <v>1958</v>
      </c>
      <c r="I685" s="46">
        <v>0.18</v>
      </c>
    </row>
    <row r="686" spans="1:9" ht="15.75">
      <c r="A686" s="45" t="s">
        <v>24</v>
      </c>
      <c r="B686" s="46" t="s">
        <v>2668</v>
      </c>
      <c r="C686" s="47"/>
      <c r="D686" s="47"/>
      <c r="E686" s="47" t="s">
        <v>1838</v>
      </c>
      <c r="F686" s="47" t="s">
        <v>1950</v>
      </c>
      <c r="G686" s="48" t="s">
        <v>1951</v>
      </c>
      <c r="H686" s="48" t="s">
        <v>1952</v>
      </c>
      <c r="I686" s="46">
        <v>2.6</v>
      </c>
    </row>
    <row r="687" spans="1:9" ht="15.75">
      <c r="A687" s="45" t="s">
        <v>24</v>
      </c>
      <c r="B687" s="46" t="s">
        <v>2669</v>
      </c>
      <c r="C687" s="47"/>
      <c r="D687" s="47"/>
      <c r="E687" s="47" t="s">
        <v>1841</v>
      </c>
      <c r="F687" s="47" t="s">
        <v>1954</v>
      </c>
      <c r="G687" s="48" t="s">
        <v>1951</v>
      </c>
      <c r="H687" s="48" t="s">
        <v>1952</v>
      </c>
      <c r="I687" s="46">
        <v>3.02</v>
      </c>
    </row>
    <row r="688" spans="1:9" ht="15.75">
      <c r="A688" s="45" t="s">
        <v>24</v>
      </c>
      <c r="B688" s="46" t="s">
        <v>2670</v>
      </c>
      <c r="C688" s="47"/>
      <c r="D688" s="47"/>
      <c r="E688" s="47" t="s">
        <v>1844</v>
      </c>
      <c r="F688" s="47" t="s">
        <v>1954</v>
      </c>
      <c r="G688" s="48" t="s">
        <v>1951</v>
      </c>
      <c r="H688" s="48" t="s">
        <v>1958</v>
      </c>
      <c r="I688" s="46">
        <v>7.12</v>
      </c>
    </row>
    <row r="689" spans="1:9" ht="15.75">
      <c r="A689" s="45" t="s">
        <v>24</v>
      </c>
      <c r="B689" s="46" t="s">
        <v>2671</v>
      </c>
      <c r="C689" s="47"/>
      <c r="D689" s="47"/>
      <c r="E689" s="47" t="s">
        <v>1869</v>
      </c>
      <c r="F689" s="47" t="s">
        <v>1956</v>
      </c>
      <c r="G689" s="48" t="s">
        <v>1951</v>
      </c>
      <c r="H689" s="48" t="s">
        <v>1952</v>
      </c>
      <c r="I689" s="46">
        <v>5</v>
      </c>
    </row>
    <row r="690" spans="1:9" ht="15.75">
      <c r="A690" s="45" t="s">
        <v>24</v>
      </c>
      <c r="B690" s="46" t="s">
        <v>2672</v>
      </c>
      <c r="C690" s="47"/>
      <c r="D690" s="47"/>
      <c r="E690" s="47" t="s">
        <v>1869</v>
      </c>
      <c r="F690" s="47" t="s">
        <v>1956</v>
      </c>
      <c r="G690" s="48" t="s">
        <v>1951</v>
      </c>
      <c r="H690" s="48" t="s">
        <v>1958</v>
      </c>
      <c r="I690" s="46">
        <v>9.9</v>
      </c>
    </row>
    <row r="691" spans="1:9" ht="15.75">
      <c r="A691" s="45" t="s">
        <v>24</v>
      </c>
      <c r="B691" s="46" t="s">
        <v>2673</v>
      </c>
      <c r="C691" s="47"/>
      <c r="D691" s="47" t="s">
        <v>551</v>
      </c>
      <c r="E691" s="47"/>
      <c r="F691" s="47" t="s">
        <v>1982</v>
      </c>
      <c r="G691" s="48" t="s">
        <v>1962</v>
      </c>
      <c r="H691" s="48" t="s">
        <v>1958</v>
      </c>
      <c r="I691" s="46">
        <v>20</v>
      </c>
    </row>
    <row r="692" spans="1:9" ht="15.75">
      <c r="A692" s="45" t="s">
        <v>24</v>
      </c>
      <c r="B692" s="46" t="s">
        <v>2674</v>
      </c>
      <c r="C692" s="47"/>
      <c r="D692" s="47" t="s">
        <v>551</v>
      </c>
      <c r="E692" s="47"/>
      <c r="F692" s="47" t="s">
        <v>2009</v>
      </c>
      <c r="G692" s="48" t="s">
        <v>1962</v>
      </c>
      <c r="H692" s="48" t="s">
        <v>1958</v>
      </c>
      <c r="I692" s="46">
        <v>10</v>
      </c>
    </row>
    <row r="693" spans="1:9" ht="15.75">
      <c r="A693" s="45" t="s">
        <v>24</v>
      </c>
      <c r="B693" s="46" t="s">
        <v>2675</v>
      </c>
      <c r="C693" s="47"/>
      <c r="D693" s="47" t="s">
        <v>551</v>
      </c>
      <c r="E693" s="47"/>
      <c r="F693" s="47" t="s">
        <v>1956</v>
      </c>
      <c r="G693" s="48" t="s">
        <v>1962</v>
      </c>
      <c r="H693" s="48" t="s">
        <v>1958</v>
      </c>
      <c r="I693" s="46">
        <v>26.32</v>
      </c>
    </row>
    <row r="694" spans="1:9" ht="15.75">
      <c r="A694" s="45" t="s">
        <v>24</v>
      </c>
      <c r="B694" s="46" t="s">
        <v>2676</v>
      </c>
      <c r="C694" s="47"/>
      <c r="D694" s="47" t="s">
        <v>551</v>
      </c>
      <c r="E694" s="47"/>
      <c r="F694" s="47" t="s">
        <v>1956</v>
      </c>
      <c r="G694" s="48" t="s">
        <v>1962</v>
      </c>
      <c r="H694" s="48" t="s">
        <v>1958</v>
      </c>
      <c r="I694" s="46">
        <v>15.79</v>
      </c>
    </row>
    <row r="695" spans="1:9" ht="15.75">
      <c r="A695" s="45" t="s">
        <v>24</v>
      </c>
      <c r="B695" s="46" t="s">
        <v>2677</v>
      </c>
      <c r="C695" s="47"/>
      <c r="D695" s="47" t="s">
        <v>551</v>
      </c>
      <c r="E695" s="47"/>
      <c r="F695" s="47" t="s">
        <v>2009</v>
      </c>
      <c r="G695" s="48" t="s">
        <v>1962</v>
      </c>
      <c r="H695" s="48" t="s">
        <v>1958</v>
      </c>
      <c r="I695" s="46">
        <v>55</v>
      </c>
    </row>
    <row r="696" spans="1:9" ht="15.75">
      <c r="A696" s="45" t="s">
        <v>24</v>
      </c>
      <c r="B696" s="46" t="s">
        <v>2678</v>
      </c>
      <c r="C696" s="47"/>
      <c r="D696" s="47" t="s">
        <v>551</v>
      </c>
      <c r="E696" s="47"/>
      <c r="F696" s="47" t="s">
        <v>1956</v>
      </c>
      <c r="G696" s="48" t="s">
        <v>1962</v>
      </c>
      <c r="H696" s="48" t="s">
        <v>1958</v>
      </c>
      <c r="I696" s="46">
        <v>33.299999999999997</v>
      </c>
    </row>
    <row r="697" spans="1:9" ht="15.75">
      <c r="A697" s="45" t="s">
        <v>24</v>
      </c>
      <c r="B697" s="46" t="s">
        <v>2679</v>
      </c>
      <c r="C697" s="47"/>
      <c r="D697" s="47"/>
      <c r="E697" s="47" t="s">
        <v>1872</v>
      </c>
      <c r="F697" s="47" t="s">
        <v>1956</v>
      </c>
      <c r="G697" s="48" t="s">
        <v>1951</v>
      </c>
      <c r="H697" s="48" t="s">
        <v>1952</v>
      </c>
      <c r="I697" s="46">
        <v>0.03</v>
      </c>
    </row>
    <row r="698" spans="1:9" ht="15.75">
      <c r="A698" s="45" t="s">
        <v>24</v>
      </c>
      <c r="B698" s="46" t="s">
        <v>2680</v>
      </c>
      <c r="C698" s="47"/>
      <c r="D698" s="47"/>
      <c r="E698" s="47" t="s">
        <v>1872</v>
      </c>
      <c r="F698" s="47" t="s">
        <v>1956</v>
      </c>
      <c r="G698" s="48" t="s">
        <v>1957</v>
      </c>
      <c r="H698" s="48" t="s">
        <v>1958</v>
      </c>
      <c r="I698" s="46">
        <v>0.8</v>
      </c>
    </row>
    <row r="699" spans="1:9" ht="15.75">
      <c r="A699" s="45" t="s">
        <v>24</v>
      </c>
      <c r="B699" s="46" t="s">
        <v>2681</v>
      </c>
      <c r="C699" s="47"/>
      <c r="D699" s="47"/>
      <c r="E699" s="47" t="s">
        <v>1876</v>
      </c>
      <c r="F699" s="47" t="s">
        <v>1956</v>
      </c>
      <c r="G699" s="48" t="s">
        <v>1951</v>
      </c>
      <c r="H699" s="48" t="s">
        <v>1958</v>
      </c>
      <c r="I699" s="46">
        <v>1E-3</v>
      </c>
    </row>
    <row r="700" spans="1:9" ht="15.75">
      <c r="A700" s="45" t="s">
        <v>24</v>
      </c>
      <c r="B700" s="46" t="s">
        <v>2682</v>
      </c>
      <c r="C700" s="47"/>
      <c r="D700" s="47"/>
      <c r="E700" s="47" t="s">
        <v>1941</v>
      </c>
      <c r="F700" s="47" t="s">
        <v>1988</v>
      </c>
      <c r="G700" s="48" t="s">
        <v>1951</v>
      </c>
      <c r="H700" s="48" t="s">
        <v>1952</v>
      </c>
      <c r="I700" s="46">
        <v>5.0609999999999999</v>
      </c>
    </row>
    <row r="701" spans="1:9" ht="15.75">
      <c r="A701" s="45" t="s">
        <v>24</v>
      </c>
      <c r="B701" s="46" t="s">
        <v>2683</v>
      </c>
      <c r="C701" s="47"/>
      <c r="D701" s="47" t="s">
        <v>561</v>
      </c>
      <c r="E701" s="47"/>
      <c r="F701" s="47" t="s">
        <v>1956</v>
      </c>
      <c r="G701" s="48" t="s">
        <v>1962</v>
      </c>
      <c r="H701" s="48" t="s">
        <v>1952</v>
      </c>
      <c r="I701" s="46">
        <v>11.85</v>
      </c>
    </row>
    <row r="702" spans="1:9" ht="15.75">
      <c r="A702" s="45" t="s">
        <v>24</v>
      </c>
      <c r="B702" s="46" t="s">
        <v>2684</v>
      </c>
      <c r="C702" s="47"/>
      <c r="D702" s="47" t="s">
        <v>561</v>
      </c>
      <c r="E702" s="47"/>
      <c r="F702" s="47" t="s">
        <v>1956</v>
      </c>
      <c r="G702" s="48" t="s">
        <v>1962</v>
      </c>
      <c r="H702" s="48" t="s">
        <v>1952</v>
      </c>
      <c r="I702" s="46">
        <v>12.5</v>
      </c>
    </row>
    <row r="703" spans="1:9" ht="15.75">
      <c r="A703" s="45" t="s">
        <v>24</v>
      </c>
      <c r="B703" s="46" t="s">
        <v>2685</v>
      </c>
      <c r="C703" s="47"/>
      <c r="D703" s="47" t="s">
        <v>561</v>
      </c>
      <c r="E703" s="47"/>
      <c r="F703" s="47" t="s">
        <v>1956</v>
      </c>
      <c r="G703" s="48" t="s">
        <v>1962</v>
      </c>
      <c r="H703" s="48" t="s">
        <v>1952</v>
      </c>
      <c r="I703" s="46">
        <v>10</v>
      </c>
    </row>
    <row r="704" spans="1:9" ht="15.75">
      <c r="A704" s="45" t="s">
        <v>24</v>
      </c>
      <c r="B704" s="46" t="s">
        <v>2686</v>
      </c>
      <c r="C704" s="47"/>
      <c r="D704" s="47" t="s">
        <v>561</v>
      </c>
      <c r="E704" s="47"/>
      <c r="F704" s="47" t="s">
        <v>1956</v>
      </c>
      <c r="G704" s="48" t="s">
        <v>1962</v>
      </c>
      <c r="H704" s="48" t="s">
        <v>1952</v>
      </c>
      <c r="I704" s="46">
        <v>4.95</v>
      </c>
    </row>
    <row r="705" spans="1:9" ht="15.75">
      <c r="A705" s="45" t="s">
        <v>24</v>
      </c>
      <c r="B705" s="46" t="s">
        <v>2687</v>
      </c>
      <c r="C705" s="47"/>
      <c r="D705" s="47" t="s">
        <v>561</v>
      </c>
      <c r="E705" s="47"/>
      <c r="F705" s="47" t="s">
        <v>2013</v>
      </c>
      <c r="G705" s="48" t="s">
        <v>1962</v>
      </c>
      <c r="H705" s="48" t="s">
        <v>1958</v>
      </c>
      <c r="I705" s="46">
        <v>13.5</v>
      </c>
    </row>
    <row r="706" spans="1:9" ht="15.75">
      <c r="A706" s="45" t="s">
        <v>24</v>
      </c>
      <c r="B706" s="46" t="s">
        <v>2688</v>
      </c>
      <c r="C706" s="47"/>
      <c r="D706" s="47" t="s">
        <v>561</v>
      </c>
      <c r="E706" s="47"/>
      <c r="F706" s="47" t="s">
        <v>1956</v>
      </c>
      <c r="G706" s="48" t="s">
        <v>1962</v>
      </c>
      <c r="H706" s="48" t="s">
        <v>1958</v>
      </c>
      <c r="I706" s="46">
        <v>21.5</v>
      </c>
    </row>
    <row r="707" spans="1:9" ht="15.75">
      <c r="A707" s="45" t="s">
        <v>24</v>
      </c>
      <c r="B707" s="46" t="s">
        <v>2689</v>
      </c>
      <c r="C707" s="47"/>
      <c r="D707" s="47" t="s">
        <v>561</v>
      </c>
      <c r="E707" s="47"/>
      <c r="F707" s="47" t="s">
        <v>1956</v>
      </c>
      <c r="G707" s="48" t="s">
        <v>1962</v>
      </c>
      <c r="H707" s="48" t="s">
        <v>1958</v>
      </c>
      <c r="I707" s="46">
        <v>18</v>
      </c>
    </row>
    <row r="708" spans="1:9" ht="15.75">
      <c r="A708" s="45" t="s">
        <v>24</v>
      </c>
      <c r="B708" s="46" t="s">
        <v>2690</v>
      </c>
      <c r="C708" s="47"/>
      <c r="D708" s="47" t="s">
        <v>561</v>
      </c>
      <c r="E708" s="47"/>
      <c r="F708" s="47" t="s">
        <v>1956</v>
      </c>
      <c r="G708" s="48" t="s">
        <v>1951</v>
      </c>
      <c r="H708" s="48" t="s">
        <v>1952</v>
      </c>
      <c r="I708" s="46">
        <v>0.05</v>
      </c>
    </row>
    <row r="709" spans="1:9" ht="15.75">
      <c r="A709" s="45" t="s">
        <v>24</v>
      </c>
      <c r="B709" s="46" t="s">
        <v>2691</v>
      </c>
      <c r="C709" s="47"/>
      <c r="D709" s="47" t="s">
        <v>561</v>
      </c>
      <c r="E709" s="47"/>
      <c r="F709" s="47" t="s">
        <v>1956</v>
      </c>
      <c r="G709" s="48" t="s">
        <v>1951</v>
      </c>
      <c r="H709" s="48" t="s">
        <v>1952</v>
      </c>
      <c r="I709" s="46">
        <v>0.05</v>
      </c>
    </row>
    <row r="710" spans="1:9" ht="15.75">
      <c r="A710" s="45" t="s">
        <v>24</v>
      </c>
      <c r="B710" s="46" t="s">
        <v>2692</v>
      </c>
      <c r="C710" s="47"/>
      <c r="D710" s="47" t="s">
        <v>561</v>
      </c>
      <c r="E710" s="47"/>
      <c r="F710" s="47" t="s">
        <v>1956</v>
      </c>
      <c r="G710" s="48" t="s">
        <v>1951</v>
      </c>
      <c r="H710" s="48" t="s">
        <v>1952</v>
      </c>
      <c r="I710" s="46">
        <v>1.4999999999999999E-2</v>
      </c>
    </row>
    <row r="711" spans="1:9" ht="15.75">
      <c r="A711" s="45" t="s">
        <v>24</v>
      </c>
      <c r="B711" s="46" t="s">
        <v>2693</v>
      </c>
      <c r="C711" s="47"/>
      <c r="D711" s="47" t="s">
        <v>561</v>
      </c>
      <c r="E711" s="47"/>
      <c r="F711" s="47" t="s">
        <v>1992</v>
      </c>
      <c r="G711" s="48" t="s">
        <v>1951</v>
      </c>
      <c r="H711" s="48" t="s">
        <v>1952</v>
      </c>
      <c r="I711" s="46">
        <v>1</v>
      </c>
    </row>
    <row r="712" spans="1:9" ht="15.75">
      <c r="A712" s="45" t="s">
        <v>24</v>
      </c>
      <c r="B712" s="46" t="s">
        <v>2694</v>
      </c>
      <c r="C712" s="47"/>
      <c r="D712" s="47" t="s">
        <v>561</v>
      </c>
      <c r="E712" s="47"/>
      <c r="F712" s="47" t="s">
        <v>1956</v>
      </c>
      <c r="G712" s="48" t="s">
        <v>1962</v>
      </c>
      <c r="H712" s="48" t="s">
        <v>1958</v>
      </c>
      <c r="I712" s="46">
        <v>5</v>
      </c>
    </row>
    <row r="713" spans="1:9" ht="15.75">
      <c r="A713" s="45" t="s">
        <v>24</v>
      </c>
      <c r="B713" s="46" t="s">
        <v>2695</v>
      </c>
      <c r="C713" s="47"/>
      <c r="D713" s="47" t="s">
        <v>561</v>
      </c>
      <c r="E713" s="47"/>
      <c r="F713" s="47" t="s">
        <v>1956</v>
      </c>
      <c r="G713" s="48" t="s">
        <v>1962</v>
      </c>
      <c r="H713" s="48" t="s">
        <v>1958</v>
      </c>
      <c r="I713" s="46">
        <v>49.9</v>
      </c>
    </row>
    <row r="714" spans="1:9" ht="15.75">
      <c r="A714" s="45" t="s">
        <v>24</v>
      </c>
      <c r="B714" s="46" t="s">
        <v>2696</v>
      </c>
      <c r="C714" s="47"/>
      <c r="D714" s="47" t="s">
        <v>561</v>
      </c>
      <c r="E714" s="47"/>
      <c r="F714" s="47" t="s">
        <v>1956</v>
      </c>
      <c r="G714" s="48" t="s">
        <v>1962</v>
      </c>
      <c r="H714" s="48" t="s">
        <v>1958</v>
      </c>
      <c r="I714" s="46">
        <v>6</v>
      </c>
    </row>
    <row r="715" spans="1:9" ht="15.75">
      <c r="A715" s="45" t="s">
        <v>24</v>
      </c>
      <c r="B715" s="46" t="s">
        <v>2697</v>
      </c>
      <c r="C715" s="47"/>
      <c r="D715" s="47" t="s">
        <v>561</v>
      </c>
      <c r="E715" s="47"/>
      <c r="F715" s="47" t="s">
        <v>1956</v>
      </c>
      <c r="G715" s="48" t="s">
        <v>1962</v>
      </c>
      <c r="H715" s="48" t="s">
        <v>1958</v>
      </c>
      <c r="I715" s="46">
        <v>33</v>
      </c>
    </row>
    <row r="716" spans="1:9" ht="15.75">
      <c r="A716" s="45" t="s">
        <v>24</v>
      </c>
      <c r="B716" s="46" t="s">
        <v>2698</v>
      </c>
      <c r="C716" s="47"/>
      <c r="D716" s="47" t="s">
        <v>561</v>
      </c>
      <c r="E716" s="47"/>
      <c r="F716" s="47" t="s">
        <v>1956</v>
      </c>
      <c r="G716" s="48" t="s">
        <v>1962</v>
      </c>
      <c r="H716" s="48" t="s">
        <v>1958</v>
      </c>
      <c r="I716" s="46">
        <v>35</v>
      </c>
    </row>
    <row r="717" spans="1:9" ht="15.75">
      <c r="A717" s="45" t="s">
        <v>24</v>
      </c>
      <c r="B717" s="46" t="s">
        <v>2699</v>
      </c>
      <c r="C717" s="47"/>
      <c r="D717" s="47" t="s">
        <v>561</v>
      </c>
      <c r="E717" s="47"/>
      <c r="F717" s="47" t="s">
        <v>1956</v>
      </c>
      <c r="G717" s="48" t="s">
        <v>1962</v>
      </c>
      <c r="H717" s="48" t="s">
        <v>1952</v>
      </c>
      <c r="I717" s="46">
        <v>35</v>
      </c>
    </row>
    <row r="718" spans="1:9" ht="15.75">
      <c r="A718" s="45" t="s">
        <v>24</v>
      </c>
      <c r="B718" s="46" t="s">
        <v>2700</v>
      </c>
      <c r="C718" s="47"/>
      <c r="D718" s="47"/>
      <c r="E718" s="47" t="s">
        <v>1892</v>
      </c>
      <c r="F718" s="47" t="s">
        <v>1956</v>
      </c>
      <c r="G718" s="48" t="s">
        <v>1957</v>
      </c>
      <c r="H718" s="48" t="s">
        <v>1958</v>
      </c>
      <c r="I718" s="46">
        <v>0.17100000000000001</v>
      </c>
    </row>
    <row r="719" spans="1:9" ht="15.75">
      <c r="A719" s="45" t="s">
        <v>24</v>
      </c>
      <c r="B719" s="46" t="s">
        <v>2701</v>
      </c>
      <c r="C719" s="47"/>
      <c r="D719" s="47"/>
      <c r="E719" s="47" t="s">
        <v>1895</v>
      </c>
      <c r="F719" s="47" t="s">
        <v>1956</v>
      </c>
      <c r="G719" s="48" t="s">
        <v>1951</v>
      </c>
      <c r="H719" s="48" t="s">
        <v>1952</v>
      </c>
      <c r="I719" s="46">
        <v>0.51</v>
      </c>
    </row>
    <row r="720" spans="1:9" ht="15.75">
      <c r="A720" s="45" t="s">
        <v>24</v>
      </c>
      <c r="B720" s="46" t="s">
        <v>2702</v>
      </c>
      <c r="C720" s="47"/>
      <c r="D720" s="47"/>
      <c r="E720" s="47" t="s">
        <v>1895</v>
      </c>
      <c r="F720" s="47" t="s">
        <v>1956</v>
      </c>
      <c r="G720" s="48" t="s">
        <v>1951</v>
      </c>
      <c r="H720" s="48" t="s">
        <v>1958</v>
      </c>
      <c r="I720" s="46">
        <v>5</v>
      </c>
    </row>
    <row r="721" spans="1:9" ht="15.75">
      <c r="A721" s="45" t="s">
        <v>24</v>
      </c>
      <c r="B721" s="46" t="s">
        <v>2703</v>
      </c>
      <c r="C721" s="47"/>
      <c r="D721" s="47"/>
      <c r="E721" s="47" t="s">
        <v>1902</v>
      </c>
      <c r="F721" s="47" t="s">
        <v>2002</v>
      </c>
      <c r="G721" s="48" t="s">
        <v>1951</v>
      </c>
      <c r="H721" s="48" t="s">
        <v>1952</v>
      </c>
      <c r="I721" s="46">
        <v>2</v>
      </c>
    </row>
    <row r="722" spans="1:9" ht="15.75">
      <c r="A722" s="45" t="s">
        <v>24</v>
      </c>
      <c r="B722" s="46" t="s">
        <v>2704</v>
      </c>
      <c r="C722" s="47"/>
      <c r="D722" s="47"/>
      <c r="E722" s="47" t="s">
        <v>1902</v>
      </c>
      <c r="F722" s="47" t="s">
        <v>1950</v>
      </c>
      <c r="G722" s="48" t="s">
        <v>1951</v>
      </c>
      <c r="H722" s="48" t="s">
        <v>1952</v>
      </c>
      <c r="I722" s="46">
        <v>2</v>
      </c>
    </row>
    <row r="723" spans="1:9" ht="15.75">
      <c r="A723" s="45" t="s">
        <v>24</v>
      </c>
      <c r="B723" s="46" t="s">
        <v>2705</v>
      </c>
      <c r="C723" s="47"/>
      <c r="D723" s="47"/>
      <c r="E723" s="47" t="s">
        <v>1902</v>
      </c>
      <c r="F723" s="47" t="s">
        <v>1956</v>
      </c>
      <c r="G723" s="48" t="s">
        <v>1951</v>
      </c>
      <c r="H723" s="48" t="s">
        <v>1952</v>
      </c>
      <c r="I723" s="46">
        <v>5</v>
      </c>
    </row>
    <row r="724" spans="1:9" ht="15.75">
      <c r="A724" s="45" t="s">
        <v>24</v>
      </c>
      <c r="B724" s="46" t="s">
        <v>2706</v>
      </c>
      <c r="C724" s="47"/>
      <c r="D724" s="47"/>
      <c r="E724" s="47" t="s">
        <v>1902</v>
      </c>
      <c r="F724" s="47" t="s">
        <v>1950</v>
      </c>
      <c r="G724" s="48" t="s">
        <v>1951</v>
      </c>
      <c r="H724" s="48" t="s">
        <v>1958</v>
      </c>
      <c r="I724" s="46">
        <v>6.5</v>
      </c>
    </row>
    <row r="725" spans="1:9" ht="15.75">
      <c r="A725" s="45" t="s">
        <v>24</v>
      </c>
      <c r="B725" s="46" t="s">
        <v>2707</v>
      </c>
      <c r="C725" s="47"/>
      <c r="D725" s="47"/>
      <c r="E725" s="47" t="s">
        <v>1902</v>
      </c>
      <c r="F725" s="47" t="s">
        <v>1985</v>
      </c>
      <c r="G725" s="48" t="s">
        <v>1951</v>
      </c>
      <c r="H725" s="48" t="s">
        <v>1958</v>
      </c>
      <c r="I725" s="46">
        <v>7.5</v>
      </c>
    </row>
    <row r="726" spans="1:9" ht="15.75">
      <c r="A726" s="45" t="s">
        <v>24</v>
      </c>
      <c r="B726" s="46" t="s">
        <v>2708</v>
      </c>
      <c r="C726" s="47"/>
      <c r="D726" s="47"/>
      <c r="E726" s="47" t="s">
        <v>1906</v>
      </c>
      <c r="F726" s="47" t="s">
        <v>1956</v>
      </c>
      <c r="G726" s="48" t="s">
        <v>1951</v>
      </c>
      <c r="H726" s="48" t="s">
        <v>1952</v>
      </c>
      <c r="I726" s="46">
        <v>0.24</v>
      </c>
    </row>
    <row r="727" spans="1:9" ht="15.75">
      <c r="A727" s="45" t="s">
        <v>24</v>
      </c>
      <c r="B727" s="46" t="s">
        <v>2709</v>
      </c>
      <c r="C727" s="47"/>
      <c r="D727" s="47"/>
      <c r="E727" s="47" t="s">
        <v>1908</v>
      </c>
      <c r="F727" s="47" t="s">
        <v>2009</v>
      </c>
      <c r="G727" s="48" t="s">
        <v>1962</v>
      </c>
      <c r="H727" s="48" t="s">
        <v>1958</v>
      </c>
      <c r="I727" s="46">
        <v>20</v>
      </c>
    </row>
    <row r="728" spans="1:9" ht="15.75">
      <c r="A728" s="45" t="s">
        <v>24</v>
      </c>
      <c r="B728" s="46" t="s">
        <v>2710</v>
      </c>
      <c r="C728" s="47"/>
      <c r="D728" s="47"/>
      <c r="E728" s="47" t="s">
        <v>1911</v>
      </c>
      <c r="F728" s="47" t="s">
        <v>1950</v>
      </c>
      <c r="G728" s="48" t="s">
        <v>1951</v>
      </c>
      <c r="H728" s="48" t="s">
        <v>1952</v>
      </c>
      <c r="I728" s="46">
        <v>2</v>
      </c>
    </row>
    <row r="729" spans="1:9" ht="15.75">
      <c r="A729" s="45" t="s">
        <v>24</v>
      </c>
      <c r="B729" s="46" t="s">
        <v>2711</v>
      </c>
      <c r="C729" s="47"/>
      <c r="D729" s="47"/>
      <c r="E729" s="47" t="s">
        <v>1911</v>
      </c>
      <c r="F729" s="47" t="s">
        <v>1950</v>
      </c>
      <c r="G729" s="48" t="s">
        <v>1951</v>
      </c>
      <c r="H729" s="48" t="s">
        <v>1952</v>
      </c>
      <c r="I729" s="46">
        <v>2</v>
      </c>
    </row>
    <row r="730" spans="1:9" ht="15.75">
      <c r="A730" s="45" t="s">
        <v>24</v>
      </c>
      <c r="B730" s="46" t="s">
        <v>2712</v>
      </c>
      <c r="C730" s="47"/>
      <c r="D730" s="47" t="s">
        <v>570</v>
      </c>
      <c r="E730" s="47"/>
      <c r="F730" s="47" t="s">
        <v>1988</v>
      </c>
      <c r="G730" s="48" t="s">
        <v>1962</v>
      </c>
      <c r="H730" s="48" t="s">
        <v>1952</v>
      </c>
      <c r="I730" s="46">
        <v>19.850000000000001</v>
      </c>
    </row>
    <row r="731" spans="1:9" ht="15.75">
      <c r="A731" s="45" t="s">
        <v>24</v>
      </c>
      <c r="B731" s="46" t="s">
        <v>2713</v>
      </c>
      <c r="C731" s="47"/>
      <c r="D731" s="47" t="s">
        <v>570</v>
      </c>
      <c r="E731" s="47"/>
      <c r="F731" s="47" t="s">
        <v>1950</v>
      </c>
      <c r="G731" s="48" t="s">
        <v>1962</v>
      </c>
      <c r="H731" s="48" t="s">
        <v>1958</v>
      </c>
      <c r="I731" s="46">
        <v>20</v>
      </c>
    </row>
    <row r="732" spans="1:9" ht="15.75">
      <c r="A732" s="45" t="s">
        <v>24</v>
      </c>
      <c r="B732" s="46" t="s">
        <v>2714</v>
      </c>
      <c r="C732" s="47"/>
      <c r="D732" s="47"/>
      <c r="E732" s="47" t="s">
        <v>1917</v>
      </c>
      <c r="F732" s="47" t="s">
        <v>1992</v>
      </c>
      <c r="G732" s="48" t="s">
        <v>1951</v>
      </c>
      <c r="H732" s="48" t="s">
        <v>1952</v>
      </c>
      <c r="I732" s="46">
        <v>4</v>
      </c>
    </row>
    <row r="733" spans="1:9" ht="15.75">
      <c r="A733" s="45" t="s">
        <v>24</v>
      </c>
      <c r="B733" s="46" t="s">
        <v>2715</v>
      </c>
      <c r="C733" s="47"/>
      <c r="D733" s="47"/>
      <c r="E733" s="47" t="s">
        <v>1917</v>
      </c>
      <c r="F733" s="47" t="s">
        <v>1956</v>
      </c>
      <c r="G733" s="48" t="s">
        <v>1951</v>
      </c>
      <c r="H733" s="48" t="s">
        <v>1958</v>
      </c>
      <c r="I733" s="46">
        <v>0</v>
      </c>
    </row>
    <row r="734" spans="1:9" ht="15.75">
      <c r="A734" s="45" t="s">
        <v>24</v>
      </c>
      <c r="B734" s="46" t="s">
        <v>2716</v>
      </c>
      <c r="C734" s="47"/>
      <c r="D734" s="47"/>
      <c r="E734" s="47" t="s">
        <v>1917</v>
      </c>
      <c r="F734" s="47" t="s">
        <v>1992</v>
      </c>
      <c r="G734" s="48" t="s">
        <v>1951</v>
      </c>
      <c r="H734" s="48" t="s">
        <v>1952</v>
      </c>
      <c r="I734" s="46">
        <v>0.13500000000000001</v>
      </c>
    </row>
    <row r="735" spans="1:9" ht="15.75">
      <c r="A735" s="45" t="s">
        <v>24</v>
      </c>
      <c r="B735" s="46" t="s">
        <v>2717</v>
      </c>
      <c r="C735" s="47"/>
      <c r="D735" s="47"/>
      <c r="E735" s="47" t="s">
        <v>1920</v>
      </c>
      <c r="F735" s="47" t="s">
        <v>1956</v>
      </c>
      <c r="G735" s="48" t="s">
        <v>1951</v>
      </c>
      <c r="H735" s="48" t="s">
        <v>1958</v>
      </c>
      <c r="I735" s="46">
        <v>5</v>
      </c>
    </row>
    <row r="736" spans="1:9" ht="15.75">
      <c r="A736" s="45" t="s">
        <v>24</v>
      </c>
      <c r="B736" s="46" t="s">
        <v>2718</v>
      </c>
      <c r="C736" s="47"/>
      <c r="D736" s="47" t="s">
        <v>574</v>
      </c>
      <c r="E736" s="47"/>
      <c r="F736" s="47" t="s">
        <v>1956</v>
      </c>
      <c r="G736" s="48" t="s">
        <v>1962</v>
      </c>
      <c r="H736" s="48" t="s">
        <v>1952</v>
      </c>
      <c r="I736" s="46">
        <v>4.13</v>
      </c>
    </row>
    <row r="737" spans="1:9" ht="15.75">
      <c r="A737" s="45" t="s">
        <v>24</v>
      </c>
      <c r="B737" s="46" t="s">
        <v>2719</v>
      </c>
      <c r="C737" s="47"/>
      <c r="D737" s="47" t="s">
        <v>574</v>
      </c>
      <c r="E737" s="47"/>
      <c r="F737" s="47" t="s">
        <v>1956</v>
      </c>
      <c r="G737" s="48" t="s">
        <v>1962</v>
      </c>
      <c r="H737" s="48" t="s">
        <v>1958</v>
      </c>
      <c r="I737" s="46">
        <v>9</v>
      </c>
    </row>
    <row r="738" spans="1:9" ht="15.75">
      <c r="A738" s="45" t="s">
        <v>24</v>
      </c>
      <c r="B738" s="46" t="s">
        <v>2720</v>
      </c>
      <c r="C738" s="47"/>
      <c r="D738" s="47" t="s">
        <v>574</v>
      </c>
      <c r="E738" s="47"/>
      <c r="F738" s="47" t="s">
        <v>1992</v>
      </c>
      <c r="G738" s="48" t="s">
        <v>1962</v>
      </c>
      <c r="H738" s="48" t="s">
        <v>1958</v>
      </c>
      <c r="I738" s="46">
        <v>15</v>
      </c>
    </row>
    <row r="739" spans="1:9" ht="15.75">
      <c r="A739" s="45" t="s">
        <v>24</v>
      </c>
      <c r="B739" s="46" t="s">
        <v>2721</v>
      </c>
      <c r="C739" s="47"/>
      <c r="D739" s="47" t="s">
        <v>574</v>
      </c>
      <c r="E739" s="47"/>
      <c r="F739" s="47" t="s">
        <v>1956</v>
      </c>
      <c r="G739" s="48" t="s">
        <v>1962</v>
      </c>
      <c r="H739" s="48" t="s">
        <v>1958</v>
      </c>
      <c r="I739" s="46">
        <v>7.6</v>
      </c>
    </row>
    <row r="740" spans="1:9" ht="15.75">
      <c r="A740" s="45" t="s">
        <v>24</v>
      </c>
      <c r="B740" s="46" t="s">
        <v>2722</v>
      </c>
      <c r="C740" s="47"/>
      <c r="D740" s="47" t="s">
        <v>574</v>
      </c>
      <c r="E740" s="47"/>
      <c r="F740" s="47" t="s">
        <v>1956</v>
      </c>
      <c r="G740" s="48" t="s">
        <v>1962</v>
      </c>
      <c r="H740" s="48" t="s">
        <v>1952</v>
      </c>
      <c r="I740" s="46">
        <v>10.59</v>
      </c>
    </row>
    <row r="741" spans="1:9" ht="15.75">
      <c r="A741" s="45" t="s">
        <v>24</v>
      </c>
      <c r="B741" s="46" t="s">
        <v>2723</v>
      </c>
      <c r="C741" s="47"/>
      <c r="D741" s="47" t="s">
        <v>574</v>
      </c>
      <c r="E741" s="47"/>
      <c r="F741" s="47" t="s">
        <v>1956</v>
      </c>
      <c r="G741" s="48" t="s">
        <v>1962</v>
      </c>
      <c r="H741" s="48" t="s">
        <v>1952</v>
      </c>
      <c r="I741" s="46">
        <v>8.8000000000000007</v>
      </c>
    </row>
    <row r="742" spans="1:9" ht="15.75">
      <c r="A742" s="45" t="s">
        <v>24</v>
      </c>
      <c r="B742" s="46" t="s">
        <v>2724</v>
      </c>
      <c r="C742" s="47"/>
      <c r="D742" s="47" t="s">
        <v>574</v>
      </c>
      <c r="E742" s="47"/>
      <c r="F742" s="47" t="s">
        <v>1956</v>
      </c>
      <c r="G742" s="48" t="s">
        <v>1962</v>
      </c>
      <c r="H742" s="48" t="s">
        <v>1952</v>
      </c>
      <c r="I742" s="46">
        <v>5.55</v>
      </c>
    </row>
    <row r="743" spans="1:9" ht="15.75">
      <c r="A743" s="45" t="s">
        <v>24</v>
      </c>
      <c r="B743" s="46" t="s">
        <v>2725</v>
      </c>
      <c r="C743" s="47"/>
      <c r="D743" s="47" t="s">
        <v>574</v>
      </c>
      <c r="E743" s="47"/>
      <c r="F743" s="47" t="s">
        <v>1956</v>
      </c>
      <c r="G743" s="48" t="s">
        <v>1962</v>
      </c>
      <c r="H743" s="48" t="s">
        <v>1952</v>
      </c>
      <c r="I743" s="46">
        <v>7.5</v>
      </c>
    </row>
    <row r="744" spans="1:9" ht="15.75">
      <c r="A744" s="45" t="s">
        <v>24</v>
      </c>
      <c r="B744" s="46" t="s">
        <v>2726</v>
      </c>
      <c r="C744" s="47"/>
      <c r="D744" s="47"/>
      <c r="E744" s="47" t="s">
        <v>1933</v>
      </c>
      <c r="F744" s="47" t="s">
        <v>1988</v>
      </c>
      <c r="G744" s="48" t="s">
        <v>1951</v>
      </c>
      <c r="H744" s="48" t="s">
        <v>1952</v>
      </c>
      <c r="I744" s="46">
        <v>0.4</v>
      </c>
    </row>
    <row r="745" spans="1:9" ht="15.75">
      <c r="A745" s="45" t="s">
        <v>24</v>
      </c>
      <c r="B745" s="46" t="s">
        <v>2727</v>
      </c>
      <c r="C745" s="47"/>
      <c r="D745" s="47"/>
      <c r="E745" s="47" t="s">
        <v>1933</v>
      </c>
      <c r="F745" s="47" t="s">
        <v>1992</v>
      </c>
      <c r="G745" s="48" t="s">
        <v>1951</v>
      </c>
      <c r="H745" s="48" t="s">
        <v>1952</v>
      </c>
      <c r="I745" s="46">
        <v>0.25</v>
      </c>
    </row>
    <row r="746" spans="1:9" ht="15.75">
      <c r="A746" s="45" t="s">
        <v>24</v>
      </c>
      <c r="B746" s="57" t="s">
        <v>2728</v>
      </c>
      <c r="C746" s="58"/>
      <c r="D746" s="58"/>
      <c r="E746" s="58" t="s">
        <v>1933</v>
      </c>
      <c r="F746" s="58" t="s">
        <v>1956</v>
      </c>
      <c r="G746" s="59" t="s">
        <v>1951</v>
      </c>
      <c r="H746" s="59" t="s">
        <v>1952</v>
      </c>
      <c r="I746" s="57">
        <v>0.15</v>
      </c>
    </row>
    <row r="747" spans="1:9" s="61" customFormat="1" ht="15.75">
      <c r="A747" s="60" t="s">
        <v>24</v>
      </c>
      <c r="B747" s="85" t="s">
        <v>2729</v>
      </c>
      <c r="C747" s="86" t="s">
        <v>136</v>
      </c>
      <c r="D747" s="87"/>
      <c r="E747" s="87"/>
      <c r="F747" s="82" t="s">
        <v>2009</v>
      </c>
      <c r="G747" s="83" t="s">
        <v>1998</v>
      </c>
      <c r="H747" s="82" t="s">
        <v>1958</v>
      </c>
      <c r="I747" s="88">
        <v>49.9</v>
      </c>
    </row>
    <row r="748" spans="1:9" s="61" customFormat="1" ht="15.75">
      <c r="A748" s="60" t="s">
        <v>24</v>
      </c>
      <c r="B748" s="85" t="s">
        <v>2190</v>
      </c>
      <c r="C748" s="86" t="s">
        <v>72</v>
      </c>
      <c r="D748" s="87"/>
      <c r="E748" s="87"/>
      <c r="F748" s="86" t="s">
        <v>2730</v>
      </c>
      <c r="G748" s="83" t="s">
        <v>1998</v>
      </c>
      <c r="H748" s="82" t="s">
        <v>1958</v>
      </c>
      <c r="I748" s="88">
        <v>99.8</v>
      </c>
    </row>
    <row r="749" spans="1:9" s="61" customFormat="1" ht="15.75">
      <c r="A749" s="60" t="s">
        <v>24</v>
      </c>
      <c r="B749" s="85" t="s">
        <v>2731</v>
      </c>
      <c r="C749" s="86" t="s">
        <v>127</v>
      </c>
      <c r="D749" s="87"/>
      <c r="E749" s="87"/>
      <c r="F749" s="82" t="s">
        <v>1956</v>
      </c>
      <c r="G749" s="83" t="s">
        <v>1957</v>
      </c>
      <c r="H749" s="82" t="s">
        <v>1958</v>
      </c>
      <c r="I749" s="88">
        <v>8.2000000000000003E-2</v>
      </c>
    </row>
    <row r="750" spans="1:9" s="61" customFormat="1" ht="15.75">
      <c r="A750" s="60" t="s">
        <v>24</v>
      </c>
      <c r="B750" s="85" t="s">
        <v>2732</v>
      </c>
      <c r="C750" s="86" t="s">
        <v>2733</v>
      </c>
      <c r="D750" s="87"/>
      <c r="E750" s="87"/>
      <c r="F750" s="82" t="s">
        <v>1956</v>
      </c>
      <c r="G750" s="83" t="s">
        <v>1957</v>
      </c>
      <c r="H750" s="82" t="s">
        <v>1958</v>
      </c>
      <c r="I750" s="88">
        <v>0.16</v>
      </c>
    </row>
    <row r="751" spans="1:9" s="61" customFormat="1" ht="15.75">
      <c r="A751" s="60" t="s">
        <v>24</v>
      </c>
      <c r="B751" s="85" t="s">
        <v>2734</v>
      </c>
      <c r="C751" s="86" t="s">
        <v>2733</v>
      </c>
      <c r="D751" s="87"/>
      <c r="E751" s="87"/>
      <c r="F751" s="82" t="s">
        <v>1956</v>
      </c>
      <c r="G751" s="83" t="s">
        <v>1957</v>
      </c>
      <c r="H751" s="82" t="s">
        <v>1958</v>
      </c>
      <c r="I751" s="88">
        <v>0.11</v>
      </c>
    </row>
    <row r="752" spans="1:9" s="61" customFormat="1" ht="15.75">
      <c r="A752" s="60" t="s">
        <v>24</v>
      </c>
      <c r="B752" s="85" t="s">
        <v>2735</v>
      </c>
      <c r="C752" s="86" t="s">
        <v>127</v>
      </c>
      <c r="D752" s="87"/>
      <c r="E752" s="87"/>
      <c r="F752" s="82" t="s">
        <v>1956</v>
      </c>
      <c r="G752" s="83" t="s">
        <v>1957</v>
      </c>
      <c r="H752" s="82" t="s">
        <v>1958</v>
      </c>
      <c r="I752" s="88">
        <v>0.248</v>
      </c>
    </row>
    <row r="753" spans="1:9" s="61" customFormat="1" ht="15.75">
      <c r="A753" s="60" t="s">
        <v>24</v>
      </c>
      <c r="B753" s="85" t="s">
        <v>2736</v>
      </c>
      <c r="C753" s="86" t="s">
        <v>127</v>
      </c>
      <c r="D753" s="87"/>
      <c r="E753" s="87"/>
      <c r="F753" s="82" t="s">
        <v>1956</v>
      </c>
      <c r="G753" s="83" t="s">
        <v>1957</v>
      </c>
      <c r="H753" s="82" t="s">
        <v>1958</v>
      </c>
      <c r="I753" s="88">
        <v>0.6</v>
      </c>
    </row>
    <row r="754" spans="1:9" s="61" customFormat="1" ht="15.75">
      <c r="A754" s="60" t="s">
        <v>24</v>
      </c>
      <c r="B754" s="85" t="s">
        <v>2737</v>
      </c>
      <c r="C754" s="86" t="s">
        <v>35</v>
      </c>
      <c r="D754" s="87"/>
      <c r="E754" s="87"/>
      <c r="F754" s="82" t="s">
        <v>1956</v>
      </c>
      <c r="G754" s="83" t="s">
        <v>1957</v>
      </c>
      <c r="H754" s="82" t="s">
        <v>1958</v>
      </c>
      <c r="I754" s="88">
        <v>0.59</v>
      </c>
    </row>
    <row r="755" spans="1:9" s="61" customFormat="1" ht="15.75">
      <c r="A755" s="60" t="s">
        <v>24</v>
      </c>
      <c r="B755" s="85" t="s">
        <v>2738</v>
      </c>
      <c r="C755" s="86" t="s">
        <v>127</v>
      </c>
      <c r="D755" s="87"/>
      <c r="E755" s="87"/>
      <c r="F755" s="82" t="s">
        <v>1956</v>
      </c>
      <c r="G755" s="83" t="s">
        <v>1957</v>
      </c>
      <c r="H755" s="82" t="s">
        <v>1958</v>
      </c>
      <c r="I755" s="89">
        <v>0.1</v>
      </c>
    </row>
    <row r="756" spans="1:9" s="61" customFormat="1" ht="15.75">
      <c r="A756" s="60" t="s">
        <v>24</v>
      </c>
      <c r="B756" s="85" t="s">
        <v>2739</v>
      </c>
      <c r="C756" s="86" t="s">
        <v>35</v>
      </c>
      <c r="D756" s="87"/>
      <c r="E756" s="87"/>
      <c r="F756" s="82" t="s">
        <v>1956</v>
      </c>
      <c r="G756" s="83" t="s">
        <v>1998</v>
      </c>
      <c r="H756" s="82" t="s">
        <v>1958</v>
      </c>
      <c r="I756" s="88">
        <v>35</v>
      </c>
    </row>
    <row r="757" spans="1:9" s="61" customFormat="1" ht="15.75">
      <c r="A757" s="60" t="s">
        <v>24</v>
      </c>
      <c r="B757" s="85" t="s">
        <v>2740</v>
      </c>
      <c r="C757" s="86" t="s">
        <v>127</v>
      </c>
      <c r="D757" s="87"/>
      <c r="E757" s="87"/>
      <c r="F757" s="82" t="s">
        <v>1956</v>
      </c>
      <c r="G757" s="83" t="s">
        <v>1998</v>
      </c>
      <c r="H757" s="82" t="s">
        <v>1958</v>
      </c>
      <c r="I757" s="88">
        <v>18.809999999999999</v>
      </c>
    </row>
    <row r="758" spans="1:9" s="61" customFormat="1" ht="15.75">
      <c r="A758" s="60" t="s">
        <v>24</v>
      </c>
      <c r="B758" s="85" t="s">
        <v>2741</v>
      </c>
      <c r="C758" s="86" t="s">
        <v>64</v>
      </c>
      <c r="D758" s="87"/>
      <c r="E758" s="87"/>
      <c r="F758" s="82" t="s">
        <v>2009</v>
      </c>
      <c r="G758" s="83" t="s">
        <v>1962</v>
      </c>
      <c r="H758" s="82" t="s">
        <v>1958</v>
      </c>
      <c r="I758" s="88">
        <v>49</v>
      </c>
    </row>
    <row r="759" spans="1:9" s="61" customFormat="1" ht="15.75">
      <c r="A759" s="60" t="s">
        <v>24</v>
      </c>
      <c r="B759" s="85" t="s">
        <v>2742</v>
      </c>
      <c r="C759" s="86" t="s">
        <v>2733</v>
      </c>
      <c r="D759" s="87"/>
      <c r="E759" s="87"/>
      <c r="F759" s="82" t="s">
        <v>1956</v>
      </c>
      <c r="G759" s="83" t="s">
        <v>1998</v>
      </c>
      <c r="H759" s="82" t="s">
        <v>1958</v>
      </c>
      <c r="I759" s="88">
        <v>100</v>
      </c>
    </row>
    <row r="760" spans="1:9" s="61" customFormat="1" ht="15.75">
      <c r="A760" s="60" t="s">
        <v>24</v>
      </c>
      <c r="B760" s="85" t="s">
        <v>2743</v>
      </c>
      <c r="C760" s="86" t="s">
        <v>115</v>
      </c>
      <c r="D760" s="87"/>
      <c r="E760" s="87"/>
      <c r="F760" s="82" t="s">
        <v>2009</v>
      </c>
      <c r="G760" s="83" t="s">
        <v>1998</v>
      </c>
      <c r="H760" s="82" t="s">
        <v>1958</v>
      </c>
      <c r="I760" s="88">
        <v>50</v>
      </c>
    </row>
    <row r="761" spans="1:9" s="61" customFormat="1" ht="15.75">
      <c r="A761" s="60" t="s">
        <v>24</v>
      </c>
      <c r="B761" s="85" t="s">
        <v>2744</v>
      </c>
      <c r="C761" s="86" t="s">
        <v>115</v>
      </c>
      <c r="D761" s="87"/>
      <c r="E761" s="87"/>
      <c r="F761" s="82" t="s">
        <v>1956</v>
      </c>
      <c r="G761" s="83" t="s">
        <v>1962</v>
      </c>
      <c r="H761" s="82" t="s">
        <v>1958</v>
      </c>
      <c r="I761" s="88">
        <v>28.5</v>
      </c>
    </row>
    <row r="762" spans="1:9">
      <c r="A762" t="s">
        <v>24</v>
      </c>
      <c r="B762" s="84" t="s">
        <v>2745</v>
      </c>
      <c r="C762" s="73" t="s">
        <v>127</v>
      </c>
      <c r="D762" s="73"/>
      <c r="E762" s="73"/>
      <c r="F762" s="73" t="s">
        <v>1956</v>
      </c>
      <c r="G762" s="73" t="s">
        <v>1962</v>
      </c>
      <c r="H762" s="73" t="s">
        <v>1958</v>
      </c>
      <c r="I762" s="73">
        <v>50.53</v>
      </c>
    </row>
    <row r="763" spans="1:9">
      <c r="A763" t="s">
        <v>24</v>
      </c>
      <c r="B763" s="84" t="s">
        <v>2746</v>
      </c>
      <c r="C763" s="73" t="s">
        <v>127</v>
      </c>
      <c r="D763" s="73"/>
      <c r="E763" s="73"/>
      <c r="F763" s="73" t="s">
        <v>1956</v>
      </c>
      <c r="G763" s="73" t="s">
        <v>1962</v>
      </c>
      <c r="H763" s="73" t="s">
        <v>1958</v>
      </c>
      <c r="I763" s="73">
        <v>16</v>
      </c>
    </row>
    <row r="764" spans="1:9">
      <c r="A764" t="s">
        <v>24</v>
      </c>
      <c r="B764" s="84" t="s">
        <v>2747</v>
      </c>
      <c r="C764" s="73" t="s">
        <v>127</v>
      </c>
      <c r="D764" s="73"/>
      <c r="E764" s="73"/>
      <c r="F764" s="73" t="s">
        <v>1956</v>
      </c>
      <c r="G764" s="73" t="s">
        <v>1998</v>
      </c>
      <c r="H764" s="73" t="s">
        <v>1958</v>
      </c>
      <c r="I764" s="73">
        <v>20</v>
      </c>
    </row>
    <row r="765" spans="1:9">
      <c r="A765" t="s">
        <v>24</v>
      </c>
      <c r="B765" s="84" t="s">
        <v>2748</v>
      </c>
      <c r="C765" s="73" t="s">
        <v>127</v>
      </c>
      <c r="D765" s="73"/>
      <c r="E765" s="73"/>
      <c r="F765" s="73" t="s">
        <v>2009</v>
      </c>
      <c r="G765" s="73" t="s">
        <v>1962</v>
      </c>
      <c r="H765" s="73" t="s">
        <v>1958</v>
      </c>
      <c r="I765" s="73">
        <v>9</v>
      </c>
    </row>
    <row r="766" spans="1:9">
      <c r="A766" t="s">
        <v>24</v>
      </c>
      <c r="B766" s="84" t="s">
        <v>2749</v>
      </c>
      <c r="C766" s="73" t="s">
        <v>127</v>
      </c>
      <c r="D766" s="73"/>
      <c r="E766" s="73"/>
      <c r="F766" s="73" t="s">
        <v>1956</v>
      </c>
      <c r="G766" s="73" t="s">
        <v>1962</v>
      </c>
      <c r="H766" s="73" t="s">
        <v>1958</v>
      </c>
      <c r="I766" s="73">
        <v>12.63</v>
      </c>
    </row>
    <row r="767" spans="1:9">
      <c r="A767" t="s">
        <v>24</v>
      </c>
      <c r="B767" s="84" t="s">
        <v>2750</v>
      </c>
      <c r="C767" s="73" t="s">
        <v>127</v>
      </c>
      <c r="D767" s="73"/>
      <c r="E767" s="73"/>
      <c r="F767" s="73" t="s">
        <v>1956</v>
      </c>
      <c r="G767" s="73" t="s">
        <v>1962</v>
      </c>
      <c r="H767" s="73" t="s">
        <v>1958</v>
      </c>
      <c r="I767" s="73">
        <v>10.32</v>
      </c>
    </row>
    <row r="768" spans="1:9">
      <c r="A768" t="s">
        <v>24</v>
      </c>
      <c r="B768" s="84" t="s">
        <v>2751</v>
      </c>
      <c r="C768" s="73" t="s">
        <v>127</v>
      </c>
      <c r="D768" s="73"/>
      <c r="E768" s="73"/>
      <c r="F768" s="73" t="s">
        <v>1956</v>
      </c>
      <c r="G768" s="73" t="s">
        <v>1962</v>
      </c>
      <c r="H768" s="73" t="s">
        <v>1958</v>
      </c>
      <c r="I768" s="73">
        <v>9.4700000000000006</v>
      </c>
    </row>
    <row r="769" spans="1:9">
      <c r="A769" t="s">
        <v>24</v>
      </c>
      <c r="B769" s="84" t="s">
        <v>2752</v>
      </c>
      <c r="C769" s="73" t="s">
        <v>127</v>
      </c>
      <c r="D769" s="73"/>
      <c r="E769" s="73"/>
      <c r="F769" s="73" t="s">
        <v>2047</v>
      </c>
      <c r="G769" s="73" t="s">
        <v>1951</v>
      </c>
      <c r="H769" s="73" t="s">
        <v>1958</v>
      </c>
      <c r="I769" s="73">
        <v>5.34</v>
      </c>
    </row>
    <row r="770" spans="1:9">
      <c r="A770" t="s">
        <v>24</v>
      </c>
      <c r="B770" s="84" t="s">
        <v>2753</v>
      </c>
      <c r="C770" s="73" t="s">
        <v>127</v>
      </c>
      <c r="D770" s="73"/>
      <c r="E770" s="73"/>
      <c r="F770" s="73" t="s">
        <v>2372</v>
      </c>
      <c r="G770" s="73" t="s">
        <v>1962</v>
      </c>
      <c r="H770" s="73" t="s">
        <v>1958</v>
      </c>
      <c r="I770" s="73">
        <v>21.05</v>
      </c>
    </row>
    <row r="771" spans="1:9">
      <c r="A771" t="s">
        <v>24</v>
      </c>
      <c r="B771" s="84" t="s">
        <v>2754</v>
      </c>
      <c r="C771" s="73" t="s">
        <v>127</v>
      </c>
      <c r="D771" s="73"/>
      <c r="E771" s="73"/>
      <c r="F771" s="73" t="s">
        <v>2372</v>
      </c>
      <c r="G771" s="73" t="s">
        <v>1962</v>
      </c>
      <c r="H771" s="73" t="s">
        <v>1958</v>
      </c>
      <c r="I771" s="73">
        <v>33.68</v>
      </c>
    </row>
    <row r="772" spans="1:9">
      <c r="A772" t="s">
        <v>24</v>
      </c>
      <c r="B772" s="84" t="s">
        <v>2755</v>
      </c>
      <c r="C772" s="73" t="s">
        <v>127</v>
      </c>
      <c r="D772" s="73"/>
      <c r="E772" s="73"/>
      <c r="F772" s="73" t="s">
        <v>1956</v>
      </c>
      <c r="G772" s="73" t="s">
        <v>1962</v>
      </c>
      <c r="H772" s="73" t="s">
        <v>1958</v>
      </c>
      <c r="I772" s="73">
        <v>42.11</v>
      </c>
    </row>
    <row r="773" spans="1:9">
      <c r="A773" t="s">
        <v>24</v>
      </c>
      <c r="B773" s="84" t="s">
        <v>2756</v>
      </c>
      <c r="C773" s="73"/>
      <c r="D773" s="73"/>
      <c r="E773" s="73"/>
      <c r="F773" s="73" t="s">
        <v>2372</v>
      </c>
      <c r="G773" s="73" t="s">
        <v>1998</v>
      </c>
      <c r="H773" s="73" t="s">
        <v>1958</v>
      </c>
      <c r="I773" s="73">
        <v>105.26</v>
      </c>
    </row>
    <row r="774" spans="1:9">
      <c r="A774" t="s">
        <v>24</v>
      </c>
      <c r="B774" s="84" t="s">
        <v>2757</v>
      </c>
      <c r="C774" s="73"/>
      <c r="D774" s="73"/>
      <c r="E774" s="73"/>
      <c r="F774" s="73" t="s">
        <v>2009</v>
      </c>
      <c r="G774" s="73" t="s">
        <v>1998</v>
      </c>
      <c r="H774" s="73" t="s">
        <v>1958</v>
      </c>
      <c r="I774" s="73">
        <v>49.9</v>
      </c>
    </row>
    <row r="775" spans="1:9">
      <c r="A775" t="s">
        <v>24</v>
      </c>
      <c r="B775" s="84" t="s">
        <v>2758</v>
      </c>
      <c r="C775" s="73"/>
      <c r="D775" s="73"/>
      <c r="E775" s="73"/>
      <c r="F775" s="73" t="s">
        <v>2009</v>
      </c>
      <c r="G775" s="73" t="s">
        <v>1998</v>
      </c>
      <c r="H775" s="73" t="s">
        <v>1958</v>
      </c>
      <c r="I775" s="73">
        <v>99.9</v>
      </c>
    </row>
    <row r="776" spans="1:9">
      <c r="A776" t="s">
        <v>24</v>
      </c>
      <c r="B776" s="84" t="s">
        <v>2759</v>
      </c>
      <c r="C776" s="73"/>
      <c r="D776" s="73"/>
      <c r="E776" s="73"/>
      <c r="F776" s="73" t="s">
        <v>2009</v>
      </c>
      <c r="G776" s="73" t="s">
        <v>1998</v>
      </c>
      <c r="H776" s="73" t="s">
        <v>1958</v>
      </c>
      <c r="I776" s="73">
        <v>60</v>
      </c>
    </row>
    <row r="777" spans="1:9" s="75" customFormat="1">
      <c r="A777" t="s">
        <v>24</v>
      </c>
      <c r="B777" s="90" t="s">
        <v>2772</v>
      </c>
      <c r="C777" s="76" t="s">
        <v>145</v>
      </c>
      <c r="D777" s="76"/>
      <c r="E777" s="76"/>
      <c r="F777" s="76" t="s">
        <v>2009</v>
      </c>
      <c r="G777" s="73" t="s">
        <v>1998</v>
      </c>
      <c r="H777" s="73" t="s">
        <v>1958</v>
      </c>
      <c r="I777" s="79">
        <v>50</v>
      </c>
    </row>
    <row r="778" spans="1:9" s="75" customFormat="1">
      <c r="A778" t="s">
        <v>24</v>
      </c>
      <c r="B778" s="90" t="s">
        <v>2773</v>
      </c>
      <c r="C778" s="77" t="s">
        <v>2733</v>
      </c>
      <c r="D778" s="76"/>
      <c r="E778" s="76"/>
      <c r="F778" s="76" t="s">
        <v>1956</v>
      </c>
      <c r="G778" s="76" t="s">
        <v>1951</v>
      </c>
      <c r="H778" s="76" t="s">
        <v>1958</v>
      </c>
      <c r="I778" s="80">
        <v>0.44</v>
      </c>
    </row>
    <row r="779" spans="1:9" s="75" customFormat="1">
      <c r="A779" t="s">
        <v>24</v>
      </c>
      <c r="B779" s="90" t="s">
        <v>2774</v>
      </c>
      <c r="C779" s="77" t="s">
        <v>136</v>
      </c>
      <c r="D779" s="76"/>
      <c r="E779" s="76"/>
      <c r="F779" s="76" t="s">
        <v>1956</v>
      </c>
      <c r="G779" s="76" t="s">
        <v>1951</v>
      </c>
      <c r="H779" s="76" t="s">
        <v>1958</v>
      </c>
      <c r="I779" s="80">
        <v>0.59</v>
      </c>
    </row>
    <row r="780" spans="1:9" s="75" customFormat="1">
      <c r="A780" t="s">
        <v>24</v>
      </c>
      <c r="B780" s="90" t="s">
        <v>2775</v>
      </c>
      <c r="C780" s="77" t="s">
        <v>64</v>
      </c>
      <c r="D780" s="76"/>
      <c r="E780" s="76"/>
      <c r="F780" s="77" t="s">
        <v>2009</v>
      </c>
      <c r="G780" s="76" t="s">
        <v>1998</v>
      </c>
      <c r="H780" s="76" t="s">
        <v>1958</v>
      </c>
      <c r="I780" s="79">
        <v>49.9</v>
      </c>
    </row>
    <row r="781" spans="1:9" s="75" customFormat="1">
      <c r="A781" t="s">
        <v>24</v>
      </c>
      <c r="B781" s="90" t="s">
        <v>2776</v>
      </c>
      <c r="C781" s="76" t="s">
        <v>2771</v>
      </c>
      <c r="D781" s="76"/>
      <c r="E781" s="76"/>
      <c r="F781" s="76" t="s">
        <v>1956</v>
      </c>
      <c r="G781" s="77" t="s">
        <v>1951</v>
      </c>
      <c r="H781" s="76" t="s">
        <v>1958</v>
      </c>
      <c r="I781" s="80">
        <v>0.2</v>
      </c>
    </row>
    <row r="782" spans="1:9" s="75" customFormat="1">
      <c r="A782" t="s">
        <v>24</v>
      </c>
      <c r="B782" s="90" t="s">
        <v>2776</v>
      </c>
      <c r="C782" s="77" t="s">
        <v>2771</v>
      </c>
      <c r="D782" s="76"/>
      <c r="E782" s="76"/>
      <c r="F782" s="76" t="s">
        <v>1956</v>
      </c>
      <c r="G782" s="77" t="s">
        <v>1951</v>
      </c>
      <c r="H782" s="76" t="s">
        <v>1958</v>
      </c>
      <c r="I782" s="80">
        <v>0.13200000000000001</v>
      </c>
    </row>
    <row r="783" spans="1:9" s="75" customFormat="1">
      <c r="A783" t="s">
        <v>24</v>
      </c>
      <c r="B783" s="90" t="s">
        <v>2777</v>
      </c>
      <c r="C783" s="77" t="s">
        <v>115</v>
      </c>
      <c r="D783" s="76"/>
      <c r="E783" s="76"/>
      <c r="F783" s="76" t="s">
        <v>1956</v>
      </c>
      <c r="G783" s="77" t="s">
        <v>1951</v>
      </c>
      <c r="H783" s="76" t="s">
        <v>1958</v>
      </c>
      <c r="I783" s="80">
        <v>2</v>
      </c>
    </row>
    <row r="784" spans="1:9" s="75" customFormat="1">
      <c r="A784" t="s">
        <v>24</v>
      </c>
      <c r="B784" s="90" t="s">
        <v>2778</v>
      </c>
      <c r="C784" s="77" t="s">
        <v>98</v>
      </c>
      <c r="D784" s="76"/>
      <c r="E784" s="76"/>
      <c r="F784" s="76" t="s">
        <v>1956</v>
      </c>
      <c r="G784" s="77" t="s">
        <v>1962</v>
      </c>
      <c r="H784" s="76" t="s">
        <v>1958</v>
      </c>
      <c r="I784" s="80">
        <v>0.1</v>
      </c>
    </row>
    <row r="785" spans="1:9" s="75" customFormat="1">
      <c r="A785" t="s">
        <v>24</v>
      </c>
      <c r="B785" s="90" t="s">
        <v>2779</v>
      </c>
      <c r="C785" s="77" t="s">
        <v>111</v>
      </c>
      <c r="D785" s="76"/>
      <c r="E785" s="76"/>
      <c r="F785" s="77" t="s">
        <v>2009</v>
      </c>
      <c r="G785" s="77" t="s">
        <v>1998</v>
      </c>
      <c r="H785" s="76" t="s">
        <v>1958</v>
      </c>
      <c r="I785" s="80">
        <v>50</v>
      </c>
    </row>
    <row r="786" spans="1:9" s="75" customFormat="1">
      <c r="A786" t="s">
        <v>24</v>
      </c>
      <c r="B786" s="90" t="s">
        <v>2777</v>
      </c>
      <c r="C786" s="77" t="s">
        <v>115</v>
      </c>
      <c r="D786" s="76"/>
      <c r="E786" s="76"/>
      <c r="F786" s="77" t="s">
        <v>2009</v>
      </c>
      <c r="G786" s="78" t="s">
        <v>2770</v>
      </c>
      <c r="H786" s="76" t="s">
        <v>1958</v>
      </c>
      <c r="I786" s="81">
        <v>99.9</v>
      </c>
    </row>
    <row r="787" spans="1:9">
      <c r="A787" t="s">
        <v>24</v>
      </c>
      <c r="B787" s="90" t="s">
        <v>2780</v>
      </c>
      <c r="C787" s="74" t="s">
        <v>72</v>
      </c>
      <c r="D787" s="73"/>
      <c r="E787" s="73"/>
      <c r="F787" s="73"/>
      <c r="G787" s="73"/>
      <c r="H787" s="73"/>
      <c r="I787" s="73"/>
    </row>
  </sheetData>
  <autoFilter ref="A1:I761" xr:uid="{00000000-0001-0000-0300-000000000000}"/>
  <phoneticPr fontId="9" type="noConversion"/>
  <conditionalFormatting sqref="C747:C748 C760:C761 I760:I761">
    <cfRule type="cellIs" dxfId="74" priority="39" operator="equal">
      <formula>"TBC"</formula>
    </cfRule>
  </conditionalFormatting>
  <conditionalFormatting sqref="F748">
    <cfRule type="cellIs" dxfId="73" priority="38" operator="equal">
      <formula>"TBC"</formula>
    </cfRule>
  </conditionalFormatting>
  <conditionalFormatting sqref="I747:I748">
    <cfRule type="cellIs" dxfId="72" priority="35" operator="equal">
      <formula>"TBC"</formula>
    </cfRule>
  </conditionalFormatting>
  <conditionalFormatting sqref="C749:C755">
    <cfRule type="cellIs" dxfId="71" priority="34" operator="equal">
      <formula>"TBC"</formula>
    </cfRule>
  </conditionalFormatting>
  <conditionalFormatting sqref="I749:I755">
    <cfRule type="cellIs" dxfId="70" priority="31" operator="equal">
      <formula>"TBC"</formula>
    </cfRule>
  </conditionalFormatting>
  <conditionalFormatting sqref="C756">
    <cfRule type="cellIs" dxfId="69" priority="29" operator="equal">
      <formula>"TBC"</formula>
    </cfRule>
  </conditionalFormatting>
  <conditionalFormatting sqref="C757:C759">
    <cfRule type="cellIs" dxfId="68" priority="28" operator="equal">
      <formula>"TBC"</formula>
    </cfRule>
  </conditionalFormatting>
  <conditionalFormatting sqref="I756">
    <cfRule type="cellIs" dxfId="67" priority="21" operator="equal">
      <formula>"TBC"</formula>
    </cfRule>
  </conditionalFormatting>
  <conditionalFormatting sqref="I757:I759">
    <cfRule type="cellIs" dxfId="66" priority="20" operator="equal">
      <formula>"TBC"</formula>
    </cfRule>
  </conditionalFormatting>
  <conditionalFormatting sqref="C778:C779">
    <cfRule type="cellIs" dxfId="65" priority="14" operator="equal">
      <formula>"TBC"</formula>
    </cfRule>
  </conditionalFormatting>
  <conditionalFormatting sqref="I778:I779">
    <cfRule type="cellIs" dxfId="64" priority="13" operator="equal">
      <formula>"TBC"</formula>
    </cfRule>
  </conditionalFormatting>
  <conditionalFormatting sqref="F780">
    <cfRule type="cellIs" dxfId="63" priority="12" operator="equal">
      <formula>"TBC"</formula>
    </cfRule>
  </conditionalFormatting>
  <conditionalFormatting sqref="C780">
    <cfRule type="cellIs" dxfId="62" priority="11" operator="equal">
      <formula>"TBC"</formula>
    </cfRule>
  </conditionalFormatting>
  <conditionalFormatting sqref="G781:G784">
    <cfRule type="cellIs" dxfId="61" priority="9" operator="equal">
      <formula>"TBC"</formula>
    </cfRule>
  </conditionalFormatting>
  <conditionalFormatting sqref="I781:I784">
    <cfRule type="cellIs" dxfId="60" priority="8" operator="equal">
      <formula>"TBC"</formula>
    </cfRule>
  </conditionalFormatting>
  <conditionalFormatting sqref="G785">
    <cfRule type="cellIs" dxfId="59" priority="6" operator="equal">
      <formula>"TBC"</formula>
    </cfRule>
  </conditionalFormatting>
  <conditionalFormatting sqref="I785">
    <cfRule type="cellIs" dxfId="58" priority="5" operator="equal">
      <formula>"TBC"</formula>
    </cfRule>
  </conditionalFormatting>
  <conditionalFormatting sqref="C782:C785">
    <cfRule type="cellIs" dxfId="57" priority="4" operator="equal">
      <formula>"TBC"</formula>
    </cfRule>
  </conditionalFormatting>
  <conditionalFormatting sqref="C786">
    <cfRule type="cellIs" dxfId="56" priority="3" operator="equal">
      <formula>"TBC"</formula>
    </cfRule>
  </conditionalFormatting>
  <conditionalFormatting sqref="F785">
    <cfRule type="cellIs" dxfId="55" priority="2" operator="equal">
      <formula>"TBC"</formula>
    </cfRule>
  </conditionalFormatting>
  <conditionalFormatting sqref="F786">
    <cfRule type="cellIs" dxfId="54" priority="1" operator="equal">
      <formula>"TBC"</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M101"/>
  <sheetViews>
    <sheetView tabSelected="1" topLeftCell="C85" workbookViewId="0">
      <selection activeCell="C101" sqref="C101"/>
    </sheetView>
  </sheetViews>
  <sheetFormatPr defaultRowHeight="15"/>
  <cols>
    <col min="1" max="1" width="11.140625" customWidth="1"/>
    <col min="2" max="2" width="57.5703125" bestFit="1" customWidth="1"/>
    <col min="3" max="3" width="23.7109375" customWidth="1"/>
    <col min="4" max="4" width="23.28515625" customWidth="1"/>
    <col min="5" max="5" width="16.140625" customWidth="1"/>
    <col min="6" max="6" width="22" bestFit="1" customWidth="1"/>
    <col min="7" max="7" width="14.85546875" bestFit="1" customWidth="1"/>
    <col min="8" max="8" width="23" style="12" bestFit="1" customWidth="1"/>
    <col min="9" max="9" width="17" bestFit="1" customWidth="1"/>
    <col min="10" max="10" width="21.7109375" bestFit="1" customWidth="1"/>
    <col min="11" max="11" width="20.7109375" bestFit="1" customWidth="1"/>
    <col min="12" max="13" width="9.140625" style="73"/>
  </cols>
  <sheetData>
    <row r="1" spans="1:11">
      <c r="A1" s="56" t="s">
        <v>0</v>
      </c>
      <c r="B1" s="56" t="s">
        <v>1944</v>
      </c>
      <c r="C1" s="56" t="s">
        <v>167</v>
      </c>
      <c r="D1" s="56" t="s">
        <v>580</v>
      </c>
      <c r="E1" s="56" t="s">
        <v>1945</v>
      </c>
      <c r="F1" s="56" t="s">
        <v>1946</v>
      </c>
      <c r="G1" s="56" t="s">
        <v>2760</v>
      </c>
      <c r="H1" s="56" t="s">
        <v>2761</v>
      </c>
      <c r="I1" s="56" t="s">
        <v>2762</v>
      </c>
      <c r="J1" s="56" t="s">
        <v>2763</v>
      </c>
      <c r="K1" s="96" t="s">
        <v>2764</v>
      </c>
    </row>
    <row r="2" spans="1:11">
      <c r="A2" s="52" t="s">
        <v>24</v>
      </c>
      <c r="B2" s="51"/>
      <c r="C2" s="70" t="s">
        <v>25</v>
      </c>
      <c r="D2" s="51"/>
      <c r="E2" s="51"/>
      <c r="F2" s="70" t="s">
        <v>2009</v>
      </c>
      <c r="G2" s="71">
        <v>99</v>
      </c>
      <c r="H2" s="97">
        <v>45006</v>
      </c>
      <c r="I2" s="98">
        <v>3160824.12</v>
      </c>
      <c r="J2" s="98">
        <v>1226183.27</v>
      </c>
      <c r="K2" s="98">
        <v>58704.32</v>
      </c>
    </row>
    <row r="3" spans="1:11">
      <c r="A3" s="52" t="s">
        <v>24</v>
      </c>
      <c r="B3" s="54"/>
      <c r="C3" s="70" t="s">
        <v>35</v>
      </c>
      <c r="D3" s="55"/>
      <c r="E3" s="55"/>
      <c r="F3" s="91" t="s">
        <v>2783</v>
      </c>
      <c r="G3" s="71">
        <v>0.28999999999999998</v>
      </c>
      <c r="H3" s="99">
        <v>45055</v>
      </c>
      <c r="I3" s="98">
        <v>2762.12</v>
      </c>
      <c r="J3" s="98">
        <v>2762.12</v>
      </c>
      <c r="K3" s="98">
        <v>0</v>
      </c>
    </row>
    <row r="4" spans="1:11">
      <c r="A4" s="52" t="s">
        <v>24</v>
      </c>
      <c r="B4" s="54"/>
      <c r="C4" s="70" t="s">
        <v>35</v>
      </c>
      <c r="D4" s="53"/>
      <c r="E4" s="53"/>
      <c r="F4" s="91" t="s">
        <v>2009</v>
      </c>
      <c r="G4" s="71">
        <v>49.9</v>
      </c>
      <c r="H4" s="99">
        <v>44986</v>
      </c>
      <c r="I4" s="98">
        <v>15197506.470000001</v>
      </c>
      <c r="J4" s="98">
        <v>8422775.3000000007</v>
      </c>
      <c r="K4" s="98">
        <v>0</v>
      </c>
    </row>
    <row r="5" spans="1:11">
      <c r="A5" s="52" t="s">
        <v>24</v>
      </c>
      <c r="B5" s="54"/>
      <c r="C5" s="70" t="s">
        <v>234</v>
      </c>
      <c r="D5" s="53"/>
      <c r="E5" s="53"/>
      <c r="F5" s="91" t="s">
        <v>2730</v>
      </c>
      <c r="G5" s="71">
        <v>27</v>
      </c>
      <c r="H5" s="99">
        <v>44994</v>
      </c>
      <c r="I5" s="98">
        <v>5399534.8799999999</v>
      </c>
      <c r="J5" s="98">
        <v>631187.38</v>
      </c>
      <c r="K5" s="98">
        <v>33829.71</v>
      </c>
    </row>
    <row r="6" spans="1:11">
      <c r="A6" s="52" t="s">
        <v>24</v>
      </c>
      <c r="B6" s="54"/>
      <c r="C6" s="70" t="s">
        <v>234</v>
      </c>
      <c r="D6" s="55"/>
      <c r="E6" s="55"/>
      <c r="F6" s="91" t="s">
        <v>2783</v>
      </c>
      <c r="G6" s="71">
        <v>0.99</v>
      </c>
      <c r="H6" s="99">
        <v>44990</v>
      </c>
      <c r="I6" s="98">
        <v>22094.49</v>
      </c>
      <c r="J6" s="98">
        <v>22094.49</v>
      </c>
      <c r="K6" s="98">
        <v>0</v>
      </c>
    </row>
    <row r="7" spans="1:11" ht="25.5">
      <c r="A7" s="52" t="s">
        <v>24</v>
      </c>
      <c r="B7" s="51"/>
      <c r="C7" s="70" t="s">
        <v>234</v>
      </c>
      <c r="D7" s="51"/>
      <c r="E7" s="51"/>
      <c r="F7" s="91" t="s">
        <v>2783</v>
      </c>
      <c r="G7" s="71">
        <v>0.96</v>
      </c>
      <c r="H7" s="97">
        <v>45049</v>
      </c>
      <c r="I7" s="98">
        <v>125547.63</v>
      </c>
      <c r="J7" s="102" t="s">
        <v>2792</v>
      </c>
      <c r="K7" s="98">
        <v>8571.86</v>
      </c>
    </row>
    <row r="8" spans="1:11">
      <c r="A8" s="52" t="s">
        <v>24</v>
      </c>
      <c r="B8" s="54"/>
      <c r="C8" s="70" t="s">
        <v>2771</v>
      </c>
      <c r="D8" s="53"/>
      <c r="E8" s="53"/>
      <c r="F8" s="91" t="s">
        <v>2730</v>
      </c>
      <c r="G8" s="92">
        <v>0.7</v>
      </c>
      <c r="H8" s="93">
        <v>45055</v>
      </c>
      <c r="I8" s="94">
        <v>670</v>
      </c>
      <c r="J8" s="94">
        <v>670</v>
      </c>
      <c r="K8" s="91">
        <v>0</v>
      </c>
    </row>
    <row r="9" spans="1:11">
      <c r="A9" s="52" t="s">
        <v>24</v>
      </c>
      <c r="B9" s="51"/>
      <c r="C9" s="70" t="s">
        <v>2771</v>
      </c>
      <c r="D9" s="51"/>
      <c r="E9" s="51"/>
      <c r="F9" s="70" t="s">
        <v>2766</v>
      </c>
      <c r="G9" s="71">
        <v>0.77400000000000002</v>
      </c>
      <c r="H9" s="97">
        <v>44997</v>
      </c>
      <c r="I9" s="98">
        <v>129375.85</v>
      </c>
      <c r="J9" s="98">
        <v>16891.009999999998</v>
      </c>
      <c r="K9" s="98">
        <v>0</v>
      </c>
    </row>
    <row r="10" spans="1:11">
      <c r="A10" s="52" t="s">
        <v>24</v>
      </c>
      <c r="B10" s="51"/>
      <c r="C10" s="70" t="s">
        <v>2771</v>
      </c>
      <c r="D10" s="51"/>
      <c r="E10" s="51"/>
      <c r="F10" s="91" t="s">
        <v>2783</v>
      </c>
      <c r="G10" s="71">
        <v>20</v>
      </c>
      <c r="H10" s="97">
        <v>45063</v>
      </c>
      <c r="I10" s="98">
        <v>5597319.9699999997</v>
      </c>
      <c r="J10" s="98">
        <v>354797.57</v>
      </c>
      <c r="K10" s="98">
        <v>0</v>
      </c>
    </row>
    <row r="11" spans="1:11">
      <c r="A11" s="52" t="s">
        <v>24</v>
      </c>
      <c r="B11" s="51"/>
      <c r="C11" s="70" t="s">
        <v>2771</v>
      </c>
      <c r="D11" s="51"/>
      <c r="E11" s="51"/>
      <c r="F11" s="91" t="s">
        <v>2783</v>
      </c>
      <c r="G11" s="71">
        <v>0.26400000000000001</v>
      </c>
      <c r="H11" s="97">
        <v>45036</v>
      </c>
      <c r="I11" s="98" t="s">
        <v>2790</v>
      </c>
      <c r="J11" s="98" t="s">
        <v>2790</v>
      </c>
      <c r="K11" s="98" t="s">
        <v>2790</v>
      </c>
    </row>
    <row r="12" spans="1:11">
      <c r="A12" s="52" t="s">
        <v>24</v>
      </c>
      <c r="B12" s="54"/>
      <c r="C12" s="70" t="s">
        <v>2771</v>
      </c>
      <c r="D12" s="55"/>
      <c r="E12" s="55"/>
      <c r="F12" s="91" t="s">
        <v>2009</v>
      </c>
      <c r="G12" s="71">
        <v>38</v>
      </c>
      <c r="H12" s="97">
        <v>45055</v>
      </c>
      <c r="I12" s="98">
        <v>3226191.45</v>
      </c>
      <c r="J12" s="98">
        <v>1071593.72</v>
      </c>
      <c r="K12" s="98">
        <v>0</v>
      </c>
    </row>
    <row r="13" spans="1:11">
      <c r="A13" s="52" t="s">
        <v>24</v>
      </c>
      <c r="B13" s="54"/>
      <c r="C13" s="70" t="s">
        <v>274</v>
      </c>
      <c r="D13" s="53"/>
      <c r="E13" s="53"/>
      <c r="F13" s="91" t="s">
        <v>2783</v>
      </c>
      <c r="G13" s="71">
        <v>0.13</v>
      </c>
      <c r="H13" s="99">
        <v>45054</v>
      </c>
      <c r="I13" s="98">
        <v>7030.61</v>
      </c>
      <c r="J13" s="98">
        <v>7030.61</v>
      </c>
      <c r="K13" s="98">
        <v>0</v>
      </c>
    </row>
    <row r="14" spans="1:11">
      <c r="A14" s="52" t="s">
        <v>24</v>
      </c>
      <c r="B14" s="54"/>
      <c r="C14" s="70" t="s">
        <v>274</v>
      </c>
      <c r="D14" s="53"/>
      <c r="E14" s="53"/>
      <c r="F14" s="91" t="s">
        <v>2009</v>
      </c>
      <c r="G14" s="71">
        <v>45</v>
      </c>
      <c r="H14" s="99">
        <v>44993</v>
      </c>
      <c r="I14" s="98">
        <v>31935057.73</v>
      </c>
      <c r="J14" s="98">
        <v>2046471.73</v>
      </c>
      <c r="K14" s="98">
        <v>0</v>
      </c>
    </row>
    <row r="15" spans="1:11">
      <c r="A15" s="52" t="s">
        <v>24</v>
      </c>
      <c r="B15" s="54"/>
      <c r="C15" s="91" t="s">
        <v>72</v>
      </c>
      <c r="D15" s="53"/>
      <c r="E15" s="53"/>
      <c r="F15" s="91" t="s">
        <v>2783</v>
      </c>
      <c r="G15" s="92">
        <v>1</v>
      </c>
      <c r="H15" s="93">
        <v>45042</v>
      </c>
      <c r="I15" s="94">
        <v>98652.67</v>
      </c>
      <c r="J15" s="94">
        <v>98652.67</v>
      </c>
      <c r="K15" s="91">
        <v>0</v>
      </c>
    </row>
    <row r="16" spans="1:11">
      <c r="A16" s="52" t="s">
        <v>24</v>
      </c>
      <c r="B16" s="54"/>
      <c r="C16" s="91" t="s">
        <v>72</v>
      </c>
      <c r="D16" s="55"/>
      <c r="E16" s="55"/>
      <c r="F16" s="91" t="s">
        <v>2730</v>
      </c>
      <c r="G16" s="92">
        <v>7.6</v>
      </c>
      <c r="H16" s="93">
        <v>45068</v>
      </c>
      <c r="I16" s="94">
        <v>579372.67000000004</v>
      </c>
      <c r="J16" s="94">
        <v>579372.67000000004</v>
      </c>
      <c r="K16" s="91">
        <v>0</v>
      </c>
    </row>
    <row r="17" spans="1:11">
      <c r="A17" s="52" t="s">
        <v>24</v>
      </c>
      <c r="B17" s="54"/>
      <c r="C17" s="91" t="s">
        <v>72</v>
      </c>
      <c r="D17" s="53"/>
      <c r="E17" s="53"/>
      <c r="F17" s="70" t="s">
        <v>2783</v>
      </c>
      <c r="G17" s="71">
        <v>7.7</v>
      </c>
      <c r="H17" s="97">
        <v>44978</v>
      </c>
      <c r="I17" s="98">
        <v>6089805.1299999999</v>
      </c>
      <c r="J17" s="98">
        <v>35474.949999999997</v>
      </c>
      <c r="K17" s="98">
        <v>2472154.71</v>
      </c>
    </row>
    <row r="18" spans="1:11">
      <c r="A18" s="52" t="s">
        <v>24</v>
      </c>
      <c r="B18" s="54"/>
      <c r="C18" s="91" t="s">
        <v>72</v>
      </c>
      <c r="D18" s="55"/>
      <c r="E18" s="55"/>
      <c r="F18" s="91" t="s">
        <v>2783</v>
      </c>
      <c r="G18" s="92">
        <v>20</v>
      </c>
      <c r="H18" s="93">
        <v>45033</v>
      </c>
      <c r="I18" s="94">
        <v>0</v>
      </c>
      <c r="J18" s="94">
        <v>320707.27</v>
      </c>
      <c r="K18" s="91">
        <v>0</v>
      </c>
    </row>
    <row r="19" spans="1:11">
      <c r="A19" s="52" t="s">
        <v>24</v>
      </c>
      <c r="B19" s="54"/>
      <c r="C19" s="91" t="s">
        <v>72</v>
      </c>
      <c r="D19" s="55"/>
      <c r="E19" s="55"/>
      <c r="F19" s="91" t="s">
        <v>2009</v>
      </c>
      <c r="G19" s="71">
        <v>49.9</v>
      </c>
      <c r="H19" s="97">
        <v>45050</v>
      </c>
      <c r="I19" s="98">
        <v>11259268.539999999</v>
      </c>
      <c r="J19" s="98">
        <v>5997076.2800000003</v>
      </c>
      <c r="K19" s="98">
        <v>0</v>
      </c>
    </row>
    <row r="20" spans="1:11">
      <c r="A20" s="52" t="s">
        <v>24</v>
      </c>
      <c r="B20" s="54"/>
      <c r="C20" s="91" t="s">
        <v>72</v>
      </c>
      <c r="D20" s="53"/>
      <c r="E20" s="53"/>
      <c r="F20" s="91" t="s">
        <v>2783</v>
      </c>
      <c r="G20" s="71">
        <v>72</v>
      </c>
      <c r="H20" s="97">
        <v>44986</v>
      </c>
      <c r="I20" s="98">
        <v>3511174.66</v>
      </c>
      <c r="J20" s="98">
        <v>1914128.21</v>
      </c>
      <c r="K20" s="98">
        <v>0</v>
      </c>
    </row>
    <row r="21" spans="1:11">
      <c r="A21" s="52" t="s">
        <v>24</v>
      </c>
      <c r="B21" s="54"/>
      <c r="C21" s="91" t="s">
        <v>72</v>
      </c>
      <c r="D21" s="55"/>
      <c r="E21" s="55"/>
      <c r="F21" s="91" t="s">
        <v>2009</v>
      </c>
      <c r="G21" s="71">
        <v>99.9</v>
      </c>
      <c r="H21" s="97">
        <v>45006</v>
      </c>
      <c r="I21" s="98">
        <v>7130867.1699999999</v>
      </c>
      <c r="J21" s="98">
        <v>1234476.32</v>
      </c>
      <c r="K21" s="98">
        <v>0</v>
      </c>
    </row>
    <row r="22" spans="1:11">
      <c r="A22" s="52" t="s">
        <v>24</v>
      </c>
      <c r="B22" s="51"/>
      <c r="C22" s="91" t="s">
        <v>72</v>
      </c>
      <c r="D22" s="51"/>
      <c r="E22" s="51"/>
      <c r="F22" s="91" t="s">
        <v>2009</v>
      </c>
      <c r="G22" s="71">
        <v>100</v>
      </c>
      <c r="H22" s="97">
        <v>44958</v>
      </c>
      <c r="I22" s="98">
        <v>27226577.879999999</v>
      </c>
      <c r="J22" s="98">
        <v>1919881.27</v>
      </c>
      <c r="K22" s="98">
        <v>0</v>
      </c>
    </row>
    <row r="23" spans="1:11">
      <c r="A23" s="52" t="s">
        <v>24</v>
      </c>
      <c r="B23" s="54"/>
      <c r="C23" s="70" t="s">
        <v>2796</v>
      </c>
      <c r="D23" s="53"/>
      <c r="E23" s="53"/>
      <c r="F23" s="91" t="s">
        <v>2009</v>
      </c>
      <c r="G23" s="71">
        <v>40</v>
      </c>
      <c r="H23" s="97">
        <v>45028</v>
      </c>
      <c r="I23" s="98">
        <v>8914847.9299999997</v>
      </c>
      <c r="J23" s="98">
        <v>2364235.7200000002</v>
      </c>
      <c r="K23" s="98">
        <v>0</v>
      </c>
    </row>
    <row r="24" spans="1:11">
      <c r="A24" s="52" t="s">
        <v>24</v>
      </c>
      <c r="B24" s="54"/>
      <c r="C24" s="91" t="s">
        <v>86</v>
      </c>
      <c r="D24" s="55"/>
      <c r="E24" s="55"/>
      <c r="F24" s="91" t="s">
        <v>2783</v>
      </c>
      <c r="G24" s="92">
        <v>0.5</v>
      </c>
      <c r="H24" s="93">
        <v>44977</v>
      </c>
      <c r="I24" s="94">
        <v>4706917.24</v>
      </c>
      <c r="J24" s="94">
        <v>1477222.63</v>
      </c>
      <c r="K24" s="95">
        <v>21281.79</v>
      </c>
    </row>
    <row r="25" spans="1:11">
      <c r="A25" s="52" t="s">
        <v>24</v>
      </c>
      <c r="B25" s="54"/>
      <c r="C25" s="91" t="s">
        <v>86</v>
      </c>
      <c r="D25" s="53"/>
      <c r="E25" s="53"/>
      <c r="F25" s="91" t="s">
        <v>2783</v>
      </c>
      <c r="G25" s="92">
        <v>0.72</v>
      </c>
      <c r="H25" s="93">
        <v>45007</v>
      </c>
      <c r="I25" s="94">
        <v>1664</v>
      </c>
      <c r="J25" s="94">
        <v>1664</v>
      </c>
      <c r="K25" s="91">
        <v>0</v>
      </c>
    </row>
    <row r="26" spans="1:11">
      <c r="A26" s="52" t="s">
        <v>24</v>
      </c>
      <c r="B26" s="51"/>
      <c r="C26" s="70" t="s">
        <v>93</v>
      </c>
      <c r="D26" s="51"/>
      <c r="E26" s="51"/>
      <c r="F26" s="70" t="s">
        <v>2766</v>
      </c>
      <c r="G26" s="71">
        <v>32.161999999999999</v>
      </c>
      <c r="H26" s="97">
        <v>44964</v>
      </c>
      <c r="I26" s="98" t="s">
        <v>2795</v>
      </c>
      <c r="J26" s="98">
        <v>32242</v>
      </c>
      <c r="K26" s="98">
        <v>0</v>
      </c>
    </row>
    <row r="27" spans="1:11">
      <c r="A27" s="52" t="s">
        <v>24</v>
      </c>
      <c r="B27" s="51"/>
      <c r="C27" s="70" t="s">
        <v>93</v>
      </c>
      <c r="D27" s="51"/>
      <c r="E27" s="51"/>
      <c r="F27" s="91" t="s">
        <v>2009</v>
      </c>
      <c r="G27" s="71">
        <v>49.9</v>
      </c>
      <c r="H27" s="97">
        <v>45047</v>
      </c>
      <c r="I27" s="98">
        <v>37951806.439999998</v>
      </c>
      <c r="J27" s="98">
        <v>773384.37</v>
      </c>
      <c r="K27" s="98">
        <v>0</v>
      </c>
    </row>
    <row r="28" spans="1:11">
      <c r="A28" s="52" t="s">
        <v>24</v>
      </c>
      <c r="B28" s="51"/>
      <c r="C28" s="70" t="s">
        <v>93</v>
      </c>
      <c r="D28" s="51"/>
      <c r="E28" s="51"/>
      <c r="F28" s="91" t="s">
        <v>2783</v>
      </c>
      <c r="G28" s="71">
        <v>15</v>
      </c>
      <c r="H28" s="97">
        <v>45070</v>
      </c>
      <c r="I28" s="98">
        <v>16367</v>
      </c>
      <c r="J28" s="98">
        <v>16367</v>
      </c>
      <c r="K28" s="98">
        <v>0</v>
      </c>
    </row>
    <row r="29" spans="1:11">
      <c r="A29" s="52" t="s">
        <v>24</v>
      </c>
      <c r="B29" s="51"/>
      <c r="C29" s="70" t="s">
        <v>2787</v>
      </c>
      <c r="D29" s="51"/>
      <c r="E29" s="51"/>
      <c r="F29" s="91" t="s">
        <v>2783</v>
      </c>
      <c r="G29" s="72">
        <v>0.11</v>
      </c>
      <c r="H29" s="100">
        <v>45036</v>
      </c>
      <c r="I29" s="72">
        <v>8381.56</v>
      </c>
      <c r="J29" s="72">
        <v>8381.56</v>
      </c>
      <c r="K29" s="72">
        <v>0</v>
      </c>
    </row>
    <row r="30" spans="1:11">
      <c r="A30" s="52" t="s">
        <v>24</v>
      </c>
      <c r="B30" s="51"/>
      <c r="C30" s="70" t="s">
        <v>2787</v>
      </c>
      <c r="D30" s="51"/>
      <c r="E30" s="51"/>
      <c r="F30" s="91" t="s">
        <v>2783</v>
      </c>
      <c r="G30" s="71">
        <v>6</v>
      </c>
      <c r="H30" s="97">
        <v>45056</v>
      </c>
      <c r="I30" s="98">
        <v>2775722.88</v>
      </c>
      <c r="J30" s="98">
        <v>260201.61</v>
      </c>
      <c r="K30" s="98">
        <v>9624.67</v>
      </c>
    </row>
    <row r="31" spans="1:11">
      <c r="A31" s="52" t="s">
        <v>24</v>
      </c>
      <c r="B31" s="51"/>
      <c r="C31" s="70" t="s">
        <v>2787</v>
      </c>
      <c r="D31" s="51"/>
      <c r="E31" s="51"/>
      <c r="F31" s="91" t="s">
        <v>2783</v>
      </c>
      <c r="G31" s="71">
        <v>20</v>
      </c>
      <c r="H31" s="97">
        <v>45040</v>
      </c>
      <c r="I31" s="98">
        <v>2377648.59</v>
      </c>
      <c r="J31" s="98">
        <v>1504265.43</v>
      </c>
      <c r="K31" s="98">
        <v>722137.09</v>
      </c>
    </row>
    <row r="32" spans="1:11">
      <c r="A32" s="52" t="s">
        <v>24</v>
      </c>
      <c r="B32" s="51"/>
      <c r="C32" s="70" t="s">
        <v>2787</v>
      </c>
      <c r="D32" s="51"/>
      <c r="E32" s="51"/>
      <c r="F32" s="70" t="s">
        <v>2783</v>
      </c>
      <c r="G32" s="71">
        <v>80</v>
      </c>
      <c r="H32" s="97">
        <v>45005</v>
      </c>
      <c r="I32" s="98">
        <v>5610825.8799999999</v>
      </c>
      <c r="J32" s="98">
        <v>2444379.91</v>
      </c>
      <c r="K32" s="98">
        <v>0</v>
      </c>
    </row>
    <row r="33" spans="1:11">
      <c r="A33" s="52" t="s">
        <v>24</v>
      </c>
      <c r="B33" s="51"/>
      <c r="C33" s="70" t="s">
        <v>2787</v>
      </c>
      <c r="D33" s="51"/>
      <c r="E33" s="51"/>
      <c r="F33" s="91" t="s">
        <v>2009</v>
      </c>
      <c r="G33" s="71">
        <v>99.9</v>
      </c>
      <c r="H33" s="97">
        <v>45007</v>
      </c>
      <c r="I33" s="98">
        <v>23650483.359999999</v>
      </c>
      <c r="J33" s="98">
        <v>2667903.39</v>
      </c>
      <c r="K33" s="98">
        <v>0</v>
      </c>
    </row>
    <row r="34" spans="1:11">
      <c r="A34" s="52" t="s">
        <v>24</v>
      </c>
      <c r="B34" s="51"/>
      <c r="C34" s="70" t="s">
        <v>2787</v>
      </c>
      <c r="D34" s="51"/>
      <c r="E34" s="51"/>
      <c r="F34" s="91" t="s">
        <v>2783</v>
      </c>
      <c r="G34" s="71">
        <v>26</v>
      </c>
      <c r="H34" s="97">
        <v>45053</v>
      </c>
      <c r="I34" s="98">
        <v>2558948.94</v>
      </c>
      <c r="J34" s="98">
        <v>1437720.64</v>
      </c>
      <c r="K34" s="98">
        <v>1948463.12</v>
      </c>
    </row>
    <row r="35" spans="1:11">
      <c r="A35" s="52" t="s">
        <v>24</v>
      </c>
      <c r="B35" s="51"/>
      <c r="C35" s="70" t="s">
        <v>98</v>
      </c>
      <c r="D35" s="51"/>
      <c r="E35" s="51"/>
      <c r="F35" s="91" t="s">
        <v>2783</v>
      </c>
      <c r="G35" s="71">
        <v>0</v>
      </c>
      <c r="H35" s="97">
        <v>44966</v>
      </c>
      <c r="I35" s="98">
        <v>1144499.53</v>
      </c>
      <c r="J35" s="98">
        <v>1144499.53</v>
      </c>
      <c r="K35" s="98">
        <v>0</v>
      </c>
    </row>
    <row r="36" spans="1:11">
      <c r="A36" s="52" t="s">
        <v>24</v>
      </c>
      <c r="B36" s="51"/>
      <c r="C36" s="70" t="s">
        <v>98</v>
      </c>
      <c r="D36" s="51"/>
      <c r="E36" s="51"/>
      <c r="F36" s="91" t="s">
        <v>2783</v>
      </c>
      <c r="G36" s="71">
        <v>0.3</v>
      </c>
      <c r="H36" s="97">
        <v>45029</v>
      </c>
      <c r="I36" s="98">
        <v>0</v>
      </c>
      <c r="J36" s="98">
        <v>2215.9499999999998</v>
      </c>
      <c r="K36" s="98">
        <v>0</v>
      </c>
    </row>
    <row r="37" spans="1:11">
      <c r="A37" s="52" t="s">
        <v>24</v>
      </c>
      <c r="B37" s="51"/>
      <c r="C37" s="70" t="s">
        <v>98</v>
      </c>
      <c r="D37" s="51"/>
      <c r="E37" s="51"/>
      <c r="F37" s="91" t="s">
        <v>2730</v>
      </c>
      <c r="G37" s="71">
        <v>1.7</v>
      </c>
      <c r="H37" s="97">
        <v>45231</v>
      </c>
      <c r="I37" s="98">
        <v>2681467.64</v>
      </c>
      <c r="J37" s="98">
        <v>1402437.19</v>
      </c>
      <c r="K37" s="98">
        <v>99347.21</v>
      </c>
    </row>
    <row r="38" spans="1:11">
      <c r="A38" s="52" t="s">
        <v>24</v>
      </c>
      <c r="B38" s="51"/>
      <c r="C38" s="70" t="s">
        <v>98</v>
      </c>
      <c r="D38" s="51"/>
      <c r="E38" s="51"/>
      <c r="F38" s="91" t="s">
        <v>2009</v>
      </c>
      <c r="G38" s="71">
        <v>8</v>
      </c>
      <c r="H38" s="97">
        <v>45021</v>
      </c>
      <c r="I38" s="98">
        <v>2485066</v>
      </c>
      <c r="J38" s="98">
        <v>1621518.59</v>
      </c>
      <c r="K38" s="98">
        <v>9098</v>
      </c>
    </row>
    <row r="39" spans="1:11">
      <c r="A39" s="52" t="s">
        <v>24</v>
      </c>
      <c r="B39" s="51"/>
      <c r="C39" s="70" t="s">
        <v>98</v>
      </c>
      <c r="D39" s="51"/>
      <c r="E39" s="51"/>
      <c r="F39" s="91" t="s">
        <v>2730</v>
      </c>
      <c r="G39" s="71">
        <v>17</v>
      </c>
      <c r="H39" s="97">
        <v>45050</v>
      </c>
      <c r="I39" s="98">
        <v>8243682.9500000002</v>
      </c>
      <c r="J39" s="98">
        <v>3197844.49</v>
      </c>
      <c r="K39" s="98">
        <v>0</v>
      </c>
    </row>
    <row r="40" spans="1:11">
      <c r="A40" s="52" t="s">
        <v>24</v>
      </c>
      <c r="B40" s="51"/>
      <c r="C40" s="70" t="s">
        <v>98</v>
      </c>
      <c r="D40" s="51"/>
      <c r="E40" s="51"/>
      <c r="F40" s="91" t="s">
        <v>2730</v>
      </c>
      <c r="G40" s="71">
        <v>19.27</v>
      </c>
      <c r="H40" s="97">
        <v>45022</v>
      </c>
      <c r="I40" s="98">
        <v>184434.18</v>
      </c>
      <c r="J40" s="98">
        <v>120703.89</v>
      </c>
      <c r="K40" s="98">
        <v>1342</v>
      </c>
    </row>
    <row r="41" spans="1:11" ht="14.25" customHeight="1">
      <c r="A41" s="52" t="s">
        <v>24</v>
      </c>
      <c r="B41" s="51"/>
      <c r="C41" s="70" t="s">
        <v>98</v>
      </c>
      <c r="D41" s="51"/>
      <c r="E41" s="51"/>
      <c r="F41" s="91" t="s">
        <v>2730</v>
      </c>
      <c r="G41" s="71">
        <v>20</v>
      </c>
      <c r="H41" s="97">
        <v>45047</v>
      </c>
      <c r="I41" s="98">
        <v>2088023.37</v>
      </c>
      <c r="J41" s="98">
        <v>493560.14</v>
      </c>
      <c r="K41" s="98">
        <v>327347.67</v>
      </c>
    </row>
    <row r="42" spans="1:11">
      <c r="A42" s="52" t="s">
        <v>24</v>
      </c>
      <c r="B42" s="51"/>
      <c r="C42" s="70" t="s">
        <v>98</v>
      </c>
      <c r="D42" s="51"/>
      <c r="E42" s="51"/>
      <c r="F42" s="91" t="s">
        <v>2783</v>
      </c>
      <c r="G42" s="71">
        <v>60</v>
      </c>
      <c r="H42" s="99"/>
      <c r="I42" s="98">
        <v>0</v>
      </c>
      <c r="J42" s="98">
        <v>0</v>
      </c>
      <c r="K42" s="98">
        <v>0</v>
      </c>
    </row>
    <row r="43" spans="1:11">
      <c r="A43" s="52" t="s">
        <v>24</v>
      </c>
      <c r="B43" s="51"/>
      <c r="C43" s="70" t="s">
        <v>98</v>
      </c>
      <c r="D43" s="51"/>
      <c r="E43" s="51"/>
      <c r="F43" s="70" t="s">
        <v>2009</v>
      </c>
      <c r="G43" s="71">
        <v>150</v>
      </c>
      <c r="H43" s="97">
        <v>90</v>
      </c>
      <c r="I43" s="98"/>
      <c r="J43" s="98"/>
      <c r="K43" s="98"/>
    </row>
    <row r="44" spans="1:11">
      <c r="A44" s="52" t="s">
        <v>24</v>
      </c>
      <c r="B44" s="51"/>
      <c r="C44" s="70" t="s">
        <v>98</v>
      </c>
      <c r="D44" s="51"/>
      <c r="E44" s="51"/>
      <c r="F44" s="91" t="s">
        <v>2009</v>
      </c>
      <c r="G44" s="71">
        <v>170</v>
      </c>
      <c r="H44" s="97">
        <v>45021</v>
      </c>
      <c r="I44" s="98">
        <v>10317874.02</v>
      </c>
      <c r="J44" s="98">
        <v>1480446.42</v>
      </c>
      <c r="K44" s="98">
        <v>2067</v>
      </c>
    </row>
    <row r="45" spans="1:11">
      <c r="A45" s="52" t="s">
        <v>24</v>
      </c>
      <c r="B45" s="54"/>
      <c r="C45" s="70" t="s">
        <v>2787</v>
      </c>
      <c r="D45" s="53"/>
      <c r="E45" s="53"/>
      <c r="F45" s="91" t="s">
        <v>2730</v>
      </c>
      <c r="G45" s="71">
        <v>17</v>
      </c>
      <c r="H45" s="99">
        <v>45000</v>
      </c>
      <c r="I45" s="98">
        <v>11650917.75</v>
      </c>
      <c r="J45" s="98">
        <v>1348629.97</v>
      </c>
      <c r="K45" s="98">
        <v>99347.21</v>
      </c>
    </row>
    <row r="46" spans="1:11">
      <c r="A46" s="52" t="s">
        <v>24</v>
      </c>
      <c r="B46" s="51"/>
      <c r="C46" s="70" t="s">
        <v>98</v>
      </c>
      <c r="D46" s="51"/>
      <c r="E46" s="51"/>
      <c r="F46" s="91" t="s">
        <v>2730</v>
      </c>
      <c r="G46" s="71">
        <v>0.3</v>
      </c>
      <c r="H46" s="97">
        <v>45056</v>
      </c>
      <c r="I46" s="98">
        <v>6006567.1399999997</v>
      </c>
      <c r="J46" s="98">
        <v>2750995.25</v>
      </c>
      <c r="K46" s="98">
        <v>0</v>
      </c>
    </row>
    <row r="47" spans="1:11">
      <c r="A47" s="52" t="s">
        <v>24</v>
      </c>
      <c r="B47" s="51"/>
      <c r="C47" s="70" t="s">
        <v>98</v>
      </c>
      <c r="D47" s="51"/>
      <c r="E47" s="51"/>
      <c r="F47" s="91" t="s">
        <v>2783</v>
      </c>
      <c r="G47" s="71">
        <v>17</v>
      </c>
      <c r="H47" s="97">
        <v>45008</v>
      </c>
      <c r="I47" s="98">
        <v>10118907.6</v>
      </c>
      <c r="J47" s="98">
        <v>1338211.3400000001</v>
      </c>
      <c r="K47" s="98">
        <v>99347.21</v>
      </c>
    </row>
    <row r="48" spans="1:11">
      <c r="A48" s="52" t="s">
        <v>24</v>
      </c>
      <c r="B48" s="51"/>
      <c r="C48" s="70" t="s">
        <v>98</v>
      </c>
      <c r="D48" s="51"/>
      <c r="E48" s="51"/>
      <c r="F48" s="91" t="s">
        <v>2783</v>
      </c>
      <c r="G48" s="71">
        <v>17</v>
      </c>
      <c r="H48" s="97">
        <v>45039</v>
      </c>
      <c r="I48" s="98">
        <v>5724469.2300000004</v>
      </c>
      <c r="J48" s="98">
        <v>1348624.97</v>
      </c>
      <c r="K48" s="98">
        <v>100024.41</v>
      </c>
    </row>
    <row r="49" spans="1:11">
      <c r="A49" s="52" t="s">
        <v>24</v>
      </c>
      <c r="B49" s="51"/>
      <c r="C49" s="72" t="s">
        <v>2797</v>
      </c>
      <c r="D49" s="51"/>
      <c r="E49" s="51"/>
      <c r="F49" s="72" t="s">
        <v>2785</v>
      </c>
      <c r="G49" s="72">
        <v>0.2</v>
      </c>
      <c r="H49" s="100">
        <v>45036</v>
      </c>
      <c r="I49" s="72">
        <v>370</v>
      </c>
      <c r="J49" s="72">
        <v>370</v>
      </c>
      <c r="K49" s="72">
        <v>0</v>
      </c>
    </row>
    <row r="50" spans="1:11">
      <c r="A50" s="52" t="s">
        <v>24</v>
      </c>
      <c r="B50" s="51"/>
      <c r="C50" s="72" t="s">
        <v>2797</v>
      </c>
      <c r="D50" s="51"/>
      <c r="E50" s="51"/>
      <c r="F50" s="91" t="s">
        <v>2783</v>
      </c>
      <c r="G50" s="71">
        <v>52.63</v>
      </c>
      <c r="H50" s="97">
        <v>44972</v>
      </c>
      <c r="I50" s="98">
        <v>15328724.98</v>
      </c>
      <c r="J50" s="98">
        <v>2277561.5699999998</v>
      </c>
      <c r="K50" s="98">
        <v>0</v>
      </c>
    </row>
    <row r="51" spans="1:11">
      <c r="A51" s="52" t="s">
        <v>24</v>
      </c>
      <c r="B51" s="51"/>
      <c r="C51" s="72" t="s">
        <v>2797</v>
      </c>
      <c r="D51" s="51"/>
      <c r="E51" s="51"/>
      <c r="F51" s="91" t="s">
        <v>2730</v>
      </c>
      <c r="G51" s="71">
        <v>49.9</v>
      </c>
      <c r="H51" s="97">
        <v>44963</v>
      </c>
      <c r="I51" s="98">
        <v>4159610.06</v>
      </c>
      <c r="J51" s="98">
        <v>2336211.77</v>
      </c>
      <c r="K51" s="98">
        <v>5484982.6900000004</v>
      </c>
    </row>
    <row r="52" spans="1:11">
      <c r="A52" s="52" t="s">
        <v>24</v>
      </c>
      <c r="B52" s="51"/>
      <c r="C52" s="70" t="s">
        <v>111</v>
      </c>
      <c r="D52" s="51"/>
      <c r="E52" s="51"/>
      <c r="F52" s="91" t="s">
        <v>2783</v>
      </c>
      <c r="G52" s="71">
        <v>0.15</v>
      </c>
      <c r="H52" s="99">
        <v>45033</v>
      </c>
      <c r="I52" s="98">
        <v>370</v>
      </c>
      <c r="J52" s="98">
        <v>370</v>
      </c>
      <c r="K52" s="98">
        <v>0</v>
      </c>
    </row>
    <row r="53" spans="1:11">
      <c r="A53" s="52" t="s">
        <v>24</v>
      </c>
      <c r="B53" s="51"/>
      <c r="C53" s="70" t="s">
        <v>122</v>
      </c>
      <c r="D53" s="51"/>
      <c r="E53" s="51"/>
      <c r="F53" s="91" t="s">
        <v>2730</v>
      </c>
      <c r="G53" s="71">
        <v>21.05</v>
      </c>
      <c r="H53" s="97">
        <v>45049</v>
      </c>
      <c r="I53" s="98">
        <v>625471.72</v>
      </c>
      <c r="J53" s="98">
        <v>625471.72</v>
      </c>
      <c r="K53" s="98">
        <v>35475.339999999997</v>
      </c>
    </row>
    <row r="54" spans="1:11">
      <c r="A54" s="52" t="s">
        <v>24</v>
      </c>
      <c r="B54" s="51"/>
      <c r="C54" s="70" t="s">
        <v>122</v>
      </c>
      <c r="D54" s="51"/>
      <c r="E54" s="51"/>
      <c r="F54" s="91" t="s">
        <v>2783</v>
      </c>
      <c r="G54" s="71">
        <v>0.7</v>
      </c>
      <c r="H54" s="97">
        <v>45026</v>
      </c>
      <c r="I54" s="98">
        <v>1664</v>
      </c>
      <c r="J54" s="98">
        <v>1664</v>
      </c>
      <c r="K54" s="98" t="s">
        <v>2790</v>
      </c>
    </row>
    <row r="55" spans="1:11">
      <c r="A55" s="52" t="s">
        <v>24</v>
      </c>
      <c r="B55" s="51"/>
      <c r="C55" s="70" t="s">
        <v>122</v>
      </c>
      <c r="D55" s="51"/>
      <c r="E55" s="51"/>
      <c r="F55" s="91" t="s">
        <v>2783</v>
      </c>
      <c r="G55" s="71">
        <v>0.89</v>
      </c>
      <c r="H55" s="97">
        <v>45029</v>
      </c>
      <c r="I55" s="98" t="s">
        <v>2789</v>
      </c>
      <c r="J55" s="98" t="s">
        <v>2791</v>
      </c>
      <c r="K55" s="98" t="s">
        <v>2793</v>
      </c>
    </row>
    <row r="56" spans="1:11">
      <c r="A56" s="52" t="s">
        <v>24</v>
      </c>
      <c r="B56" s="51"/>
      <c r="C56" s="70" t="s">
        <v>122</v>
      </c>
      <c r="D56" s="51"/>
      <c r="E56" s="51"/>
      <c r="F56" s="91" t="s">
        <v>2783</v>
      </c>
      <c r="G56" s="71">
        <v>1.73</v>
      </c>
      <c r="H56" s="97">
        <v>45069</v>
      </c>
      <c r="I56" s="98">
        <v>297054.01</v>
      </c>
      <c r="J56" s="98">
        <v>218508.3</v>
      </c>
      <c r="K56" s="98">
        <v>0</v>
      </c>
    </row>
    <row r="57" spans="1:11">
      <c r="A57" s="52" t="s">
        <v>24</v>
      </c>
      <c r="B57" s="51"/>
      <c r="C57" s="70" t="s">
        <v>122</v>
      </c>
      <c r="D57" s="51"/>
      <c r="E57" s="51"/>
      <c r="F57" s="91" t="s">
        <v>2783</v>
      </c>
      <c r="G57" s="71">
        <v>20</v>
      </c>
      <c r="H57" s="97">
        <v>44965</v>
      </c>
      <c r="I57" s="98">
        <v>3634191.29</v>
      </c>
      <c r="J57" s="98">
        <v>400386.06</v>
      </c>
      <c r="K57" s="98">
        <v>11038.79</v>
      </c>
    </row>
    <row r="58" spans="1:11">
      <c r="A58" s="52" t="s">
        <v>24</v>
      </c>
      <c r="B58" s="51"/>
      <c r="C58" s="70" t="s">
        <v>122</v>
      </c>
      <c r="D58" s="51"/>
      <c r="E58" s="51"/>
      <c r="F58" s="91" t="s">
        <v>2730</v>
      </c>
      <c r="G58" s="71">
        <v>22</v>
      </c>
      <c r="H58" s="97">
        <v>44979</v>
      </c>
      <c r="I58" s="98">
        <v>1860369.57</v>
      </c>
      <c r="J58" s="98">
        <v>1000887.17</v>
      </c>
      <c r="K58" s="98">
        <v>12164.54</v>
      </c>
    </row>
    <row r="59" spans="1:11">
      <c r="A59" s="52" t="s">
        <v>24</v>
      </c>
      <c r="B59" s="51"/>
      <c r="C59" s="70" t="s">
        <v>122</v>
      </c>
      <c r="D59" s="51"/>
      <c r="E59" s="51"/>
      <c r="F59" s="91" t="s">
        <v>2783</v>
      </c>
      <c r="G59" s="71">
        <v>32.39</v>
      </c>
      <c r="H59" s="97">
        <v>44980</v>
      </c>
      <c r="I59" s="98" t="s">
        <v>2788</v>
      </c>
      <c r="J59" s="98">
        <v>9558.4699999999993</v>
      </c>
      <c r="K59" s="98">
        <v>1364</v>
      </c>
    </row>
    <row r="60" spans="1:11">
      <c r="A60" s="52" t="s">
        <v>24</v>
      </c>
      <c r="B60" s="51"/>
      <c r="C60" s="70" t="s">
        <v>122</v>
      </c>
      <c r="D60" s="51"/>
      <c r="E60" s="51"/>
      <c r="F60" s="91" t="s">
        <v>2009</v>
      </c>
      <c r="G60" s="71">
        <v>49.2</v>
      </c>
      <c r="H60" s="97">
        <v>45043</v>
      </c>
      <c r="I60" s="98">
        <v>6635020.0199999996</v>
      </c>
      <c r="J60" s="98">
        <v>2571900.61</v>
      </c>
      <c r="K60" s="98">
        <v>617543.80000000005</v>
      </c>
    </row>
    <row r="61" spans="1:11">
      <c r="A61" s="52" t="s">
        <v>24</v>
      </c>
      <c r="B61" s="51"/>
      <c r="C61" s="70" t="s">
        <v>122</v>
      </c>
      <c r="D61" s="51"/>
      <c r="E61" s="51"/>
      <c r="F61" s="91" t="s">
        <v>2730</v>
      </c>
      <c r="G61" s="71">
        <v>49.9</v>
      </c>
      <c r="H61" s="97">
        <v>45007</v>
      </c>
      <c r="I61" s="98">
        <v>2817693.58</v>
      </c>
      <c r="J61" s="98">
        <v>1207537.6100000001</v>
      </c>
      <c r="K61" s="98">
        <v>626815.9</v>
      </c>
    </row>
    <row r="62" spans="1:11">
      <c r="A62" s="52" t="s">
        <v>24</v>
      </c>
      <c r="B62" s="51"/>
      <c r="C62" s="70" t="s">
        <v>122</v>
      </c>
      <c r="D62" s="51"/>
      <c r="E62" s="51"/>
      <c r="F62" s="91" t="s">
        <v>2730</v>
      </c>
      <c r="G62" s="71">
        <v>49.9</v>
      </c>
      <c r="H62" s="97">
        <v>45029</v>
      </c>
      <c r="I62" s="98">
        <v>2776359.5</v>
      </c>
      <c r="J62" s="98">
        <v>1205465.6100000001</v>
      </c>
      <c r="K62" s="98">
        <v>626815.9</v>
      </c>
    </row>
    <row r="63" spans="1:11">
      <c r="A63" s="52" t="s">
        <v>24</v>
      </c>
      <c r="B63" s="51"/>
      <c r="C63" s="70" t="s">
        <v>122</v>
      </c>
      <c r="D63" s="51"/>
      <c r="E63" s="51"/>
      <c r="F63" s="70" t="s">
        <v>2783</v>
      </c>
      <c r="G63" s="71">
        <v>49.9</v>
      </c>
      <c r="H63" s="97">
        <v>45005</v>
      </c>
      <c r="I63" s="98">
        <v>5629496.0999999996</v>
      </c>
      <c r="J63" s="98">
        <v>1126016.77</v>
      </c>
      <c r="K63" s="98">
        <v>0</v>
      </c>
    </row>
    <row r="64" spans="1:11">
      <c r="A64" s="52" t="s">
        <v>24</v>
      </c>
      <c r="B64" s="51"/>
      <c r="C64" s="70" t="s">
        <v>122</v>
      </c>
      <c r="D64" s="51"/>
      <c r="E64" s="51"/>
      <c r="F64" s="70" t="s">
        <v>2783</v>
      </c>
      <c r="G64" s="71">
        <v>49.9</v>
      </c>
      <c r="H64" s="97">
        <v>45005</v>
      </c>
      <c r="I64" s="98">
        <v>4963527.9400000004</v>
      </c>
      <c r="J64" s="98">
        <v>1126016.77</v>
      </c>
      <c r="K64" s="98">
        <v>0</v>
      </c>
    </row>
    <row r="65" spans="1:11">
      <c r="A65" s="52" t="s">
        <v>24</v>
      </c>
      <c r="B65" s="51"/>
      <c r="C65" s="70" t="s">
        <v>122</v>
      </c>
      <c r="D65" s="51"/>
      <c r="E65" s="51"/>
      <c r="F65" s="91" t="s">
        <v>2009</v>
      </c>
      <c r="G65" s="101">
        <v>50.7</v>
      </c>
      <c r="H65" s="97">
        <v>45061</v>
      </c>
      <c r="I65" s="98">
        <v>246110.88</v>
      </c>
      <c r="J65" s="98">
        <v>176298.67</v>
      </c>
      <c r="K65" s="98">
        <v>1364</v>
      </c>
    </row>
    <row r="66" spans="1:11">
      <c r="A66" s="52" t="s">
        <v>24</v>
      </c>
      <c r="B66" s="51"/>
      <c r="C66" s="70" t="s">
        <v>122</v>
      </c>
      <c r="D66" s="51"/>
      <c r="E66" s="51"/>
      <c r="F66" s="91" t="s">
        <v>2783</v>
      </c>
      <c r="G66" s="71" t="s">
        <v>2765</v>
      </c>
      <c r="H66" s="97">
        <v>45032</v>
      </c>
      <c r="I66" s="98">
        <v>370</v>
      </c>
      <c r="J66" s="98">
        <v>370</v>
      </c>
      <c r="K66" s="98">
        <v>0</v>
      </c>
    </row>
    <row r="67" spans="1:11">
      <c r="A67" s="52" t="s">
        <v>24</v>
      </c>
      <c r="B67" s="51"/>
      <c r="C67" s="70" t="s">
        <v>2786</v>
      </c>
      <c r="D67" s="51"/>
      <c r="E67" s="51"/>
      <c r="F67" s="91" t="s">
        <v>2783</v>
      </c>
      <c r="G67" s="71" t="s">
        <v>2765</v>
      </c>
      <c r="H67" s="97">
        <v>45070</v>
      </c>
      <c r="I67" s="98">
        <v>670</v>
      </c>
      <c r="J67" s="98">
        <v>670</v>
      </c>
      <c r="K67" s="98">
        <v>0</v>
      </c>
    </row>
    <row r="68" spans="1:11">
      <c r="A68" s="52" t="s">
        <v>24</v>
      </c>
      <c r="B68" s="51"/>
      <c r="C68" s="70" t="s">
        <v>2794</v>
      </c>
      <c r="D68" s="51"/>
      <c r="E68" s="51"/>
      <c r="F68" s="91" t="s">
        <v>2009</v>
      </c>
      <c r="G68" s="71">
        <v>35</v>
      </c>
      <c r="H68" s="97">
        <v>45056</v>
      </c>
      <c r="I68" s="98">
        <v>10360460.539999999</v>
      </c>
      <c r="J68" s="98">
        <v>831012.91</v>
      </c>
      <c r="K68" s="98">
        <v>13408.64</v>
      </c>
    </row>
    <row r="69" spans="1:11">
      <c r="A69" s="52" t="s">
        <v>24</v>
      </c>
      <c r="B69" s="54"/>
      <c r="C69" s="70" t="s">
        <v>2767</v>
      </c>
      <c r="D69" s="55"/>
      <c r="E69" s="55"/>
      <c r="F69" s="91" t="s">
        <v>2783</v>
      </c>
      <c r="G69" s="71">
        <v>0.06</v>
      </c>
      <c r="H69" s="99">
        <v>44977</v>
      </c>
      <c r="I69" s="98">
        <v>0</v>
      </c>
      <c r="J69" s="98">
        <v>2800</v>
      </c>
      <c r="K69" s="98">
        <v>0</v>
      </c>
    </row>
    <row r="70" spans="1:11">
      <c r="A70" s="52" t="s">
        <v>24</v>
      </c>
      <c r="B70" s="54"/>
      <c r="C70" s="70" t="s">
        <v>2767</v>
      </c>
      <c r="D70" s="55"/>
      <c r="E70" s="55"/>
      <c r="F70" s="91" t="s">
        <v>2783</v>
      </c>
      <c r="G70" s="71">
        <v>0.09</v>
      </c>
      <c r="H70" s="99">
        <v>45005</v>
      </c>
      <c r="I70" s="98">
        <v>100632.09</v>
      </c>
      <c r="J70" s="98">
        <v>10229.18</v>
      </c>
      <c r="K70" s="98">
        <v>0</v>
      </c>
    </row>
    <row r="71" spans="1:11">
      <c r="A71" s="52" t="s">
        <v>24</v>
      </c>
      <c r="B71" s="54"/>
      <c r="C71" s="70" t="s">
        <v>2767</v>
      </c>
      <c r="D71" s="53"/>
      <c r="E71" s="53"/>
      <c r="F71" s="91" t="s">
        <v>2783</v>
      </c>
      <c r="G71" s="71">
        <v>0.12</v>
      </c>
      <c r="H71" s="99">
        <v>44999</v>
      </c>
      <c r="I71" s="98">
        <v>1029.3599999999999</v>
      </c>
      <c r="J71" s="98">
        <v>1029.3599999999999</v>
      </c>
      <c r="K71" s="98">
        <v>0</v>
      </c>
    </row>
    <row r="72" spans="1:11">
      <c r="A72" s="52" t="s">
        <v>24</v>
      </c>
      <c r="B72" s="54"/>
      <c r="C72" s="70" t="s">
        <v>2767</v>
      </c>
      <c r="D72" s="55"/>
      <c r="E72" s="55"/>
      <c r="F72" s="91" t="s">
        <v>2783</v>
      </c>
      <c r="G72" s="71">
        <v>0.18</v>
      </c>
      <c r="H72" s="99">
        <v>44990</v>
      </c>
      <c r="I72" s="98">
        <v>67917.55</v>
      </c>
      <c r="J72" s="98">
        <v>37258.550000000003</v>
      </c>
      <c r="K72" s="98">
        <v>0</v>
      </c>
    </row>
    <row r="73" spans="1:11">
      <c r="A73" s="52" t="s">
        <v>24</v>
      </c>
      <c r="B73" s="54"/>
      <c r="C73" s="70" t="s">
        <v>2767</v>
      </c>
      <c r="D73" s="53"/>
      <c r="E73" s="53"/>
      <c r="F73" s="91" t="s">
        <v>2730</v>
      </c>
      <c r="G73" s="71">
        <v>0.2</v>
      </c>
      <c r="H73" s="99">
        <v>44656</v>
      </c>
      <c r="I73" s="98">
        <v>16479.37</v>
      </c>
      <c r="J73" s="98">
        <v>8027.54</v>
      </c>
      <c r="K73" s="98">
        <v>11110.91</v>
      </c>
    </row>
    <row r="74" spans="1:11">
      <c r="A74" s="52" t="s">
        <v>24</v>
      </c>
      <c r="B74" s="54"/>
      <c r="C74" s="70" t="s">
        <v>2767</v>
      </c>
      <c r="D74" s="55"/>
      <c r="E74" s="55"/>
      <c r="F74" s="91" t="s">
        <v>2783</v>
      </c>
      <c r="G74" s="71">
        <v>0.2</v>
      </c>
      <c r="H74" s="99">
        <v>45029</v>
      </c>
      <c r="I74" s="98">
        <v>185</v>
      </c>
      <c r="J74" s="98">
        <v>185</v>
      </c>
      <c r="K74" s="98">
        <v>0</v>
      </c>
    </row>
    <row r="75" spans="1:11">
      <c r="A75" s="52" t="s">
        <v>24</v>
      </c>
      <c r="B75" s="54"/>
      <c r="C75" s="70" t="s">
        <v>2767</v>
      </c>
      <c r="D75" s="55"/>
      <c r="E75" s="55"/>
      <c r="F75" s="91" t="s">
        <v>2783</v>
      </c>
      <c r="G75" s="71">
        <v>0.2</v>
      </c>
      <c r="H75" s="99">
        <v>45032</v>
      </c>
      <c r="I75" s="98">
        <v>185</v>
      </c>
      <c r="J75" s="98">
        <v>185</v>
      </c>
      <c r="K75" s="98">
        <v>0</v>
      </c>
    </row>
    <row r="76" spans="1:11">
      <c r="A76" s="52" t="s">
        <v>24</v>
      </c>
      <c r="B76" s="54"/>
      <c r="C76" s="70" t="s">
        <v>2767</v>
      </c>
      <c r="D76" s="55"/>
      <c r="E76" s="55"/>
      <c r="F76" s="91" t="s">
        <v>2730</v>
      </c>
      <c r="G76" s="71">
        <v>1.93</v>
      </c>
      <c r="H76" s="99">
        <v>45004</v>
      </c>
      <c r="I76" s="98">
        <v>366813.53</v>
      </c>
      <c r="J76" s="98">
        <v>120703.89</v>
      </c>
      <c r="K76" s="98">
        <v>0</v>
      </c>
    </row>
    <row r="77" spans="1:11">
      <c r="A77" s="52" t="s">
        <v>24</v>
      </c>
      <c r="B77" s="54"/>
      <c r="C77" s="70" t="s">
        <v>2767</v>
      </c>
      <c r="D77" s="53"/>
      <c r="E77" s="53"/>
      <c r="F77" s="91" t="s">
        <v>2730</v>
      </c>
      <c r="G77" s="71">
        <v>12</v>
      </c>
      <c r="H77" s="99">
        <v>45035</v>
      </c>
      <c r="I77" s="98">
        <v>1477582.72</v>
      </c>
      <c r="J77" s="98">
        <v>1477582.72</v>
      </c>
      <c r="K77" s="98">
        <v>0</v>
      </c>
    </row>
    <row r="78" spans="1:11">
      <c r="A78" s="52" t="s">
        <v>24</v>
      </c>
      <c r="B78" s="54"/>
      <c r="C78" s="70" t="s">
        <v>2767</v>
      </c>
      <c r="D78" s="53"/>
      <c r="E78" s="53"/>
      <c r="F78" s="91" t="s">
        <v>2783</v>
      </c>
      <c r="G78" s="71">
        <v>20.6</v>
      </c>
      <c r="H78" s="99">
        <v>45005</v>
      </c>
      <c r="I78" s="98">
        <v>4047343.74</v>
      </c>
      <c r="J78" s="98">
        <v>1339451.5</v>
      </c>
      <c r="K78" s="98">
        <v>0</v>
      </c>
    </row>
    <row r="79" spans="1:11">
      <c r="A79" s="52" t="s">
        <v>24</v>
      </c>
      <c r="B79" s="54"/>
      <c r="C79" s="70" t="s">
        <v>2767</v>
      </c>
      <c r="D79" s="55"/>
      <c r="E79" s="55"/>
      <c r="F79" s="91" t="s">
        <v>2730</v>
      </c>
      <c r="G79" s="71">
        <v>25</v>
      </c>
      <c r="H79" s="99">
        <v>45062</v>
      </c>
      <c r="I79" s="98">
        <v>21376716.920000002</v>
      </c>
      <c r="J79" s="98">
        <v>1183465.72</v>
      </c>
      <c r="K79" s="98">
        <v>0</v>
      </c>
    </row>
    <row r="80" spans="1:11">
      <c r="A80" s="52" t="s">
        <v>24</v>
      </c>
      <c r="B80" s="53"/>
      <c r="C80" s="70" t="s">
        <v>2767</v>
      </c>
      <c r="D80" s="55"/>
      <c r="E80" s="55"/>
      <c r="F80" s="91" t="s">
        <v>2009</v>
      </c>
      <c r="G80" s="71">
        <v>35</v>
      </c>
      <c r="H80" s="99">
        <v>45054</v>
      </c>
      <c r="I80" s="98">
        <v>27426517.98</v>
      </c>
      <c r="J80" s="98">
        <v>1245395.21</v>
      </c>
      <c r="K80" s="98">
        <v>0</v>
      </c>
    </row>
    <row r="81" spans="1:11">
      <c r="A81" s="52" t="s">
        <v>24</v>
      </c>
      <c r="B81" s="54"/>
      <c r="C81" s="70" t="s">
        <v>2767</v>
      </c>
      <c r="D81" s="53"/>
      <c r="E81" s="53"/>
      <c r="F81" s="91" t="s">
        <v>2783</v>
      </c>
      <c r="G81" s="71">
        <v>49.5</v>
      </c>
      <c r="H81" s="99">
        <v>44993</v>
      </c>
      <c r="I81" s="98">
        <v>9160767.0099999998</v>
      </c>
      <c r="J81" s="98">
        <v>1330599.54</v>
      </c>
      <c r="K81" s="98">
        <v>0</v>
      </c>
    </row>
    <row r="82" spans="1:11">
      <c r="A82" s="52" t="s">
        <v>24</v>
      </c>
      <c r="B82" s="54"/>
      <c r="C82" s="70" t="s">
        <v>2767</v>
      </c>
      <c r="D82" s="53"/>
      <c r="E82" s="53"/>
      <c r="F82" s="91" t="s">
        <v>2009</v>
      </c>
      <c r="G82" s="71">
        <v>99.9</v>
      </c>
      <c r="H82" s="99">
        <v>45007</v>
      </c>
      <c r="I82" s="98">
        <v>8794606.4900000002</v>
      </c>
      <c r="J82" s="98">
        <v>1245400.21</v>
      </c>
      <c r="K82" s="98">
        <v>0</v>
      </c>
    </row>
    <row r="83" spans="1:11">
      <c r="A83" s="52" t="s">
        <v>24</v>
      </c>
      <c r="B83" s="54"/>
      <c r="C83" s="70" t="s">
        <v>2784</v>
      </c>
      <c r="D83" s="55"/>
      <c r="E83" s="55"/>
      <c r="F83" s="91" t="s">
        <v>2730</v>
      </c>
      <c r="G83" s="71">
        <v>0</v>
      </c>
      <c r="H83" s="99">
        <v>44997</v>
      </c>
      <c r="I83" s="98">
        <v>0</v>
      </c>
      <c r="J83" s="98">
        <v>2072</v>
      </c>
      <c r="K83" s="98">
        <v>0</v>
      </c>
    </row>
    <row r="84" spans="1:11">
      <c r="A84" s="52" t="s">
        <v>24</v>
      </c>
      <c r="B84" s="54"/>
      <c r="C84" s="91" t="s">
        <v>136</v>
      </c>
      <c r="D84" s="53"/>
      <c r="E84" s="53"/>
      <c r="F84" s="91" t="s">
        <v>2783</v>
      </c>
      <c r="G84" s="92">
        <v>7.7</v>
      </c>
      <c r="H84" s="93">
        <v>44978</v>
      </c>
      <c r="I84" s="94">
        <v>6089805.1299999999</v>
      </c>
      <c r="J84" s="94">
        <v>35474.959999999999</v>
      </c>
      <c r="K84" s="95">
        <v>2472154.71</v>
      </c>
    </row>
    <row r="85" spans="1:11">
      <c r="A85" s="52" t="s">
        <v>24</v>
      </c>
      <c r="B85" s="54"/>
      <c r="C85" s="70" t="s">
        <v>2769</v>
      </c>
      <c r="D85" s="53"/>
      <c r="E85" s="53"/>
      <c r="F85" s="91" t="s">
        <v>2783</v>
      </c>
      <c r="G85" s="71">
        <v>8</v>
      </c>
      <c r="H85" s="97">
        <v>45022</v>
      </c>
      <c r="I85" s="98">
        <v>2412131.89</v>
      </c>
      <c r="J85" s="98">
        <v>1546429.12</v>
      </c>
      <c r="K85" s="98">
        <v>0</v>
      </c>
    </row>
    <row r="86" spans="1:11">
      <c r="A86" s="52" t="s">
        <v>24</v>
      </c>
      <c r="B86" s="54"/>
      <c r="C86" s="91" t="s">
        <v>2769</v>
      </c>
      <c r="D86" s="55"/>
      <c r="E86" s="55"/>
      <c r="F86" s="91" t="s">
        <v>2730</v>
      </c>
      <c r="G86" s="92">
        <v>10</v>
      </c>
      <c r="H86" s="93">
        <v>45032</v>
      </c>
      <c r="I86" s="94">
        <v>1937598.64</v>
      </c>
      <c r="J86" s="94">
        <v>828517.56</v>
      </c>
      <c r="K86" s="91">
        <v>0</v>
      </c>
    </row>
    <row r="87" spans="1:11">
      <c r="A87" s="52" t="s">
        <v>24</v>
      </c>
      <c r="B87" s="54"/>
      <c r="C87" s="70" t="s">
        <v>2769</v>
      </c>
      <c r="D87" s="55"/>
      <c r="E87" s="55"/>
      <c r="F87" s="91" t="s">
        <v>2783</v>
      </c>
      <c r="G87" s="71">
        <v>47.5</v>
      </c>
      <c r="H87" s="97">
        <v>45026</v>
      </c>
      <c r="I87" s="98">
        <v>9615707.3000000007</v>
      </c>
      <c r="J87" s="98">
        <v>2430834.0299999998</v>
      </c>
      <c r="K87" s="98">
        <v>0</v>
      </c>
    </row>
    <row r="88" spans="1:11">
      <c r="A88" s="52" t="s">
        <v>24</v>
      </c>
      <c r="B88" s="54"/>
      <c r="C88" s="70" t="s">
        <v>2769</v>
      </c>
      <c r="D88" s="53"/>
      <c r="E88" s="53"/>
      <c r="F88" s="91" t="s">
        <v>2009</v>
      </c>
      <c r="G88" s="71">
        <v>100</v>
      </c>
      <c r="H88" s="99">
        <v>45048</v>
      </c>
      <c r="I88" s="98">
        <v>42221706.100000001</v>
      </c>
      <c r="J88" s="98">
        <v>1296414.1200000001</v>
      </c>
      <c r="K88" s="98">
        <v>0</v>
      </c>
    </row>
    <row r="89" spans="1:11">
      <c r="A89" s="52" t="s">
        <v>24</v>
      </c>
      <c r="B89" s="54"/>
      <c r="C89" s="91" t="s">
        <v>2782</v>
      </c>
      <c r="D89" s="53"/>
      <c r="E89" s="53"/>
      <c r="F89" s="70" t="s">
        <v>2783</v>
      </c>
      <c r="G89" s="92">
        <v>0</v>
      </c>
      <c r="H89" s="93">
        <v>45004</v>
      </c>
      <c r="I89" s="94">
        <v>189108.38</v>
      </c>
      <c r="J89" s="94">
        <v>189108.38</v>
      </c>
      <c r="K89" s="91">
        <v>0</v>
      </c>
    </row>
    <row r="90" spans="1:11">
      <c r="A90" s="52" t="s">
        <v>24</v>
      </c>
      <c r="B90" s="54"/>
      <c r="C90" s="91" t="s">
        <v>2782</v>
      </c>
      <c r="D90" s="53"/>
      <c r="E90" s="53"/>
      <c r="F90" s="91" t="s">
        <v>2730</v>
      </c>
      <c r="G90" s="92">
        <v>0.6</v>
      </c>
      <c r="H90" s="93">
        <v>45041</v>
      </c>
      <c r="I90" s="94">
        <v>180649.87</v>
      </c>
      <c r="J90" s="94">
        <v>95726.28</v>
      </c>
      <c r="K90" s="91">
        <v>0</v>
      </c>
    </row>
    <row r="91" spans="1:11">
      <c r="A91" s="52" t="s">
        <v>24</v>
      </c>
      <c r="B91" s="54"/>
      <c r="C91" s="70" t="s">
        <v>2782</v>
      </c>
      <c r="D91" s="53"/>
      <c r="E91" s="53"/>
      <c r="F91" s="91" t="s">
        <v>2009</v>
      </c>
      <c r="G91" s="71">
        <v>99.9</v>
      </c>
      <c r="H91" s="97">
        <v>45026</v>
      </c>
      <c r="I91" s="98">
        <v>4901162.13</v>
      </c>
      <c r="J91" s="98">
        <v>1323613.52</v>
      </c>
      <c r="K91" s="98">
        <v>0</v>
      </c>
    </row>
    <row r="92" spans="1:11">
      <c r="A92" s="52" t="s">
        <v>24</v>
      </c>
      <c r="B92" s="54"/>
      <c r="C92" s="91" t="s">
        <v>2781</v>
      </c>
      <c r="D92" s="55"/>
      <c r="E92" s="55"/>
      <c r="F92" s="91" t="s">
        <v>2783</v>
      </c>
      <c r="G92" s="92">
        <v>18</v>
      </c>
      <c r="H92" s="93">
        <v>44985</v>
      </c>
      <c r="I92" s="94">
        <v>3698554.05</v>
      </c>
      <c r="J92" s="94">
        <v>495532.72</v>
      </c>
      <c r="K92" s="95">
        <v>10923902.08</v>
      </c>
    </row>
    <row r="93" spans="1:11">
      <c r="A93" s="52" t="s">
        <v>24</v>
      </c>
      <c r="B93" s="51"/>
      <c r="C93" s="70" t="s">
        <v>150</v>
      </c>
      <c r="D93" s="51"/>
      <c r="E93" s="51"/>
      <c r="F93" s="91" t="s">
        <v>2783</v>
      </c>
      <c r="G93" s="71">
        <v>0.14000000000000001</v>
      </c>
      <c r="H93" s="99">
        <v>45062</v>
      </c>
      <c r="I93" s="98">
        <v>13253.63</v>
      </c>
      <c r="J93" s="98">
        <v>13253.63</v>
      </c>
      <c r="K93" s="98">
        <v>0</v>
      </c>
    </row>
    <row r="94" spans="1:11">
      <c r="A94" s="52" t="s">
        <v>24</v>
      </c>
      <c r="B94" s="54"/>
      <c r="C94" s="70" t="s">
        <v>2768</v>
      </c>
      <c r="D94" s="55"/>
      <c r="E94" s="55"/>
      <c r="F94" s="91" t="s">
        <v>2783</v>
      </c>
      <c r="G94" s="71">
        <v>0.24</v>
      </c>
      <c r="H94" s="99">
        <v>45032</v>
      </c>
      <c r="I94" s="98">
        <v>2739.18</v>
      </c>
      <c r="J94" s="98">
        <v>370</v>
      </c>
      <c r="K94" s="98">
        <v>0</v>
      </c>
    </row>
    <row r="95" spans="1:11">
      <c r="A95" s="52" t="s">
        <v>24</v>
      </c>
      <c r="B95" s="54"/>
      <c r="C95" s="70" t="s">
        <v>2768</v>
      </c>
      <c r="D95" s="53"/>
      <c r="E95" s="53"/>
      <c r="F95" s="91" t="s">
        <v>2730</v>
      </c>
      <c r="G95" s="71">
        <v>1.93</v>
      </c>
      <c r="H95" s="99">
        <v>45048</v>
      </c>
      <c r="I95" s="98">
        <v>234702.03</v>
      </c>
      <c r="J95" s="98">
        <v>138190.18</v>
      </c>
      <c r="K95" s="98">
        <v>49293.919999999998</v>
      </c>
    </row>
    <row r="96" spans="1:11">
      <c r="A96" s="52" t="s">
        <v>24</v>
      </c>
      <c r="B96" s="54"/>
      <c r="C96" s="70" t="s">
        <v>2768</v>
      </c>
      <c r="D96" s="55"/>
      <c r="E96" s="55"/>
      <c r="F96" s="91" t="s">
        <v>2783</v>
      </c>
      <c r="G96" s="71">
        <v>15.2</v>
      </c>
      <c r="H96" s="99">
        <v>45007</v>
      </c>
      <c r="I96" s="98">
        <v>3422765.27</v>
      </c>
      <c r="J96" s="98">
        <v>811121.23</v>
      </c>
      <c r="K96" s="98">
        <v>0</v>
      </c>
    </row>
    <row r="97" spans="1:11">
      <c r="A97" s="52" t="s">
        <v>24</v>
      </c>
      <c r="B97" s="54"/>
      <c r="C97" s="70" t="s">
        <v>2768</v>
      </c>
      <c r="D97" s="53"/>
      <c r="E97" s="53"/>
      <c r="F97" s="91" t="s">
        <v>2783</v>
      </c>
      <c r="G97" s="71">
        <v>21.84</v>
      </c>
      <c r="H97" s="99">
        <v>44972</v>
      </c>
      <c r="I97" s="98">
        <v>1783987.26</v>
      </c>
      <c r="J97" s="98">
        <v>552959.02</v>
      </c>
      <c r="K97" s="98">
        <v>0</v>
      </c>
    </row>
    <row r="98" spans="1:11">
      <c r="A98" s="52" t="s">
        <v>24</v>
      </c>
      <c r="B98" s="54"/>
      <c r="C98" s="70" t="s">
        <v>2768</v>
      </c>
      <c r="D98" s="55"/>
      <c r="E98" s="55"/>
      <c r="F98" s="91" t="s">
        <v>2009</v>
      </c>
      <c r="G98" s="71">
        <v>49.9</v>
      </c>
      <c r="H98" s="99">
        <v>44977</v>
      </c>
      <c r="I98" s="98">
        <v>19769038.949999999</v>
      </c>
      <c r="J98" s="98">
        <v>1953695.77</v>
      </c>
      <c r="K98" s="98">
        <v>0</v>
      </c>
    </row>
    <row r="99" spans="1:11">
      <c r="A99" s="52" t="s">
        <v>24</v>
      </c>
      <c r="B99" s="54"/>
      <c r="C99" s="70" t="s">
        <v>161</v>
      </c>
      <c r="D99" s="55"/>
      <c r="E99" s="55"/>
      <c r="F99" s="91" t="s">
        <v>2783</v>
      </c>
      <c r="G99" s="71">
        <v>6.9000000000000006E-2</v>
      </c>
      <c r="H99" s="99">
        <v>44993</v>
      </c>
      <c r="I99" s="98">
        <v>0</v>
      </c>
      <c r="J99" s="98">
        <v>0</v>
      </c>
      <c r="K99" s="98">
        <v>0</v>
      </c>
    </row>
    <row r="100" spans="1:11">
      <c r="A100" s="52" t="s">
        <v>24</v>
      </c>
      <c r="B100" s="54"/>
      <c r="C100" s="70" t="s">
        <v>161</v>
      </c>
      <c r="D100" s="53"/>
      <c r="E100" s="53"/>
      <c r="F100" s="91" t="s">
        <v>2783</v>
      </c>
      <c r="G100" s="71">
        <v>0.9</v>
      </c>
      <c r="H100" s="99">
        <v>44998</v>
      </c>
      <c r="I100" s="98">
        <v>0</v>
      </c>
      <c r="J100" s="98">
        <v>0</v>
      </c>
      <c r="K100" s="98">
        <v>0</v>
      </c>
    </row>
    <row r="101" spans="1:11">
      <c r="A101" s="52" t="s">
        <v>24</v>
      </c>
      <c r="B101" s="54"/>
      <c r="C101" s="54" t="s">
        <v>161</v>
      </c>
      <c r="D101" s="53"/>
      <c r="E101" s="53"/>
      <c r="F101" s="91" t="s">
        <v>2009</v>
      </c>
      <c r="G101" s="71">
        <v>40</v>
      </c>
      <c r="H101" s="97">
        <v>45055</v>
      </c>
      <c r="I101" s="98">
        <v>55250</v>
      </c>
      <c r="J101" s="98">
        <v>54462</v>
      </c>
      <c r="K101" s="98">
        <v>0</v>
      </c>
    </row>
  </sheetData>
  <autoFilter ref="A1:L101" xr:uid="{00000000-0001-0000-0400-000000000000}">
    <sortState xmlns:xlrd2="http://schemas.microsoft.com/office/spreadsheetml/2017/richdata2" ref="A2:L101">
      <sortCondition ref="C1:C101"/>
    </sortState>
  </autoFilter>
  <phoneticPr fontId="9" type="noConversion"/>
  <conditionalFormatting sqref="B7:B9 B2:B5 G9:K20 F2:K8 F9:F47 C2:C22">
    <cfRule type="cellIs" dxfId="53" priority="163" operator="equal">
      <formula>"TBC"</formula>
    </cfRule>
  </conditionalFormatting>
  <conditionalFormatting sqref="B6">
    <cfRule type="cellIs" dxfId="52" priority="142" operator="equal">
      <formula>"TBC"</formula>
    </cfRule>
  </conditionalFormatting>
  <conditionalFormatting sqref="C23:C40">
    <cfRule type="cellIs" dxfId="51" priority="53" operator="equal">
      <formula>"TBC"</formula>
    </cfRule>
  </conditionalFormatting>
  <conditionalFormatting sqref="G21:G40">
    <cfRule type="cellIs" dxfId="49" priority="51" operator="equal">
      <formula>"TBC"</formula>
    </cfRule>
  </conditionalFormatting>
  <conditionalFormatting sqref="H21:H40">
    <cfRule type="cellIs" dxfId="48" priority="50" operator="equal">
      <formula>"TBC"</formula>
    </cfRule>
  </conditionalFormatting>
  <conditionalFormatting sqref="I21:I40">
    <cfRule type="cellIs" dxfId="47" priority="49" operator="equal">
      <formula>"TBC"</formula>
    </cfRule>
  </conditionalFormatting>
  <conditionalFormatting sqref="J21:J40">
    <cfRule type="cellIs" dxfId="46" priority="48" operator="equal">
      <formula>"TBC"</formula>
    </cfRule>
  </conditionalFormatting>
  <conditionalFormatting sqref="K21:K40">
    <cfRule type="cellIs" dxfId="45" priority="47" operator="equal">
      <formula>"TBC"</formula>
    </cfRule>
  </conditionalFormatting>
  <conditionalFormatting sqref="F48:F49">
    <cfRule type="cellIs" dxfId="44" priority="45" operator="equal">
      <formula>"TBC"</formula>
    </cfRule>
  </conditionalFormatting>
  <conditionalFormatting sqref="G48:G49 G41:G46">
    <cfRule type="cellIs" dxfId="43" priority="44" operator="equal">
      <formula>"TBC"</formula>
    </cfRule>
  </conditionalFormatting>
  <conditionalFormatting sqref="H48:H49 H41:H46">
    <cfRule type="cellIs" dxfId="42" priority="43" operator="equal">
      <formula>"TBC"</formula>
    </cfRule>
  </conditionalFormatting>
  <conditionalFormatting sqref="I48:I49 I41:I46">
    <cfRule type="cellIs" dxfId="41" priority="42" operator="equal">
      <formula>"TBC"</formula>
    </cfRule>
  </conditionalFormatting>
  <conditionalFormatting sqref="J48:J49 J41:J46">
    <cfRule type="cellIs" dxfId="40" priority="41" operator="equal">
      <formula>"TBC"</formula>
    </cfRule>
  </conditionalFormatting>
  <conditionalFormatting sqref="K48:K49 K41:K46">
    <cfRule type="cellIs" dxfId="39" priority="40" operator="equal">
      <formula>"TBC"</formula>
    </cfRule>
  </conditionalFormatting>
  <conditionalFormatting sqref="C52:C60 C62:C63">
    <cfRule type="cellIs" dxfId="38" priority="39" operator="equal">
      <formula>"TBC"</formula>
    </cfRule>
  </conditionalFormatting>
  <conditionalFormatting sqref="C41:C44 C46:C51">
    <cfRule type="cellIs" dxfId="37" priority="38" operator="equal">
      <formula>"TBC"</formula>
    </cfRule>
  </conditionalFormatting>
  <conditionalFormatting sqref="F50:F101">
    <cfRule type="cellIs" dxfId="36" priority="37" operator="equal">
      <formula>"TBC"</formula>
    </cfRule>
  </conditionalFormatting>
  <conditionalFormatting sqref="G50:G60 G63">
    <cfRule type="cellIs" dxfId="35" priority="36" operator="equal">
      <formula>"TBC"</formula>
    </cfRule>
  </conditionalFormatting>
  <conditionalFormatting sqref="H50:H60 H63">
    <cfRule type="cellIs" dxfId="34" priority="35" operator="equal">
      <formula>"TBC"</formula>
    </cfRule>
  </conditionalFormatting>
  <conditionalFormatting sqref="I50:I60 I63">
    <cfRule type="cellIs" dxfId="33" priority="34" operator="equal">
      <formula>"TBC"</formula>
    </cfRule>
  </conditionalFormatting>
  <conditionalFormatting sqref="J50:J60 J63">
    <cfRule type="cellIs" dxfId="32" priority="33" operator="equal">
      <formula>"TBC"</formula>
    </cfRule>
  </conditionalFormatting>
  <conditionalFormatting sqref="K50:K60 K63">
    <cfRule type="cellIs" dxfId="31" priority="32" operator="equal">
      <formula>"TBC"</formula>
    </cfRule>
  </conditionalFormatting>
  <conditionalFormatting sqref="C74:C76 C70:C72 C64:C65 C67:C68">
    <cfRule type="cellIs" dxfId="30" priority="31" operator="equal">
      <formula>"TBC"</formula>
    </cfRule>
  </conditionalFormatting>
  <conditionalFormatting sqref="C69">
    <cfRule type="cellIs" dxfId="29" priority="30" operator="equal">
      <formula>"TBC"</formula>
    </cfRule>
  </conditionalFormatting>
  <conditionalFormatting sqref="C73">
    <cfRule type="cellIs" dxfId="28" priority="29" operator="equal">
      <formula>"TBC"</formula>
    </cfRule>
  </conditionalFormatting>
  <conditionalFormatting sqref="G74:G76 G70:G72 G64:G68">
    <cfRule type="cellIs" dxfId="24" priority="25" operator="equal">
      <formula>"TBC"</formula>
    </cfRule>
  </conditionalFormatting>
  <conditionalFormatting sqref="G69">
    <cfRule type="cellIs" dxfId="23" priority="24" operator="equal">
      <formula>"TBC"</formula>
    </cfRule>
  </conditionalFormatting>
  <conditionalFormatting sqref="G73">
    <cfRule type="cellIs" dxfId="22" priority="23" operator="equal">
      <formula>"TBC"</formula>
    </cfRule>
  </conditionalFormatting>
  <conditionalFormatting sqref="H74:H76 H70:H72 H64:H68">
    <cfRule type="cellIs" dxfId="21" priority="22" operator="equal">
      <formula>"TBC"</formula>
    </cfRule>
  </conditionalFormatting>
  <conditionalFormatting sqref="H69">
    <cfRule type="cellIs" dxfId="20" priority="21" operator="equal">
      <formula>"TBC"</formula>
    </cfRule>
  </conditionalFormatting>
  <conditionalFormatting sqref="H73">
    <cfRule type="cellIs" dxfId="19" priority="20" operator="equal">
      <formula>"TBC"</formula>
    </cfRule>
  </conditionalFormatting>
  <conditionalFormatting sqref="I74:I76 I70:I72 I64:I68">
    <cfRule type="cellIs" dxfId="18" priority="19" operator="equal">
      <formula>"TBC"</formula>
    </cfRule>
  </conditionalFormatting>
  <conditionalFormatting sqref="I69">
    <cfRule type="cellIs" dxfId="17" priority="18" operator="equal">
      <formula>"TBC"</formula>
    </cfRule>
  </conditionalFormatting>
  <conditionalFormatting sqref="I73">
    <cfRule type="cellIs" dxfId="16" priority="17" operator="equal">
      <formula>"TBC"</formula>
    </cfRule>
  </conditionalFormatting>
  <conditionalFormatting sqref="J74:J76 J70:J72 J64:J68">
    <cfRule type="cellIs" dxfId="15" priority="16" operator="equal">
      <formula>"TBC"</formula>
    </cfRule>
  </conditionalFormatting>
  <conditionalFormatting sqref="J69">
    <cfRule type="cellIs" dxfId="14" priority="15" operator="equal">
      <formula>"TBC"</formula>
    </cfRule>
  </conditionalFormatting>
  <conditionalFormatting sqref="J73">
    <cfRule type="cellIs" dxfId="13" priority="14" operator="equal">
      <formula>"TBC"</formula>
    </cfRule>
  </conditionalFormatting>
  <conditionalFormatting sqref="K74:K76 K70:K72 K64:K68">
    <cfRule type="cellIs" dxfId="12" priority="13" operator="equal">
      <formula>"TBC"</formula>
    </cfRule>
  </conditionalFormatting>
  <conditionalFormatting sqref="K69">
    <cfRule type="cellIs" dxfId="11" priority="12" operator="equal">
      <formula>"TBC"</formula>
    </cfRule>
  </conditionalFormatting>
  <conditionalFormatting sqref="K73">
    <cfRule type="cellIs" dxfId="10" priority="11" operator="equal">
      <formula>"TBC"</formula>
    </cfRule>
  </conditionalFormatting>
  <conditionalFormatting sqref="C77:C101">
    <cfRule type="cellIs" dxfId="9" priority="10" operator="equal">
      <formula>"TBC"</formula>
    </cfRule>
  </conditionalFormatting>
  <conditionalFormatting sqref="G77:G101">
    <cfRule type="cellIs" dxfId="7" priority="8" operator="equal">
      <formula>"TBC"</formula>
    </cfRule>
  </conditionalFormatting>
  <conditionalFormatting sqref="H77:H101">
    <cfRule type="cellIs" dxfId="6" priority="7" operator="equal">
      <formula>"TBC"</formula>
    </cfRule>
  </conditionalFormatting>
  <conditionalFormatting sqref="I77:I101">
    <cfRule type="cellIs" dxfId="5" priority="6" operator="equal">
      <formula>"TBC"</formula>
    </cfRule>
  </conditionalFormatting>
  <conditionalFormatting sqref="J77:J101">
    <cfRule type="cellIs" dxfId="4" priority="5" operator="equal">
      <formula>"TBC"</formula>
    </cfRule>
  </conditionalFormatting>
  <conditionalFormatting sqref="K77:K101">
    <cfRule type="cellIs" dxfId="3" priority="4" operator="equal">
      <formula>"TBC"</formula>
    </cfRule>
  </conditionalFormatting>
  <conditionalFormatting sqref="C45">
    <cfRule type="cellIs" dxfId="1" priority="2" operator="equal">
      <formula>"TBC"</formula>
    </cfRule>
  </conditionalFormatting>
  <conditionalFormatting sqref="C66">
    <cfRule type="cellIs" dxfId="0" priority="1" operator="equal">
      <formula>"TBC"</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bf00af4-6da5-4408-bf4f-33cff674aa26">
      <UserInfo>
        <DisplayName>Gao, Yuan</DisplayName>
        <AccountId>13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65C33662A1E3488D67EC8AA1CC883B" ma:contentTypeVersion="6" ma:contentTypeDescription="Create a new document." ma:contentTypeScope="" ma:versionID="b75d193a1000ca3345b4ea0c037ec7dd">
  <xsd:schema xmlns:xsd="http://www.w3.org/2001/XMLSchema" xmlns:xs="http://www.w3.org/2001/XMLSchema" xmlns:p="http://schemas.microsoft.com/office/2006/metadata/properties" xmlns:ns2="dfa1842d-4b25-473b-b0aa-644d78e87d82" xmlns:ns3="0bf00af4-6da5-4408-bf4f-33cff674aa26" targetNamespace="http://schemas.microsoft.com/office/2006/metadata/properties" ma:root="true" ma:fieldsID="89a10ba71890a34bb40be6e9a0fbcf1c" ns2:_="" ns3:_="">
    <xsd:import namespace="dfa1842d-4b25-473b-b0aa-644d78e87d82"/>
    <xsd:import namespace="0bf00af4-6da5-4408-bf4f-33cff674aa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a1842d-4b25-473b-b0aa-644d78e87d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f00af4-6da5-4408-bf4f-33cff674aa2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64C960-051D-4B2A-819E-FC6E61E03143}">
  <ds:schemaRefs>
    <ds:schemaRef ds:uri="http://schemas.microsoft.com/sharepoint/v3/contenttype/forms"/>
  </ds:schemaRefs>
</ds:datastoreItem>
</file>

<file path=customXml/itemProps2.xml><?xml version="1.0" encoding="utf-8"?>
<ds:datastoreItem xmlns:ds="http://schemas.openxmlformats.org/officeDocument/2006/customXml" ds:itemID="{5F6A28E7-6DFB-41AF-9DD8-10D8A02947B0}">
  <ds:schemaRefs>
    <ds:schemaRef ds:uri="http://purl.org/dc/dcmitype/"/>
    <ds:schemaRef ds:uri="0bf00af4-6da5-4408-bf4f-33cff674aa26"/>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fa1842d-4b25-473b-b0aa-644d78e87d82"/>
    <ds:schemaRef ds:uri="http://www.w3.org/XML/1998/namespace"/>
  </ds:schemaRefs>
</ds:datastoreItem>
</file>

<file path=customXml/itemProps3.xml><?xml version="1.0" encoding="utf-8"?>
<ds:datastoreItem xmlns:ds="http://schemas.openxmlformats.org/officeDocument/2006/customXml" ds:itemID="{D9B216A0-D1A7-4255-8A51-267B61501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a1842d-4b25-473b-b0aa-644d78e87d82"/>
    <ds:schemaRef ds:uri="0bf00af4-6da5-4408-bf4f-33cff674aa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GSP</vt:lpstr>
      <vt:lpstr>BSP</vt:lpstr>
      <vt:lpstr>PS</vt:lpstr>
      <vt:lpstr>Contracted Generation</vt:lpstr>
      <vt:lpstr>Quoted Jobs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Alimisi, Varvara</dc:creator>
  <cp:keywords/>
  <dc:description/>
  <cp:lastModifiedBy>Jeavons-Fellows, Thomas J</cp:lastModifiedBy>
  <cp:revision/>
  <dcterms:created xsi:type="dcterms:W3CDTF">2019-05-22T15:01:00Z</dcterms:created>
  <dcterms:modified xsi:type="dcterms:W3CDTF">2023-02-23T19:43:36Z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0x0101004F65C33662A1E3488D67EC8AA1CC883B</vt:lpwstr>
  </property>
</Properties>
</file>