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s20\Documents\AL\ALProject10\src\report\layouts\"/>
    </mc:Choice>
  </mc:AlternateContent>
  <xr:revisionPtr revIDLastSave="0" documentId="13_ncr:1_{49C48178-8D9E-40F0-B74B-A725169B2292}" xr6:coauthVersionLast="47" xr6:coauthVersionMax="47" xr10:uidLastSave="{00000000-0000-0000-0000-000000000000}"/>
  <bookViews>
    <workbookView xWindow="-38520" yWindow="105" windowWidth="38640" windowHeight="21120" xr2:uid="{00000000-000D-0000-FFFF-FFFF00000000}"/>
  </bookViews>
  <sheets>
    <sheet name="Factura" sheetId="8" r:id="rId1"/>
    <sheet name="TranslationData" sheetId="2" state="hidden" r:id="rId2"/>
    <sheet name="CaptionData" sheetId="3" state="hidden" r:id="rId3"/>
    <sheet name="Aggregated Metadata" sheetId="4" state="hidden" r:id="rId4"/>
    <sheet name="SalesInvoiceHeader" sheetId="5" state="hidden" r:id="rId5"/>
    <sheet name="CompanyInformation" sheetId="6" state="hidden" r:id="rId6"/>
  </sheets>
  <definedNames>
    <definedName name="DatosExternos_1" localSheetId="0" hidden="1">Factura!$A$9:$G$9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8" l="1"/>
  <c r="E12" i="8"/>
  <c r="E11" i="8"/>
  <c r="D6" i="8"/>
  <c r="D5" i="8"/>
  <c r="D4" i="8"/>
  <c r="D3" i="8"/>
  <c r="D2" i="8"/>
  <c r="A6" i="8" a="1"/>
  <c r="A6" i="8" s="1"/>
  <c r="A5" i="8" a="1"/>
  <c r="A5" i="8" s="1"/>
  <c r="A4" i="8" a="1"/>
  <c r="A4" i="8" s="1"/>
  <c r="A3" i="8" a="1"/>
  <c r="A3" i="8" s="1"/>
  <c r="A2" i="8" a="1"/>
  <c r="A2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D7E5E5-C6DB-4E9C-9735-5B53878A4450}" keepAlive="1" name="Consulta - SalesInvoiceLine" description="Conexión a la consulta 'SalesInvoiceLine' en el libro." type="5" refreshedVersion="8" background="1" refreshOnLoad="1" saveData="1">
    <dbPr connection="Provider=Microsoft.Mashup.OleDb.1;Data Source=$Workbook$;Location=SalesInvoiceLine;Extended Properties=&quot;&quot;" command="SELECT * FROM [SalesInvoiceLine]"/>
  </connection>
  <connection id="2" xr16:uid="{3BEC18D6-6FD0-4961-8D7A-C5C2F0698E2D}" keepAlive="1" name="Consulta - SalesInvoiceLine_Basic" description="Conexión a la consulta 'SalesInvoiceLine_Basic' en el libro." type="5" refreshedVersion="0" background="1">
    <dbPr connection="Provider=Microsoft.Mashup.OleDb.1;Data Source=$Workbook$;Location=SalesInvoiceLine_Basic;Extended Properties=&quot;&quot;" command="SELECT * FROM [SalesInvoiceLine_Basi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<sst xmlns="http://schemas.openxmlformats.org/spreadsheetml/2006/main" count="109" uniqueCount="83">
  <si>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</si>
  <si>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</si>
  <si>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</si>
  <si>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</si>
  <si>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</si>
  <si>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</si>
  <si>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</si>
  <si>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</si>
  <si>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</si>
  <si>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</si>
  <si>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</si>
  <si>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</si>
  <si>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</si>
  <si>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</si>
  <si>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</si>
  <si>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</si>
  <si>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</si>
  <si>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</si>
  <si>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</si>
  <si>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</si>
  <si>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</si>
  <si>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</si>
  <si>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</si>
  <si>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</si>
  <si>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</si>
  <si>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</si>
  <si>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</si>
  <si>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</si>
  <si>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</si>
  <si>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</si>
  <si>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</si>
  <si>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</si>
  <si>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</si>
  <si>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</si>
  <si>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</si>
  <si>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</si>
  <si>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</si>
  <si>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</si>
  <si>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</si>
  <si>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</si>
  <si>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</si>
  <si>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</si>
  <si>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</si>
  <si>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</si>
  <si>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</si>
  <si>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</si>
  <si>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</si>
  <si>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</si>
  <si>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No_SalesInvoiceLine</t>
  </si>
  <si>
    <t>Description_SalesInvoiceLine</t>
  </si>
  <si>
    <t>Quantity_SalesInvoiceLine</t>
  </si>
  <si>
    <t>UnitPrice_SalesInvoiceLine</t>
  </si>
  <si>
    <t>Amount_SalesInvoiceLine</t>
  </si>
  <si>
    <t>AmountVAT_SalesInvoiceLine</t>
  </si>
  <si>
    <t>AmountIncludingVAT_SalesInvoiceLine</t>
  </si>
  <si>
    <t>CustAddr1_SalesInvoiceHeader</t>
  </si>
  <si>
    <t>CustAddr2_SalesInvoiceHeader</t>
  </si>
  <si>
    <t>CustAddr3_SalesInvoiceHeader</t>
  </si>
  <si>
    <t>CustAddr4_SalesInvoiceHeader</t>
  </si>
  <si>
    <t>CustAddr5_SalesInvoiceHeader</t>
  </si>
  <si>
    <t>CustAddr6_SalesInvoiceHeader</t>
  </si>
  <si>
    <t>CustAddr7_SalesInvoiceHeader</t>
  </si>
  <si>
    <t>CustAddr8_SalesInvoiceHeader</t>
  </si>
  <si>
    <t>DocNo_SalesInvoiceHeader</t>
  </si>
  <si>
    <t>PostingDate_SalesInvoiceHeader</t>
  </si>
  <si>
    <t/>
  </si>
  <si>
    <t>CompanyInFormation_Name</t>
  </si>
  <si>
    <t>CompanyInFormation_Address</t>
  </si>
  <si>
    <t>CompanyInFormation_City</t>
  </si>
  <si>
    <t>CompanyInFormation_PostCode</t>
  </si>
  <si>
    <t>CompanyInFormation_County</t>
  </si>
  <si>
    <t>CompanyInFormation_CountryName</t>
  </si>
  <si>
    <t>$CompanyLbl$</t>
  </si>
  <si>
    <t>$CustomerLbl$</t>
  </si>
  <si>
    <t>$PartNoLbl$</t>
  </si>
  <si>
    <t>$DescriptionLbl$</t>
  </si>
  <si>
    <t>$QtyLbl$</t>
  </si>
  <si>
    <t>$UnitPriceLbl$</t>
  </si>
  <si>
    <t>$TotalAmountLbl$</t>
  </si>
  <si>
    <t>VatAmount</t>
  </si>
  <si>
    <t>AmountIncludingVAT</t>
  </si>
  <si>
    <t>$VatLbl$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</si>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</sst>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/>
    <xf numFmtId="4" fontId="0" fillId="0" borderId="0" xfId="0" applyNumberFormat="1"/>
    <xf numFmtId="14" fontId="0" fillId="0" borderId="0" xfId="0" applyNumberFormat="1"/>
    <xf numFmtId="0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3" borderId="0" xfId="0" applyFont="1" applyFill="1"/>
    <xf numFmtId="0" fontId="5" fillId="0" borderId="0" xfId="0" applyFont="1" applyAlignment="1">
      <alignment horizontal="right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refreshOnLoad="1" growShrinkType="insertClear" adjustColumnWidth="0" connectionId="1" xr16:uid="{96691493-F198-499B-B644-87132CF07307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No_SalesInvoiceLine" tableColumnId="1"/>
      <queryTableField id="2" name="Description_SalesInvoiceLine" tableColumnId="2"/>
      <queryTableField id="3" name="Quantity_SalesInvoiceLine" tableColumnId="3"/>
      <queryTableField id="4" name="UnitPrice_SalesInvoiceLine" tableColumnId="4"/>
      <queryTableField id="5" name="Amount_SalesInvoiceLine" tableColumnId="5"/>
      <queryTableField id="6" name="AmountVAT_SalesInvoiceLine" tableColumnId="6"/>
      <queryTableField id="7" name="AmountIncludingVAT_SalesInvoiceLin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33D7407-7023-41AD-B7D2-35C2599250CF}" name="SalesInvoiceLine" displayName="SalesInvoiceLine" ref="A9:G9" tableType="queryTable" headerRowCount="0" totalsRowShown="0">
  <tableColumns count="7">
    <tableColumn id="1" xr3:uid="{5466725F-0D45-4F89-8D7C-2FBDC9F37B81}" uniqueName="1" name="No_SalesInvoiceLine" queryTableFieldId="1" dataDxfId="1"/>
    <tableColumn id="2" xr3:uid="{72ACBE73-FB43-46DD-8B47-5BF8DEE44A37}" uniqueName="2" name="Description_SalesInvoiceLine" queryTableFieldId="2" dataDxfId="0"/>
    <tableColumn id="3" xr3:uid="{E5F87730-921C-406E-9A61-824BF1D005B3}" uniqueName="3" name="Quantity_SalesInvoiceLine" queryTableFieldId="3"/>
    <tableColumn id="4" xr3:uid="{07EA246F-D3B1-4C72-BF3F-E60A5FECD4D0}" uniqueName="4" name="UnitPrice_SalesInvoiceLine" queryTableFieldId="4"/>
    <tableColumn id="5" xr3:uid="{F8E99674-C1D5-4911-B7D5-79FBD071EDFC}" uniqueName="5" name="Amount_SalesInvoiceLine" queryTableFieldId="5"/>
    <tableColumn id="6" xr3:uid="{128D82DA-C100-4299-BDF3-6481C2CA027E}" uniqueName="6" name="AmountVAT_SalesInvoiceLine" queryTableFieldId="6"/>
    <tableColumn id="7" xr3:uid="{1155DE01-436A-4F93-81BC-117CB8C0C942}" uniqueName="7" name="AmountIncludingVAT_SalesInvoiceLin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7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6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5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4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D726F2-778D-4B1C-A5EA-875FED73D050}" name="SalesInvoiceHeader" displayName="SalesInvoiceHeader" ref="A1:Q2" totalsRowShown="0" headerRowDxfId="3">
  <autoFilter ref="A1:Q2" xr:uid="{41D726F2-778D-4B1C-A5EA-875FED73D050}"/>
  <tableColumns count="17">
    <tableColumn id="1" xr3:uid="{21867904-D69E-41E3-B5BE-D9B124B8D7E4}" name="No_SalesInvoiceLine"/>
    <tableColumn id="2" xr3:uid="{21867904-D69E-41E3-B5BE-D9B124B8D7E4}" name="Description_SalesInvoiceLine"/>
    <tableColumn id="3" xr3:uid="{21867904-D69E-41E3-B5BE-D9B124B8D7E4}" name="Quantity_SalesInvoiceLine"/>
    <tableColumn id="4" xr3:uid="{21867904-D69E-41E3-B5BE-D9B124B8D7E4}" name="UnitPrice_SalesInvoiceLine"/>
    <tableColumn id="5" xr3:uid="{21867904-D69E-41E3-B5BE-D9B124B8D7E4}" name="Amount_SalesInvoiceLine"/>
    <tableColumn id="6" xr3:uid="{21867904-D69E-41E3-B5BE-D9B124B8D7E4}" name="AmountVAT_SalesInvoiceLine"/>
    <tableColumn id="7" xr3:uid="{21867904-D69E-41E3-B5BE-D9B124B8D7E4}" name="AmountIncludingVAT_SalesInvoiceLine"/>
    <tableColumn id="8" xr3:uid="{21867904-D69E-41E3-B5BE-D9B124B8D7E4}" name="CustAddr1_SalesInvoiceHeader"/>
    <tableColumn id="9" xr3:uid="{21867904-D69E-41E3-B5BE-D9B124B8D7E4}" name="CustAddr2_SalesInvoiceHeader"/>
    <tableColumn id="10" xr3:uid="{21867904-D69E-41E3-B5BE-D9B124B8D7E4}" name="CustAddr3_SalesInvoiceHeader"/>
    <tableColumn id="11" xr3:uid="{21867904-D69E-41E3-B5BE-D9B124B8D7E4}" name="CustAddr4_SalesInvoiceHeader"/>
    <tableColumn id="12" xr3:uid="{21867904-D69E-41E3-B5BE-D9B124B8D7E4}" name="CustAddr5_SalesInvoiceHeader"/>
    <tableColumn id="13" xr3:uid="{21867904-D69E-41E3-B5BE-D9B124B8D7E4}" name="CustAddr6_SalesInvoiceHeader"/>
    <tableColumn id="14" xr3:uid="{21867904-D69E-41E3-B5BE-D9B124B8D7E4}" name="CustAddr7_SalesInvoiceHeader"/>
    <tableColumn id="15" xr3:uid="{21867904-D69E-41E3-B5BE-D9B124B8D7E4}" name="CustAddr8_SalesInvoiceHeader"/>
    <tableColumn id="16" xr3:uid="{21867904-D69E-41E3-B5BE-D9B124B8D7E4}" name="DocNo_SalesInvoiceHeader"/>
    <tableColumn id="17" xr3:uid="{21867904-D69E-41E3-B5BE-D9B124B8D7E4}" name="PostingDate_SalesInvoiceHeader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1D726F2-778D-4B1C-A5EA-875FED73D050}" name="CompanyInformation" displayName="CompanyInformation" ref="A1:F2" totalsRowShown="0" headerRowDxfId="2">
  <autoFilter ref="A1:F2" xr:uid="{41D726F2-778D-4B1C-A5EA-875FED73D050}"/>
  <tableColumns count="6">
    <tableColumn id="1" xr3:uid="{21867904-D69E-41E3-B5BE-D9B124B8D7E4}" name="CompanyInFormation_Name"/>
    <tableColumn id="2" xr3:uid="{21867904-D69E-41E3-B5BE-D9B124B8D7E4}" name="CompanyInFormation_Address"/>
    <tableColumn id="3" xr3:uid="{21867904-D69E-41E3-B5BE-D9B124B8D7E4}" name="CompanyInFormation_City"/>
    <tableColumn id="4" xr3:uid="{21867904-D69E-41E3-B5BE-D9B124B8D7E4}" name="CompanyInFormation_PostCode"/>
    <tableColumn id="5" xr3:uid="{21867904-D69E-41E3-B5BE-D9B124B8D7E4}" name="CompanyInFormation_County"/>
    <tableColumn id="6" xr3:uid="{21867904-D69E-41E3-B5BE-D9B124B8D7E4}" name="CompanyInFormation_Country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8177-5136-4A02-9B1D-7158EB71E6BB}">
  <dimension ref="A1:G13"/>
  <sheetViews>
    <sheetView tabSelected="1" workbookViewId="0">
      <selection activeCell="B13" sqref="B13"/>
    </sheetView>
  </sheetViews>
  <sheetFormatPr baseColWidth="10" defaultRowHeight="15" x14ac:dyDescent="0.25"/>
  <cols>
    <col min="1" max="1" width="21.7109375" bestFit="1" customWidth="1"/>
    <col min="2" max="2" width="29.5703125" bestFit="1" customWidth="1"/>
    <col min="3" max="3" width="27" bestFit="1" customWidth="1"/>
    <col min="4" max="4" width="27.5703125" bestFit="1" customWidth="1"/>
    <col min="5" max="5" width="26.42578125" bestFit="1" customWidth="1"/>
    <col min="6" max="6" width="30.140625" hidden="1" customWidth="1"/>
    <col min="7" max="7" width="38.42578125" hidden="1" customWidth="1"/>
  </cols>
  <sheetData>
    <row r="1" spans="1:7" s="9" customFormat="1" x14ac:dyDescent="0.25">
      <c r="A1" s="8" t="s">
        <v>72</v>
      </c>
      <c r="B1" s="8"/>
      <c r="D1" s="8" t="s">
        <v>73</v>
      </c>
      <c r="E1" s="8"/>
    </row>
    <row r="2" spans="1:7" x14ac:dyDescent="0.25">
      <c r="A2" s="5" t="str" cm="1">
        <f t="array" ref="A2">CompanyInformation[CompanyInFormation_Name]</f>
        <v/>
      </c>
      <c r="B2" s="5"/>
      <c r="D2" s="7" t="str">
        <f>INDEX(SalesInvoiceHeader[CustAddr1_SalesInvoiceHeader],1)</f>
        <v/>
      </c>
      <c r="E2" s="7"/>
    </row>
    <row r="3" spans="1:7" x14ac:dyDescent="0.25">
      <c r="A3" s="6" t="str" cm="1">
        <f t="array" ref="A3">CompanyInformation[CompanyInFormation_Address]</f>
        <v/>
      </c>
      <c r="B3" s="6"/>
      <c r="D3" s="7" t="str">
        <f>INDEX(SalesInvoiceHeader[CustAddr2_SalesInvoiceHeader],1)</f>
        <v/>
      </c>
      <c r="E3" s="7"/>
    </row>
    <row r="4" spans="1:7" x14ac:dyDescent="0.25">
      <c r="A4" s="6" t="str" cm="1">
        <f t="array" ref="A4">CompanyInformation[CompanyInFormation_PostCode]&amp;" " &amp;CompanyInformation[CompanyInFormation_City]</f>
        <v xml:space="preserve"> </v>
      </c>
      <c r="B4" s="6"/>
      <c r="D4" s="7" t="str">
        <f>INDEX(SalesInvoiceHeader[CustAddr3_SalesInvoiceHeader],1)</f>
        <v/>
      </c>
      <c r="E4" s="7"/>
    </row>
    <row r="5" spans="1:7" x14ac:dyDescent="0.25">
      <c r="A5" s="6" t="str" cm="1">
        <f t="array" ref="A5">CompanyInformation[CompanyInFormation_County]</f>
        <v/>
      </c>
      <c r="B5" s="6"/>
      <c r="D5" s="7" t="str">
        <f>INDEX(SalesInvoiceHeader[CustAddr4_SalesInvoiceHeader],1)</f>
        <v/>
      </c>
      <c r="E5" s="7"/>
    </row>
    <row r="6" spans="1:7" x14ac:dyDescent="0.25">
      <c r="A6" s="6" t="str" cm="1">
        <f t="array" ref="A6">CompanyInformation[CompanyInFormation_CountryName]</f>
        <v/>
      </c>
      <c r="B6" s="6"/>
      <c r="D6" s="7" t="str">
        <f>INDEX(SalesInvoiceHeader[CustAddr5_SalesInvoiceHeader],1)</f>
        <v/>
      </c>
      <c r="E6" s="7"/>
    </row>
    <row r="8" spans="1:7" x14ac:dyDescent="0.25">
      <c r="A8" s="10" t="s">
        <v>74</v>
      </c>
      <c r="B8" s="10" t="s">
        <v>75</v>
      </c>
      <c r="C8" s="10" t="s">
        <v>76</v>
      </c>
      <c r="D8" s="10" t="s">
        <v>77</v>
      </c>
      <c r="E8" s="10" t="s">
        <v>78</v>
      </c>
      <c r="F8" s="10" t="s">
        <v>79</v>
      </c>
      <c r="G8" s="10" t="s">
        <v>80</v>
      </c>
    </row>
    <row r="9" spans="1:7" x14ac:dyDescent="0.25">
      <c r="A9" s="4" t="s">
        <v>65</v>
      </c>
      <c r="B9" s="4" t="s">
        <v>65</v>
      </c>
      <c r="C9">
        <v>0</v>
      </c>
      <c r="D9">
        <v>0</v>
      </c>
      <c r="E9">
        <v>0</v>
      </c>
      <c r="F9">
        <v>0</v>
      </c>
      <c r="G9">
        <v>0</v>
      </c>
    </row>
    <row r="11" spans="1:7" ht="15.75" x14ac:dyDescent="0.25">
      <c r="D11" s="11" t="s">
        <v>78</v>
      </c>
      <c r="E11" s="9">
        <f>SUM(SalesInvoiceLine[[#All],[Amount_SalesInvoiceLine]])</f>
        <v>0</v>
      </c>
    </row>
    <row r="12" spans="1:7" ht="15.75" x14ac:dyDescent="0.25">
      <c r="D12" s="11" t="s">
        <v>81</v>
      </c>
      <c r="E12" s="9">
        <f>SUM(SalesInvoiceLine[[#All],[AmountVAT_SalesInvoiceLine]])</f>
        <v>0</v>
      </c>
    </row>
    <row r="13" spans="1:7" ht="15.75" x14ac:dyDescent="0.25">
      <c r="D13" s="11" t="s">
        <v>82</v>
      </c>
      <c r="E13" s="9">
        <f>SUM(SalesInvoiceLine[[#All],[AmountIncludingVAT_SalesInvoiceLine]])</f>
        <v>0</v>
      </c>
    </row>
  </sheetData>
  <mergeCells count="12">
    <mergeCell ref="D1:E1"/>
    <mergeCell ref="A1:B1"/>
    <mergeCell ref="D2:E2"/>
    <mergeCell ref="D3:E3"/>
    <mergeCell ref="D4:E4"/>
    <mergeCell ref="D5:E5"/>
    <mergeCell ref="D6:E6"/>
    <mergeCell ref="A2:B2"/>
    <mergeCell ref="A3:B3"/>
    <mergeCell ref="A4:B4"/>
    <mergeCell ref="A5:B5"/>
    <mergeCell ref="A6:B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A5A6-4BC7-45AB-9694-A92E205F7C9A}">
  <dimension ref="A1:C1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8F31-DD2F-4079-9ECF-D5426E13A00B}">
  <dimension ref="A1:B2"/>
  <sheetViews>
    <sheetView workbookViewId="0">
      <selection activeCell="A2" sqref="A2:B2"/>
    </sheetView>
  </sheetViews>
  <sheetFormatPr baseColWidth="10" defaultColWidth="9.140625"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6969-ADA5-4C27-9A69-C42A6BAB74D9}">
  <dimension ref="A1:K10"/>
  <sheetViews>
    <sheetView workbookViewId="0">
      <selection activeCell="J2" sqref="J2"/>
    </sheetView>
  </sheetViews>
  <sheetFormatPr baseColWidth="10" defaultColWidth="9.140625"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25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25">
      <c r="A3" t="s">
        <v>10</v>
      </c>
      <c r="B3" t="s">
        <v>11</v>
      </c>
      <c r="D3" t="s">
        <v>30</v>
      </c>
      <c r="E3" t="s">
        <v>31</v>
      </c>
    </row>
    <row r="4" spans="1:11" x14ac:dyDescent="0.25">
      <c r="A4" t="s">
        <v>12</v>
      </c>
      <c r="B4" t="s">
        <v>13</v>
      </c>
      <c r="D4" t="s">
        <v>32</v>
      </c>
      <c r="E4" t="s">
        <v>33</v>
      </c>
    </row>
    <row r="5" spans="1:11" x14ac:dyDescent="0.25">
      <c r="A5" t="s">
        <v>14</v>
      </c>
      <c r="B5" t="s">
        <v>15</v>
      </c>
      <c r="D5" t="s">
        <v>34</v>
      </c>
      <c r="E5" t="s">
        <v>35</v>
      </c>
    </row>
    <row r="6" spans="1:11" x14ac:dyDescent="0.25">
      <c r="A6" t="s">
        <v>16</v>
      </c>
      <c r="B6" t="s">
        <v>17</v>
      </c>
      <c r="D6" t="s">
        <v>36</v>
      </c>
      <c r="E6" t="s">
        <v>37</v>
      </c>
    </row>
    <row r="7" spans="1:11" x14ac:dyDescent="0.25">
      <c r="A7" t="s">
        <v>18</v>
      </c>
      <c r="B7" t="s">
        <v>19</v>
      </c>
      <c r="D7" t="s">
        <v>38</v>
      </c>
      <c r="E7" t="s">
        <v>39</v>
      </c>
    </row>
    <row r="8" spans="1:11" x14ac:dyDescent="0.25">
      <c r="A8" t="s">
        <v>20</v>
      </c>
      <c r="B8" t="s">
        <v>21</v>
      </c>
      <c r="D8" t="s">
        <v>40</v>
      </c>
      <c r="E8" t="s">
        <v>41</v>
      </c>
    </row>
    <row r="9" spans="1:11" x14ac:dyDescent="0.25">
      <c r="A9" t="s">
        <v>22</v>
      </c>
      <c r="B9" t="s">
        <v>23</v>
      </c>
      <c r="D9" t="s">
        <v>0</v>
      </c>
      <c r="E9" t="s">
        <v>42</v>
      </c>
    </row>
    <row r="10" spans="1:11" x14ac:dyDescent="0.25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F3D2-92A7-4284-8D4B-F56A702A3A13}">
  <dimension ref="A1:Q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8.42578125" bestFit="1" customWidth="1"/>
  </cols>
  <sheetData>
    <row r="1" spans="1:17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</row>
    <row r="2" spans="1:17" x14ac:dyDescent="0.25">
      <c r="A2" t="s">
        <v>65</v>
      </c>
      <c r="B2" t="s">
        <v>65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s="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1D32-3EF1-44D4-8DC7-2C4FA9879746}">
  <dimension ref="A1:F2"/>
  <sheetViews>
    <sheetView workbookViewId="0"/>
  </sheetViews>
  <sheetFormatPr baseColWidth="10" defaultColWidth="9.140625" defaultRowHeight="15" x14ac:dyDescent="0.25"/>
  <cols>
    <col min="1" max="1" width="18.42578125" bestFit="1" customWidth="1"/>
  </cols>
  <sheetData>
    <row r="1" spans="1:6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25">
      <c r="A2" t="s">
        <v>65</v>
      </c>
      <c r="B2" t="s">
        <v>65</v>
      </c>
      <c r="C2" t="s">
        <v>65</v>
      </c>
      <c r="D2" t="s">
        <v>65</v>
      </c>
      <c r="E2" t="s">
        <v>65</v>
      </c>
      <c r="F2" t="s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6CA92-60CA-4EF0-BC31-68D8BD9425BE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Factura</vt:lpstr>
      <vt:lpstr>TranslationData</vt:lpstr>
      <vt:lpstr>CaptionData</vt:lpstr>
      <vt:lpstr>Aggregated Metadata</vt:lpstr>
      <vt:lpstr>SalesInvoiceHeader</vt:lpstr>
      <vt:lpstr>CompanyInformation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Esteve Sanpons Carballares</cp:lastModifiedBy>
  <dcterms:modified xsi:type="dcterms:W3CDTF">2024-05-13T15:46:01Z</dcterms:modified>
</cp:coreProperties>
</file>