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arturocasillas_lasallistas_org_mx/Documents/La Salle/Septimo semestre/Modelos Determinísticos y Estocasticos/Estadistica/"/>
    </mc:Choice>
  </mc:AlternateContent>
  <xr:revisionPtr revIDLastSave="164" documentId="8_{BBF4B243-7920-4201-8486-893DEE4C0236}" xr6:coauthVersionLast="45" xr6:coauthVersionMax="45" xr10:uidLastSave="{0B1473AF-D5B2-40DA-9FC1-90D060062A80}"/>
  <bookViews>
    <workbookView xWindow="-108" yWindow="-108" windowWidth="23256" windowHeight="13176" activeTab="1" xr2:uid="{A85A105C-80EF-4AA0-A974-167B660CCD34}"/>
  </bookViews>
  <sheets>
    <sheet name="Iteraciones" sheetId="1" r:id="rId1"/>
    <sheet name="distribucion estaciona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2" l="1" a="1"/>
  <c r="L10" i="2" s="1"/>
  <c r="R5" i="2" s="1" a="1"/>
  <c r="R5" i="2" s="1"/>
  <c r="G6" i="2"/>
  <c r="I7" i="2"/>
  <c r="H7" i="2"/>
  <c r="G7" i="2"/>
  <c r="I6" i="2"/>
  <c r="N6" i="2" s="1"/>
  <c r="L6" i="2"/>
  <c r="I5" i="2"/>
  <c r="N5" i="2" s="1"/>
  <c r="H5" i="2"/>
  <c r="G5" i="2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B16" i="1" a="1"/>
  <c r="B16" i="1" s="1"/>
  <c r="B17" i="1" s="1" a="1"/>
  <c r="B17" i="1" s="1"/>
  <c r="B18" i="1" s="1" a="1"/>
  <c r="B18" i="1" s="1"/>
  <c r="B19" i="1" s="1" a="1"/>
  <c r="B19" i="1" s="1"/>
  <c r="B20" i="1" s="1" a="1"/>
  <c r="B20" i="1" s="1"/>
  <c r="B21" i="1" s="1" a="1"/>
  <c r="B21" i="1" s="1"/>
  <c r="B22" i="1" s="1" a="1"/>
  <c r="B22" i="1" s="1"/>
  <c r="B23" i="1" s="1" a="1"/>
  <c r="B23" i="1" s="1"/>
  <c r="B24" i="1" s="1" a="1"/>
  <c r="B24" i="1" s="1"/>
  <c r="B25" i="1" s="1" a="1"/>
  <c r="B25" i="1" s="1"/>
  <c r="B26" i="1" s="1" a="1"/>
  <c r="B26" i="1" s="1"/>
  <c r="B27" i="1" s="1" a="1"/>
  <c r="B27" i="1" s="1"/>
  <c r="B28" i="1" s="1" a="1"/>
  <c r="B28" i="1" s="1"/>
  <c r="B29" i="1" s="1" a="1"/>
  <c r="B29" i="1" s="1"/>
  <c r="B30" i="1" s="1" a="1"/>
  <c r="B30" i="1" s="1"/>
  <c r="B31" i="1" s="1" a="1"/>
  <c r="B31" i="1" s="1"/>
  <c r="B32" i="1" s="1" a="1"/>
  <c r="B32" i="1" s="1"/>
  <c r="B33" i="1" s="1" a="1"/>
  <c r="B33" i="1" s="1"/>
  <c r="B15" i="1" a="1"/>
  <c r="B15" i="1" s="1"/>
  <c r="E15" i="1" s="1"/>
  <c r="B14" i="1" a="1"/>
  <c r="B14" i="1" s="1"/>
  <c r="E14" i="1" s="1"/>
  <c r="C13" i="1"/>
  <c r="D13" i="1"/>
  <c r="B13" i="1"/>
  <c r="E13" i="1" s="1"/>
  <c r="E6" i="1"/>
  <c r="E7" i="1"/>
  <c r="E10" i="1"/>
  <c r="E5" i="1"/>
  <c r="M6" i="2"/>
  <c r="M5" i="2"/>
  <c r="L5" i="2"/>
  <c r="H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<sst xmlns="http://schemas.openxmlformats.org/spreadsheetml/2006/main" count="48" uniqueCount="33">
  <si>
    <t>Cadenas de markov</t>
  </si>
  <si>
    <t>IP</t>
  </si>
  <si>
    <t>Arturo Casillas Díaz</t>
  </si>
  <si>
    <t>A</t>
  </si>
  <si>
    <t>B</t>
  </si>
  <si>
    <t>C</t>
  </si>
  <si>
    <t>Matriz de probabilidades de transicion</t>
  </si>
  <si>
    <t>Sistema de ecuaciones para la distribucion estacionaria</t>
  </si>
  <si>
    <t>Sistema de ecuaciones modificado para la distribucion estacionaria</t>
  </si>
  <si>
    <t>Distribucion Estacionaria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</si>
  <si>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</si>
  <si>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</si>
  <si>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</si>
  <si>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</si>
  <si>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</si>
  <si>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</si>
  <si>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</si>
  <si>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</si>
  <si>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</si>
  <si>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</si>
  <si>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</si>
  <si>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</si>
  <si>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</si>
  <si>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</si>
  <si>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</si>
  <si>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</si>
  <si>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</si>
  <si>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</si>
  <si>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</si>
  <si>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</si>
  <si>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</si>
  <si>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Valores arbitrarios</t>
  </si>
  <si>
    <r>
      <t>Matriz A</t>
    </r>
    <r>
      <rPr>
        <vertAlign val="superscript"/>
        <sz val="11"/>
        <color theme="1"/>
        <rFont val="Calibri"/>
        <family val="2"/>
        <scheme val="minor"/>
      </rPr>
      <t>32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</si>
</sst>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9" fontId="2" fillId="3" borderId="1" xfId="1" applyFont="1" applyFill="1" applyBorder="1"/>
    <xf numFmtId="9" fontId="2" fillId="0" borderId="0" xfId="1" applyFont="1"/>
    <xf numFmtId="9" fontId="2" fillId="0" borderId="1" xfId="1" applyFont="1" applyBorder="1"/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434340</xdr:colOff>
      <xdr:row>8</xdr:row>
      <xdr:rowOff>83820</xdr:rowOff>
    </xdr:from>
    <xdr:to>
      <xdr:col>19</xdr:col>
      <xdr:colOff>320040</xdr:colOff>
      <xdr:row>11</xdr:row>
      <xdr:rowOff>0</xdr:rowOff>
    </xdr:to>
    <xdr:pic>
      <xdr:nvPicPr>
        <xdr:cNvPr id="2" name="Imagen 1" descr="formulas-matriciales-largo-">
          <a:extLst>
            <a:ext uri="{FF2B5EF4-FFF2-40B4-BE49-F238E27FC236}">
              <a16:creationId xmlns:a16="http://schemas.microsoft.com/office/drawing/2014/main" id="{0ACB1518-9CB5-41B5-9B44-575734A66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3480" y="1920240"/>
          <a:ext cx="301752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8527-E8C1-4FFA-838A-21EC949ED3CA}">
  <dimension ref="A1:G33"/>
  <sheetViews>
    <sheetView workbookViewId="0">
      <selection activeCell="H11" sqref="H11"/>
    </sheetView>
  </sheetViews>
  <sheetFormatPr baseColWidth="10" defaultRowHeight="14.4" x14ac:dyDescent="0.3"/>
  <cols>
    <col min="1" max="1" width="6.88671875" style="4" customWidth="1"/>
    <col min="5" max="5" width="7.5546875" customWidth="1"/>
  </cols>
  <sheetData>
    <row r="1" spans="1:7" ht="28.8" x14ac:dyDescent="0.55000000000000004">
      <c r="A1" s="8" t="s">
        <v>0</v>
      </c>
      <c r="B1" s="8"/>
      <c r="C1" s="8"/>
      <c r="D1" s="8"/>
      <c r="E1" s="8"/>
      <c r="F1" s="8"/>
      <c r="G1" s="8"/>
    </row>
    <row r="2" spans="1:7" ht="18" x14ac:dyDescent="0.35">
      <c r="A2" s="3" t="s">
        <v>2</v>
      </c>
      <c r="B2" s="3"/>
      <c r="C2" s="3"/>
      <c r="D2" s="3"/>
      <c r="E2" s="3"/>
      <c r="F2" s="3"/>
      <c r="G2" s="3"/>
    </row>
    <row r="3" spans="1:7" x14ac:dyDescent="0.3">
      <c r="E3" s="4"/>
    </row>
    <row r="4" spans="1:7" ht="15.6" x14ac:dyDescent="0.3">
      <c r="A4" s="9"/>
      <c r="B4" s="15" t="s">
        <v>3</v>
      </c>
      <c r="C4" s="15" t="s">
        <v>4</v>
      </c>
      <c r="D4" s="15" t="s">
        <v>5</v>
      </c>
      <c r="E4" s="10"/>
    </row>
    <row r="5" spans="1:7" ht="15.6" x14ac:dyDescent="0.3">
      <c r="A5" s="16" t="s">
        <v>3</v>
      </c>
      <c r="B5" s="11">
        <v>0.8</v>
      </c>
      <c r="C5" s="11">
        <v>0.1</v>
      </c>
      <c r="D5" s="11">
        <v>0.1</v>
      </c>
      <c r="E5" s="10" t="str">
        <f>_xlfn.CONCAT("=", SUM(B5:D5))</f>
        <v>=1</v>
      </c>
    </row>
    <row r="6" spans="1:7" ht="15.6" x14ac:dyDescent="0.3">
      <c r="A6" s="16" t="s">
        <v>4</v>
      </c>
      <c r="B6" s="11">
        <v>0.03</v>
      </c>
      <c r="C6" s="11">
        <v>0.95</v>
      </c>
      <c r="D6" s="11">
        <v>0.02</v>
      </c>
      <c r="E6" s="10" t="str">
        <f t="shared" ref="E6:E33" si="0">_xlfn.CONCAT("=", SUM(B6:D6))</f>
        <v>=1</v>
      </c>
    </row>
    <row r="7" spans="1:7" ht="15.6" x14ac:dyDescent="0.3">
      <c r="A7" s="16" t="s">
        <v>5</v>
      </c>
      <c r="B7" s="11">
        <v>0.2</v>
      </c>
      <c r="C7" s="11">
        <v>0.05</v>
      </c>
      <c r="D7" s="11">
        <v>0.75</v>
      </c>
      <c r="E7" s="10" t="str">
        <f t="shared" si="0"/>
        <v>=1</v>
      </c>
    </row>
    <row r="8" spans="1:7" ht="15.6" x14ac:dyDescent="0.3">
      <c r="A8" s="12"/>
      <c r="B8" s="13"/>
      <c r="C8" s="13"/>
      <c r="D8" s="13"/>
      <c r="E8" s="10"/>
    </row>
    <row r="9" spans="1:7" ht="15.6" x14ac:dyDescent="0.3">
      <c r="A9" s="10"/>
      <c r="B9" s="7"/>
      <c r="C9" s="14"/>
      <c r="D9" s="7"/>
      <c r="E9" s="10"/>
    </row>
    <row r="10" spans="1:7" ht="15.6" x14ac:dyDescent="0.3">
      <c r="A10" s="10" t="s">
        <v>1</v>
      </c>
      <c r="B10" s="17">
        <v>0.45</v>
      </c>
      <c r="C10" s="17">
        <v>0.25</v>
      </c>
      <c r="D10" s="17">
        <v>0.3</v>
      </c>
      <c r="E10" s="10" t="str">
        <f t="shared" si="0"/>
        <v>=1</v>
      </c>
    </row>
    <row r="11" spans="1:7" ht="15.6" x14ac:dyDescent="0.3">
      <c r="A11" s="10"/>
      <c r="B11" s="18"/>
      <c r="C11" s="18"/>
      <c r="D11" s="18"/>
      <c r="E11" s="10"/>
    </row>
    <row r="12" spans="1:7" ht="15.6" x14ac:dyDescent="0.3">
      <c r="A12" s="10"/>
      <c r="B12" s="18"/>
      <c r="C12" s="18"/>
      <c r="D12" s="18"/>
      <c r="E12" s="10"/>
    </row>
    <row r="13" spans="1:7" ht="15.6" x14ac:dyDescent="0.3">
      <c r="A13" s="10" t="s">
        <v>10</v>
      </c>
      <c r="B13" s="19">
        <f>B10</f>
        <v>0.45</v>
      </c>
      <c r="C13" s="19">
        <f t="shared" ref="C13:D13" si="1">C10</f>
        <v>0.25</v>
      </c>
      <c r="D13" s="19">
        <f t="shared" si="1"/>
        <v>0.3</v>
      </c>
      <c r="E13" s="10" t="str">
        <f t="shared" si="0"/>
        <v>=1</v>
      </c>
    </row>
    <row r="14" spans="1:7" ht="15.6" x14ac:dyDescent="0.3">
      <c r="A14" s="10" t="s">
        <v>11</v>
      </c>
      <c r="B14" s="19" cm="1">
        <f t="array" ref="B14:D14">MMULT(B13:D13,$B$5:$D$7)</f>
        <v>0.42750000000000005</v>
      </c>
      <c r="C14" s="19">
        <v>0.29749999999999999</v>
      </c>
      <c r="D14" s="19">
        <v>0.27499999999999997</v>
      </c>
      <c r="E14" s="10" t="str">
        <f t="shared" si="0"/>
        <v>=1</v>
      </c>
    </row>
    <row r="15" spans="1:7" ht="15.6" x14ac:dyDescent="0.3">
      <c r="A15" s="10" t="s">
        <v>12</v>
      </c>
      <c r="B15" s="19" cm="1">
        <f t="array" ref="B15:D15">MMULT(B14:D14,$B$5:$D$7)</f>
        <v>0.40592500000000009</v>
      </c>
      <c r="C15" s="19">
        <v>0.33912499999999995</v>
      </c>
      <c r="D15" s="19">
        <v>0.25495000000000001</v>
      </c>
      <c r="E15" s="10" t="str">
        <f t="shared" si="0"/>
        <v>=1</v>
      </c>
    </row>
    <row r="16" spans="1:7" ht="15.6" x14ac:dyDescent="0.3">
      <c r="A16" s="10" t="s">
        <v>13</v>
      </c>
      <c r="B16" s="19" cm="1">
        <f t="array" ref="B16:D16">MMULT(B15:D15,$B$5:$D$7)</f>
        <v>0.3859037500000001</v>
      </c>
      <c r="C16" s="19">
        <v>0.37550875</v>
      </c>
      <c r="D16" s="19">
        <v>0.23858750000000001</v>
      </c>
      <c r="E16" s="10" t="str">
        <f t="shared" si="0"/>
        <v>=1</v>
      </c>
    </row>
    <row r="17" spans="1:5" ht="15.6" x14ac:dyDescent="0.3">
      <c r="A17" s="10" t="s">
        <v>14</v>
      </c>
      <c r="B17" s="19" cm="1">
        <f t="array" ref="B17:D17">MMULT(B16:D16,$B$5:$D$7)</f>
        <v>0.36770576250000009</v>
      </c>
      <c r="C17" s="19">
        <v>0.40725306250000004</v>
      </c>
      <c r="D17" s="19">
        <v>0.22504117500000004</v>
      </c>
      <c r="E17" s="10" t="str">
        <f t="shared" si="0"/>
        <v>=1</v>
      </c>
    </row>
    <row r="18" spans="1:5" ht="15.6" x14ac:dyDescent="0.3">
      <c r="A18" s="10" t="s">
        <v>15</v>
      </c>
      <c r="B18" s="19" cm="1">
        <f t="array" ref="B18:D18">MMULT(B17:D17,$B$5:$D$7)</f>
        <v>0.3513904368750001</v>
      </c>
      <c r="C18" s="19">
        <v>0.43491304437500006</v>
      </c>
      <c r="D18" s="19">
        <v>0.21369651875000004</v>
      </c>
      <c r="E18" s="10" t="str">
        <f t="shared" si="0"/>
        <v>=1</v>
      </c>
    </row>
    <row r="19" spans="1:5" ht="15.6" x14ac:dyDescent="0.3">
      <c r="A19" s="10" t="s">
        <v>16</v>
      </c>
      <c r="B19" s="19" cm="1">
        <f t="array" ref="B19:D19">MMULT(B18:D18,$B$5:$D$7)</f>
        <v>0.33689904458125008</v>
      </c>
      <c r="C19" s="19">
        <v>0.45899126178125005</v>
      </c>
      <c r="D19" s="19">
        <v>0.20410969363750003</v>
      </c>
      <c r="E19" s="10" t="str">
        <f t="shared" si="0"/>
        <v>=1</v>
      </c>
    </row>
    <row r="20" spans="1:5" ht="15.6" x14ac:dyDescent="0.3">
      <c r="A20" s="10" t="s">
        <v>17</v>
      </c>
      <c r="B20" s="19" cm="1">
        <f t="array" ref="B20:D20">MMULT(B19:D19,$B$5:$D$7)</f>
        <v>0.32411091224593758</v>
      </c>
      <c r="C20" s="19">
        <v>0.47993708783218753</v>
      </c>
      <c r="D20" s="19">
        <v>0.19595199992187506</v>
      </c>
      <c r="E20" s="10" t="str">
        <f t="shared" si="0"/>
        <v>=1</v>
      </c>
    </row>
    <row r="21" spans="1:5" ht="15.6" x14ac:dyDescent="0.3">
      <c r="A21" s="10" t="s">
        <v>18</v>
      </c>
      <c r="B21" s="19" cm="1">
        <f t="array" ref="B21:D21">MMULT(B20:D20,$B$5:$D$7)</f>
        <v>0.31287724241609066</v>
      </c>
      <c r="C21" s="19">
        <v>0.49814892466126559</v>
      </c>
      <c r="D21" s="19">
        <v>0.1889738329226438</v>
      </c>
      <c r="E21" s="10" t="str">
        <f t="shared" si="0"/>
        <v>=1</v>
      </c>
    </row>
    <row r="22" spans="1:5" ht="15.6" x14ac:dyDescent="0.3">
      <c r="A22" s="10" t="s">
        <v>19</v>
      </c>
      <c r="B22" s="19" cm="1">
        <f t="array" ref="B22:D22">MMULT(B21:D21,$B$5:$D$7)</f>
        <v>0.30304102825723933</v>
      </c>
      <c r="C22" s="19">
        <v>0.51397789431594354</v>
      </c>
      <c r="D22" s="19">
        <v>0.18298107742681724</v>
      </c>
      <c r="E22" s="10" t="str">
        <f t="shared" si="0"/>
        <v>=1</v>
      </c>
    </row>
    <row r="23" spans="1:5" ht="15.6" x14ac:dyDescent="0.3">
      <c r="A23" s="10" t="s">
        <v>20</v>
      </c>
      <c r="B23" s="19" cm="1">
        <f t="array" ref="B23:D23">MMULT(B22:D22,$B$5:$D$7)</f>
        <v>0.29444837492063325</v>
      </c>
      <c r="C23" s="19">
        <v>0.52773215629721115</v>
      </c>
      <c r="D23" s="19">
        <v>0.17781946878215574</v>
      </c>
      <c r="E23" s="10" t="str">
        <f t="shared" si="0"/>
        <v>=1</v>
      </c>
    </row>
    <row r="24" spans="1:5" ht="15.6" x14ac:dyDescent="0.3">
      <c r="A24" s="10" t="s">
        <v>21</v>
      </c>
      <c r="B24" s="19" cm="1">
        <f t="array" ref="B24:D24">MMULT(B23:D23,$B$5:$D$7)</f>
        <v>0.28695455838185407</v>
      </c>
      <c r="C24" s="19">
        <v>0.53968135941352169</v>
      </c>
      <c r="D24" s="19">
        <v>0.17336408220462435</v>
      </c>
      <c r="E24" s="10" t="str">
        <f t="shared" si="0"/>
        <v>=1</v>
      </c>
    </row>
    <row r="25" spans="1:5" ht="15.6" x14ac:dyDescent="0.3">
      <c r="A25" s="10" t="s">
        <v>22</v>
      </c>
      <c r="B25" s="19" cm="1">
        <f t="array" ref="B25:D25">MMULT(B24:D24,$B$5:$D$7)</f>
        <v>0.28042690392881375</v>
      </c>
      <c r="C25" s="19">
        <v>0.55006095139126221</v>
      </c>
      <c r="D25" s="19">
        <v>0.16951214467992412</v>
      </c>
      <c r="E25" s="10" t="str">
        <f t="shared" si="0"/>
        <v>=1</v>
      </c>
    </row>
    <row r="26" spans="1:5" ht="15.6" x14ac:dyDescent="0.3">
      <c r="A26" s="10" t="s">
        <v>23</v>
      </c>
      <c r="B26" s="19" cm="1">
        <f t="array" ref="B26:D26">MMULT(B25:D25,$B$5:$D$7)</f>
        <v>0.27474578062077371</v>
      </c>
      <c r="C26" s="19">
        <v>0.55907620144857662</v>
      </c>
      <c r="D26" s="19">
        <v>0.16617801793064971</v>
      </c>
      <c r="E26" s="10" t="str">
        <f t="shared" si="0"/>
        <v>=1</v>
      </c>
    </row>
    <row r="27" spans="1:5" ht="15.6" x14ac:dyDescent="0.3">
      <c r="A27" s="10" t="s">
        <v>24</v>
      </c>
      <c r="B27" s="19" cm="1">
        <f t="array" ref="B27:D27">MMULT(B26:D26,$B$5:$D$7)</f>
        <v>0.26980451412620621</v>
      </c>
      <c r="C27" s="19">
        <v>0.56690587033475759</v>
      </c>
      <c r="D27" s="19">
        <v>0.1632896155390362</v>
      </c>
      <c r="E27" s="10" t="str">
        <f t="shared" si="0"/>
        <v>=1</v>
      </c>
    </row>
    <row r="28" spans="1:5" ht="15.6" x14ac:dyDescent="0.3">
      <c r="A28" s="10" t="s">
        <v>25</v>
      </c>
      <c r="B28" s="19" cm="1">
        <f t="array" ref="B28:D28">MMULT(B27:D27,$B$5:$D$7)</f>
        <v>0.26550871051881497</v>
      </c>
      <c r="C28" s="19">
        <v>0.57370550900759221</v>
      </c>
      <c r="D28" s="19">
        <v>0.16078578047359293</v>
      </c>
      <c r="E28" s="10" t="str">
        <f t="shared" si="0"/>
        <v>=1</v>
      </c>
    </row>
    <row r="29" spans="1:5" ht="15.6" x14ac:dyDescent="0.3">
      <c r="A29" s="10" t="s">
        <v>26</v>
      </c>
      <c r="B29" s="19" cm="1">
        <f t="array" ref="B29:D29">MMULT(B28:D28,$B$5:$D$7)</f>
        <v>0.26177528977999831</v>
      </c>
      <c r="C29" s="19">
        <v>0.57961039363277367</v>
      </c>
      <c r="D29" s="19">
        <v>0.15861431658722805</v>
      </c>
      <c r="E29" s="10" t="str">
        <f t="shared" si="0"/>
        <v>=1</v>
      </c>
    </row>
    <row r="30" spans="1:5" ht="15.6" x14ac:dyDescent="0.3">
      <c r="A30" s="10" t="s">
        <v>27</v>
      </c>
      <c r="B30" s="19" cm="1">
        <f t="array" ref="B30:D30">MMULT(B29:D29,$B$5:$D$7)</f>
        <v>0.25853140695042748</v>
      </c>
      <c r="C30" s="19">
        <v>0.58473811875849624</v>
      </c>
      <c r="D30" s="19">
        <v>0.15673047429107634</v>
      </c>
      <c r="E30" s="10" t="str">
        <f t="shared" si="0"/>
        <v>=1</v>
      </c>
    </row>
    <row r="31" spans="1:5" ht="15.6" x14ac:dyDescent="0.3">
      <c r="A31" s="10" t="s">
        <v>28</v>
      </c>
      <c r="B31" s="19" cm="1">
        <f t="array" ref="B31:D31">MMULT(B30:D30,$B$5:$D$7)</f>
        <v>0.25571336398131217</v>
      </c>
      <c r="C31" s="19">
        <v>0.58919087723016794</v>
      </c>
      <c r="D31" s="19">
        <v>0.15509575878851994</v>
      </c>
      <c r="E31" s="10" t="str">
        <f t="shared" si="0"/>
        <v>=1</v>
      </c>
    </row>
    <row r="32" spans="1:5" ht="15.6" x14ac:dyDescent="0.3">
      <c r="A32" s="10" t="s">
        <v>29</v>
      </c>
      <c r="B32" s="19" cm="1">
        <f t="array" ref="B32:D32">MMULT(B31:D31,$B$5:$D$7)</f>
        <v>0.25326556925965876</v>
      </c>
      <c r="C32" s="19">
        <v>0.59305745770621676</v>
      </c>
      <c r="D32" s="19">
        <v>0.15367697303412453</v>
      </c>
      <c r="E32" s="10" t="str">
        <f t="shared" si="0"/>
        <v>=1</v>
      </c>
    </row>
    <row r="33" spans="1:5" ht="15.6" x14ac:dyDescent="0.3">
      <c r="A33" s="10" t="s">
        <v>30</v>
      </c>
      <c r="B33" s="19" cm="1">
        <f t="array" ref="B33:D33">MMULT(B32:D32,$B$5:$D$7)</f>
        <v>0.25113957374573842</v>
      </c>
      <c r="C33" s="19">
        <v>0.59641499039857804</v>
      </c>
      <c r="D33" s="19">
        <v>0.1524454358556836</v>
      </c>
      <c r="E33" s="10" t="str">
        <f t="shared" si="0"/>
        <v>=1</v>
      </c>
    </row>
  </sheetData>
  <mergeCells count="2">
    <mergeCell ref="A1:G1"/>
    <mergeCell ref="A2:G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A488-CF23-4590-945A-2A7DA6D5CAAA}">
  <dimension ref="B3:S123"/>
  <sheetViews>
    <sheetView tabSelected="1" workbookViewId="0">
      <selection activeCell="E19" sqref="E19"/>
    </sheetView>
  </sheetViews>
  <sheetFormatPr baseColWidth="10" defaultRowHeight="14.4" x14ac:dyDescent="0.3"/>
  <cols>
    <col min="2" max="2" width="6.21875" customWidth="1"/>
    <col min="3" max="5" width="9.44140625" customWidth="1"/>
    <col min="6" max="6" width="5.88671875" customWidth="1"/>
    <col min="7" max="9" width="9.77734375" customWidth="1"/>
    <col min="10" max="10" width="6.21875" customWidth="1"/>
    <col min="11" max="11" width="6.6640625" customWidth="1"/>
    <col min="12" max="14" width="9.21875" customWidth="1"/>
    <col min="15" max="17" width="6.5546875" customWidth="1"/>
    <col min="18" max="18" width="14.44140625" customWidth="1"/>
  </cols>
  <sheetData>
    <row r="3" spans="2:19" ht="43.8" customHeight="1" x14ac:dyDescent="0.3">
      <c r="C3" s="20" t="s">
        <v>6</v>
      </c>
      <c r="D3" s="20"/>
      <c r="E3" s="20"/>
      <c r="F3" s="6"/>
      <c r="G3" s="20" t="s">
        <v>7</v>
      </c>
      <c r="H3" s="20"/>
      <c r="I3" s="20"/>
      <c r="J3" s="6"/>
      <c r="K3" s="6"/>
      <c r="L3" s="20" t="s">
        <v>8</v>
      </c>
      <c r="M3" s="20"/>
      <c r="N3" s="20"/>
      <c r="O3" s="7"/>
      <c r="P3" s="7"/>
      <c r="Q3" s="20" t="s">
        <v>9</v>
      </c>
      <c r="R3" s="20"/>
    </row>
    <row r="4" spans="2:19" x14ac:dyDescent="0.3">
      <c r="C4" s="4" t="s">
        <v>3</v>
      </c>
      <c r="D4" s="4" t="s">
        <v>4</v>
      </c>
      <c r="E4" s="4" t="s">
        <v>5</v>
      </c>
    </row>
    <row r="5" spans="2:19" x14ac:dyDescent="0.3">
      <c r="B5" s="2" t="s">
        <v>3</v>
      </c>
      <c r="C5" s="5">
        <v>0.8</v>
      </c>
      <c r="D5" s="5">
        <v>0.1</v>
      </c>
      <c r="E5" s="5">
        <v>0.1</v>
      </c>
      <c r="G5" s="1">
        <f>C5</f>
        <v>0.8</v>
      </c>
      <c r="H5" s="1">
        <f>C6</f>
        <v>0.03</v>
      </c>
      <c r="I5" s="1">
        <f>C7</f>
        <v>0.2</v>
      </c>
      <c r="L5" s="1">
        <f>G5-1</f>
        <v>-0.19999999999999996</v>
      </c>
      <c r="M5" s="1">
        <f>H5</f>
        <v>0.03</v>
      </c>
      <c r="N5" s="1">
        <f>I5</f>
        <v>0.2</v>
      </c>
      <c r="Q5" t="s">
        <v>3</v>
      </c>
      <c r="R5" cm="1">
        <f t="array" ref="R5:R7">MMULT(_xlfn.ANCHORARRAY(L10),C11:C13)</f>
        <v>0.27312861951795531</v>
      </c>
      <c r="S5">
        <v>23</v>
      </c>
    </row>
    <row r="6" spans="2:19" x14ac:dyDescent="0.3">
      <c r="B6" s="2" t="s">
        <v>4</v>
      </c>
      <c r="C6" s="5">
        <v>0.03</v>
      </c>
      <c r="D6" s="5">
        <v>0.95</v>
      </c>
      <c r="E6" s="5">
        <v>0.02</v>
      </c>
      <c r="G6" s="1">
        <f>D5</f>
        <v>0.1</v>
      </c>
      <c r="H6" s="1">
        <f t="shared" ref="H6:H7" si="0">D6</f>
        <v>0.95</v>
      </c>
      <c r="I6" s="1">
        <f>D7</f>
        <v>0.05</v>
      </c>
      <c r="L6" s="1">
        <f>G6</f>
        <v>0.1</v>
      </c>
      <c r="M6" s="1">
        <f>H6-1</f>
        <v>-5.0000000000000044E-2</v>
      </c>
      <c r="N6" s="1">
        <f>I6</f>
        <v>0.05</v>
      </c>
      <c r="Q6" t="s">
        <v>4</v>
      </c>
      <c r="R6">
        <v>0.56208791239621547</v>
      </c>
      <c r="S6">
        <v>61</v>
      </c>
    </row>
    <row r="7" spans="2:19" x14ac:dyDescent="0.3">
      <c r="B7" s="2" t="s">
        <v>5</v>
      </c>
      <c r="C7" s="5">
        <v>0.2</v>
      </c>
      <c r="D7" s="5">
        <v>0.05</v>
      </c>
      <c r="E7" s="5">
        <v>0.75</v>
      </c>
      <c r="G7" s="1">
        <f>E5</f>
        <v>0.1</v>
      </c>
      <c r="H7" s="1">
        <f>E6</f>
        <v>0.02</v>
      </c>
      <c r="I7" s="1">
        <f>E7</f>
        <v>0.75</v>
      </c>
      <c r="L7" s="1">
        <v>1</v>
      </c>
      <c r="M7" s="1">
        <v>1</v>
      </c>
      <c r="N7" s="1">
        <v>1</v>
      </c>
      <c r="Q7" t="s">
        <v>5</v>
      </c>
      <c r="R7">
        <v>0.16478346808583005</v>
      </c>
      <c r="S7">
        <v>14</v>
      </c>
    </row>
    <row r="8" spans="2:19" x14ac:dyDescent="0.3">
      <c r="B8" s="2"/>
    </row>
    <row r="9" spans="2:19" ht="16.2" x14ac:dyDescent="0.3">
      <c r="K9" t="s">
        <v>32</v>
      </c>
    </row>
    <row r="10" spans="2:19" x14ac:dyDescent="0.3">
      <c r="C10" t="s">
        <v>31</v>
      </c>
      <c r="L10" cm="1">
        <f t="array" ref="L10:N12">MMULT(MMULT(MMULT(MMULT(G5:I7,G5:I7),MMULT(G5:I7,G5:I7)),MMULT(MMULT(G5:I7,G5:I7),MMULT(G5:I7,G5:I7))),MMULT(MMULT(MMULT(G5:I7,G5:I7),MMULT(G5:I7,G5:I7)),MMULT(MMULT(G5:I7,G5:I7),MMULT(G5:I7,G5:I7))))</f>
        <v>0.27312861951795531</v>
      </c>
      <c r="M10">
        <v>0.21181163940477604</v>
      </c>
      <c r="N10">
        <v>0.2863816704857487</v>
      </c>
    </row>
    <row r="11" spans="2:19" x14ac:dyDescent="0.3">
      <c r="B11" t="s">
        <v>3</v>
      </c>
      <c r="C11">
        <v>1</v>
      </c>
      <c r="L11">
        <v>0.56208791239621547</v>
      </c>
      <c r="M11">
        <v>0.6584966718416162</v>
      </c>
      <c r="N11">
        <v>0.54015555031357632</v>
      </c>
    </row>
    <row r="12" spans="2:19" x14ac:dyDescent="0.3">
      <c r="B12" t="s">
        <v>4</v>
      </c>
      <c r="C12">
        <v>0</v>
      </c>
      <c r="L12">
        <v>0.16478346808583005</v>
      </c>
      <c r="M12">
        <v>0.12969168875360759</v>
      </c>
      <c r="N12">
        <v>0.17346277920067554</v>
      </c>
    </row>
    <row r="13" spans="2:19" x14ac:dyDescent="0.3">
      <c r="B13" t="s">
        <v>5</v>
      </c>
      <c r="C13">
        <v>0</v>
      </c>
    </row>
    <row r="122" spans="11:11" x14ac:dyDescent="0.3">
      <c r="K122">
        <v>33</v>
      </c>
    </row>
    <row r="123" spans="11:11" x14ac:dyDescent="0.3">
      <c r="K123">
        <v>34</v>
      </c>
    </row>
  </sheetData>
  <mergeCells count="4">
    <mergeCell ref="C3:E3"/>
    <mergeCell ref="G3:I3"/>
    <mergeCell ref="L3:N3"/>
    <mergeCell ref="Q3:R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Iteraciones</vt:lpstr>
      <vt:lpstr>distribucion estacionaria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casillas diaz</dc:creator>
  <cp:lastModifiedBy>Arturo casillas diaz</cp:lastModifiedBy>
  <dcterms:created xsi:type="dcterms:W3CDTF">2020-12-07T22:47:22Z</dcterms:created>
  <dcterms:modified xsi:type="dcterms:W3CDTF">2020-12-08T22:17:57Z</dcterms:modified>
</cp:coreProperties>
</file>