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P_NETIO_BUTTON\mereni\esp32\"/>
    </mc:Choice>
  </mc:AlternateContent>
  <xr:revisionPtr revIDLastSave="0" documentId="13_ncr:1_{23D5D00F-24F1-414C-BF97-638F4E20C3D1}" xr6:coauthVersionLast="46" xr6:coauthVersionMax="46" xr10:uidLastSave="{00000000-0000-0000-0000-000000000000}"/>
  <bookViews>
    <workbookView xWindow="28680" yWindow="-120" windowWidth="29040" windowHeight="15840" activeTab="3" xr2:uid="{11C4E342-A7A8-4CD3-AA61-06B44577753C}"/>
  </bookViews>
  <sheets>
    <sheet name="Ustálené stavy" sheetId="7" r:id="rId1"/>
    <sheet name="Probuzení z ustáleného stavu" sheetId="8" r:id="rId2"/>
    <sheet name="HTTP Komunikace" sheetId="2" r:id="rId3"/>
    <sheet name="Dynamické WiFi" sheetId="3" r:id="rId4"/>
    <sheet name="Statické WiFi" sheetId="5" r:id="rId5"/>
    <sheet name="Zabezpečení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3" l="1"/>
  <c r="J13" i="7"/>
  <c r="I13" i="7"/>
  <c r="K13" i="7" s="1"/>
  <c r="M13" i="7" s="1"/>
  <c r="H13" i="7"/>
  <c r="J8" i="7"/>
  <c r="I8" i="7"/>
  <c r="K8" i="7" s="1"/>
  <c r="M8" i="7" s="1"/>
  <c r="H8" i="7"/>
  <c r="B3" i="7"/>
  <c r="F6" i="8"/>
  <c r="F5" i="8"/>
  <c r="F4" i="8"/>
  <c r="B4" i="6" l="1"/>
  <c r="G8" i="6"/>
  <c r="G8" i="5"/>
  <c r="K8" i="3"/>
  <c r="G8" i="3"/>
  <c r="G8" i="2"/>
  <c r="F8" i="6"/>
  <c r="N8" i="6"/>
  <c r="E8" i="6"/>
  <c r="E8" i="5"/>
  <c r="F8" i="5"/>
  <c r="H8" i="5" s="1"/>
  <c r="J8" i="5" s="1"/>
  <c r="N8" i="5"/>
  <c r="F8" i="3"/>
  <c r="N8" i="3"/>
  <c r="E8" i="3"/>
  <c r="N8" i="2"/>
  <c r="H8" i="6" l="1"/>
  <c r="J8" i="6" s="1"/>
  <c r="H8" i="3"/>
  <c r="J8" i="3"/>
  <c r="O8" i="3" s="1"/>
  <c r="K8" i="5"/>
  <c r="O8" i="5" s="1"/>
  <c r="K8" i="6" l="1"/>
  <c r="O8" i="6" s="1"/>
  <c r="F8" i="2"/>
  <c r="H8" i="2" s="1"/>
  <c r="J8" i="2" s="1"/>
  <c r="E8" i="2"/>
  <c r="K8" i="2" l="1"/>
  <c r="O8" i="2" s="1"/>
</calcChain>
</file>

<file path=xl/sharedStrings.xml><?xml version="1.0" encoding="utf-8"?>
<sst xmlns="http://schemas.openxmlformats.org/spreadsheetml/2006/main" count="178" uniqueCount="48">
  <si>
    <t>[mAh]</t>
  </si>
  <si>
    <t>[s]</t>
  </si>
  <si>
    <t>[A]</t>
  </si>
  <si>
    <t>suma amplitud vzorků</t>
  </si>
  <si>
    <t>Device</t>
  </si>
  <si>
    <t>Sample rate</t>
  </si>
  <si>
    <t>Time(s)</t>
  </si>
  <si>
    <t>Samples</t>
  </si>
  <si>
    <t>Math1</t>
  </si>
  <si>
    <t>C1/0.7</t>
  </si>
  <si>
    <t>Math1(A)</t>
  </si>
  <si>
    <t>Analog Discovery</t>
  </si>
  <si>
    <t>Délka vzorku</t>
  </si>
  <si>
    <t>Celkový čas</t>
  </si>
  <si>
    <t>Eletrický proud</t>
  </si>
  <si>
    <t>Napětí</t>
  </si>
  <si>
    <t>[V]</t>
  </si>
  <si>
    <t>Příkon</t>
  </si>
  <si>
    <t>[W]</t>
  </si>
  <si>
    <t>Spotřebovaná energie</t>
  </si>
  <si>
    <t>[Wh]</t>
  </si>
  <si>
    <t>Odeslání HTTP zprávy s reakcí zásuvky</t>
  </si>
  <si>
    <t>Kapacita baterie</t>
  </si>
  <si>
    <t>Energie</t>
  </si>
  <si>
    <t>3xNiZn akumulátor AA</t>
  </si>
  <si>
    <t>Počet cyklů</t>
  </si>
  <si>
    <t>Dynamické připojení k WiFi</t>
  </si>
  <si>
    <t>offset</t>
  </si>
  <si>
    <t>Kalibrace</t>
  </si>
  <si>
    <t>C2/10.5</t>
  </si>
  <si>
    <t>C1/10.5</t>
  </si>
  <si>
    <t>Platforma</t>
  </si>
  <si>
    <t>Režim</t>
  </si>
  <si>
    <t>snímková frekvence</t>
  </si>
  <si>
    <t>Počet snímků</t>
  </si>
  <si>
    <t>Doba odezvy</t>
  </si>
  <si>
    <t>[fps]</t>
  </si>
  <si>
    <t>[frames]</t>
  </si>
  <si>
    <t>[ms]</t>
  </si>
  <si>
    <t>Kontinuální</t>
  </si>
  <si>
    <t>ESP32</t>
  </si>
  <si>
    <t>Deep sleep</t>
  </si>
  <si>
    <t>Enable button</t>
  </si>
  <si>
    <t>Math</t>
  </si>
  <si>
    <t>Frekvence</t>
  </si>
  <si>
    <t>time[s]</t>
  </si>
  <si>
    <t>M1[A]</t>
  </si>
  <si>
    <t>Celkový čas měření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</si>
</sst>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8" xfId="0" applyNumberFormat="1" applyBorder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9</xdr:row>
      <xdr:rowOff>53009</xdr:rowOff>
    </xdr:from>
    <xdr:to>
      <xdr:col>14</xdr:col>
      <xdr:colOff>73791</xdr:colOff>
      <xdr:row>22</xdr:row>
      <xdr:rowOff>87346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321CED46-A536-41E0-9F97-26359E46B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8365" y="2080592"/>
          <a:ext cx="6607113" cy="2446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536713</xdr:colOff>
      <xdr:row>8</xdr:row>
      <xdr:rowOff>138379</xdr:rowOff>
    </xdr:from>
    <xdr:to>
      <xdr:col>14</xdr:col>
      <xdr:colOff>304800</xdr:colOff>
      <xdr:row>34</xdr:row>
      <xdr:rowOff>15473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2367475-C46E-48E4-BB1F-A65864A93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0765" y="1980431"/>
          <a:ext cx="6606209" cy="47085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9</xdr:row>
      <xdr:rowOff>0</xdr:rowOff>
    </xdr:from>
    <xdr:to>
      <xdr:col>14</xdr:col>
      <xdr:colOff>7141</xdr:colOff>
      <xdr:row>44</xdr:row>
      <xdr:rowOff>22100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2B28CB97-40A3-4157-9C19-F3AEAB42B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2027583"/>
          <a:ext cx="5944115" cy="6515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A0760-D44F-4918-B368-D720CC406B21}">
  <dimension ref="A1:M407"/>
  <sheetViews>
    <sheetView topLeftCell="I1" zoomScale="160" zoomScaleNormal="160" workbookViewId="0">
      <selection activeCell="D7" sqref="D7:E407"/>
    </sheetView>
  </sheetViews>
  <sheetFormatPr defaultRowHeight="14.4" x14ac:dyDescent="0.3"/>
  <cols>
    <col min="5" max="5" width="11.6640625" customWidth="1"/>
    <col min="7" max="7" width="8.33203125" customWidth="1"/>
    <col min="8" max="8" width="10.6640625" customWidth="1"/>
    <col min="11" max="11" width="15" customWidth="1"/>
    <col min="13" max="13" width="12.33203125" customWidth="1"/>
  </cols>
  <sheetData>
    <row r="1" spans="1:13" x14ac:dyDescent="0.3">
      <c r="A1" t="s">
        <v>43</v>
      </c>
      <c r="B1" t="s">
        <v>9</v>
      </c>
      <c r="D1" t="s">
        <v>30</v>
      </c>
    </row>
    <row r="2" spans="1:13" x14ac:dyDescent="0.3">
      <c r="A2" t="s">
        <v>44</v>
      </c>
      <c r="B2">
        <v>160</v>
      </c>
      <c r="D2">
        <v>400</v>
      </c>
    </row>
    <row r="3" spans="1:13" x14ac:dyDescent="0.3">
      <c r="A3" t="s">
        <v>7</v>
      </c>
      <c r="B3">
        <f>167-7</f>
        <v>160</v>
      </c>
      <c r="D3">
        <v>400</v>
      </c>
    </row>
    <row r="5" spans="1:13" x14ac:dyDescent="0.3">
      <c r="A5" s="26" t="s">
        <v>39</v>
      </c>
      <c r="B5" s="26"/>
      <c r="D5" s="26" t="s">
        <v>41</v>
      </c>
      <c r="E5" s="26"/>
      <c r="H5" s="27" t="s">
        <v>39</v>
      </c>
      <c r="I5" s="28"/>
      <c r="J5" s="28"/>
      <c r="K5" s="28"/>
      <c r="L5" s="28"/>
      <c r="M5" s="29"/>
    </row>
    <row r="6" spans="1:13" ht="43.2" x14ac:dyDescent="0.3">
      <c r="A6" t="s">
        <v>45</v>
      </c>
      <c r="B6" t="s">
        <v>46</v>
      </c>
      <c r="D6" t="s">
        <v>45</v>
      </c>
      <c r="E6" t="s">
        <v>46</v>
      </c>
      <c r="H6" s="1" t="s">
        <v>12</v>
      </c>
      <c r="I6" s="6" t="s">
        <v>3</v>
      </c>
      <c r="J6" s="6" t="s">
        <v>47</v>
      </c>
      <c r="K6" s="6" t="s">
        <v>14</v>
      </c>
      <c r="L6" s="6" t="s">
        <v>15</v>
      </c>
      <c r="M6" s="7" t="s">
        <v>17</v>
      </c>
    </row>
    <row r="7" spans="1:13" x14ac:dyDescent="0.3">
      <c r="A7">
        <v>-10</v>
      </c>
      <c r="B7">
        <v>5.6800700000000003E-2</v>
      </c>
      <c r="D7">
        <v>-8.9700000000000006</v>
      </c>
      <c r="E7">
        <v>2.5329299999999998E-4</v>
      </c>
      <c r="H7" s="8" t="s">
        <v>1</v>
      </c>
      <c r="I7" s="2" t="s">
        <v>2</v>
      </c>
      <c r="J7" s="2" t="s">
        <v>1</v>
      </c>
      <c r="K7" s="2" t="s">
        <v>2</v>
      </c>
      <c r="L7" s="2" t="s">
        <v>16</v>
      </c>
      <c r="M7" s="4" t="s">
        <v>18</v>
      </c>
    </row>
    <row r="8" spans="1:13" x14ac:dyDescent="0.3">
      <c r="A8">
        <v>-9.9975000000000005</v>
      </c>
      <c r="B8">
        <v>5.6896099999999998E-2</v>
      </c>
      <c r="D8">
        <v>-8.9674999999999994</v>
      </c>
      <c r="E8">
        <v>2.5329299999999998E-4</v>
      </c>
      <c r="H8" s="9">
        <f>1/B2</f>
        <v>6.2500000000000003E-3</v>
      </c>
      <c r="I8" s="10">
        <f>SUM(B7:B167)</f>
        <v>9.181914100000002</v>
      </c>
      <c r="J8" s="10">
        <f>A167-A7</f>
        <v>0.40000000000000036</v>
      </c>
      <c r="K8" s="10">
        <f>I8/B3</f>
        <v>5.738696312500001E-2</v>
      </c>
      <c r="L8" s="5">
        <v>3.3</v>
      </c>
      <c r="M8" s="11">
        <f>L8*K8</f>
        <v>0.18937697831250003</v>
      </c>
    </row>
    <row r="9" spans="1:13" x14ac:dyDescent="0.3">
      <c r="A9">
        <v>-9.9949999999999992</v>
      </c>
      <c r="B9">
        <v>5.7245699999999997E-2</v>
      </c>
      <c r="D9">
        <v>-8.9649999999999999</v>
      </c>
      <c r="E9">
        <v>2.5329299999999998E-4</v>
      </c>
    </row>
    <row r="10" spans="1:13" x14ac:dyDescent="0.3">
      <c r="A10">
        <v>-9.9924999999999997</v>
      </c>
      <c r="B10">
        <v>5.7023200000000003E-2</v>
      </c>
      <c r="D10">
        <v>-8.9625000000000004</v>
      </c>
      <c r="E10">
        <v>2.5329299999999998E-4</v>
      </c>
      <c r="H10" s="27" t="s">
        <v>41</v>
      </c>
      <c r="I10" s="28"/>
      <c r="J10" s="28"/>
      <c r="K10" s="28"/>
      <c r="L10" s="28"/>
      <c r="M10" s="29"/>
    </row>
    <row r="11" spans="1:13" ht="43.2" x14ac:dyDescent="0.3">
      <c r="A11">
        <v>-9.99</v>
      </c>
      <c r="B11">
        <v>5.70868E-2</v>
      </c>
      <c r="D11">
        <v>-8.9600000000000009</v>
      </c>
      <c r="E11">
        <v>2.5329299999999998E-4</v>
      </c>
      <c r="H11" s="1" t="s">
        <v>12</v>
      </c>
      <c r="I11" s="6" t="s">
        <v>3</v>
      </c>
      <c r="J11" s="6" t="s">
        <v>47</v>
      </c>
      <c r="K11" s="6" t="s">
        <v>14</v>
      </c>
      <c r="L11" s="6" t="s">
        <v>15</v>
      </c>
      <c r="M11" s="7" t="s">
        <v>17</v>
      </c>
    </row>
    <row r="12" spans="1:13" x14ac:dyDescent="0.3">
      <c r="A12">
        <v>-9.9875000000000007</v>
      </c>
      <c r="B12">
        <v>5.6800700000000003E-2</v>
      </c>
      <c r="D12">
        <v>-8.9574999999999996</v>
      </c>
      <c r="E12">
        <v>2.5329299999999998E-4</v>
      </c>
      <c r="H12" s="8" t="s">
        <v>1</v>
      </c>
      <c r="I12" s="2" t="s">
        <v>2</v>
      </c>
      <c r="J12" s="2" t="s">
        <v>1</v>
      </c>
      <c r="K12" s="2" t="s">
        <v>2</v>
      </c>
      <c r="L12" s="2" t="s">
        <v>16</v>
      </c>
      <c r="M12" s="4" t="s">
        <v>18</v>
      </c>
    </row>
    <row r="13" spans="1:13" x14ac:dyDescent="0.3">
      <c r="A13">
        <v>-9.9849999999999994</v>
      </c>
      <c r="B13">
        <v>5.68643E-2</v>
      </c>
      <c r="D13">
        <v>-8.9550000000000001</v>
      </c>
      <c r="E13">
        <v>2.5329299999999998E-4</v>
      </c>
      <c r="H13" s="9">
        <f>1/D2</f>
        <v>2.5000000000000001E-3</v>
      </c>
      <c r="I13" s="10">
        <f>SUM(E7:E807)</f>
        <v>0.10157049300000055</v>
      </c>
      <c r="J13" s="10">
        <f>D807-D7</f>
        <v>8.9700000000000006</v>
      </c>
      <c r="K13" s="10">
        <f>I13/D3</f>
        <v>2.5392623250000137E-4</v>
      </c>
      <c r="L13" s="5">
        <v>3.3</v>
      </c>
      <c r="M13" s="11">
        <f>L13*K13</f>
        <v>8.3795656725000451E-4</v>
      </c>
    </row>
    <row r="14" spans="1:13" x14ac:dyDescent="0.3">
      <c r="A14">
        <v>-9.9824999999999999</v>
      </c>
      <c r="B14">
        <v>5.6832500000000001E-2</v>
      </c>
      <c r="D14">
        <v>-8.9525000000000006</v>
      </c>
      <c r="E14">
        <v>2.5329299999999998E-4</v>
      </c>
    </row>
    <row r="15" spans="1:13" x14ac:dyDescent="0.3">
      <c r="A15">
        <v>-9.98</v>
      </c>
      <c r="B15">
        <v>5.71821E-2</v>
      </c>
      <c r="D15">
        <v>-8.9499999999999993</v>
      </c>
      <c r="E15">
        <v>2.5329299999999998E-4</v>
      </c>
    </row>
    <row r="16" spans="1:13" x14ac:dyDescent="0.3">
      <c r="A16">
        <v>-9.9774999999999991</v>
      </c>
      <c r="B16">
        <v>5.70868E-2</v>
      </c>
      <c r="D16">
        <v>-8.9474999999999998</v>
      </c>
      <c r="E16">
        <v>2.5329299999999998E-4</v>
      </c>
    </row>
    <row r="17" spans="1:5" x14ac:dyDescent="0.3">
      <c r="A17">
        <v>-9.9749999999999996</v>
      </c>
      <c r="B17">
        <v>5.7277500000000002E-2</v>
      </c>
      <c r="D17">
        <v>-8.9450000000000003</v>
      </c>
      <c r="E17">
        <v>2.5329299999999998E-4</v>
      </c>
    </row>
    <row r="18" spans="1:5" x14ac:dyDescent="0.3">
      <c r="A18">
        <v>-9.9725000000000001</v>
      </c>
      <c r="B18">
        <v>5.7023200000000003E-2</v>
      </c>
      <c r="D18">
        <v>-8.9425000000000008</v>
      </c>
      <c r="E18">
        <v>2.5329299999999998E-4</v>
      </c>
    </row>
    <row r="19" spans="1:5" x14ac:dyDescent="0.3">
      <c r="A19">
        <v>-9.9700000000000006</v>
      </c>
      <c r="B19">
        <v>5.7118599999999999E-2</v>
      </c>
      <c r="D19">
        <v>-8.94</v>
      </c>
      <c r="E19">
        <v>2.5329299999999998E-4</v>
      </c>
    </row>
    <row r="20" spans="1:5" x14ac:dyDescent="0.3">
      <c r="A20">
        <v>-9.9674999999999994</v>
      </c>
      <c r="B20">
        <v>5.6800700000000003E-2</v>
      </c>
      <c r="D20">
        <v>-8.9375</v>
      </c>
      <c r="E20">
        <v>2.5329299999999998E-4</v>
      </c>
    </row>
    <row r="21" spans="1:5" x14ac:dyDescent="0.3">
      <c r="A21">
        <v>-9.9649999999999999</v>
      </c>
      <c r="B21">
        <v>5.6896099999999998E-2</v>
      </c>
      <c r="D21">
        <v>-8.9350000000000005</v>
      </c>
      <c r="E21">
        <v>2.5329299999999998E-4</v>
      </c>
    </row>
    <row r="22" spans="1:5" x14ac:dyDescent="0.3">
      <c r="A22">
        <v>-9.9625000000000004</v>
      </c>
      <c r="B22">
        <v>5.6832500000000001E-2</v>
      </c>
      <c r="D22">
        <v>-8.9324999999999992</v>
      </c>
      <c r="E22">
        <v>2.5329299999999998E-4</v>
      </c>
    </row>
    <row r="23" spans="1:5" x14ac:dyDescent="0.3">
      <c r="A23">
        <v>-9.9600000000000009</v>
      </c>
      <c r="B23">
        <v>5.71821E-2</v>
      </c>
      <c r="D23">
        <v>-8.93</v>
      </c>
      <c r="E23">
        <v>2.5329299999999998E-4</v>
      </c>
    </row>
    <row r="24" spans="1:5" x14ac:dyDescent="0.3">
      <c r="A24">
        <v>-9.9574999999999996</v>
      </c>
      <c r="B24">
        <v>5.70868E-2</v>
      </c>
      <c r="D24">
        <v>-8.9275000000000002</v>
      </c>
      <c r="E24">
        <v>2.5329299999999998E-4</v>
      </c>
    </row>
    <row r="25" spans="1:5" x14ac:dyDescent="0.3">
      <c r="A25">
        <v>-9.9550000000000001</v>
      </c>
      <c r="B25">
        <v>5.7277500000000002E-2</v>
      </c>
      <c r="D25">
        <v>-8.9250000000000007</v>
      </c>
      <c r="E25">
        <v>2.5329299999999998E-4</v>
      </c>
    </row>
    <row r="26" spans="1:5" x14ac:dyDescent="0.3">
      <c r="A26">
        <v>-9.9525000000000006</v>
      </c>
      <c r="B26">
        <v>5.7023200000000003E-2</v>
      </c>
      <c r="D26">
        <v>-8.9224999999999994</v>
      </c>
      <c r="E26">
        <v>2.5329299999999998E-4</v>
      </c>
    </row>
    <row r="27" spans="1:5" x14ac:dyDescent="0.3">
      <c r="A27">
        <v>-9.9499999999999993</v>
      </c>
      <c r="B27">
        <v>5.70868E-2</v>
      </c>
      <c r="D27">
        <v>-8.92</v>
      </c>
      <c r="E27">
        <v>2.5329299999999998E-4</v>
      </c>
    </row>
    <row r="28" spans="1:5" x14ac:dyDescent="0.3">
      <c r="A28">
        <v>-9.9474999999999998</v>
      </c>
      <c r="B28">
        <v>5.6768899999999997E-2</v>
      </c>
      <c r="D28">
        <v>-8.9175000000000004</v>
      </c>
      <c r="E28">
        <v>2.5329299999999998E-4</v>
      </c>
    </row>
    <row r="29" spans="1:5" x14ac:dyDescent="0.3">
      <c r="A29">
        <v>-9.9450000000000003</v>
      </c>
      <c r="B29">
        <v>5.6896099999999998E-2</v>
      </c>
      <c r="D29">
        <v>-8.9149999999999991</v>
      </c>
      <c r="E29">
        <v>2.5329299999999998E-4</v>
      </c>
    </row>
    <row r="30" spans="1:5" x14ac:dyDescent="0.3">
      <c r="A30">
        <v>-9.9425000000000008</v>
      </c>
      <c r="B30">
        <v>5.6832500000000001E-2</v>
      </c>
      <c r="D30">
        <v>-8.9124999999999996</v>
      </c>
      <c r="E30">
        <v>2.5329299999999998E-4</v>
      </c>
    </row>
    <row r="31" spans="1:5" x14ac:dyDescent="0.3">
      <c r="A31">
        <v>-9.94</v>
      </c>
      <c r="B31">
        <v>5.71821E-2</v>
      </c>
      <c r="D31">
        <v>-8.91</v>
      </c>
      <c r="E31">
        <v>2.5329299999999998E-4</v>
      </c>
    </row>
    <row r="32" spans="1:5" x14ac:dyDescent="0.3">
      <c r="A32">
        <v>-9.9375</v>
      </c>
      <c r="B32">
        <v>5.70868E-2</v>
      </c>
      <c r="D32">
        <v>-8.9075000000000006</v>
      </c>
      <c r="E32">
        <v>2.5329299999999998E-4</v>
      </c>
    </row>
    <row r="33" spans="1:5" x14ac:dyDescent="0.3">
      <c r="A33">
        <v>-9.9350000000000005</v>
      </c>
      <c r="B33">
        <v>5.7277500000000002E-2</v>
      </c>
      <c r="D33">
        <v>-8.9049999999999994</v>
      </c>
      <c r="E33">
        <v>2.5329299999999998E-4</v>
      </c>
    </row>
    <row r="34" spans="1:5" x14ac:dyDescent="0.3">
      <c r="A34">
        <v>-9.9324999999999992</v>
      </c>
      <c r="B34">
        <v>5.7023200000000003E-2</v>
      </c>
      <c r="D34">
        <v>-8.9024999999999999</v>
      </c>
      <c r="E34">
        <v>2.5329299999999998E-4</v>
      </c>
    </row>
    <row r="35" spans="1:5" x14ac:dyDescent="0.3">
      <c r="A35">
        <v>-9.93</v>
      </c>
      <c r="B35">
        <v>5.70868E-2</v>
      </c>
      <c r="D35">
        <v>-8.9</v>
      </c>
      <c r="E35">
        <v>2.5329299999999998E-4</v>
      </c>
    </row>
    <row r="36" spans="1:5" x14ac:dyDescent="0.3">
      <c r="A36">
        <v>-9.9275000000000002</v>
      </c>
      <c r="B36">
        <v>5.6800700000000003E-2</v>
      </c>
      <c r="D36">
        <v>-8.8975000000000009</v>
      </c>
      <c r="E36">
        <v>2.5329299999999998E-4</v>
      </c>
    </row>
    <row r="37" spans="1:5" x14ac:dyDescent="0.3">
      <c r="A37">
        <v>-9.9250000000000007</v>
      </c>
      <c r="B37">
        <v>5.6896099999999998E-2</v>
      </c>
      <c r="D37">
        <v>-8.8949999999999996</v>
      </c>
      <c r="E37">
        <v>2.5329299999999998E-4</v>
      </c>
    </row>
    <row r="38" spans="1:5" x14ac:dyDescent="0.3">
      <c r="A38">
        <v>-9.9224999999999994</v>
      </c>
      <c r="B38">
        <v>5.6832500000000001E-2</v>
      </c>
      <c r="D38">
        <v>-8.8925000000000001</v>
      </c>
      <c r="E38">
        <v>2.5329299999999998E-4</v>
      </c>
    </row>
    <row r="39" spans="1:5" x14ac:dyDescent="0.3">
      <c r="A39">
        <v>-9.92</v>
      </c>
      <c r="B39">
        <v>5.71821E-2</v>
      </c>
      <c r="D39">
        <v>-8.89</v>
      </c>
      <c r="E39">
        <v>2.5329299999999998E-4</v>
      </c>
    </row>
    <row r="40" spans="1:5" x14ac:dyDescent="0.3">
      <c r="A40">
        <v>-9.9175000000000004</v>
      </c>
      <c r="B40">
        <v>5.70868E-2</v>
      </c>
      <c r="D40">
        <v>-8.8874999999999993</v>
      </c>
      <c r="E40">
        <v>2.5329299999999998E-4</v>
      </c>
    </row>
    <row r="41" spans="1:5" x14ac:dyDescent="0.3">
      <c r="A41">
        <v>-9.9149999999999991</v>
      </c>
      <c r="B41">
        <v>5.7277500000000002E-2</v>
      </c>
      <c r="D41">
        <v>-8.8849999999999998</v>
      </c>
      <c r="E41">
        <v>2.5329299999999998E-4</v>
      </c>
    </row>
    <row r="42" spans="1:5" x14ac:dyDescent="0.3">
      <c r="A42">
        <v>-9.9124999999999996</v>
      </c>
      <c r="B42">
        <v>5.7023200000000003E-2</v>
      </c>
      <c r="D42">
        <v>-8.8825000000000003</v>
      </c>
      <c r="E42">
        <v>2.5329299999999998E-4</v>
      </c>
    </row>
    <row r="43" spans="1:5" x14ac:dyDescent="0.3">
      <c r="A43">
        <v>-9.91</v>
      </c>
      <c r="B43">
        <v>5.70868E-2</v>
      </c>
      <c r="D43">
        <v>-8.8800000000000008</v>
      </c>
      <c r="E43">
        <v>2.5329299999999998E-4</v>
      </c>
    </row>
    <row r="44" spans="1:5" x14ac:dyDescent="0.3">
      <c r="A44">
        <v>-9.9075000000000006</v>
      </c>
      <c r="B44">
        <v>5.6800700000000003E-2</v>
      </c>
      <c r="D44">
        <v>-8.8774999999999995</v>
      </c>
      <c r="E44">
        <v>2.5329299999999998E-4</v>
      </c>
    </row>
    <row r="45" spans="1:5" x14ac:dyDescent="0.3">
      <c r="A45">
        <v>-9.9049999999999994</v>
      </c>
      <c r="B45">
        <v>5.6896099999999998E-2</v>
      </c>
      <c r="D45">
        <v>-8.875</v>
      </c>
      <c r="E45">
        <v>2.5329299999999998E-4</v>
      </c>
    </row>
    <row r="46" spans="1:5" x14ac:dyDescent="0.3">
      <c r="A46">
        <v>-9.9024999999999999</v>
      </c>
      <c r="B46">
        <v>5.6832500000000001E-2</v>
      </c>
      <c r="D46">
        <v>-8.8725000000000005</v>
      </c>
      <c r="E46">
        <v>2.5329299999999998E-4</v>
      </c>
    </row>
    <row r="47" spans="1:5" x14ac:dyDescent="0.3">
      <c r="A47">
        <v>-9.9</v>
      </c>
      <c r="B47">
        <v>5.71821E-2</v>
      </c>
      <c r="D47">
        <v>-8.8699999999999992</v>
      </c>
      <c r="E47">
        <v>2.5329299999999998E-4</v>
      </c>
    </row>
    <row r="48" spans="1:5" x14ac:dyDescent="0.3">
      <c r="A48">
        <v>-9.8975000000000009</v>
      </c>
      <c r="B48">
        <v>5.7055000000000002E-2</v>
      </c>
      <c r="D48">
        <v>-8.8674999999999997</v>
      </c>
      <c r="E48">
        <v>2.5329299999999998E-4</v>
      </c>
    </row>
    <row r="49" spans="1:5" x14ac:dyDescent="0.3">
      <c r="A49">
        <v>-9.8949999999999996</v>
      </c>
      <c r="B49">
        <v>5.7277500000000002E-2</v>
      </c>
      <c r="D49">
        <v>-8.8650000000000002</v>
      </c>
      <c r="E49">
        <v>2.5329299999999998E-4</v>
      </c>
    </row>
    <row r="50" spans="1:5" x14ac:dyDescent="0.3">
      <c r="A50">
        <v>-9.8925000000000001</v>
      </c>
      <c r="B50">
        <v>5.7023200000000003E-2</v>
      </c>
      <c r="D50">
        <v>-8.8625000000000007</v>
      </c>
      <c r="E50">
        <v>2.5329299999999998E-4</v>
      </c>
    </row>
    <row r="51" spans="1:5" x14ac:dyDescent="0.3">
      <c r="A51">
        <v>-9.89</v>
      </c>
      <c r="B51">
        <v>5.7118599999999999E-2</v>
      </c>
      <c r="D51">
        <v>-8.86</v>
      </c>
      <c r="E51">
        <v>2.5329299999999998E-4</v>
      </c>
    </row>
    <row r="52" spans="1:5" x14ac:dyDescent="0.3">
      <c r="A52">
        <v>-9.8874999999999993</v>
      </c>
      <c r="B52">
        <v>5.6800700000000003E-2</v>
      </c>
      <c r="D52">
        <v>-8.8574999999999999</v>
      </c>
      <c r="E52">
        <v>2.5329299999999998E-4</v>
      </c>
    </row>
    <row r="53" spans="1:5" x14ac:dyDescent="0.3">
      <c r="A53">
        <v>-9.8849999999999998</v>
      </c>
      <c r="B53">
        <v>5.6896099999999998E-2</v>
      </c>
      <c r="D53">
        <v>-8.8550000000000004</v>
      </c>
      <c r="E53">
        <v>2.5329299999999998E-4</v>
      </c>
    </row>
    <row r="54" spans="1:5" x14ac:dyDescent="0.3">
      <c r="A54">
        <v>-9.8825000000000003</v>
      </c>
      <c r="B54">
        <v>5.6832500000000001E-2</v>
      </c>
      <c r="D54">
        <v>-8.8524999999999991</v>
      </c>
      <c r="E54">
        <v>2.5329299999999998E-4</v>
      </c>
    </row>
    <row r="55" spans="1:5" x14ac:dyDescent="0.3">
      <c r="A55">
        <v>-9.8800000000000008</v>
      </c>
      <c r="B55">
        <v>5.71821E-2</v>
      </c>
      <c r="D55">
        <v>-8.85</v>
      </c>
      <c r="E55">
        <v>2.5329299999999998E-4</v>
      </c>
    </row>
    <row r="56" spans="1:5" x14ac:dyDescent="0.3">
      <c r="A56">
        <v>-9.8774999999999995</v>
      </c>
      <c r="B56">
        <v>5.70868E-2</v>
      </c>
      <c r="D56">
        <v>-8.8475000000000001</v>
      </c>
      <c r="E56">
        <v>2.5329299999999998E-4</v>
      </c>
    </row>
    <row r="57" spans="1:5" x14ac:dyDescent="0.3">
      <c r="A57">
        <v>-9.875</v>
      </c>
      <c r="B57">
        <v>5.7277500000000002E-2</v>
      </c>
      <c r="D57">
        <v>-8.8450000000000006</v>
      </c>
      <c r="E57">
        <v>2.5329299999999998E-4</v>
      </c>
    </row>
    <row r="58" spans="1:5" x14ac:dyDescent="0.3">
      <c r="A58">
        <v>-9.8725000000000005</v>
      </c>
      <c r="B58">
        <v>5.7055000000000002E-2</v>
      </c>
      <c r="D58">
        <v>-8.8424999999999994</v>
      </c>
      <c r="E58">
        <v>2.5329299999999998E-4</v>
      </c>
    </row>
    <row r="59" spans="1:5" x14ac:dyDescent="0.3">
      <c r="A59">
        <v>-9.8699999999999992</v>
      </c>
      <c r="B59">
        <v>5.70868E-2</v>
      </c>
      <c r="D59">
        <v>-8.84</v>
      </c>
      <c r="E59">
        <v>2.5329299999999998E-4</v>
      </c>
    </row>
    <row r="60" spans="1:5" x14ac:dyDescent="0.3">
      <c r="A60">
        <v>-9.8674999999999997</v>
      </c>
      <c r="B60">
        <v>5.6800700000000003E-2</v>
      </c>
      <c r="D60">
        <v>-8.8375000000000004</v>
      </c>
      <c r="E60">
        <v>2.5329299999999998E-4</v>
      </c>
    </row>
    <row r="61" spans="1:5" x14ac:dyDescent="0.3">
      <c r="A61">
        <v>-9.8650000000000002</v>
      </c>
      <c r="B61">
        <v>5.68643E-2</v>
      </c>
      <c r="D61">
        <v>-8.8350000000000009</v>
      </c>
      <c r="E61">
        <v>2.5329299999999998E-4</v>
      </c>
    </row>
    <row r="62" spans="1:5" x14ac:dyDescent="0.3">
      <c r="A62">
        <v>-9.8625000000000007</v>
      </c>
      <c r="B62">
        <v>5.6800700000000003E-2</v>
      </c>
      <c r="D62">
        <v>-8.8324999999999996</v>
      </c>
      <c r="E62">
        <v>2.5329299999999998E-4</v>
      </c>
    </row>
    <row r="63" spans="1:5" x14ac:dyDescent="0.3">
      <c r="A63">
        <v>-9.86</v>
      </c>
      <c r="B63">
        <v>5.7150399999999997E-2</v>
      </c>
      <c r="D63">
        <v>-8.83</v>
      </c>
      <c r="E63">
        <v>2.5329299999999998E-4</v>
      </c>
    </row>
    <row r="64" spans="1:5" x14ac:dyDescent="0.3">
      <c r="A64">
        <v>-9.8574999999999999</v>
      </c>
      <c r="B64">
        <v>5.7055000000000002E-2</v>
      </c>
      <c r="D64">
        <v>-8.8275000000000006</v>
      </c>
      <c r="E64">
        <v>2.5329299999999998E-4</v>
      </c>
    </row>
    <row r="65" spans="1:5" x14ac:dyDescent="0.3">
      <c r="A65">
        <v>-9.8550000000000004</v>
      </c>
      <c r="B65">
        <v>5.7213899999999998E-2</v>
      </c>
      <c r="D65">
        <v>-8.8249999999999993</v>
      </c>
      <c r="E65">
        <v>2.5329299999999998E-4</v>
      </c>
    </row>
    <row r="66" spans="1:5" x14ac:dyDescent="0.3">
      <c r="A66">
        <v>-9.8524999999999991</v>
      </c>
      <c r="B66">
        <v>5.7055000000000002E-2</v>
      </c>
      <c r="D66">
        <v>-8.8224999999999998</v>
      </c>
      <c r="E66">
        <v>2.5329299999999998E-4</v>
      </c>
    </row>
    <row r="67" spans="1:5" x14ac:dyDescent="0.3">
      <c r="A67">
        <v>-9.85</v>
      </c>
      <c r="B67">
        <v>5.7118599999999999E-2</v>
      </c>
      <c r="D67">
        <v>-8.82</v>
      </c>
      <c r="E67">
        <v>2.5329299999999998E-4</v>
      </c>
    </row>
    <row r="68" spans="1:5" x14ac:dyDescent="0.3">
      <c r="A68">
        <v>-9.8475000000000001</v>
      </c>
      <c r="B68">
        <v>5.6832500000000001E-2</v>
      </c>
      <c r="D68">
        <v>-8.8175000000000008</v>
      </c>
      <c r="E68">
        <v>2.5329299999999998E-4</v>
      </c>
    </row>
    <row r="69" spans="1:5" x14ac:dyDescent="0.3">
      <c r="A69">
        <v>-9.8450000000000006</v>
      </c>
      <c r="B69">
        <v>5.6896099999999998E-2</v>
      </c>
      <c r="D69">
        <v>-8.8149999999999995</v>
      </c>
      <c r="E69">
        <v>2.5329299999999998E-4</v>
      </c>
    </row>
    <row r="70" spans="1:5" x14ac:dyDescent="0.3">
      <c r="A70">
        <v>-9.8424999999999994</v>
      </c>
      <c r="B70">
        <v>5.6832500000000001E-2</v>
      </c>
      <c r="D70">
        <v>-8.8125</v>
      </c>
      <c r="E70">
        <v>2.5329299999999998E-4</v>
      </c>
    </row>
    <row r="71" spans="1:5" x14ac:dyDescent="0.3">
      <c r="A71">
        <v>-9.84</v>
      </c>
      <c r="B71">
        <v>5.71821E-2</v>
      </c>
      <c r="D71">
        <v>-8.81</v>
      </c>
      <c r="E71">
        <v>2.5329299999999998E-4</v>
      </c>
    </row>
    <row r="72" spans="1:5" x14ac:dyDescent="0.3">
      <c r="A72">
        <v>-9.8375000000000004</v>
      </c>
      <c r="B72">
        <v>5.70868E-2</v>
      </c>
      <c r="D72">
        <v>-8.8074999999999992</v>
      </c>
      <c r="E72">
        <v>2.5329299999999998E-4</v>
      </c>
    </row>
    <row r="73" spans="1:5" x14ac:dyDescent="0.3">
      <c r="A73">
        <v>-9.8350000000000009</v>
      </c>
      <c r="B73">
        <v>5.7309300000000001E-2</v>
      </c>
      <c r="D73">
        <v>-8.8049999999999997</v>
      </c>
      <c r="E73">
        <v>2.5329299999999998E-4</v>
      </c>
    </row>
    <row r="74" spans="1:5" x14ac:dyDescent="0.3">
      <c r="A74">
        <v>-9.8324999999999996</v>
      </c>
      <c r="B74">
        <v>5.7023200000000003E-2</v>
      </c>
      <c r="D74">
        <v>-8.8025000000000002</v>
      </c>
      <c r="E74">
        <v>2.5329299999999998E-4</v>
      </c>
    </row>
    <row r="75" spans="1:5" x14ac:dyDescent="0.3">
      <c r="A75">
        <v>-9.83</v>
      </c>
      <c r="B75">
        <v>5.7118599999999999E-2</v>
      </c>
      <c r="D75">
        <v>-8.8000000000000007</v>
      </c>
      <c r="E75">
        <v>2.5329299999999998E-4</v>
      </c>
    </row>
    <row r="76" spans="1:5" x14ac:dyDescent="0.3">
      <c r="A76">
        <v>-9.8275000000000006</v>
      </c>
      <c r="B76">
        <v>5.6832500000000001E-2</v>
      </c>
      <c r="D76">
        <v>-8.7974999999999994</v>
      </c>
      <c r="E76">
        <v>2.5329299999999998E-4</v>
      </c>
    </row>
    <row r="77" spans="1:5" x14ac:dyDescent="0.3">
      <c r="A77">
        <v>-9.8249999999999993</v>
      </c>
      <c r="B77">
        <v>5.6896099999999998E-2</v>
      </c>
      <c r="D77">
        <v>-8.7949999999999999</v>
      </c>
      <c r="E77">
        <v>2.5329299999999998E-4</v>
      </c>
    </row>
    <row r="78" spans="1:5" x14ac:dyDescent="0.3">
      <c r="A78">
        <v>-9.8224999999999998</v>
      </c>
      <c r="B78">
        <v>5.6832500000000001E-2</v>
      </c>
      <c r="D78">
        <v>-8.7925000000000004</v>
      </c>
      <c r="E78">
        <v>2.5329299999999998E-4</v>
      </c>
    </row>
    <row r="79" spans="1:5" x14ac:dyDescent="0.3">
      <c r="A79">
        <v>-9.82</v>
      </c>
      <c r="B79">
        <v>5.71821E-2</v>
      </c>
      <c r="D79">
        <v>-8.7899999999999991</v>
      </c>
      <c r="E79">
        <v>2.5329299999999998E-4</v>
      </c>
    </row>
    <row r="80" spans="1:5" x14ac:dyDescent="0.3">
      <c r="A80">
        <v>-9.8175000000000008</v>
      </c>
      <c r="B80">
        <v>5.70868E-2</v>
      </c>
      <c r="D80">
        <v>-8.7874999999999996</v>
      </c>
      <c r="E80">
        <v>2.5329299999999998E-4</v>
      </c>
    </row>
    <row r="81" spans="1:5" x14ac:dyDescent="0.3">
      <c r="A81">
        <v>-9.8149999999999995</v>
      </c>
      <c r="B81">
        <v>5.7277500000000002E-2</v>
      </c>
      <c r="D81">
        <v>-8.7850000000000001</v>
      </c>
      <c r="E81">
        <v>2.5329299999999998E-4</v>
      </c>
    </row>
    <row r="82" spans="1:5" x14ac:dyDescent="0.3">
      <c r="A82">
        <v>-9.8125</v>
      </c>
      <c r="B82">
        <v>5.7055000000000002E-2</v>
      </c>
      <c r="D82">
        <v>-8.7825000000000006</v>
      </c>
      <c r="E82">
        <v>2.5329299999999998E-4</v>
      </c>
    </row>
    <row r="83" spans="1:5" x14ac:dyDescent="0.3">
      <c r="A83">
        <v>-9.81</v>
      </c>
      <c r="B83">
        <v>5.7150399999999997E-2</v>
      </c>
      <c r="D83">
        <v>-8.7799999999999994</v>
      </c>
      <c r="E83">
        <v>2.5329299999999998E-4</v>
      </c>
    </row>
    <row r="84" spans="1:5" x14ac:dyDescent="0.3">
      <c r="A84">
        <v>-9.8074999999999992</v>
      </c>
      <c r="B84">
        <v>5.6832500000000001E-2</v>
      </c>
      <c r="D84">
        <v>-8.7774999999999999</v>
      </c>
      <c r="E84">
        <v>2.5329299999999998E-4</v>
      </c>
    </row>
    <row r="85" spans="1:5" x14ac:dyDescent="0.3">
      <c r="A85">
        <v>-9.8049999999999997</v>
      </c>
      <c r="B85">
        <v>5.6896099999999998E-2</v>
      </c>
      <c r="D85">
        <v>-8.7750000000000004</v>
      </c>
      <c r="E85">
        <v>2.5329299999999998E-4</v>
      </c>
    </row>
    <row r="86" spans="1:5" x14ac:dyDescent="0.3">
      <c r="A86">
        <v>-9.8025000000000002</v>
      </c>
      <c r="B86">
        <v>5.6832500000000001E-2</v>
      </c>
      <c r="D86">
        <v>-8.7725000000000009</v>
      </c>
      <c r="E86">
        <v>2.5329299999999998E-4</v>
      </c>
    </row>
    <row r="87" spans="1:5" x14ac:dyDescent="0.3">
      <c r="A87">
        <v>-9.8000000000000007</v>
      </c>
      <c r="B87">
        <v>5.7213899999999998E-2</v>
      </c>
      <c r="D87">
        <v>-8.77</v>
      </c>
      <c r="E87">
        <v>2.5329299999999998E-4</v>
      </c>
    </row>
    <row r="88" spans="1:5" x14ac:dyDescent="0.3">
      <c r="A88">
        <v>-9.7974999999999994</v>
      </c>
      <c r="B88">
        <v>5.7118599999999999E-2</v>
      </c>
      <c r="D88">
        <v>-8.7675000000000001</v>
      </c>
      <c r="E88">
        <v>2.5329299999999998E-4</v>
      </c>
    </row>
    <row r="89" spans="1:5" x14ac:dyDescent="0.3">
      <c r="A89">
        <v>-9.7949999999999999</v>
      </c>
      <c r="B89">
        <v>5.7277500000000002E-2</v>
      </c>
      <c r="D89">
        <v>-8.7650000000000006</v>
      </c>
      <c r="E89">
        <v>2.5329299999999998E-4</v>
      </c>
    </row>
    <row r="90" spans="1:5" x14ac:dyDescent="0.3">
      <c r="A90">
        <v>-9.7925000000000004</v>
      </c>
      <c r="B90">
        <v>5.7055000000000002E-2</v>
      </c>
      <c r="D90">
        <v>-8.7624999999999993</v>
      </c>
      <c r="E90">
        <v>2.5329299999999998E-4</v>
      </c>
    </row>
    <row r="91" spans="1:5" x14ac:dyDescent="0.3">
      <c r="A91">
        <v>-9.7899999999999991</v>
      </c>
      <c r="B91">
        <v>5.7118599999999999E-2</v>
      </c>
      <c r="D91">
        <v>-8.76</v>
      </c>
      <c r="E91">
        <v>2.5329299999999998E-4</v>
      </c>
    </row>
    <row r="92" spans="1:5" x14ac:dyDescent="0.3">
      <c r="A92">
        <v>-9.7874999999999996</v>
      </c>
      <c r="B92">
        <v>5.6832500000000001E-2</v>
      </c>
      <c r="D92">
        <v>-8.7575000000000003</v>
      </c>
      <c r="E92">
        <v>2.5329299999999998E-4</v>
      </c>
    </row>
    <row r="93" spans="1:5" x14ac:dyDescent="0.3">
      <c r="A93">
        <v>-9.7850000000000001</v>
      </c>
      <c r="B93">
        <v>5.6927899999999997E-2</v>
      </c>
      <c r="D93">
        <v>-8.7550000000000008</v>
      </c>
      <c r="E93">
        <v>2.5329299999999998E-4</v>
      </c>
    </row>
    <row r="94" spans="1:5" x14ac:dyDescent="0.3">
      <c r="A94">
        <v>-9.7825000000000006</v>
      </c>
      <c r="B94">
        <v>5.6832500000000001E-2</v>
      </c>
      <c r="D94">
        <v>-8.7524999999999995</v>
      </c>
      <c r="E94">
        <v>2.5329299999999998E-4</v>
      </c>
    </row>
    <row r="95" spans="1:5" x14ac:dyDescent="0.3">
      <c r="A95">
        <v>-9.7799999999999994</v>
      </c>
      <c r="B95">
        <v>5.7213899999999998E-2</v>
      </c>
      <c r="D95">
        <v>-8.75</v>
      </c>
      <c r="E95">
        <v>2.5329299999999998E-4</v>
      </c>
    </row>
    <row r="96" spans="1:5" x14ac:dyDescent="0.3">
      <c r="A96">
        <v>-9.7774999999999999</v>
      </c>
      <c r="B96">
        <v>5.7118599999999999E-2</v>
      </c>
      <c r="D96">
        <v>-8.7475000000000005</v>
      </c>
      <c r="E96">
        <v>2.5329299999999998E-4</v>
      </c>
    </row>
    <row r="97" spans="1:5" x14ac:dyDescent="0.3">
      <c r="A97">
        <v>-9.7750000000000004</v>
      </c>
      <c r="B97">
        <v>5.7309300000000001E-2</v>
      </c>
      <c r="D97">
        <v>-8.7449999999999992</v>
      </c>
      <c r="E97">
        <v>2.5329299999999998E-4</v>
      </c>
    </row>
    <row r="98" spans="1:5" x14ac:dyDescent="0.3">
      <c r="A98">
        <v>-9.7725000000000009</v>
      </c>
      <c r="B98">
        <v>5.7055000000000002E-2</v>
      </c>
      <c r="D98">
        <v>-8.7424999999999997</v>
      </c>
      <c r="E98">
        <v>2.5329299999999998E-4</v>
      </c>
    </row>
    <row r="99" spans="1:5" x14ac:dyDescent="0.3">
      <c r="A99">
        <v>-9.77</v>
      </c>
      <c r="B99">
        <v>5.7150399999999997E-2</v>
      </c>
      <c r="D99">
        <v>-8.74</v>
      </c>
      <c r="E99">
        <v>2.5329299999999998E-4</v>
      </c>
    </row>
    <row r="100" spans="1:5" x14ac:dyDescent="0.3">
      <c r="A100">
        <v>-9.7675000000000001</v>
      </c>
      <c r="B100">
        <v>5.6832500000000001E-2</v>
      </c>
      <c r="D100">
        <v>-8.7375000000000007</v>
      </c>
      <c r="E100">
        <v>2.5329299999999998E-4</v>
      </c>
    </row>
    <row r="101" spans="1:5" x14ac:dyDescent="0.3">
      <c r="A101">
        <v>-9.7650000000000006</v>
      </c>
      <c r="B101">
        <v>5.6896099999999998E-2</v>
      </c>
      <c r="D101">
        <v>-8.7349999999999994</v>
      </c>
      <c r="E101">
        <v>2.5329299999999998E-4</v>
      </c>
    </row>
    <row r="102" spans="1:5" x14ac:dyDescent="0.3">
      <c r="A102">
        <v>-9.7624999999999993</v>
      </c>
      <c r="B102">
        <v>5.6832500000000001E-2</v>
      </c>
      <c r="D102">
        <v>-8.7324999999999999</v>
      </c>
      <c r="E102">
        <v>2.5329299999999998E-4</v>
      </c>
    </row>
    <row r="103" spans="1:5" x14ac:dyDescent="0.3">
      <c r="A103">
        <v>-9.76</v>
      </c>
      <c r="B103">
        <v>5.71821E-2</v>
      </c>
      <c r="D103">
        <v>-8.73</v>
      </c>
      <c r="E103">
        <v>2.5329299999999998E-4</v>
      </c>
    </row>
    <row r="104" spans="1:5" x14ac:dyDescent="0.3">
      <c r="A104">
        <v>-9.7575000000000003</v>
      </c>
      <c r="B104">
        <v>5.7118599999999999E-2</v>
      </c>
      <c r="D104">
        <v>-8.7274999999999991</v>
      </c>
      <c r="E104">
        <v>2.5329299999999998E-4</v>
      </c>
    </row>
    <row r="105" spans="1:5" x14ac:dyDescent="0.3">
      <c r="A105">
        <v>-9.7550000000000008</v>
      </c>
      <c r="B105">
        <v>5.7277500000000002E-2</v>
      </c>
      <c r="D105">
        <v>-8.7249999999999996</v>
      </c>
      <c r="E105">
        <v>2.5329299999999998E-4</v>
      </c>
    </row>
    <row r="106" spans="1:5" x14ac:dyDescent="0.3">
      <c r="A106">
        <v>-9.7524999999999995</v>
      </c>
      <c r="B106">
        <v>5.7023200000000003E-2</v>
      </c>
      <c r="D106">
        <v>-8.7225000000000001</v>
      </c>
      <c r="E106">
        <v>2.5329299999999998E-4</v>
      </c>
    </row>
    <row r="107" spans="1:5" x14ac:dyDescent="0.3">
      <c r="A107">
        <v>-9.75</v>
      </c>
      <c r="B107">
        <v>5.7118599999999999E-2</v>
      </c>
      <c r="D107">
        <v>-8.7200000000000006</v>
      </c>
      <c r="E107">
        <v>2.5329299999999998E-4</v>
      </c>
    </row>
    <row r="108" spans="1:5" x14ac:dyDescent="0.3">
      <c r="A108">
        <v>-9.7475000000000005</v>
      </c>
      <c r="B108">
        <v>5.6832500000000001E-2</v>
      </c>
      <c r="D108">
        <v>-8.7174999999999994</v>
      </c>
      <c r="E108">
        <v>2.5329299999999998E-4</v>
      </c>
    </row>
    <row r="109" spans="1:5" x14ac:dyDescent="0.3">
      <c r="A109">
        <v>-9.7449999999999992</v>
      </c>
      <c r="B109">
        <v>5.6927899999999997E-2</v>
      </c>
      <c r="D109">
        <v>-8.7149999999999999</v>
      </c>
      <c r="E109">
        <v>2.5329299999999998E-4</v>
      </c>
    </row>
    <row r="110" spans="1:5" x14ac:dyDescent="0.3">
      <c r="A110">
        <v>-9.7424999999999997</v>
      </c>
      <c r="B110">
        <v>5.6832500000000001E-2</v>
      </c>
      <c r="D110">
        <v>-8.7125000000000004</v>
      </c>
      <c r="E110">
        <v>2.5329299999999998E-4</v>
      </c>
    </row>
    <row r="111" spans="1:5" x14ac:dyDescent="0.3">
      <c r="A111">
        <v>-9.74</v>
      </c>
      <c r="B111">
        <v>5.71821E-2</v>
      </c>
      <c r="D111">
        <v>-8.7100000000000009</v>
      </c>
      <c r="E111">
        <v>2.5329299999999998E-4</v>
      </c>
    </row>
    <row r="112" spans="1:5" x14ac:dyDescent="0.3">
      <c r="A112">
        <v>-9.7375000000000007</v>
      </c>
      <c r="B112">
        <v>5.70868E-2</v>
      </c>
      <c r="D112">
        <v>-8.7074999999999996</v>
      </c>
      <c r="E112">
        <v>2.5329299999999998E-4</v>
      </c>
    </row>
    <row r="113" spans="1:5" x14ac:dyDescent="0.3">
      <c r="A113">
        <v>-9.7349999999999994</v>
      </c>
      <c r="B113">
        <v>5.7309300000000001E-2</v>
      </c>
      <c r="D113">
        <v>-8.7050000000000001</v>
      </c>
      <c r="E113">
        <v>2.5329299999999998E-4</v>
      </c>
    </row>
    <row r="114" spans="1:5" x14ac:dyDescent="0.3">
      <c r="A114">
        <v>-9.7324999999999999</v>
      </c>
      <c r="B114">
        <v>5.7055000000000002E-2</v>
      </c>
      <c r="D114">
        <v>-8.7025000000000006</v>
      </c>
      <c r="E114">
        <v>2.5329299999999998E-4</v>
      </c>
    </row>
    <row r="115" spans="1:5" x14ac:dyDescent="0.3">
      <c r="A115">
        <v>-9.73</v>
      </c>
      <c r="B115">
        <v>5.7118599999999999E-2</v>
      </c>
      <c r="D115">
        <v>-8.6999999999999993</v>
      </c>
      <c r="E115">
        <v>2.5329299999999998E-4</v>
      </c>
    </row>
    <row r="116" spans="1:5" x14ac:dyDescent="0.3">
      <c r="A116">
        <v>-9.7274999999999991</v>
      </c>
      <c r="B116">
        <v>5.6800700000000003E-2</v>
      </c>
      <c r="D116">
        <v>-8.6974999999999998</v>
      </c>
      <c r="E116">
        <v>2.5329299999999998E-4</v>
      </c>
    </row>
    <row r="117" spans="1:5" x14ac:dyDescent="0.3">
      <c r="A117">
        <v>-9.7249999999999996</v>
      </c>
      <c r="B117">
        <v>5.6927899999999997E-2</v>
      </c>
      <c r="D117">
        <v>-8.6950000000000003</v>
      </c>
      <c r="E117">
        <v>2.5329299999999998E-4</v>
      </c>
    </row>
    <row r="118" spans="1:5" x14ac:dyDescent="0.3">
      <c r="A118">
        <v>-9.7225000000000001</v>
      </c>
      <c r="B118">
        <v>5.68643E-2</v>
      </c>
      <c r="D118">
        <v>-8.6925000000000008</v>
      </c>
      <c r="E118">
        <v>2.5329299999999998E-4</v>
      </c>
    </row>
    <row r="119" spans="1:5" x14ac:dyDescent="0.3">
      <c r="A119">
        <v>-9.7200000000000006</v>
      </c>
      <c r="B119">
        <v>5.71821E-2</v>
      </c>
      <c r="D119">
        <v>-8.69</v>
      </c>
      <c r="E119">
        <v>2.5329299999999998E-4</v>
      </c>
    </row>
    <row r="120" spans="1:5" x14ac:dyDescent="0.3">
      <c r="A120">
        <v>-9.7174999999999994</v>
      </c>
      <c r="B120">
        <v>5.7118599999999999E-2</v>
      </c>
      <c r="D120">
        <v>-8.6875</v>
      </c>
      <c r="E120">
        <v>2.5329299999999998E-4</v>
      </c>
    </row>
    <row r="121" spans="1:5" x14ac:dyDescent="0.3">
      <c r="A121">
        <v>-9.7149999999999999</v>
      </c>
      <c r="B121">
        <v>5.7277500000000002E-2</v>
      </c>
      <c r="D121">
        <v>-8.6850000000000005</v>
      </c>
      <c r="E121">
        <v>2.5329299999999998E-4</v>
      </c>
    </row>
    <row r="122" spans="1:5" x14ac:dyDescent="0.3">
      <c r="A122">
        <v>-9.7125000000000004</v>
      </c>
      <c r="B122">
        <v>5.7055000000000002E-2</v>
      </c>
      <c r="D122">
        <v>-8.6824999999999992</v>
      </c>
      <c r="E122">
        <v>2.5329299999999998E-4</v>
      </c>
    </row>
    <row r="123" spans="1:5" x14ac:dyDescent="0.3">
      <c r="A123">
        <v>-9.7100000000000009</v>
      </c>
      <c r="B123">
        <v>5.7150399999999997E-2</v>
      </c>
      <c r="D123">
        <v>-8.68</v>
      </c>
      <c r="E123">
        <v>2.5329299999999998E-4</v>
      </c>
    </row>
    <row r="124" spans="1:5" x14ac:dyDescent="0.3">
      <c r="A124">
        <v>-9.7074999999999996</v>
      </c>
      <c r="B124">
        <v>5.6832500000000001E-2</v>
      </c>
      <c r="D124">
        <v>-8.6775000000000002</v>
      </c>
      <c r="E124">
        <v>2.5329299999999998E-4</v>
      </c>
    </row>
    <row r="125" spans="1:5" x14ac:dyDescent="0.3">
      <c r="A125">
        <v>-9.7050000000000001</v>
      </c>
      <c r="B125">
        <v>5.6896099999999998E-2</v>
      </c>
      <c r="D125">
        <v>-8.6750000000000007</v>
      </c>
      <c r="E125">
        <v>2.5329299999999998E-4</v>
      </c>
    </row>
    <row r="126" spans="1:5" x14ac:dyDescent="0.3">
      <c r="A126">
        <v>-9.7025000000000006</v>
      </c>
      <c r="B126">
        <v>5.6832500000000001E-2</v>
      </c>
      <c r="D126">
        <v>-8.6724999999999994</v>
      </c>
      <c r="E126">
        <v>2.5329299999999998E-4</v>
      </c>
    </row>
    <row r="127" spans="1:5" x14ac:dyDescent="0.3">
      <c r="A127">
        <v>-9.6999999999999993</v>
      </c>
      <c r="B127">
        <v>5.7213899999999998E-2</v>
      </c>
      <c r="D127">
        <v>-8.67</v>
      </c>
      <c r="E127">
        <v>2.5329299999999998E-4</v>
      </c>
    </row>
    <row r="128" spans="1:5" x14ac:dyDescent="0.3">
      <c r="A128">
        <v>-9.6974999999999998</v>
      </c>
      <c r="B128">
        <v>5.7118599999999999E-2</v>
      </c>
      <c r="D128">
        <v>-8.6675000000000004</v>
      </c>
      <c r="E128">
        <v>2.5329299999999998E-4</v>
      </c>
    </row>
    <row r="129" spans="1:5" x14ac:dyDescent="0.3">
      <c r="A129">
        <v>-9.6950000000000003</v>
      </c>
      <c r="B129">
        <v>5.7309300000000001E-2</v>
      </c>
      <c r="D129">
        <v>-8.6649999999999991</v>
      </c>
      <c r="E129">
        <v>2.5329299999999998E-4</v>
      </c>
    </row>
    <row r="130" spans="1:5" x14ac:dyDescent="0.3">
      <c r="A130">
        <v>-9.6925000000000008</v>
      </c>
      <c r="B130">
        <v>5.7055000000000002E-2</v>
      </c>
      <c r="D130">
        <v>-8.6624999999999996</v>
      </c>
      <c r="E130">
        <v>2.5329299999999998E-4</v>
      </c>
    </row>
    <row r="131" spans="1:5" x14ac:dyDescent="0.3">
      <c r="A131">
        <v>-9.69</v>
      </c>
      <c r="B131">
        <v>5.7150399999999997E-2</v>
      </c>
      <c r="D131">
        <v>-8.66</v>
      </c>
      <c r="E131">
        <v>2.5329299999999998E-4</v>
      </c>
    </row>
    <row r="132" spans="1:5" x14ac:dyDescent="0.3">
      <c r="A132">
        <v>-9.6875</v>
      </c>
      <c r="B132">
        <v>5.6832500000000001E-2</v>
      </c>
      <c r="D132">
        <v>-8.6575000000000006</v>
      </c>
      <c r="E132">
        <v>2.5329299999999998E-4</v>
      </c>
    </row>
    <row r="133" spans="1:5" x14ac:dyDescent="0.3">
      <c r="A133">
        <v>-9.6850000000000005</v>
      </c>
      <c r="B133">
        <v>5.6896099999999998E-2</v>
      </c>
      <c r="D133">
        <v>-8.6549999999999994</v>
      </c>
      <c r="E133">
        <v>2.5329299999999998E-4</v>
      </c>
    </row>
    <row r="134" spans="1:5" x14ac:dyDescent="0.3">
      <c r="A134">
        <v>-9.6824999999999992</v>
      </c>
      <c r="B134">
        <v>5.6832500000000001E-2</v>
      </c>
      <c r="D134">
        <v>-8.6524999999999999</v>
      </c>
      <c r="E134">
        <v>2.5329299999999998E-4</v>
      </c>
    </row>
    <row r="135" spans="1:5" x14ac:dyDescent="0.3">
      <c r="A135">
        <v>-9.68</v>
      </c>
      <c r="B135">
        <v>5.71821E-2</v>
      </c>
      <c r="D135">
        <v>-8.65</v>
      </c>
      <c r="E135">
        <v>2.5329299999999998E-4</v>
      </c>
    </row>
    <row r="136" spans="1:5" x14ac:dyDescent="0.3">
      <c r="A136">
        <v>-9.6775000000000002</v>
      </c>
      <c r="B136">
        <v>5.7118599999999999E-2</v>
      </c>
      <c r="D136">
        <v>-8.6475000000000009</v>
      </c>
      <c r="E136">
        <v>2.5329299999999998E-4</v>
      </c>
    </row>
    <row r="137" spans="1:5" x14ac:dyDescent="0.3">
      <c r="A137">
        <v>-9.6750000000000007</v>
      </c>
      <c r="B137">
        <v>5.7309300000000001E-2</v>
      </c>
      <c r="D137">
        <v>-8.6449999999999996</v>
      </c>
      <c r="E137">
        <v>2.5329299999999998E-4</v>
      </c>
    </row>
    <row r="138" spans="1:5" x14ac:dyDescent="0.3">
      <c r="A138">
        <v>-9.6724999999999994</v>
      </c>
      <c r="B138">
        <v>5.7055000000000002E-2</v>
      </c>
      <c r="D138">
        <v>-8.6425000000000001</v>
      </c>
      <c r="E138">
        <v>2.5329299999999998E-4</v>
      </c>
    </row>
    <row r="139" spans="1:5" x14ac:dyDescent="0.3">
      <c r="A139">
        <v>-9.67</v>
      </c>
      <c r="B139">
        <v>5.7150399999999997E-2</v>
      </c>
      <c r="D139">
        <v>-8.64</v>
      </c>
      <c r="E139">
        <v>2.5329299999999998E-4</v>
      </c>
    </row>
    <row r="140" spans="1:5" x14ac:dyDescent="0.3">
      <c r="A140">
        <v>-9.6675000000000004</v>
      </c>
      <c r="B140">
        <v>5.6800700000000003E-2</v>
      </c>
      <c r="D140">
        <v>-8.6374999999999993</v>
      </c>
      <c r="E140">
        <v>2.5329299999999998E-4</v>
      </c>
    </row>
    <row r="141" spans="1:5" x14ac:dyDescent="0.3">
      <c r="A141">
        <v>-9.6649999999999991</v>
      </c>
      <c r="B141">
        <v>5.6896099999999998E-2</v>
      </c>
      <c r="D141">
        <v>-8.6349999999999998</v>
      </c>
      <c r="E141">
        <v>2.5329299999999998E-4</v>
      </c>
    </row>
    <row r="142" spans="1:5" x14ac:dyDescent="0.3">
      <c r="A142">
        <v>-9.6624999999999996</v>
      </c>
      <c r="B142">
        <v>5.6832500000000001E-2</v>
      </c>
      <c r="D142">
        <v>-8.6325000000000003</v>
      </c>
      <c r="E142">
        <v>2.5329299999999998E-4</v>
      </c>
    </row>
    <row r="143" spans="1:5" x14ac:dyDescent="0.3">
      <c r="A143">
        <v>-9.66</v>
      </c>
      <c r="B143">
        <v>5.71821E-2</v>
      </c>
      <c r="D143">
        <v>-8.6300000000000008</v>
      </c>
      <c r="E143">
        <v>2.5329299999999998E-4</v>
      </c>
    </row>
    <row r="144" spans="1:5" x14ac:dyDescent="0.3">
      <c r="A144">
        <v>-9.6575000000000006</v>
      </c>
      <c r="B144">
        <v>5.70868E-2</v>
      </c>
      <c r="D144">
        <v>-8.6274999999999995</v>
      </c>
      <c r="E144">
        <v>2.5329299999999998E-4</v>
      </c>
    </row>
    <row r="145" spans="1:5" x14ac:dyDescent="0.3">
      <c r="A145">
        <v>-9.6549999999999994</v>
      </c>
      <c r="B145">
        <v>5.7309300000000001E-2</v>
      </c>
      <c r="D145">
        <v>-8.625</v>
      </c>
      <c r="E145">
        <v>2.5329299999999998E-4</v>
      </c>
    </row>
    <row r="146" spans="1:5" x14ac:dyDescent="0.3">
      <c r="A146">
        <v>-9.6524999999999999</v>
      </c>
      <c r="B146">
        <v>5.7023200000000003E-2</v>
      </c>
      <c r="D146">
        <v>-8.6225000000000005</v>
      </c>
      <c r="E146">
        <v>2.5329299999999998E-4</v>
      </c>
    </row>
    <row r="147" spans="1:5" x14ac:dyDescent="0.3">
      <c r="A147">
        <v>-9.65</v>
      </c>
      <c r="B147">
        <v>5.7118599999999999E-2</v>
      </c>
      <c r="D147">
        <v>-8.6199999999999992</v>
      </c>
      <c r="E147">
        <v>2.5329299999999998E-4</v>
      </c>
    </row>
    <row r="148" spans="1:5" x14ac:dyDescent="0.3">
      <c r="A148">
        <v>-9.6475000000000009</v>
      </c>
      <c r="B148">
        <v>5.6800700000000003E-2</v>
      </c>
      <c r="D148">
        <v>-8.6174999999999997</v>
      </c>
      <c r="E148">
        <v>2.5329299999999998E-4</v>
      </c>
    </row>
    <row r="149" spans="1:5" x14ac:dyDescent="0.3">
      <c r="A149">
        <v>-9.6449999999999996</v>
      </c>
      <c r="B149">
        <v>5.6896099999999998E-2</v>
      </c>
      <c r="D149">
        <v>-8.6150000000000002</v>
      </c>
      <c r="E149">
        <v>2.5329299999999998E-4</v>
      </c>
    </row>
    <row r="150" spans="1:5" x14ac:dyDescent="0.3">
      <c r="A150">
        <v>-9.6425000000000001</v>
      </c>
      <c r="B150">
        <v>5.6832500000000001E-2</v>
      </c>
      <c r="D150">
        <v>-8.6125000000000007</v>
      </c>
      <c r="E150">
        <v>2.5329299999999998E-4</v>
      </c>
    </row>
    <row r="151" spans="1:5" x14ac:dyDescent="0.3">
      <c r="A151">
        <v>-9.64</v>
      </c>
      <c r="B151">
        <v>5.71821E-2</v>
      </c>
      <c r="D151">
        <v>-8.61</v>
      </c>
      <c r="E151">
        <v>2.5329299999999998E-4</v>
      </c>
    </row>
    <row r="152" spans="1:5" x14ac:dyDescent="0.3">
      <c r="A152">
        <v>-9.6374999999999993</v>
      </c>
      <c r="B152">
        <v>5.70868E-2</v>
      </c>
      <c r="D152">
        <v>-8.6074999999999999</v>
      </c>
      <c r="E152">
        <v>2.5329299999999998E-4</v>
      </c>
    </row>
    <row r="153" spans="1:5" x14ac:dyDescent="0.3">
      <c r="A153">
        <v>-9.6349999999999998</v>
      </c>
      <c r="B153">
        <v>5.7309300000000001E-2</v>
      </c>
      <c r="D153">
        <v>-8.6050000000000004</v>
      </c>
      <c r="E153">
        <v>2.5329299999999998E-4</v>
      </c>
    </row>
    <row r="154" spans="1:5" x14ac:dyDescent="0.3">
      <c r="A154">
        <v>-9.6325000000000003</v>
      </c>
      <c r="B154">
        <v>5.7055000000000002E-2</v>
      </c>
      <c r="D154">
        <v>-8.6024999999999991</v>
      </c>
      <c r="E154">
        <v>2.5329299999999998E-4</v>
      </c>
    </row>
    <row r="155" spans="1:5" x14ac:dyDescent="0.3">
      <c r="A155">
        <v>-9.6300000000000008</v>
      </c>
      <c r="B155">
        <v>5.7118599999999999E-2</v>
      </c>
      <c r="D155">
        <v>-8.6</v>
      </c>
      <c r="E155">
        <v>2.5329299999999998E-4</v>
      </c>
    </row>
    <row r="156" spans="1:5" x14ac:dyDescent="0.3">
      <c r="A156">
        <v>-9.6274999999999995</v>
      </c>
      <c r="B156">
        <v>5.6832500000000001E-2</v>
      </c>
      <c r="D156">
        <v>-8.5975000000000001</v>
      </c>
      <c r="E156">
        <v>2.5329299999999998E-4</v>
      </c>
    </row>
    <row r="157" spans="1:5" x14ac:dyDescent="0.3">
      <c r="A157">
        <v>-9.625</v>
      </c>
      <c r="B157">
        <v>5.6896099999999998E-2</v>
      </c>
      <c r="D157">
        <v>-8.5950000000000006</v>
      </c>
      <c r="E157">
        <v>2.5329299999999998E-4</v>
      </c>
    </row>
    <row r="158" spans="1:5" x14ac:dyDescent="0.3">
      <c r="A158">
        <v>-9.6225000000000005</v>
      </c>
      <c r="B158">
        <v>5.6832500000000001E-2</v>
      </c>
      <c r="D158">
        <v>-8.5924999999999994</v>
      </c>
      <c r="E158">
        <v>2.5329299999999998E-4</v>
      </c>
    </row>
    <row r="159" spans="1:5" x14ac:dyDescent="0.3">
      <c r="A159">
        <v>-9.6199999999999992</v>
      </c>
      <c r="B159">
        <v>5.71821E-2</v>
      </c>
      <c r="D159">
        <v>-8.59</v>
      </c>
      <c r="E159">
        <v>2.5329299999999998E-4</v>
      </c>
    </row>
    <row r="160" spans="1:5" x14ac:dyDescent="0.3">
      <c r="A160">
        <v>-9.6174999999999997</v>
      </c>
      <c r="B160">
        <v>5.70868E-2</v>
      </c>
      <c r="D160">
        <v>-8.5875000000000004</v>
      </c>
      <c r="E160">
        <v>2.5329299999999998E-4</v>
      </c>
    </row>
    <row r="161" spans="1:5" x14ac:dyDescent="0.3">
      <c r="A161">
        <v>-9.6150000000000002</v>
      </c>
      <c r="B161">
        <v>5.7277500000000002E-2</v>
      </c>
      <c r="D161">
        <v>-8.5850000000000009</v>
      </c>
      <c r="E161">
        <v>2.5329299999999998E-4</v>
      </c>
    </row>
    <row r="162" spans="1:5" x14ac:dyDescent="0.3">
      <c r="A162">
        <v>-9.6125000000000007</v>
      </c>
      <c r="B162">
        <v>5.7055000000000002E-2</v>
      </c>
      <c r="D162">
        <v>-8.5824999999999996</v>
      </c>
      <c r="E162">
        <v>2.5329299999999998E-4</v>
      </c>
    </row>
    <row r="163" spans="1:5" x14ac:dyDescent="0.3">
      <c r="A163">
        <v>-9.61</v>
      </c>
      <c r="B163">
        <v>5.7118599999999999E-2</v>
      </c>
      <c r="D163">
        <v>-8.58</v>
      </c>
      <c r="E163">
        <v>2.5329299999999998E-4</v>
      </c>
    </row>
    <row r="164" spans="1:5" x14ac:dyDescent="0.3">
      <c r="A164">
        <v>-9.6074999999999999</v>
      </c>
      <c r="B164">
        <v>5.6800700000000003E-2</v>
      </c>
      <c r="D164">
        <v>-8.5775000000000006</v>
      </c>
      <c r="E164">
        <v>2.5329299999999998E-4</v>
      </c>
    </row>
    <row r="165" spans="1:5" x14ac:dyDescent="0.3">
      <c r="A165">
        <v>-9.6050000000000004</v>
      </c>
      <c r="B165">
        <v>5.6896099999999998E-2</v>
      </c>
      <c r="D165">
        <v>-8.5749999999999993</v>
      </c>
      <c r="E165">
        <v>2.5329299999999998E-4</v>
      </c>
    </row>
    <row r="166" spans="1:5" x14ac:dyDescent="0.3">
      <c r="A166">
        <v>-9.6024999999999991</v>
      </c>
      <c r="B166">
        <v>5.6832500000000001E-2</v>
      </c>
      <c r="D166">
        <v>-8.5724999999999998</v>
      </c>
      <c r="E166">
        <v>2.5329299999999998E-4</v>
      </c>
    </row>
    <row r="167" spans="1:5" x14ac:dyDescent="0.3">
      <c r="A167">
        <v>-9.6</v>
      </c>
      <c r="B167">
        <v>5.71821E-2</v>
      </c>
      <c r="D167">
        <v>-8.57</v>
      </c>
      <c r="E167">
        <v>2.5329299999999998E-4</v>
      </c>
    </row>
    <row r="168" spans="1:5" x14ac:dyDescent="0.3">
      <c r="A168">
        <v>-9.5975000000000001</v>
      </c>
      <c r="B168">
        <v>5.70868E-2</v>
      </c>
      <c r="D168">
        <v>-8.5675000000000008</v>
      </c>
      <c r="E168">
        <v>2.5329299999999998E-4</v>
      </c>
    </row>
    <row r="169" spans="1:5" x14ac:dyDescent="0.3">
      <c r="A169">
        <v>-9.5950000000000006</v>
      </c>
      <c r="B169">
        <v>5.7309300000000001E-2</v>
      </c>
      <c r="D169">
        <v>-8.5649999999999995</v>
      </c>
      <c r="E169">
        <v>2.5329299999999998E-4</v>
      </c>
    </row>
    <row r="170" spans="1:5" x14ac:dyDescent="0.3">
      <c r="A170">
        <v>-9.5924999999999994</v>
      </c>
      <c r="B170">
        <v>5.7023200000000003E-2</v>
      </c>
      <c r="D170">
        <v>-8.5625</v>
      </c>
      <c r="E170">
        <v>2.5329299999999998E-4</v>
      </c>
    </row>
    <row r="171" spans="1:5" x14ac:dyDescent="0.3">
      <c r="A171">
        <v>-9.59</v>
      </c>
      <c r="B171">
        <v>5.7118599999999999E-2</v>
      </c>
      <c r="D171">
        <v>-8.56</v>
      </c>
      <c r="E171">
        <v>2.5329299999999998E-4</v>
      </c>
    </row>
    <row r="172" spans="1:5" x14ac:dyDescent="0.3">
      <c r="A172">
        <v>-9.5875000000000004</v>
      </c>
      <c r="B172">
        <v>5.6800700000000003E-2</v>
      </c>
      <c r="D172">
        <v>-8.5574999999999992</v>
      </c>
      <c r="E172">
        <v>2.5329299999999998E-4</v>
      </c>
    </row>
    <row r="173" spans="1:5" x14ac:dyDescent="0.3">
      <c r="A173">
        <v>-9.5850000000000009</v>
      </c>
      <c r="B173">
        <v>5.6896099999999998E-2</v>
      </c>
      <c r="D173">
        <v>-8.5549999999999997</v>
      </c>
      <c r="E173">
        <v>2.5329299999999998E-4</v>
      </c>
    </row>
    <row r="174" spans="1:5" x14ac:dyDescent="0.3">
      <c r="A174">
        <v>-9.5824999999999996</v>
      </c>
      <c r="B174">
        <v>5.6832500000000001E-2</v>
      </c>
      <c r="D174">
        <v>-8.5525000000000002</v>
      </c>
      <c r="E174">
        <v>2.5329299999999998E-4</v>
      </c>
    </row>
    <row r="175" spans="1:5" x14ac:dyDescent="0.3">
      <c r="A175">
        <v>-9.58</v>
      </c>
      <c r="B175">
        <v>5.71821E-2</v>
      </c>
      <c r="D175">
        <v>-8.5500000000000007</v>
      </c>
      <c r="E175">
        <v>2.5329299999999998E-4</v>
      </c>
    </row>
    <row r="176" spans="1:5" x14ac:dyDescent="0.3">
      <c r="A176">
        <v>-9.5775000000000006</v>
      </c>
      <c r="B176">
        <v>5.70868E-2</v>
      </c>
      <c r="D176">
        <v>-8.5474999999999994</v>
      </c>
      <c r="E176">
        <v>2.5329299999999998E-4</v>
      </c>
    </row>
    <row r="177" spans="1:5" x14ac:dyDescent="0.3">
      <c r="A177">
        <v>-9.5749999999999993</v>
      </c>
      <c r="B177">
        <v>5.7245699999999997E-2</v>
      </c>
      <c r="D177">
        <v>-8.5449999999999999</v>
      </c>
      <c r="E177">
        <v>2.5329299999999998E-4</v>
      </c>
    </row>
    <row r="178" spans="1:5" x14ac:dyDescent="0.3">
      <c r="A178">
        <v>-9.5724999999999998</v>
      </c>
      <c r="B178">
        <v>5.7055000000000002E-2</v>
      </c>
      <c r="D178">
        <v>-8.5425000000000004</v>
      </c>
      <c r="E178">
        <v>2.5329299999999998E-4</v>
      </c>
    </row>
    <row r="179" spans="1:5" x14ac:dyDescent="0.3">
      <c r="A179">
        <v>-9.57</v>
      </c>
      <c r="B179">
        <v>5.7118599999999999E-2</v>
      </c>
      <c r="D179">
        <v>-8.5399999999999991</v>
      </c>
      <c r="E179">
        <v>2.5329299999999998E-4</v>
      </c>
    </row>
    <row r="180" spans="1:5" x14ac:dyDescent="0.3">
      <c r="A180">
        <v>-9.5675000000000008</v>
      </c>
      <c r="B180">
        <v>5.6800700000000003E-2</v>
      </c>
      <c r="D180">
        <v>-8.5374999999999996</v>
      </c>
      <c r="E180">
        <v>2.5329299999999998E-4</v>
      </c>
    </row>
    <row r="181" spans="1:5" x14ac:dyDescent="0.3">
      <c r="A181">
        <v>-9.5649999999999995</v>
      </c>
      <c r="B181">
        <v>5.6896099999999998E-2</v>
      </c>
      <c r="D181">
        <v>-8.5350000000000001</v>
      </c>
      <c r="E181">
        <v>2.5329299999999998E-4</v>
      </c>
    </row>
    <row r="182" spans="1:5" x14ac:dyDescent="0.3">
      <c r="A182">
        <v>-9.5625</v>
      </c>
      <c r="B182">
        <v>5.6832500000000001E-2</v>
      </c>
      <c r="D182">
        <v>-8.5325000000000006</v>
      </c>
      <c r="E182">
        <v>2.5329299999999998E-4</v>
      </c>
    </row>
    <row r="183" spans="1:5" x14ac:dyDescent="0.3">
      <c r="A183">
        <v>-9.56</v>
      </c>
      <c r="B183">
        <v>5.71821E-2</v>
      </c>
      <c r="D183">
        <v>-8.5299999999999994</v>
      </c>
      <c r="E183">
        <v>2.5329299999999998E-4</v>
      </c>
    </row>
    <row r="184" spans="1:5" x14ac:dyDescent="0.3">
      <c r="A184">
        <v>-9.5574999999999992</v>
      </c>
      <c r="B184">
        <v>5.70868E-2</v>
      </c>
      <c r="D184">
        <v>-8.5274999999999999</v>
      </c>
      <c r="E184">
        <v>2.5329299999999998E-4</v>
      </c>
    </row>
    <row r="185" spans="1:5" x14ac:dyDescent="0.3">
      <c r="A185">
        <v>-9.5549999999999997</v>
      </c>
      <c r="B185">
        <v>5.7309300000000001E-2</v>
      </c>
      <c r="D185">
        <v>-8.5250000000000004</v>
      </c>
      <c r="E185">
        <v>2.5329299999999998E-4</v>
      </c>
    </row>
    <row r="186" spans="1:5" x14ac:dyDescent="0.3">
      <c r="A186">
        <v>-9.5525000000000002</v>
      </c>
      <c r="B186">
        <v>5.7055000000000002E-2</v>
      </c>
      <c r="D186">
        <v>-8.5225000000000009</v>
      </c>
      <c r="E186">
        <v>2.5329299999999998E-4</v>
      </c>
    </row>
    <row r="187" spans="1:5" x14ac:dyDescent="0.3">
      <c r="A187">
        <v>-9.5500000000000007</v>
      </c>
      <c r="B187">
        <v>5.7118599999999999E-2</v>
      </c>
      <c r="D187">
        <v>-8.52</v>
      </c>
      <c r="E187">
        <v>2.5329299999999998E-4</v>
      </c>
    </row>
    <row r="188" spans="1:5" x14ac:dyDescent="0.3">
      <c r="A188">
        <v>-9.5474999999999994</v>
      </c>
      <c r="B188">
        <v>5.6832500000000001E-2</v>
      </c>
      <c r="D188">
        <v>-8.5175000000000001</v>
      </c>
      <c r="E188">
        <v>2.5329299999999998E-4</v>
      </c>
    </row>
    <row r="189" spans="1:5" x14ac:dyDescent="0.3">
      <c r="A189">
        <v>-9.5449999999999999</v>
      </c>
      <c r="B189">
        <v>5.6896099999999998E-2</v>
      </c>
      <c r="D189">
        <v>-8.5150000000000006</v>
      </c>
      <c r="E189">
        <v>2.5329299999999998E-4</v>
      </c>
    </row>
    <row r="190" spans="1:5" x14ac:dyDescent="0.3">
      <c r="A190">
        <v>-9.5425000000000004</v>
      </c>
      <c r="B190">
        <v>5.6832500000000001E-2</v>
      </c>
      <c r="D190">
        <v>-8.5124999999999993</v>
      </c>
      <c r="E190">
        <v>2.5329299999999998E-4</v>
      </c>
    </row>
    <row r="191" spans="1:5" x14ac:dyDescent="0.3">
      <c r="A191">
        <v>-9.5399999999999991</v>
      </c>
      <c r="B191">
        <v>5.71821E-2</v>
      </c>
      <c r="D191">
        <v>-8.51</v>
      </c>
      <c r="E191">
        <v>2.5329299999999998E-4</v>
      </c>
    </row>
    <row r="192" spans="1:5" x14ac:dyDescent="0.3">
      <c r="A192">
        <v>-9.5374999999999996</v>
      </c>
      <c r="B192">
        <v>5.7118599999999999E-2</v>
      </c>
      <c r="D192">
        <v>-8.5075000000000003</v>
      </c>
      <c r="E192">
        <v>2.5329299999999998E-4</v>
      </c>
    </row>
    <row r="193" spans="1:5" x14ac:dyDescent="0.3">
      <c r="A193">
        <v>-9.5350000000000001</v>
      </c>
      <c r="B193">
        <v>5.7309300000000001E-2</v>
      </c>
      <c r="D193">
        <v>-8.5050000000000008</v>
      </c>
      <c r="E193">
        <v>2.5329299999999998E-4</v>
      </c>
    </row>
    <row r="194" spans="1:5" x14ac:dyDescent="0.3">
      <c r="A194">
        <v>-9.5325000000000006</v>
      </c>
      <c r="B194">
        <v>5.7023200000000003E-2</v>
      </c>
      <c r="D194">
        <v>-8.5024999999999995</v>
      </c>
      <c r="E194">
        <v>2.5329299999999998E-4</v>
      </c>
    </row>
    <row r="195" spans="1:5" x14ac:dyDescent="0.3">
      <c r="A195">
        <v>-9.5299999999999994</v>
      </c>
      <c r="B195">
        <v>5.7118599999999999E-2</v>
      </c>
      <c r="D195">
        <v>-8.5</v>
      </c>
      <c r="E195">
        <v>2.5329299999999998E-4</v>
      </c>
    </row>
    <row r="196" spans="1:5" x14ac:dyDescent="0.3">
      <c r="A196">
        <v>-9.5274999999999999</v>
      </c>
      <c r="B196">
        <v>5.6800700000000003E-2</v>
      </c>
      <c r="D196">
        <v>-8.4975000000000005</v>
      </c>
      <c r="E196">
        <v>2.5329299999999998E-4</v>
      </c>
    </row>
    <row r="197" spans="1:5" x14ac:dyDescent="0.3">
      <c r="A197">
        <v>-9.5250000000000004</v>
      </c>
      <c r="B197">
        <v>5.6896099999999998E-2</v>
      </c>
      <c r="D197">
        <v>-8.4949999999999992</v>
      </c>
      <c r="E197">
        <v>2.5329299999999998E-4</v>
      </c>
    </row>
    <row r="198" spans="1:5" x14ac:dyDescent="0.3">
      <c r="A198">
        <v>-9.5225000000000009</v>
      </c>
      <c r="B198">
        <v>5.6832500000000001E-2</v>
      </c>
      <c r="D198">
        <v>-8.4924999999999997</v>
      </c>
      <c r="E198">
        <v>2.5329299999999998E-4</v>
      </c>
    </row>
    <row r="199" spans="1:5" x14ac:dyDescent="0.3">
      <c r="A199">
        <v>-9.52</v>
      </c>
      <c r="B199">
        <v>5.7150399999999997E-2</v>
      </c>
      <c r="D199">
        <v>-8.49</v>
      </c>
      <c r="E199">
        <v>2.5329299999999998E-4</v>
      </c>
    </row>
    <row r="200" spans="1:5" x14ac:dyDescent="0.3">
      <c r="A200">
        <v>-9.5175000000000001</v>
      </c>
      <c r="B200">
        <v>5.70868E-2</v>
      </c>
      <c r="D200">
        <v>-8.4875000000000007</v>
      </c>
      <c r="E200">
        <v>2.5329299999999998E-4</v>
      </c>
    </row>
    <row r="201" spans="1:5" x14ac:dyDescent="0.3">
      <c r="A201">
        <v>-9.5150000000000006</v>
      </c>
      <c r="B201">
        <v>5.7277500000000002E-2</v>
      </c>
      <c r="D201">
        <v>-8.4849999999999994</v>
      </c>
      <c r="E201">
        <v>2.5329299999999998E-4</v>
      </c>
    </row>
    <row r="202" spans="1:5" x14ac:dyDescent="0.3">
      <c r="A202">
        <v>-9.5124999999999993</v>
      </c>
      <c r="B202">
        <v>5.7023200000000003E-2</v>
      </c>
      <c r="D202">
        <v>-8.4824999999999999</v>
      </c>
      <c r="E202">
        <v>2.5329299999999998E-4</v>
      </c>
    </row>
    <row r="203" spans="1:5" x14ac:dyDescent="0.3">
      <c r="A203">
        <v>-9.51</v>
      </c>
      <c r="B203">
        <v>5.7118599999999999E-2</v>
      </c>
      <c r="D203">
        <v>-8.48</v>
      </c>
      <c r="E203">
        <v>2.5329299999999998E-4</v>
      </c>
    </row>
    <row r="204" spans="1:5" x14ac:dyDescent="0.3">
      <c r="A204">
        <v>-9.5075000000000003</v>
      </c>
      <c r="B204">
        <v>5.6800700000000003E-2</v>
      </c>
      <c r="D204">
        <v>-8.4774999999999991</v>
      </c>
      <c r="E204">
        <v>2.5329299999999998E-4</v>
      </c>
    </row>
    <row r="205" spans="1:5" x14ac:dyDescent="0.3">
      <c r="A205">
        <v>-9.5050000000000008</v>
      </c>
      <c r="B205">
        <v>5.6896099999999998E-2</v>
      </c>
      <c r="D205">
        <v>-8.4749999999999996</v>
      </c>
      <c r="E205">
        <v>2.5329299999999998E-4</v>
      </c>
    </row>
    <row r="206" spans="1:5" x14ac:dyDescent="0.3">
      <c r="A206">
        <v>-9.5024999999999995</v>
      </c>
      <c r="B206">
        <v>5.6832500000000001E-2</v>
      </c>
      <c r="D206">
        <v>-8.4725000000000001</v>
      </c>
      <c r="E206">
        <v>2.5329299999999998E-4</v>
      </c>
    </row>
    <row r="207" spans="1:5" x14ac:dyDescent="0.3">
      <c r="A207">
        <v>-9.5</v>
      </c>
      <c r="B207">
        <v>5.71821E-2</v>
      </c>
      <c r="D207">
        <v>-8.4700000000000006</v>
      </c>
      <c r="E207">
        <v>2.5329299999999998E-4</v>
      </c>
    </row>
    <row r="208" spans="1:5" x14ac:dyDescent="0.3">
      <c r="A208">
        <v>-9.4975000000000005</v>
      </c>
      <c r="B208">
        <v>5.70868E-2</v>
      </c>
      <c r="D208">
        <v>-8.4674999999999994</v>
      </c>
      <c r="E208">
        <v>2.5329299999999998E-4</v>
      </c>
    </row>
    <row r="209" spans="1:5" x14ac:dyDescent="0.3">
      <c r="A209">
        <v>-9.4949999999999992</v>
      </c>
      <c r="B209">
        <v>5.7277500000000002E-2</v>
      </c>
      <c r="D209">
        <v>-8.4649999999999999</v>
      </c>
      <c r="E209">
        <v>2.5329299999999998E-4</v>
      </c>
    </row>
    <row r="210" spans="1:5" x14ac:dyDescent="0.3">
      <c r="A210">
        <v>-9.4924999999999997</v>
      </c>
      <c r="B210">
        <v>5.7055000000000002E-2</v>
      </c>
      <c r="D210">
        <v>-8.4625000000000004</v>
      </c>
      <c r="E210">
        <v>2.5329299999999998E-4</v>
      </c>
    </row>
    <row r="211" spans="1:5" x14ac:dyDescent="0.3">
      <c r="A211">
        <v>-9.49</v>
      </c>
      <c r="B211">
        <v>5.7150399999999997E-2</v>
      </c>
      <c r="D211">
        <v>-8.4600000000000009</v>
      </c>
      <c r="E211">
        <v>2.5329299999999998E-4</v>
      </c>
    </row>
    <row r="212" spans="1:5" x14ac:dyDescent="0.3">
      <c r="A212">
        <v>-9.4875000000000007</v>
      </c>
      <c r="B212">
        <v>5.6832500000000001E-2</v>
      </c>
      <c r="D212">
        <v>-8.4574999999999996</v>
      </c>
      <c r="E212">
        <v>2.5329299999999998E-4</v>
      </c>
    </row>
    <row r="213" spans="1:5" x14ac:dyDescent="0.3">
      <c r="A213">
        <v>-9.4849999999999994</v>
      </c>
      <c r="B213">
        <v>5.6927899999999997E-2</v>
      </c>
      <c r="D213">
        <v>-8.4550000000000001</v>
      </c>
      <c r="E213">
        <v>2.5329299999999998E-4</v>
      </c>
    </row>
    <row r="214" spans="1:5" x14ac:dyDescent="0.3">
      <c r="A214">
        <v>-9.4824999999999999</v>
      </c>
      <c r="B214">
        <v>5.6832500000000001E-2</v>
      </c>
      <c r="D214">
        <v>-8.4525000000000006</v>
      </c>
      <c r="E214">
        <v>2.5329299999999998E-4</v>
      </c>
    </row>
    <row r="215" spans="1:5" x14ac:dyDescent="0.3">
      <c r="A215">
        <v>-9.48</v>
      </c>
      <c r="B215">
        <v>5.71821E-2</v>
      </c>
      <c r="D215">
        <v>-8.4499999999999993</v>
      </c>
      <c r="E215">
        <v>2.5329299999999998E-4</v>
      </c>
    </row>
    <row r="216" spans="1:5" x14ac:dyDescent="0.3">
      <c r="A216">
        <v>-9.4774999999999991</v>
      </c>
      <c r="B216">
        <v>5.70868E-2</v>
      </c>
      <c r="D216">
        <v>-8.4474999999999998</v>
      </c>
      <c r="E216">
        <v>2.5329299999999998E-4</v>
      </c>
    </row>
    <row r="217" spans="1:5" x14ac:dyDescent="0.3">
      <c r="A217">
        <v>-9.4749999999999996</v>
      </c>
      <c r="B217">
        <v>5.7245699999999997E-2</v>
      </c>
      <c r="D217">
        <v>-8.4450000000000003</v>
      </c>
      <c r="E217">
        <v>2.5329299999999998E-4</v>
      </c>
    </row>
    <row r="218" spans="1:5" x14ac:dyDescent="0.3">
      <c r="A218">
        <v>-9.4725000000000001</v>
      </c>
      <c r="B218">
        <v>5.7055000000000002E-2</v>
      </c>
      <c r="D218">
        <v>-8.4425000000000008</v>
      </c>
      <c r="E218">
        <v>2.5329299999999998E-4</v>
      </c>
    </row>
    <row r="219" spans="1:5" x14ac:dyDescent="0.3">
      <c r="A219">
        <v>-9.4700000000000006</v>
      </c>
      <c r="B219">
        <v>5.7150399999999997E-2</v>
      </c>
      <c r="D219">
        <v>-8.44</v>
      </c>
      <c r="E219">
        <v>2.5329299999999998E-4</v>
      </c>
    </row>
    <row r="220" spans="1:5" x14ac:dyDescent="0.3">
      <c r="A220">
        <v>-9.4674999999999994</v>
      </c>
      <c r="B220">
        <v>5.6832500000000001E-2</v>
      </c>
      <c r="D220">
        <v>-8.4375</v>
      </c>
      <c r="E220">
        <v>2.5329299999999998E-4</v>
      </c>
    </row>
    <row r="221" spans="1:5" x14ac:dyDescent="0.3">
      <c r="A221">
        <v>-9.4649999999999999</v>
      </c>
      <c r="B221">
        <v>5.6896099999999998E-2</v>
      </c>
      <c r="D221">
        <v>-8.4350000000000005</v>
      </c>
      <c r="E221">
        <v>2.5329299999999998E-4</v>
      </c>
    </row>
    <row r="222" spans="1:5" x14ac:dyDescent="0.3">
      <c r="A222">
        <v>-9.4625000000000004</v>
      </c>
      <c r="B222">
        <v>5.6832500000000001E-2</v>
      </c>
      <c r="D222">
        <v>-8.4324999999999992</v>
      </c>
      <c r="E222">
        <v>2.5329299999999998E-4</v>
      </c>
    </row>
    <row r="223" spans="1:5" x14ac:dyDescent="0.3">
      <c r="A223">
        <v>-9.4600000000000009</v>
      </c>
      <c r="B223">
        <v>5.71821E-2</v>
      </c>
      <c r="D223">
        <v>-8.43</v>
      </c>
      <c r="E223">
        <v>2.5329299999999998E-4</v>
      </c>
    </row>
    <row r="224" spans="1:5" x14ac:dyDescent="0.3">
      <c r="A224">
        <v>-9.4574999999999996</v>
      </c>
      <c r="B224">
        <v>5.7118599999999999E-2</v>
      </c>
      <c r="D224">
        <v>-8.4275000000000002</v>
      </c>
      <c r="E224">
        <v>2.5329299999999998E-4</v>
      </c>
    </row>
    <row r="225" spans="1:5" x14ac:dyDescent="0.3">
      <c r="A225">
        <v>-9.4550000000000001</v>
      </c>
      <c r="B225">
        <v>5.7277500000000002E-2</v>
      </c>
      <c r="D225">
        <v>-8.4250000000000007</v>
      </c>
      <c r="E225">
        <v>2.5329299999999998E-4</v>
      </c>
    </row>
    <row r="226" spans="1:5" x14ac:dyDescent="0.3">
      <c r="A226">
        <v>-9.4525000000000006</v>
      </c>
      <c r="B226">
        <v>5.7055000000000002E-2</v>
      </c>
      <c r="D226">
        <v>-8.4224999999999994</v>
      </c>
      <c r="E226">
        <v>2.5329299999999998E-4</v>
      </c>
    </row>
    <row r="227" spans="1:5" x14ac:dyDescent="0.3">
      <c r="A227">
        <v>-9.4499999999999993</v>
      </c>
      <c r="B227">
        <v>5.7150399999999997E-2</v>
      </c>
      <c r="D227">
        <v>-8.42</v>
      </c>
      <c r="E227">
        <v>2.5329299999999998E-4</v>
      </c>
    </row>
    <row r="228" spans="1:5" x14ac:dyDescent="0.3">
      <c r="A228">
        <v>-9.4474999999999998</v>
      </c>
      <c r="B228">
        <v>5.6800700000000003E-2</v>
      </c>
      <c r="D228">
        <v>-8.4175000000000004</v>
      </c>
      <c r="E228">
        <v>2.5329299999999998E-4</v>
      </c>
    </row>
    <row r="229" spans="1:5" x14ac:dyDescent="0.3">
      <c r="A229">
        <v>-9.4450000000000003</v>
      </c>
      <c r="B229">
        <v>5.6927899999999997E-2</v>
      </c>
      <c r="D229">
        <v>-8.4149999999999991</v>
      </c>
      <c r="E229">
        <v>2.5329299999999998E-4</v>
      </c>
    </row>
    <row r="230" spans="1:5" x14ac:dyDescent="0.3">
      <c r="A230">
        <v>-9.4425000000000008</v>
      </c>
      <c r="B230">
        <v>5.6832500000000001E-2</v>
      </c>
      <c r="D230">
        <v>-8.4124999999999996</v>
      </c>
      <c r="E230">
        <v>2.5329299999999998E-4</v>
      </c>
    </row>
    <row r="231" spans="1:5" x14ac:dyDescent="0.3">
      <c r="A231">
        <v>-9.44</v>
      </c>
      <c r="B231">
        <v>5.71821E-2</v>
      </c>
      <c r="D231">
        <v>-8.41</v>
      </c>
      <c r="E231">
        <v>2.5329299999999998E-4</v>
      </c>
    </row>
    <row r="232" spans="1:5" x14ac:dyDescent="0.3">
      <c r="A232">
        <v>-9.4375</v>
      </c>
      <c r="B232">
        <v>5.7118599999999999E-2</v>
      </c>
      <c r="D232">
        <v>-8.4075000000000006</v>
      </c>
      <c r="E232">
        <v>2.5329299999999998E-4</v>
      </c>
    </row>
    <row r="233" spans="1:5" x14ac:dyDescent="0.3">
      <c r="A233">
        <v>-9.4350000000000005</v>
      </c>
      <c r="B233">
        <v>5.7309300000000001E-2</v>
      </c>
      <c r="D233">
        <v>-8.4049999999999994</v>
      </c>
      <c r="E233">
        <v>2.5329299999999998E-4</v>
      </c>
    </row>
    <row r="234" spans="1:5" x14ac:dyDescent="0.3">
      <c r="A234">
        <v>-9.4324999999999992</v>
      </c>
      <c r="B234">
        <v>5.7055000000000002E-2</v>
      </c>
      <c r="D234">
        <v>-8.4024999999999999</v>
      </c>
      <c r="E234">
        <v>2.5329299999999998E-4</v>
      </c>
    </row>
    <row r="235" spans="1:5" x14ac:dyDescent="0.3">
      <c r="A235">
        <v>-9.43</v>
      </c>
      <c r="B235">
        <v>5.7150399999999997E-2</v>
      </c>
      <c r="D235">
        <v>-8.4</v>
      </c>
      <c r="E235">
        <v>2.5329299999999998E-4</v>
      </c>
    </row>
    <row r="236" spans="1:5" x14ac:dyDescent="0.3">
      <c r="A236">
        <v>-9.4275000000000002</v>
      </c>
      <c r="B236">
        <v>5.6832500000000001E-2</v>
      </c>
      <c r="D236">
        <v>-8.3975000000000009</v>
      </c>
      <c r="E236">
        <v>2.5329299999999998E-4</v>
      </c>
    </row>
    <row r="237" spans="1:5" x14ac:dyDescent="0.3">
      <c r="A237">
        <v>-9.4250000000000007</v>
      </c>
      <c r="B237">
        <v>5.6896099999999998E-2</v>
      </c>
      <c r="D237">
        <v>-8.3949999999999996</v>
      </c>
      <c r="E237">
        <v>2.5329299999999998E-4</v>
      </c>
    </row>
    <row r="238" spans="1:5" x14ac:dyDescent="0.3">
      <c r="A238">
        <v>-9.4224999999999994</v>
      </c>
      <c r="B238">
        <v>5.6832500000000001E-2</v>
      </c>
      <c r="D238">
        <v>-8.3925000000000001</v>
      </c>
      <c r="E238">
        <v>2.5329299999999998E-4</v>
      </c>
    </row>
    <row r="239" spans="1:5" x14ac:dyDescent="0.3">
      <c r="A239">
        <v>-9.42</v>
      </c>
      <c r="B239">
        <v>5.71821E-2</v>
      </c>
      <c r="D239">
        <v>-8.39</v>
      </c>
      <c r="E239">
        <v>2.5329299999999998E-4</v>
      </c>
    </row>
    <row r="240" spans="1:5" x14ac:dyDescent="0.3">
      <c r="A240">
        <v>-9.4175000000000004</v>
      </c>
      <c r="B240">
        <v>5.70868E-2</v>
      </c>
      <c r="D240">
        <v>-8.3874999999999993</v>
      </c>
      <c r="E240">
        <v>2.5329299999999998E-4</v>
      </c>
    </row>
    <row r="241" spans="1:5" x14ac:dyDescent="0.3">
      <c r="A241">
        <v>-9.4149999999999991</v>
      </c>
      <c r="B241">
        <v>5.7277500000000002E-2</v>
      </c>
      <c r="D241">
        <v>-8.3849999999999998</v>
      </c>
      <c r="E241">
        <v>2.5329299999999998E-4</v>
      </c>
    </row>
    <row r="242" spans="1:5" x14ac:dyDescent="0.3">
      <c r="A242">
        <v>-9.4124999999999996</v>
      </c>
      <c r="B242">
        <v>5.7023200000000003E-2</v>
      </c>
      <c r="D242">
        <v>-8.3825000000000003</v>
      </c>
      <c r="E242">
        <v>2.5329299999999998E-4</v>
      </c>
    </row>
    <row r="243" spans="1:5" x14ac:dyDescent="0.3">
      <c r="A243">
        <v>-9.41</v>
      </c>
      <c r="B243">
        <v>5.7118599999999999E-2</v>
      </c>
      <c r="D243">
        <v>-8.3800000000000008</v>
      </c>
      <c r="E243">
        <v>2.5329299999999998E-4</v>
      </c>
    </row>
    <row r="244" spans="1:5" x14ac:dyDescent="0.3">
      <c r="A244">
        <v>-9.4075000000000006</v>
      </c>
      <c r="B244">
        <v>5.6800700000000003E-2</v>
      </c>
      <c r="D244">
        <v>-8.3774999999999995</v>
      </c>
      <c r="E244">
        <v>2.5329299999999998E-4</v>
      </c>
    </row>
    <row r="245" spans="1:5" x14ac:dyDescent="0.3">
      <c r="A245">
        <v>-9.4049999999999994</v>
      </c>
      <c r="B245">
        <v>5.6896099999999998E-2</v>
      </c>
      <c r="D245">
        <v>-8.375</v>
      </c>
      <c r="E245">
        <v>2.5329299999999998E-4</v>
      </c>
    </row>
    <row r="246" spans="1:5" x14ac:dyDescent="0.3">
      <c r="A246">
        <v>-9.4024999999999999</v>
      </c>
      <c r="B246">
        <v>5.6832500000000001E-2</v>
      </c>
      <c r="D246">
        <v>-8.3725000000000005</v>
      </c>
      <c r="E246">
        <v>2.5329299999999998E-4</v>
      </c>
    </row>
    <row r="247" spans="1:5" x14ac:dyDescent="0.3">
      <c r="A247">
        <v>-9.4</v>
      </c>
      <c r="B247">
        <v>5.71821E-2</v>
      </c>
      <c r="D247">
        <v>-8.3699999999999992</v>
      </c>
      <c r="E247">
        <v>2.5329299999999998E-4</v>
      </c>
    </row>
    <row r="248" spans="1:5" x14ac:dyDescent="0.3">
      <c r="A248">
        <v>-9.3975000000000009</v>
      </c>
      <c r="B248">
        <v>5.70868E-2</v>
      </c>
      <c r="D248">
        <v>-8.3674999999999997</v>
      </c>
      <c r="E248">
        <v>2.5329299999999998E-4</v>
      </c>
    </row>
    <row r="249" spans="1:5" x14ac:dyDescent="0.3">
      <c r="A249">
        <v>-9.3949999999999996</v>
      </c>
      <c r="B249">
        <v>5.7277500000000002E-2</v>
      </c>
      <c r="D249">
        <v>-8.3650000000000002</v>
      </c>
      <c r="E249">
        <v>2.5329299999999998E-4</v>
      </c>
    </row>
    <row r="250" spans="1:5" x14ac:dyDescent="0.3">
      <c r="A250">
        <v>-9.3925000000000001</v>
      </c>
      <c r="B250">
        <v>5.7055000000000002E-2</v>
      </c>
      <c r="D250">
        <v>-8.3625000000000007</v>
      </c>
      <c r="E250">
        <v>2.5329299999999998E-4</v>
      </c>
    </row>
    <row r="251" spans="1:5" x14ac:dyDescent="0.3">
      <c r="A251">
        <v>-9.39</v>
      </c>
      <c r="B251">
        <v>5.7150399999999997E-2</v>
      </c>
      <c r="D251">
        <v>-8.36</v>
      </c>
      <c r="E251">
        <v>2.5329299999999998E-4</v>
      </c>
    </row>
    <row r="252" spans="1:5" x14ac:dyDescent="0.3">
      <c r="A252">
        <v>-9.3874999999999993</v>
      </c>
      <c r="B252">
        <v>5.6800700000000003E-2</v>
      </c>
      <c r="D252">
        <v>-8.3574999999999999</v>
      </c>
      <c r="E252">
        <v>2.5329299999999998E-4</v>
      </c>
    </row>
    <row r="253" spans="1:5" x14ac:dyDescent="0.3">
      <c r="A253">
        <v>-9.3849999999999998</v>
      </c>
      <c r="B253">
        <v>5.6896099999999998E-2</v>
      </c>
      <c r="D253">
        <v>-8.3550000000000004</v>
      </c>
      <c r="E253">
        <v>2.5329299999999998E-4</v>
      </c>
    </row>
    <row r="254" spans="1:5" x14ac:dyDescent="0.3">
      <c r="A254">
        <v>-9.3825000000000003</v>
      </c>
      <c r="B254">
        <v>5.6800700000000003E-2</v>
      </c>
      <c r="D254">
        <v>-8.3524999999999991</v>
      </c>
      <c r="E254">
        <v>2.5329299999999998E-4</v>
      </c>
    </row>
    <row r="255" spans="1:5" x14ac:dyDescent="0.3">
      <c r="A255">
        <v>-9.3800000000000008</v>
      </c>
      <c r="B255">
        <v>5.7150399999999997E-2</v>
      </c>
      <c r="D255">
        <v>-8.35</v>
      </c>
      <c r="E255">
        <v>2.5329299999999998E-4</v>
      </c>
    </row>
    <row r="256" spans="1:5" x14ac:dyDescent="0.3">
      <c r="A256">
        <v>-9.3774999999999995</v>
      </c>
      <c r="B256">
        <v>5.70868E-2</v>
      </c>
      <c r="D256">
        <v>-8.3475000000000001</v>
      </c>
      <c r="E256">
        <v>2.5329299999999998E-4</v>
      </c>
    </row>
    <row r="257" spans="1:5" x14ac:dyDescent="0.3">
      <c r="A257">
        <v>-9.375</v>
      </c>
      <c r="B257">
        <v>5.7309300000000001E-2</v>
      </c>
      <c r="D257">
        <v>-8.3450000000000006</v>
      </c>
      <c r="E257">
        <v>2.5329299999999998E-4</v>
      </c>
    </row>
    <row r="258" spans="1:5" x14ac:dyDescent="0.3">
      <c r="A258">
        <v>-9.3725000000000005</v>
      </c>
      <c r="B258">
        <v>5.7023200000000003E-2</v>
      </c>
      <c r="D258">
        <v>-8.3424999999999994</v>
      </c>
      <c r="E258">
        <v>2.5329299999999998E-4</v>
      </c>
    </row>
    <row r="259" spans="1:5" x14ac:dyDescent="0.3">
      <c r="A259">
        <v>-9.3699999999999992</v>
      </c>
      <c r="B259">
        <v>5.7150399999999997E-2</v>
      </c>
      <c r="D259">
        <v>-8.34</v>
      </c>
      <c r="E259">
        <v>2.5329299999999998E-4</v>
      </c>
    </row>
    <row r="260" spans="1:5" x14ac:dyDescent="0.3">
      <c r="A260">
        <v>-9.3674999999999997</v>
      </c>
      <c r="B260">
        <v>5.6800700000000003E-2</v>
      </c>
      <c r="D260">
        <v>-8.3375000000000004</v>
      </c>
      <c r="E260">
        <v>2.5329299999999998E-4</v>
      </c>
    </row>
    <row r="261" spans="1:5" x14ac:dyDescent="0.3">
      <c r="A261">
        <v>-9.3650000000000002</v>
      </c>
      <c r="B261">
        <v>5.6896099999999998E-2</v>
      </c>
      <c r="D261">
        <v>-8.3350000000000009</v>
      </c>
      <c r="E261">
        <v>2.5329299999999998E-4</v>
      </c>
    </row>
    <row r="262" spans="1:5" x14ac:dyDescent="0.3">
      <c r="A262">
        <v>-9.3625000000000007</v>
      </c>
      <c r="B262">
        <v>5.6832500000000001E-2</v>
      </c>
      <c r="D262">
        <v>-8.3324999999999996</v>
      </c>
      <c r="E262">
        <v>2.5329299999999998E-4</v>
      </c>
    </row>
    <row r="263" spans="1:5" x14ac:dyDescent="0.3">
      <c r="A263">
        <v>-9.36</v>
      </c>
      <c r="B263">
        <v>5.71821E-2</v>
      </c>
      <c r="D263">
        <v>-8.33</v>
      </c>
      <c r="E263">
        <v>2.5329299999999998E-4</v>
      </c>
    </row>
    <row r="264" spans="1:5" x14ac:dyDescent="0.3">
      <c r="A264">
        <v>-9.3574999999999999</v>
      </c>
      <c r="B264">
        <v>5.70868E-2</v>
      </c>
      <c r="D264">
        <v>-8.3275000000000006</v>
      </c>
      <c r="E264">
        <v>2.5329299999999998E-4</v>
      </c>
    </row>
    <row r="265" spans="1:5" x14ac:dyDescent="0.3">
      <c r="A265">
        <v>-9.3550000000000004</v>
      </c>
      <c r="B265">
        <v>5.7277500000000002E-2</v>
      </c>
      <c r="D265">
        <v>-8.3249999999999993</v>
      </c>
      <c r="E265">
        <v>2.5329299999999998E-4</v>
      </c>
    </row>
    <row r="266" spans="1:5" x14ac:dyDescent="0.3">
      <c r="A266">
        <v>-9.3524999999999991</v>
      </c>
      <c r="B266">
        <v>5.7023200000000003E-2</v>
      </c>
      <c r="D266">
        <v>-8.3224999999999998</v>
      </c>
      <c r="E266">
        <v>2.5329299999999998E-4</v>
      </c>
    </row>
    <row r="267" spans="1:5" x14ac:dyDescent="0.3">
      <c r="A267">
        <v>-9.35</v>
      </c>
      <c r="B267">
        <v>5.7150399999999997E-2</v>
      </c>
      <c r="D267">
        <v>-8.32</v>
      </c>
      <c r="E267">
        <v>2.5329299999999998E-4</v>
      </c>
    </row>
    <row r="268" spans="1:5" x14ac:dyDescent="0.3">
      <c r="A268">
        <v>-9.3475000000000001</v>
      </c>
      <c r="B268">
        <v>5.6832500000000001E-2</v>
      </c>
      <c r="D268">
        <v>-8.3175000000000008</v>
      </c>
      <c r="E268">
        <v>2.5329299999999998E-4</v>
      </c>
    </row>
    <row r="269" spans="1:5" x14ac:dyDescent="0.3">
      <c r="A269">
        <v>-9.3450000000000006</v>
      </c>
      <c r="B269">
        <v>5.6896099999999998E-2</v>
      </c>
      <c r="D269">
        <v>-8.3149999999999995</v>
      </c>
      <c r="E269">
        <v>2.5329299999999998E-4</v>
      </c>
    </row>
    <row r="270" spans="1:5" x14ac:dyDescent="0.3">
      <c r="A270">
        <v>-9.3424999999999994</v>
      </c>
      <c r="B270">
        <v>5.6832500000000001E-2</v>
      </c>
      <c r="D270">
        <v>-8.3125</v>
      </c>
      <c r="E270">
        <v>2.5329299999999998E-4</v>
      </c>
    </row>
    <row r="271" spans="1:5" x14ac:dyDescent="0.3">
      <c r="A271">
        <v>-9.34</v>
      </c>
      <c r="B271">
        <v>5.71821E-2</v>
      </c>
      <c r="D271">
        <v>-8.31</v>
      </c>
      <c r="E271">
        <v>2.5329299999999998E-4</v>
      </c>
    </row>
    <row r="272" spans="1:5" x14ac:dyDescent="0.3">
      <c r="A272">
        <v>-9.3375000000000004</v>
      </c>
      <c r="B272">
        <v>5.7118599999999999E-2</v>
      </c>
      <c r="D272">
        <v>-8.3074999999999992</v>
      </c>
      <c r="E272">
        <v>2.5329299999999998E-4</v>
      </c>
    </row>
    <row r="273" spans="1:5" x14ac:dyDescent="0.3">
      <c r="A273">
        <v>-9.3350000000000009</v>
      </c>
      <c r="B273">
        <v>5.7309300000000001E-2</v>
      </c>
      <c r="D273">
        <v>-8.3049999999999997</v>
      </c>
      <c r="E273">
        <v>2.5329299999999998E-4</v>
      </c>
    </row>
    <row r="274" spans="1:5" x14ac:dyDescent="0.3">
      <c r="A274">
        <v>-9.3324999999999996</v>
      </c>
      <c r="B274">
        <v>5.7055000000000002E-2</v>
      </c>
      <c r="D274">
        <v>-8.3025000000000002</v>
      </c>
      <c r="E274">
        <v>2.5329299999999998E-4</v>
      </c>
    </row>
    <row r="275" spans="1:5" x14ac:dyDescent="0.3">
      <c r="A275">
        <v>-9.33</v>
      </c>
      <c r="B275">
        <v>5.7150399999999997E-2</v>
      </c>
      <c r="D275">
        <v>-8.3000000000000007</v>
      </c>
      <c r="E275">
        <v>2.5329299999999998E-4</v>
      </c>
    </row>
    <row r="276" spans="1:5" x14ac:dyDescent="0.3">
      <c r="A276">
        <v>-9.3275000000000006</v>
      </c>
      <c r="B276">
        <v>5.6832500000000001E-2</v>
      </c>
      <c r="D276">
        <v>-8.2974999999999994</v>
      </c>
      <c r="E276">
        <v>2.5329299999999998E-4</v>
      </c>
    </row>
    <row r="277" spans="1:5" x14ac:dyDescent="0.3">
      <c r="A277">
        <v>-9.3249999999999993</v>
      </c>
      <c r="B277">
        <v>5.6927899999999997E-2</v>
      </c>
      <c r="D277">
        <v>-8.2949999999999999</v>
      </c>
      <c r="E277">
        <v>2.5329299999999998E-4</v>
      </c>
    </row>
    <row r="278" spans="1:5" x14ac:dyDescent="0.3">
      <c r="A278">
        <v>-9.3224999999999998</v>
      </c>
      <c r="B278">
        <v>5.6832500000000001E-2</v>
      </c>
      <c r="D278">
        <v>-8.2925000000000004</v>
      </c>
      <c r="E278">
        <v>2.5329299999999998E-4</v>
      </c>
    </row>
    <row r="279" spans="1:5" x14ac:dyDescent="0.3">
      <c r="A279">
        <v>-9.32</v>
      </c>
      <c r="B279">
        <v>5.71821E-2</v>
      </c>
      <c r="D279">
        <v>-8.2899999999999991</v>
      </c>
      <c r="E279">
        <v>2.5329299999999998E-4</v>
      </c>
    </row>
    <row r="280" spans="1:5" x14ac:dyDescent="0.3">
      <c r="A280">
        <v>-9.3175000000000008</v>
      </c>
      <c r="B280">
        <v>5.70868E-2</v>
      </c>
      <c r="D280">
        <v>-8.2874999999999996</v>
      </c>
      <c r="E280">
        <v>2.5329299999999998E-4</v>
      </c>
    </row>
    <row r="281" spans="1:5" x14ac:dyDescent="0.3">
      <c r="A281">
        <v>-9.3149999999999995</v>
      </c>
      <c r="B281">
        <v>5.7309300000000001E-2</v>
      </c>
      <c r="D281">
        <v>-8.2850000000000001</v>
      </c>
      <c r="E281">
        <v>2.5329299999999998E-4</v>
      </c>
    </row>
    <row r="282" spans="1:5" x14ac:dyDescent="0.3">
      <c r="A282">
        <v>-9.3125</v>
      </c>
      <c r="B282">
        <v>5.7023200000000003E-2</v>
      </c>
      <c r="D282">
        <v>-8.2825000000000006</v>
      </c>
      <c r="E282">
        <v>2.5329299999999998E-4</v>
      </c>
    </row>
    <row r="283" spans="1:5" x14ac:dyDescent="0.3">
      <c r="A283">
        <v>-9.31</v>
      </c>
      <c r="B283">
        <v>5.7150399999999997E-2</v>
      </c>
      <c r="D283">
        <v>-8.2799999999999994</v>
      </c>
      <c r="E283">
        <v>2.5329299999999998E-4</v>
      </c>
    </row>
    <row r="284" spans="1:5" x14ac:dyDescent="0.3">
      <c r="A284">
        <v>-9.3074999999999992</v>
      </c>
      <c r="B284">
        <v>5.6800700000000003E-2</v>
      </c>
      <c r="D284">
        <v>-8.2774999999999999</v>
      </c>
      <c r="E284">
        <v>2.5329299999999998E-4</v>
      </c>
    </row>
    <row r="285" spans="1:5" x14ac:dyDescent="0.3">
      <c r="A285">
        <v>-9.3049999999999997</v>
      </c>
      <c r="B285">
        <v>5.6896099999999998E-2</v>
      </c>
      <c r="D285">
        <v>-8.2750000000000004</v>
      </c>
      <c r="E285">
        <v>2.5329299999999998E-4</v>
      </c>
    </row>
    <row r="286" spans="1:5" x14ac:dyDescent="0.3">
      <c r="A286">
        <v>-9.3025000000000002</v>
      </c>
      <c r="B286">
        <v>5.6832500000000001E-2</v>
      </c>
      <c r="D286">
        <v>-8.2725000000000009</v>
      </c>
      <c r="E286">
        <v>2.5329299999999998E-4</v>
      </c>
    </row>
    <row r="287" spans="1:5" x14ac:dyDescent="0.3">
      <c r="A287">
        <v>-9.3000000000000007</v>
      </c>
      <c r="B287">
        <v>5.7150399999999997E-2</v>
      </c>
      <c r="D287">
        <v>-8.27</v>
      </c>
      <c r="E287">
        <v>2.5329299999999998E-4</v>
      </c>
    </row>
    <row r="288" spans="1:5" x14ac:dyDescent="0.3">
      <c r="A288">
        <v>-9.2974999999999994</v>
      </c>
      <c r="B288">
        <v>5.7055000000000002E-2</v>
      </c>
      <c r="D288">
        <v>-8.2675000000000001</v>
      </c>
      <c r="E288">
        <v>2.5329299999999998E-4</v>
      </c>
    </row>
    <row r="289" spans="1:5" x14ac:dyDescent="0.3">
      <c r="A289">
        <v>-9.2949999999999999</v>
      </c>
      <c r="B289">
        <v>5.7277500000000002E-2</v>
      </c>
      <c r="D289">
        <v>-8.2650000000000006</v>
      </c>
      <c r="E289">
        <v>2.5329299999999998E-4</v>
      </c>
    </row>
    <row r="290" spans="1:5" x14ac:dyDescent="0.3">
      <c r="A290">
        <v>-9.2925000000000004</v>
      </c>
      <c r="B290">
        <v>5.7023200000000003E-2</v>
      </c>
      <c r="D290">
        <v>-8.2624999999999993</v>
      </c>
      <c r="E290">
        <v>2.5329299999999998E-4</v>
      </c>
    </row>
    <row r="291" spans="1:5" x14ac:dyDescent="0.3">
      <c r="A291">
        <v>-9.2899999999999991</v>
      </c>
      <c r="B291">
        <v>5.7150399999999997E-2</v>
      </c>
      <c r="D291">
        <v>-8.26</v>
      </c>
      <c r="E291">
        <v>2.5329299999999998E-4</v>
      </c>
    </row>
    <row r="292" spans="1:5" x14ac:dyDescent="0.3">
      <c r="A292">
        <v>-9.2874999999999996</v>
      </c>
      <c r="B292">
        <v>5.6800700000000003E-2</v>
      </c>
      <c r="D292">
        <v>-8.2575000000000003</v>
      </c>
      <c r="E292">
        <v>2.5329299999999998E-4</v>
      </c>
    </row>
    <row r="293" spans="1:5" x14ac:dyDescent="0.3">
      <c r="A293">
        <v>-9.2850000000000001</v>
      </c>
      <c r="B293">
        <v>5.6896099999999998E-2</v>
      </c>
      <c r="D293">
        <v>-8.2550000000000008</v>
      </c>
      <c r="E293">
        <v>2.5329299999999998E-4</v>
      </c>
    </row>
    <row r="294" spans="1:5" x14ac:dyDescent="0.3">
      <c r="A294">
        <v>-9.2825000000000006</v>
      </c>
      <c r="B294">
        <v>5.6832500000000001E-2</v>
      </c>
      <c r="D294">
        <v>-8.2524999999999995</v>
      </c>
      <c r="E294">
        <v>2.5329299999999998E-4</v>
      </c>
    </row>
    <row r="295" spans="1:5" x14ac:dyDescent="0.3">
      <c r="A295">
        <v>-9.2799999999999994</v>
      </c>
      <c r="B295">
        <v>5.71821E-2</v>
      </c>
      <c r="D295">
        <v>-8.25</v>
      </c>
      <c r="E295">
        <v>2.5329299999999998E-4</v>
      </c>
    </row>
    <row r="296" spans="1:5" x14ac:dyDescent="0.3">
      <c r="A296">
        <v>-9.2774999999999999</v>
      </c>
      <c r="B296">
        <v>5.70868E-2</v>
      </c>
      <c r="D296">
        <v>-8.2475000000000005</v>
      </c>
      <c r="E296">
        <v>2.5329299999999998E-4</v>
      </c>
    </row>
    <row r="297" spans="1:5" x14ac:dyDescent="0.3">
      <c r="A297">
        <v>-9.2750000000000004</v>
      </c>
      <c r="B297">
        <v>5.7309300000000001E-2</v>
      </c>
      <c r="D297">
        <v>-8.2449999999999992</v>
      </c>
      <c r="E297">
        <v>2.5329299999999998E-4</v>
      </c>
    </row>
    <row r="298" spans="1:5" x14ac:dyDescent="0.3">
      <c r="A298">
        <v>-9.2725000000000009</v>
      </c>
      <c r="B298">
        <v>5.7023200000000003E-2</v>
      </c>
      <c r="D298">
        <v>-8.2424999999999997</v>
      </c>
      <c r="E298">
        <v>2.5329299999999998E-4</v>
      </c>
    </row>
    <row r="299" spans="1:5" x14ac:dyDescent="0.3">
      <c r="A299">
        <v>-9.27</v>
      </c>
      <c r="B299">
        <v>5.7150399999999997E-2</v>
      </c>
      <c r="D299">
        <v>-8.24</v>
      </c>
      <c r="E299">
        <v>2.5329299999999998E-4</v>
      </c>
    </row>
    <row r="300" spans="1:5" x14ac:dyDescent="0.3">
      <c r="A300">
        <v>-9.2675000000000001</v>
      </c>
      <c r="B300">
        <v>5.6800700000000003E-2</v>
      </c>
      <c r="D300">
        <v>-8.2375000000000007</v>
      </c>
      <c r="E300">
        <v>2.5329299999999998E-4</v>
      </c>
    </row>
    <row r="301" spans="1:5" x14ac:dyDescent="0.3">
      <c r="A301">
        <v>-9.2650000000000006</v>
      </c>
      <c r="B301">
        <v>5.6896099999999998E-2</v>
      </c>
      <c r="D301">
        <v>-8.2349999999999994</v>
      </c>
      <c r="E301">
        <v>2.5329299999999998E-4</v>
      </c>
    </row>
    <row r="302" spans="1:5" x14ac:dyDescent="0.3">
      <c r="A302">
        <v>-9.2624999999999993</v>
      </c>
      <c r="B302">
        <v>5.6832500000000001E-2</v>
      </c>
      <c r="D302">
        <v>-8.2324999999999999</v>
      </c>
      <c r="E302">
        <v>2.5329299999999998E-4</v>
      </c>
    </row>
    <row r="303" spans="1:5" x14ac:dyDescent="0.3">
      <c r="A303">
        <v>-9.26</v>
      </c>
      <c r="B303">
        <v>5.71821E-2</v>
      </c>
      <c r="D303">
        <v>-8.23</v>
      </c>
      <c r="E303">
        <v>2.5329299999999998E-4</v>
      </c>
    </row>
    <row r="304" spans="1:5" x14ac:dyDescent="0.3">
      <c r="A304">
        <v>-9.2575000000000003</v>
      </c>
      <c r="B304">
        <v>5.70868E-2</v>
      </c>
      <c r="D304">
        <v>-8.2274999999999991</v>
      </c>
      <c r="E304">
        <v>2.5329299999999998E-4</v>
      </c>
    </row>
    <row r="305" spans="1:5" x14ac:dyDescent="0.3">
      <c r="A305">
        <v>-9.2550000000000008</v>
      </c>
      <c r="B305">
        <v>5.7277500000000002E-2</v>
      </c>
      <c r="D305">
        <v>-8.2249999999999996</v>
      </c>
      <c r="E305">
        <v>2.5329299999999998E-4</v>
      </c>
    </row>
    <row r="306" spans="1:5" x14ac:dyDescent="0.3">
      <c r="A306">
        <v>-9.2524999999999995</v>
      </c>
      <c r="B306">
        <v>5.7023200000000003E-2</v>
      </c>
      <c r="D306">
        <v>-8.2225000000000001</v>
      </c>
      <c r="E306">
        <v>2.5329299999999998E-4</v>
      </c>
    </row>
    <row r="307" spans="1:5" x14ac:dyDescent="0.3">
      <c r="A307">
        <v>-9.25</v>
      </c>
      <c r="B307">
        <v>5.7150399999999997E-2</v>
      </c>
      <c r="D307">
        <v>-8.2200000000000006</v>
      </c>
      <c r="E307">
        <v>2.5329299999999998E-4</v>
      </c>
    </row>
    <row r="308" spans="1:5" x14ac:dyDescent="0.3">
      <c r="A308">
        <v>-9.2475000000000005</v>
      </c>
      <c r="B308">
        <v>5.6800700000000003E-2</v>
      </c>
      <c r="D308">
        <v>-8.2174999999999994</v>
      </c>
      <c r="E308">
        <v>2.5329299999999998E-4</v>
      </c>
    </row>
    <row r="309" spans="1:5" x14ac:dyDescent="0.3">
      <c r="A309">
        <v>-9.2449999999999992</v>
      </c>
      <c r="B309">
        <v>5.6896099999999998E-2</v>
      </c>
      <c r="D309">
        <v>-8.2149999999999999</v>
      </c>
      <c r="E309">
        <v>2.5329299999999998E-4</v>
      </c>
    </row>
    <row r="310" spans="1:5" x14ac:dyDescent="0.3">
      <c r="A310">
        <v>-9.2424999999999997</v>
      </c>
      <c r="B310">
        <v>5.6832500000000001E-2</v>
      </c>
      <c r="D310">
        <v>-8.2125000000000004</v>
      </c>
      <c r="E310">
        <v>2.5329299999999998E-4</v>
      </c>
    </row>
    <row r="311" spans="1:5" x14ac:dyDescent="0.3">
      <c r="A311">
        <v>-9.24</v>
      </c>
      <c r="B311">
        <v>5.71821E-2</v>
      </c>
      <c r="D311">
        <v>-8.2100000000000009</v>
      </c>
      <c r="E311">
        <v>2.5329299999999998E-4</v>
      </c>
    </row>
    <row r="312" spans="1:5" x14ac:dyDescent="0.3">
      <c r="A312">
        <v>-9.2375000000000007</v>
      </c>
      <c r="B312">
        <v>5.7118599999999999E-2</v>
      </c>
      <c r="D312">
        <v>-8.2074999999999996</v>
      </c>
      <c r="E312">
        <v>2.5329299999999998E-4</v>
      </c>
    </row>
    <row r="313" spans="1:5" x14ac:dyDescent="0.3">
      <c r="A313">
        <v>-9.2349999999999994</v>
      </c>
      <c r="B313">
        <v>5.7309300000000001E-2</v>
      </c>
      <c r="D313">
        <v>-8.2050000000000001</v>
      </c>
      <c r="E313">
        <v>2.5329299999999998E-4</v>
      </c>
    </row>
    <row r="314" spans="1:5" x14ac:dyDescent="0.3">
      <c r="A314">
        <v>-9.2324999999999999</v>
      </c>
      <c r="B314">
        <v>5.7055000000000002E-2</v>
      </c>
      <c r="D314">
        <v>-8.2025000000000006</v>
      </c>
      <c r="E314">
        <v>2.5329299999999998E-4</v>
      </c>
    </row>
    <row r="315" spans="1:5" x14ac:dyDescent="0.3">
      <c r="A315">
        <v>-9.23</v>
      </c>
      <c r="B315">
        <v>5.7150399999999997E-2</v>
      </c>
      <c r="D315">
        <v>-8.1999999999999993</v>
      </c>
      <c r="E315">
        <v>2.5329299999999998E-4</v>
      </c>
    </row>
    <row r="316" spans="1:5" x14ac:dyDescent="0.3">
      <c r="A316">
        <v>-9.2274999999999991</v>
      </c>
      <c r="B316">
        <v>5.6832500000000001E-2</v>
      </c>
      <c r="D316">
        <v>-8.1974999999999998</v>
      </c>
      <c r="E316">
        <v>2.5329299999999998E-4</v>
      </c>
    </row>
    <row r="317" spans="1:5" x14ac:dyDescent="0.3">
      <c r="A317">
        <v>-9.2249999999999996</v>
      </c>
      <c r="B317">
        <v>5.6896099999999998E-2</v>
      </c>
      <c r="D317">
        <v>-8.1950000000000003</v>
      </c>
      <c r="E317">
        <v>2.5329299999999998E-4</v>
      </c>
    </row>
    <row r="318" spans="1:5" x14ac:dyDescent="0.3">
      <c r="A318">
        <v>-9.2225000000000001</v>
      </c>
      <c r="B318">
        <v>5.6832500000000001E-2</v>
      </c>
      <c r="D318">
        <v>-8.1925000000000008</v>
      </c>
      <c r="E318">
        <v>2.5329299999999998E-4</v>
      </c>
    </row>
    <row r="319" spans="1:5" x14ac:dyDescent="0.3">
      <c r="A319">
        <v>-9.2200000000000006</v>
      </c>
      <c r="B319">
        <v>5.71821E-2</v>
      </c>
      <c r="D319">
        <v>-8.19</v>
      </c>
      <c r="E319">
        <v>2.5329299999999998E-4</v>
      </c>
    </row>
    <row r="320" spans="1:5" x14ac:dyDescent="0.3">
      <c r="A320">
        <v>-9.2174999999999994</v>
      </c>
      <c r="B320">
        <v>5.70868E-2</v>
      </c>
      <c r="D320">
        <v>-8.1875</v>
      </c>
      <c r="E320">
        <v>2.5329299999999998E-4</v>
      </c>
    </row>
    <row r="321" spans="1:5" x14ac:dyDescent="0.3">
      <c r="A321">
        <v>-9.2149999999999999</v>
      </c>
      <c r="B321">
        <v>5.7309300000000001E-2</v>
      </c>
      <c r="D321">
        <v>-8.1850000000000005</v>
      </c>
      <c r="E321">
        <v>2.5329299999999998E-4</v>
      </c>
    </row>
    <row r="322" spans="1:5" x14ac:dyDescent="0.3">
      <c r="A322">
        <v>-9.2125000000000004</v>
      </c>
      <c r="B322">
        <v>5.7023200000000003E-2</v>
      </c>
      <c r="D322">
        <v>-8.1824999999999992</v>
      </c>
      <c r="E322">
        <v>2.5329299999999998E-4</v>
      </c>
    </row>
    <row r="323" spans="1:5" x14ac:dyDescent="0.3">
      <c r="A323">
        <v>-9.2100000000000009</v>
      </c>
      <c r="B323">
        <v>5.7150399999999997E-2</v>
      </c>
      <c r="D323">
        <v>-8.18</v>
      </c>
      <c r="E323">
        <v>2.5329299999999998E-4</v>
      </c>
    </row>
    <row r="324" spans="1:5" x14ac:dyDescent="0.3">
      <c r="A324">
        <v>-9.2074999999999996</v>
      </c>
      <c r="B324">
        <v>5.6832500000000001E-2</v>
      </c>
      <c r="D324">
        <v>-8.1775000000000002</v>
      </c>
      <c r="E324">
        <v>2.5329299999999998E-4</v>
      </c>
    </row>
    <row r="325" spans="1:5" x14ac:dyDescent="0.3">
      <c r="A325">
        <v>-9.2050000000000001</v>
      </c>
      <c r="B325">
        <v>5.6896099999999998E-2</v>
      </c>
      <c r="D325">
        <v>-8.1750000000000007</v>
      </c>
      <c r="E325">
        <v>2.5329299999999998E-4</v>
      </c>
    </row>
    <row r="326" spans="1:5" x14ac:dyDescent="0.3">
      <c r="A326">
        <v>-9.2025000000000006</v>
      </c>
      <c r="B326">
        <v>5.6832500000000001E-2</v>
      </c>
      <c r="D326">
        <v>-8.1724999999999994</v>
      </c>
      <c r="E326">
        <v>2.5329299999999998E-4</v>
      </c>
    </row>
    <row r="327" spans="1:5" x14ac:dyDescent="0.3">
      <c r="A327">
        <v>-9.1999999999999993</v>
      </c>
      <c r="B327">
        <v>5.7150399999999997E-2</v>
      </c>
      <c r="D327">
        <v>-8.17</v>
      </c>
      <c r="E327">
        <v>2.5329299999999998E-4</v>
      </c>
    </row>
    <row r="328" spans="1:5" x14ac:dyDescent="0.3">
      <c r="A328">
        <v>-9.1974999999999998</v>
      </c>
      <c r="B328">
        <v>5.7055000000000002E-2</v>
      </c>
      <c r="D328">
        <v>-8.1675000000000004</v>
      </c>
      <c r="E328">
        <v>2.5329299999999998E-4</v>
      </c>
    </row>
    <row r="329" spans="1:5" x14ac:dyDescent="0.3">
      <c r="A329">
        <v>-9.1950000000000003</v>
      </c>
      <c r="B329">
        <v>5.7277500000000002E-2</v>
      </c>
      <c r="D329">
        <v>-8.1649999999999991</v>
      </c>
      <c r="E329">
        <v>2.5329299999999998E-4</v>
      </c>
    </row>
    <row r="330" spans="1:5" x14ac:dyDescent="0.3">
      <c r="A330">
        <v>-9.1925000000000008</v>
      </c>
      <c r="B330">
        <v>5.7023200000000003E-2</v>
      </c>
      <c r="D330">
        <v>-8.1624999999999996</v>
      </c>
      <c r="E330">
        <v>2.5329299999999998E-4</v>
      </c>
    </row>
    <row r="331" spans="1:5" x14ac:dyDescent="0.3">
      <c r="A331">
        <v>-9.19</v>
      </c>
      <c r="B331">
        <v>5.7150399999999997E-2</v>
      </c>
      <c r="D331">
        <v>-8.16</v>
      </c>
      <c r="E331">
        <v>2.5329299999999998E-4</v>
      </c>
    </row>
    <row r="332" spans="1:5" x14ac:dyDescent="0.3">
      <c r="A332">
        <v>-9.1875</v>
      </c>
      <c r="B332">
        <v>5.6800700000000003E-2</v>
      </c>
      <c r="D332">
        <v>-8.1575000000000006</v>
      </c>
      <c r="E332">
        <v>2.5329299999999998E-4</v>
      </c>
    </row>
    <row r="333" spans="1:5" x14ac:dyDescent="0.3">
      <c r="A333">
        <v>-9.1850000000000005</v>
      </c>
      <c r="B333">
        <v>5.68643E-2</v>
      </c>
      <c r="D333">
        <v>-8.1549999999999994</v>
      </c>
      <c r="E333">
        <v>2.5329299999999998E-4</v>
      </c>
    </row>
    <row r="334" spans="1:5" x14ac:dyDescent="0.3">
      <c r="A334">
        <v>-9.1824999999999992</v>
      </c>
      <c r="B334">
        <v>5.6800700000000003E-2</v>
      </c>
      <c r="D334">
        <v>-8.1524999999999999</v>
      </c>
      <c r="E334">
        <v>2.5329299999999998E-4</v>
      </c>
    </row>
    <row r="335" spans="1:5" x14ac:dyDescent="0.3">
      <c r="A335">
        <v>-9.18</v>
      </c>
      <c r="B335">
        <v>5.7150399999999997E-2</v>
      </c>
      <c r="D335">
        <v>-8.15</v>
      </c>
      <c r="E335">
        <v>2.5329299999999998E-4</v>
      </c>
    </row>
    <row r="336" spans="1:5" x14ac:dyDescent="0.3">
      <c r="A336">
        <v>-9.1775000000000002</v>
      </c>
      <c r="B336">
        <v>5.70868E-2</v>
      </c>
      <c r="D336">
        <v>-8.1475000000000009</v>
      </c>
      <c r="E336">
        <v>2.5329299999999998E-4</v>
      </c>
    </row>
    <row r="337" spans="1:5" x14ac:dyDescent="0.3">
      <c r="A337">
        <v>-9.1750000000000007</v>
      </c>
      <c r="B337">
        <v>5.7277500000000002E-2</v>
      </c>
      <c r="D337">
        <v>-8.1449999999999996</v>
      </c>
      <c r="E337">
        <v>2.5329299999999998E-4</v>
      </c>
    </row>
    <row r="338" spans="1:5" x14ac:dyDescent="0.3">
      <c r="A338">
        <v>-9.1724999999999994</v>
      </c>
      <c r="B338">
        <v>5.7023200000000003E-2</v>
      </c>
      <c r="D338">
        <v>-8.1425000000000001</v>
      </c>
      <c r="E338">
        <v>2.5329299999999998E-4</v>
      </c>
    </row>
    <row r="339" spans="1:5" x14ac:dyDescent="0.3">
      <c r="A339">
        <v>-9.17</v>
      </c>
      <c r="B339">
        <v>5.7118599999999999E-2</v>
      </c>
      <c r="D339">
        <v>-8.14</v>
      </c>
      <c r="E339">
        <v>2.5329299999999998E-4</v>
      </c>
    </row>
    <row r="340" spans="1:5" x14ac:dyDescent="0.3">
      <c r="A340">
        <v>-9.1675000000000004</v>
      </c>
      <c r="B340">
        <v>5.6800700000000003E-2</v>
      </c>
      <c r="D340">
        <v>-8.1374999999999993</v>
      </c>
      <c r="E340">
        <v>2.5329299999999998E-4</v>
      </c>
    </row>
    <row r="341" spans="1:5" x14ac:dyDescent="0.3">
      <c r="A341">
        <v>-9.1649999999999991</v>
      </c>
      <c r="B341">
        <v>5.6896099999999998E-2</v>
      </c>
      <c r="D341">
        <v>-8.1349999999999998</v>
      </c>
      <c r="E341">
        <v>2.5329299999999998E-4</v>
      </c>
    </row>
    <row r="342" spans="1:5" x14ac:dyDescent="0.3">
      <c r="A342">
        <v>-9.1624999999999996</v>
      </c>
      <c r="B342">
        <v>5.6832500000000001E-2</v>
      </c>
      <c r="D342">
        <v>-8.1325000000000003</v>
      </c>
      <c r="E342">
        <v>2.5329299999999998E-4</v>
      </c>
    </row>
    <row r="343" spans="1:5" x14ac:dyDescent="0.3">
      <c r="A343">
        <v>-9.16</v>
      </c>
      <c r="B343">
        <v>5.7150399999999997E-2</v>
      </c>
      <c r="D343">
        <v>-8.1300000000000008</v>
      </c>
      <c r="E343">
        <v>2.5329299999999998E-4</v>
      </c>
    </row>
    <row r="344" spans="1:5" x14ac:dyDescent="0.3">
      <c r="A344">
        <v>-9.1575000000000006</v>
      </c>
      <c r="B344">
        <v>5.70868E-2</v>
      </c>
      <c r="D344">
        <v>-8.1274999999999995</v>
      </c>
      <c r="E344">
        <v>2.5329299999999998E-4</v>
      </c>
    </row>
    <row r="345" spans="1:5" x14ac:dyDescent="0.3">
      <c r="A345">
        <v>-9.1549999999999994</v>
      </c>
      <c r="B345">
        <v>5.7309300000000001E-2</v>
      </c>
      <c r="D345">
        <v>-8.125</v>
      </c>
      <c r="E345">
        <v>2.5329299999999998E-4</v>
      </c>
    </row>
    <row r="346" spans="1:5" x14ac:dyDescent="0.3">
      <c r="A346">
        <v>-9.1524999999999999</v>
      </c>
      <c r="B346">
        <v>5.6991399999999998E-2</v>
      </c>
      <c r="D346">
        <v>-8.1225000000000005</v>
      </c>
      <c r="E346">
        <v>2.5329299999999998E-4</v>
      </c>
    </row>
    <row r="347" spans="1:5" x14ac:dyDescent="0.3">
      <c r="A347">
        <v>-9.15</v>
      </c>
      <c r="B347">
        <v>5.7118599999999999E-2</v>
      </c>
      <c r="D347">
        <v>-8.1199999999999992</v>
      </c>
      <c r="E347">
        <v>2.5329299999999998E-4</v>
      </c>
    </row>
    <row r="348" spans="1:5" x14ac:dyDescent="0.3">
      <c r="A348">
        <v>-9.1475000000000009</v>
      </c>
      <c r="B348">
        <v>5.6800700000000003E-2</v>
      </c>
      <c r="D348">
        <v>-8.1174999999999997</v>
      </c>
      <c r="E348">
        <v>2.5329299999999998E-4</v>
      </c>
    </row>
    <row r="349" spans="1:5" x14ac:dyDescent="0.3">
      <c r="A349">
        <v>-9.1449999999999996</v>
      </c>
      <c r="B349">
        <v>5.6896099999999998E-2</v>
      </c>
      <c r="D349">
        <v>-8.1150000000000002</v>
      </c>
      <c r="E349">
        <v>2.5329299999999998E-4</v>
      </c>
    </row>
    <row r="350" spans="1:5" x14ac:dyDescent="0.3">
      <c r="A350">
        <v>-9.1425000000000001</v>
      </c>
      <c r="B350">
        <v>5.6800700000000003E-2</v>
      </c>
      <c r="D350">
        <v>-8.1125000000000007</v>
      </c>
      <c r="E350">
        <v>2.5329299999999998E-4</v>
      </c>
    </row>
    <row r="351" spans="1:5" x14ac:dyDescent="0.3">
      <c r="A351">
        <v>-9.14</v>
      </c>
      <c r="B351">
        <v>5.7150399999999997E-2</v>
      </c>
      <c r="D351">
        <v>-8.11</v>
      </c>
      <c r="E351">
        <v>2.5329299999999998E-4</v>
      </c>
    </row>
    <row r="352" spans="1:5" x14ac:dyDescent="0.3">
      <c r="A352">
        <v>-9.1374999999999993</v>
      </c>
      <c r="B352">
        <v>5.70868E-2</v>
      </c>
      <c r="D352">
        <v>-8.1074999999999999</v>
      </c>
      <c r="E352">
        <v>2.5329299999999998E-4</v>
      </c>
    </row>
    <row r="353" spans="1:5" x14ac:dyDescent="0.3">
      <c r="A353">
        <v>-9.1349999999999998</v>
      </c>
      <c r="B353">
        <v>5.7277500000000002E-2</v>
      </c>
      <c r="D353">
        <v>-8.1050000000000004</v>
      </c>
      <c r="E353">
        <v>2.5329299999999998E-4</v>
      </c>
    </row>
    <row r="354" spans="1:5" x14ac:dyDescent="0.3">
      <c r="A354">
        <v>-9.1325000000000003</v>
      </c>
      <c r="B354">
        <v>5.7023200000000003E-2</v>
      </c>
      <c r="D354">
        <v>-8.1024999999999991</v>
      </c>
      <c r="E354">
        <v>2.5329299999999998E-4</v>
      </c>
    </row>
    <row r="355" spans="1:5" x14ac:dyDescent="0.3">
      <c r="A355">
        <v>-9.1300000000000008</v>
      </c>
      <c r="B355">
        <v>5.7150399999999997E-2</v>
      </c>
      <c r="D355">
        <v>-8.1</v>
      </c>
      <c r="E355">
        <v>2.5329299999999998E-4</v>
      </c>
    </row>
    <row r="356" spans="1:5" x14ac:dyDescent="0.3">
      <c r="A356">
        <v>-9.1274999999999995</v>
      </c>
      <c r="B356">
        <v>5.6800700000000003E-2</v>
      </c>
      <c r="D356">
        <v>-8.0975000000000001</v>
      </c>
      <c r="E356">
        <v>2.5329299999999998E-4</v>
      </c>
    </row>
    <row r="357" spans="1:5" x14ac:dyDescent="0.3">
      <c r="A357">
        <v>-9.125</v>
      </c>
      <c r="B357">
        <v>5.6896099999999998E-2</v>
      </c>
      <c r="D357">
        <v>-8.0950000000000006</v>
      </c>
      <c r="E357">
        <v>2.5329299999999998E-4</v>
      </c>
    </row>
    <row r="358" spans="1:5" x14ac:dyDescent="0.3">
      <c r="A358">
        <v>-9.1225000000000005</v>
      </c>
      <c r="B358">
        <v>5.6800700000000003E-2</v>
      </c>
      <c r="D358">
        <v>-8.0924999999999994</v>
      </c>
      <c r="E358">
        <v>2.5329299999999998E-4</v>
      </c>
    </row>
    <row r="359" spans="1:5" x14ac:dyDescent="0.3">
      <c r="A359">
        <v>-9.1199999999999992</v>
      </c>
      <c r="B359">
        <v>5.7150399999999997E-2</v>
      </c>
      <c r="D359">
        <v>-8.09</v>
      </c>
      <c r="E359">
        <v>2.5329299999999998E-4</v>
      </c>
    </row>
    <row r="360" spans="1:5" x14ac:dyDescent="0.3">
      <c r="A360">
        <v>-9.1174999999999997</v>
      </c>
      <c r="B360">
        <v>5.7055000000000002E-2</v>
      </c>
      <c r="D360">
        <v>-8.0875000000000004</v>
      </c>
      <c r="E360">
        <v>2.5329299999999998E-4</v>
      </c>
    </row>
    <row r="361" spans="1:5" x14ac:dyDescent="0.3">
      <c r="A361">
        <v>-9.1150000000000002</v>
      </c>
      <c r="B361">
        <v>5.7309300000000001E-2</v>
      </c>
      <c r="D361">
        <v>-8.0850000000000009</v>
      </c>
      <c r="E361">
        <v>2.5329299999999998E-4</v>
      </c>
    </row>
    <row r="362" spans="1:5" x14ac:dyDescent="0.3">
      <c r="A362">
        <v>-9.1125000000000007</v>
      </c>
      <c r="B362">
        <v>5.7023200000000003E-2</v>
      </c>
      <c r="D362">
        <v>-8.0824999999999996</v>
      </c>
      <c r="E362">
        <v>2.5329299999999998E-4</v>
      </c>
    </row>
    <row r="363" spans="1:5" x14ac:dyDescent="0.3">
      <c r="A363">
        <v>-9.11</v>
      </c>
      <c r="B363">
        <v>5.7118599999999999E-2</v>
      </c>
      <c r="D363">
        <v>-8.08</v>
      </c>
      <c r="E363">
        <v>2.5329299999999998E-4</v>
      </c>
    </row>
    <row r="364" spans="1:5" x14ac:dyDescent="0.3">
      <c r="A364">
        <v>-9.1074999999999999</v>
      </c>
      <c r="B364">
        <v>5.6800700000000003E-2</v>
      </c>
      <c r="D364">
        <v>-8.0775000000000006</v>
      </c>
      <c r="E364">
        <v>2.5329299999999998E-4</v>
      </c>
    </row>
    <row r="365" spans="1:5" x14ac:dyDescent="0.3">
      <c r="A365">
        <v>-9.1050000000000004</v>
      </c>
      <c r="B365">
        <v>5.6896099999999998E-2</v>
      </c>
      <c r="D365">
        <v>-8.0749999999999993</v>
      </c>
      <c r="E365">
        <v>2.5329299999999998E-4</v>
      </c>
    </row>
    <row r="366" spans="1:5" x14ac:dyDescent="0.3">
      <c r="A366">
        <v>-9.1024999999999991</v>
      </c>
      <c r="B366">
        <v>5.6832500000000001E-2</v>
      </c>
      <c r="D366">
        <v>-8.0724999999999998</v>
      </c>
      <c r="E366">
        <v>2.5329299999999998E-4</v>
      </c>
    </row>
    <row r="367" spans="1:5" x14ac:dyDescent="0.3">
      <c r="A367">
        <v>-9.1</v>
      </c>
      <c r="B367">
        <v>5.7150399999999997E-2</v>
      </c>
      <c r="D367">
        <v>-8.07</v>
      </c>
      <c r="E367">
        <v>2.5329299999999998E-4</v>
      </c>
    </row>
    <row r="368" spans="1:5" x14ac:dyDescent="0.3">
      <c r="A368">
        <v>-9.0975000000000001</v>
      </c>
      <c r="B368">
        <v>5.70868E-2</v>
      </c>
      <c r="D368">
        <v>-8.0675000000000008</v>
      </c>
      <c r="E368">
        <v>2.5329299999999998E-4</v>
      </c>
    </row>
    <row r="369" spans="1:5" x14ac:dyDescent="0.3">
      <c r="A369">
        <v>-9.0950000000000006</v>
      </c>
      <c r="B369">
        <v>5.7309300000000001E-2</v>
      </c>
      <c r="D369">
        <v>-8.0649999999999995</v>
      </c>
      <c r="E369">
        <v>2.5329299999999998E-4</v>
      </c>
    </row>
    <row r="370" spans="1:5" x14ac:dyDescent="0.3">
      <c r="A370">
        <v>-9.0924999999999994</v>
      </c>
      <c r="B370">
        <v>5.7055000000000002E-2</v>
      </c>
      <c r="D370">
        <v>-8.0625</v>
      </c>
      <c r="E370">
        <v>2.5329299999999998E-4</v>
      </c>
    </row>
    <row r="371" spans="1:5" x14ac:dyDescent="0.3">
      <c r="A371">
        <v>-9.09</v>
      </c>
      <c r="B371">
        <v>5.7150399999999997E-2</v>
      </c>
      <c r="D371">
        <v>-8.06</v>
      </c>
      <c r="E371">
        <v>2.5329299999999998E-4</v>
      </c>
    </row>
    <row r="372" spans="1:5" x14ac:dyDescent="0.3">
      <c r="A372">
        <v>-9.0875000000000004</v>
      </c>
      <c r="B372">
        <v>5.6832500000000001E-2</v>
      </c>
      <c r="D372">
        <v>-8.0574999999999992</v>
      </c>
      <c r="E372">
        <v>2.5329299999999998E-4</v>
      </c>
    </row>
    <row r="373" spans="1:5" x14ac:dyDescent="0.3">
      <c r="A373">
        <v>-9.0850000000000009</v>
      </c>
      <c r="B373">
        <v>5.6896099999999998E-2</v>
      </c>
      <c r="D373">
        <v>-8.0549999999999997</v>
      </c>
      <c r="E373">
        <v>2.5329299999999998E-4</v>
      </c>
    </row>
    <row r="374" spans="1:5" x14ac:dyDescent="0.3">
      <c r="A374">
        <v>-9.0824999999999996</v>
      </c>
      <c r="B374">
        <v>5.6800700000000003E-2</v>
      </c>
      <c r="D374">
        <v>-8.0525000000000002</v>
      </c>
      <c r="E374">
        <v>2.5329299999999998E-4</v>
      </c>
    </row>
    <row r="375" spans="1:5" x14ac:dyDescent="0.3">
      <c r="A375">
        <v>-9.08</v>
      </c>
      <c r="B375">
        <v>5.7150399999999997E-2</v>
      </c>
      <c r="D375">
        <v>-8.0500000000000007</v>
      </c>
      <c r="E375">
        <v>2.5329299999999998E-4</v>
      </c>
    </row>
    <row r="376" spans="1:5" x14ac:dyDescent="0.3">
      <c r="A376">
        <v>-9.0775000000000006</v>
      </c>
      <c r="B376">
        <v>5.70868E-2</v>
      </c>
      <c r="D376">
        <v>-8.0474999999999994</v>
      </c>
      <c r="E376">
        <v>2.5329299999999998E-4</v>
      </c>
    </row>
    <row r="377" spans="1:5" x14ac:dyDescent="0.3">
      <c r="A377">
        <v>-9.0749999999999993</v>
      </c>
      <c r="B377">
        <v>5.7341099999999999E-2</v>
      </c>
      <c r="D377">
        <v>-8.0449999999999999</v>
      </c>
      <c r="E377">
        <v>2.5329299999999998E-4</v>
      </c>
    </row>
    <row r="378" spans="1:5" x14ac:dyDescent="0.3">
      <c r="A378">
        <v>-9.0724999999999998</v>
      </c>
      <c r="B378">
        <v>5.7023200000000003E-2</v>
      </c>
      <c r="D378">
        <v>-8.0425000000000004</v>
      </c>
      <c r="E378">
        <v>2.5329299999999998E-4</v>
      </c>
    </row>
    <row r="379" spans="1:5" x14ac:dyDescent="0.3">
      <c r="A379">
        <v>-9.07</v>
      </c>
      <c r="B379">
        <v>5.7118599999999999E-2</v>
      </c>
      <c r="D379">
        <v>-8.0399999999999991</v>
      </c>
      <c r="E379">
        <v>2.5329299999999998E-4</v>
      </c>
    </row>
    <row r="380" spans="1:5" x14ac:dyDescent="0.3">
      <c r="A380">
        <v>-9.0675000000000008</v>
      </c>
      <c r="B380">
        <v>5.6800700000000003E-2</v>
      </c>
      <c r="D380">
        <v>-8.0374999999999996</v>
      </c>
      <c r="E380">
        <v>2.5329299999999998E-4</v>
      </c>
    </row>
    <row r="381" spans="1:5" x14ac:dyDescent="0.3">
      <c r="A381">
        <v>-9.0649999999999995</v>
      </c>
      <c r="B381">
        <v>5.6896099999999998E-2</v>
      </c>
      <c r="D381">
        <v>-8.0350000000000001</v>
      </c>
      <c r="E381">
        <v>2.5329299999999998E-4</v>
      </c>
    </row>
    <row r="382" spans="1:5" x14ac:dyDescent="0.3">
      <c r="A382">
        <v>-9.0625</v>
      </c>
      <c r="B382">
        <v>5.6800700000000003E-2</v>
      </c>
      <c r="D382">
        <v>-8.0325000000000006</v>
      </c>
      <c r="E382">
        <v>2.5329299999999998E-4</v>
      </c>
    </row>
    <row r="383" spans="1:5" x14ac:dyDescent="0.3">
      <c r="A383">
        <v>-9.06</v>
      </c>
      <c r="B383">
        <v>5.7150399999999997E-2</v>
      </c>
      <c r="D383">
        <v>-8.0299999999999994</v>
      </c>
      <c r="E383">
        <v>2.5329299999999998E-4</v>
      </c>
    </row>
    <row r="384" spans="1:5" x14ac:dyDescent="0.3">
      <c r="A384">
        <v>-9.0574999999999992</v>
      </c>
      <c r="B384">
        <v>5.70868E-2</v>
      </c>
      <c r="D384">
        <v>-8.0274999999999999</v>
      </c>
      <c r="E384">
        <v>2.5329299999999998E-4</v>
      </c>
    </row>
    <row r="385" spans="1:5" x14ac:dyDescent="0.3">
      <c r="A385">
        <v>-9.0549999999999997</v>
      </c>
      <c r="B385">
        <v>5.7309300000000001E-2</v>
      </c>
      <c r="D385">
        <v>-8.0250000000000004</v>
      </c>
      <c r="E385">
        <v>2.5329299999999998E-4</v>
      </c>
    </row>
    <row r="386" spans="1:5" x14ac:dyDescent="0.3">
      <c r="A386">
        <v>-9.0525000000000002</v>
      </c>
      <c r="B386">
        <v>5.7023200000000003E-2</v>
      </c>
      <c r="D386">
        <v>-8.0225000000000009</v>
      </c>
      <c r="E386">
        <v>2.5329299999999998E-4</v>
      </c>
    </row>
    <row r="387" spans="1:5" x14ac:dyDescent="0.3">
      <c r="A387">
        <v>-9.0500000000000007</v>
      </c>
      <c r="B387">
        <v>5.7150399999999997E-2</v>
      </c>
      <c r="D387">
        <v>-8.02</v>
      </c>
      <c r="E387">
        <v>2.5329299999999998E-4</v>
      </c>
    </row>
    <row r="388" spans="1:5" x14ac:dyDescent="0.3">
      <c r="A388">
        <v>-9.0474999999999994</v>
      </c>
      <c r="B388">
        <v>5.6832500000000001E-2</v>
      </c>
      <c r="D388">
        <v>-8.0175000000000001</v>
      </c>
      <c r="E388">
        <v>2.5329299999999998E-4</v>
      </c>
    </row>
    <row r="389" spans="1:5" x14ac:dyDescent="0.3">
      <c r="A389">
        <v>-9.0449999999999999</v>
      </c>
      <c r="B389">
        <v>5.6896099999999998E-2</v>
      </c>
      <c r="D389">
        <v>-8.0150000000000006</v>
      </c>
      <c r="E389">
        <v>2.5329299999999998E-4</v>
      </c>
    </row>
    <row r="390" spans="1:5" x14ac:dyDescent="0.3">
      <c r="A390">
        <v>-9.0425000000000004</v>
      </c>
      <c r="B390">
        <v>5.6832500000000001E-2</v>
      </c>
      <c r="D390">
        <v>-8.0124999999999993</v>
      </c>
      <c r="E390">
        <v>2.5329299999999998E-4</v>
      </c>
    </row>
    <row r="391" spans="1:5" x14ac:dyDescent="0.3">
      <c r="A391">
        <v>-9.0399999999999991</v>
      </c>
      <c r="B391">
        <v>5.71821E-2</v>
      </c>
      <c r="D391">
        <v>-8.01</v>
      </c>
      <c r="E391">
        <v>2.5329299999999998E-4</v>
      </c>
    </row>
    <row r="392" spans="1:5" x14ac:dyDescent="0.3">
      <c r="A392">
        <v>-9.0374999999999996</v>
      </c>
      <c r="B392">
        <v>5.70868E-2</v>
      </c>
      <c r="D392">
        <v>-8.0075000000000003</v>
      </c>
      <c r="E392">
        <v>2.5329299999999998E-4</v>
      </c>
    </row>
    <row r="393" spans="1:5" x14ac:dyDescent="0.3">
      <c r="A393">
        <v>-9.0350000000000001</v>
      </c>
      <c r="B393">
        <v>5.7309300000000001E-2</v>
      </c>
      <c r="D393">
        <v>-8.0050000000000008</v>
      </c>
      <c r="E393">
        <v>2.5329299999999998E-4</v>
      </c>
    </row>
    <row r="394" spans="1:5" x14ac:dyDescent="0.3">
      <c r="A394">
        <v>-9.0325000000000006</v>
      </c>
      <c r="B394">
        <v>5.7023200000000003E-2</v>
      </c>
      <c r="D394">
        <v>-8.0024999999999995</v>
      </c>
      <c r="E394">
        <v>2.5329299999999998E-4</v>
      </c>
    </row>
    <row r="395" spans="1:5" x14ac:dyDescent="0.3">
      <c r="A395">
        <v>-9.0299999999999994</v>
      </c>
      <c r="B395">
        <v>5.71821E-2</v>
      </c>
      <c r="D395">
        <v>-8</v>
      </c>
      <c r="E395">
        <v>2.5329299999999998E-4</v>
      </c>
    </row>
    <row r="396" spans="1:5" x14ac:dyDescent="0.3">
      <c r="A396">
        <v>-9.0274999999999999</v>
      </c>
      <c r="B396">
        <v>5.6832500000000001E-2</v>
      </c>
      <c r="D396">
        <v>-7.9974999999999996</v>
      </c>
      <c r="E396">
        <v>2.5329299999999998E-4</v>
      </c>
    </row>
    <row r="397" spans="1:5" x14ac:dyDescent="0.3">
      <c r="A397">
        <v>-9.0250000000000004</v>
      </c>
      <c r="B397">
        <v>5.6896099999999998E-2</v>
      </c>
      <c r="D397">
        <v>-7.9950000000000001</v>
      </c>
      <c r="E397">
        <v>2.5329299999999998E-4</v>
      </c>
    </row>
    <row r="398" spans="1:5" x14ac:dyDescent="0.3">
      <c r="A398">
        <v>-9.0225000000000009</v>
      </c>
      <c r="B398">
        <v>5.6832500000000001E-2</v>
      </c>
      <c r="D398">
        <v>-7.9924999999999997</v>
      </c>
      <c r="E398">
        <v>2.5329299999999998E-4</v>
      </c>
    </row>
    <row r="399" spans="1:5" x14ac:dyDescent="0.3">
      <c r="A399">
        <v>-9.02</v>
      </c>
      <c r="B399">
        <v>5.7150399999999997E-2</v>
      </c>
      <c r="D399">
        <v>-7.99</v>
      </c>
      <c r="E399">
        <v>2.5329299999999998E-4</v>
      </c>
    </row>
    <row r="400" spans="1:5" x14ac:dyDescent="0.3">
      <c r="A400">
        <v>-9.0175000000000001</v>
      </c>
      <c r="B400">
        <v>5.7055000000000002E-2</v>
      </c>
      <c r="D400">
        <v>-7.9874999999999998</v>
      </c>
      <c r="E400">
        <v>2.5329299999999998E-4</v>
      </c>
    </row>
    <row r="401" spans="1:5" x14ac:dyDescent="0.3">
      <c r="A401">
        <v>-9.0150000000000006</v>
      </c>
      <c r="B401">
        <v>5.7309300000000001E-2</v>
      </c>
      <c r="D401">
        <v>-7.9850000000000003</v>
      </c>
      <c r="E401">
        <v>2.5329299999999998E-4</v>
      </c>
    </row>
    <row r="402" spans="1:5" x14ac:dyDescent="0.3">
      <c r="A402">
        <v>-9.0124999999999993</v>
      </c>
      <c r="B402">
        <v>5.7023200000000003E-2</v>
      </c>
      <c r="D402">
        <v>-7.9824999999999999</v>
      </c>
      <c r="E402">
        <v>2.5329299999999998E-4</v>
      </c>
    </row>
    <row r="403" spans="1:5" x14ac:dyDescent="0.3">
      <c r="A403">
        <v>-9.01</v>
      </c>
      <c r="B403">
        <v>5.7150399999999997E-2</v>
      </c>
      <c r="D403">
        <v>-7.98</v>
      </c>
      <c r="E403">
        <v>2.5329299999999998E-4</v>
      </c>
    </row>
    <row r="404" spans="1:5" x14ac:dyDescent="0.3">
      <c r="A404">
        <v>-9.0075000000000003</v>
      </c>
      <c r="B404">
        <v>5.6832500000000001E-2</v>
      </c>
      <c r="D404">
        <v>-7.9775</v>
      </c>
      <c r="E404">
        <v>2.5329299999999998E-4</v>
      </c>
    </row>
    <row r="405" spans="1:5" x14ac:dyDescent="0.3">
      <c r="A405">
        <v>-9.0050000000000008</v>
      </c>
      <c r="B405">
        <v>5.6896099999999998E-2</v>
      </c>
      <c r="D405">
        <v>-7.9749999999999996</v>
      </c>
      <c r="E405">
        <v>2.5329299999999998E-4</v>
      </c>
    </row>
    <row r="406" spans="1:5" x14ac:dyDescent="0.3">
      <c r="A406">
        <v>-9.0024999999999995</v>
      </c>
      <c r="B406">
        <v>5.6832500000000001E-2</v>
      </c>
      <c r="D406">
        <v>-7.9725000000000001</v>
      </c>
      <c r="E406">
        <v>2.5329299999999998E-4</v>
      </c>
    </row>
    <row r="407" spans="1:5" x14ac:dyDescent="0.3">
      <c r="A407">
        <v>-9</v>
      </c>
      <c r="B407">
        <v>5.7150399999999997E-2</v>
      </c>
      <c r="D407">
        <v>-7.97</v>
      </c>
      <c r="E407">
        <v>2.5329299999999998E-4</v>
      </c>
    </row>
  </sheetData>
  <mergeCells count="4">
    <mergeCell ref="A5:B5"/>
    <mergeCell ref="D5:E5"/>
    <mergeCell ref="H5:M5"/>
    <mergeCell ref="H10:M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63D8-CFB2-435B-A7D4-B470B0554516}">
  <dimension ref="B2:F6"/>
  <sheetViews>
    <sheetView zoomScale="160" zoomScaleNormal="160" workbookViewId="0">
      <selection activeCell="E10" sqref="E10"/>
    </sheetView>
  </sheetViews>
  <sheetFormatPr defaultRowHeight="14.4" x14ac:dyDescent="0.3"/>
  <cols>
    <col min="3" max="3" width="14.6640625" customWidth="1"/>
    <col min="4" max="4" width="17.44140625" customWidth="1"/>
    <col min="5" max="5" width="12.109375" customWidth="1"/>
    <col min="6" max="6" width="13.5546875" customWidth="1"/>
  </cols>
  <sheetData>
    <row r="2" spans="2:6" x14ac:dyDescent="0.3">
      <c r="B2" s="30" t="s">
        <v>31</v>
      </c>
      <c r="C2" s="32" t="s">
        <v>32</v>
      </c>
      <c r="D2" s="17" t="s">
        <v>33</v>
      </c>
      <c r="E2" s="17" t="s">
        <v>34</v>
      </c>
      <c r="F2" s="18" t="s">
        <v>35</v>
      </c>
    </row>
    <row r="3" spans="2:6" x14ac:dyDescent="0.3">
      <c r="B3" s="31"/>
      <c r="C3" s="33"/>
      <c r="D3" s="19" t="s">
        <v>36</v>
      </c>
      <c r="E3" s="19" t="s">
        <v>37</v>
      </c>
      <c r="F3" s="20" t="s">
        <v>38</v>
      </c>
    </row>
    <row r="4" spans="2:6" x14ac:dyDescent="0.3">
      <c r="B4" s="9" t="s">
        <v>40</v>
      </c>
      <c r="C4" s="25" t="s">
        <v>39</v>
      </c>
      <c r="D4" s="21">
        <v>240</v>
      </c>
      <c r="E4" s="24">
        <v>45</v>
      </c>
      <c r="F4" s="23">
        <f t="shared" ref="F4:F6" si="0">E4/D4*1000</f>
        <v>187.5</v>
      </c>
    </row>
    <row r="5" spans="2:6" x14ac:dyDescent="0.3">
      <c r="B5" s="9" t="s">
        <v>40</v>
      </c>
      <c r="C5" s="25" t="s">
        <v>42</v>
      </c>
      <c r="D5" s="21">
        <v>240</v>
      </c>
      <c r="E5" s="24">
        <v>560</v>
      </c>
      <c r="F5" s="23">
        <f t="shared" si="0"/>
        <v>2333.3333333333335</v>
      </c>
    </row>
    <row r="6" spans="2:6" x14ac:dyDescent="0.3">
      <c r="B6" s="9" t="s">
        <v>40</v>
      </c>
      <c r="C6" s="25" t="s">
        <v>41</v>
      </c>
      <c r="D6" s="21">
        <v>240</v>
      </c>
      <c r="E6" s="22">
        <v>257</v>
      </c>
      <c r="F6" s="23">
        <f t="shared" si="0"/>
        <v>1070.8333333333333</v>
      </c>
    </row>
  </sheetData>
  <mergeCells count="2">
    <mergeCell ref="B2:B3"/>
    <mergeCell ref="C2:C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4769D-AB4F-4BE1-B26A-15ED3A0BBAB2}">
  <dimension ref="A1:O53"/>
  <sheetViews>
    <sheetView topLeftCell="D1" zoomScale="115" zoomScaleNormal="115" workbookViewId="0">
      <selection activeCell="Q9" sqref="Q9"/>
    </sheetView>
  </sheetViews>
  <sheetFormatPr defaultRowHeight="14.4" x14ac:dyDescent="0.3"/>
  <cols>
    <col min="1" max="1" width="11.33203125" customWidth="1"/>
    <col min="3" max="3" width="10" bestFit="1" customWidth="1"/>
    <col min="5" max="5" width="13.109375" customWidth="1"/>
    <col min="6" max="6" width="9.88671875" customWidth="1"/>
    <col min="11" max="11" width="14.44140625" customWidth="1"/>
  </cols>
  <sheetData>
    <row r="1" spans="1:15" x14ac:dyDescent="0.3">
      <c r="B1" t="s">
        <v>28</v>
      </c>
      <c r="C1">
        <v>-3.1000000000000001E-5</v>
      </c>
    </row>
    <row r="2" spans="1:15" x14ac:dyDescent="0.3">
      <c r="A2" t="s">
        <v>4</v>
      </c>
      <c r="B2" t="s">
        <v>11</v>
      </c>
    </row>
    <row r="3" spans="1:15" x14ac:dyDescent="0.3">
      <c r="A3" t="s">
        <v>5</v>
      </c>
      <c r="B3">
        <v>160</v>
      </c>
    </row>
    <row r="4" spans="1:15" x14ac:dyDescent="0.3">
      <c r="A4" t="s">
        <v>7</v>
      </c>
      <c r="B4">
        <v>45</v>
      </c>
    </row>
    <row r="5" spans="1:15" x14ac:dyDescent="0.3">
      <c r="A5" t="s">
        <v>8</v>
      </c>
      <c r="B5" t="s">
        <v>29</v>
      </c>
      <c r="E5" s="27" t="s">
        <v>21</v>
      </c>
      <c r="F5" s="28"/>
      <c r="G5" s="28"/>
      <c r="H5" s="28"/>
      <c r="I5" s="28"/>
      <c r="J5" s="28"/>
      <c r="K5" s="29"/>
      <c r="L5" s="27" t="s">
        <v>24</v>
      </c>
      <c r="M5" s="28"/>
      <c r="N5" s="28"/>
      <c r="O5" s="29"/>
    </row>
    <row r="6" spans="1:15" ht="42.75" customHeight="1" x14ac:dyDescent="0.3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3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3">
      <c r="A8">
        <v>-20.5</v>
      </c>
      <c r="B8">
        <v>9.6460900000000002E-2</v>
      </c>
      <c r="E8" s="9">
        <f>1/B3</f>
        <v>6.2500000000000003E-3</v>
      </c>
      <c r="F8" s="10">
        <f>SUM(B8:B52)</f>
        <v>2.8179971000000004</v>
      </c>
      <c r="G8" s="10">
        <f>A53-A8</f>
        <v>0.28125</v>
      </c>
      <c r="H8" s="10">
        <f>F8/B4</f>
        <v>6.2622157777777784E-2</v>
      </c>
      <c r="I8" s="5">
        <v>3.3</v>
      </c>
      <c r="J8" s="10">
        <f>I8*H8</f>
        <v>0.20665312066666669</v>
      </c>
      <c r="K8" s="11">
        <f>J8*(G8/3600)</f>
        <v>1.6144775052083334E-5</v>
      </c>
      <c r="L8" s="9">
        <v>3750</v>
      </c>
      <c r="M8" s="10">
        <v>4.5</v>
      </c>
      <c r="N8" s="10">
        <f>M8*L8/1000</f>
        <v>16.875</v>
      </c>
      <c r="O8" s="11">
        <f>N8/K8</f>
        <v>1045229.8000784122</v>
      </c>
    </row>
    <row r="9" spans="1:15" x14ac:dyDescent="0.3">
      <c r="A9">
        <v>-20.493749999999999</v>
      </c>
      <c r="B9">
        <v>8.3637400000000001E-2</v>
      </c>
    </row>
    <row r="10" spans="1:15" x14ac:dyDescent="0.3">
      <c r="A10">
        <v>-20.487500000000001</v>
      </c>
      <c r="B10">
        <v>8.3921599999999999E-2</v>
      </c>
    </row>
    <row r="11" spans="1:15" x14ac:dyDescent="0.3">
      <c r="A11">
        <v>-20.481249999999999</v>
      </c>
      <c r="B11">
        <v>8.4079600000000004E-2</v>
      </c>
    </row>
    <row r="12" spans="1:15" x14ac:dyDescent="0.3">
      <c r="A12">
        <v>-20.475000000000001</v>
      </c>
      <c r="B12">
        <v>8.3921599999999999E-2</v>
      </c>
    </row>
    <row r="13" spans="1:15" x14ac:dyDescent="0.3">
      <c r="A13">
        <v>-20.46875</v>
      </c>
      <c r="B13">
        <v>8.3953200000000006E-2</v>
      </c>
    </row>
    <row r="14" spans="1:15" x14ac:dyDescent="0.3">
      <c r="A14">
        <v>-20.462499999999999</v>
      </c>
      <c r="B14">
        <v>8.3953200000000006E-2</v>
      </c>
    </row>
    <row r="15" spans="1:15" x14ac:dyDescent="0.3">
      <c r="A15">
        <v>-20.456250000000001</v>
      </c>
      <c r="B15">
        <v>8.3858500000000002E-2</v>
      </c>
    </row>
    <row r="16" spans="1:15" x14ac:dyDescent="0.3">
      <c r="A16">
        <v>-20.45</v>
      </c>
      <c r="B16">
        <v>8.4584900000000005E-2</v>
      </c>
    </row>
    <row r="17" spans="1:2" x14ac:dyDescent="0.3">
      <c r="A17">
        <v>-20.443750000000001</v>
      </c>
      <c r="B17">
        <v>5.7295499999999999E-2</v>
      </c>
    </row>
    <row r="18" spans="1:2" x14ac:dyDescent="0.3">
      <c r="A18">
        <v>-20.4375</v>
      </c>
      <c r="B18">
        <v>2.82058E-2</v>
      </c>
    </row>
    <row r="19" spans="1:2" x14ac:dyDescent="0.3">
      <c r="A19">
        <v>-20.431249999999999</v>
      </c>
      <c r="B19">
        <v>2.82058E-2</v>
      </c>
    </row>
    <row r="20" spans="1:2" x14ac:dyDescent="0.3">
      <c r="A20">
        <v>-20.425000000000001</v>
      </c>
      <c r="B20">
        <v>2.8111000000000001E-2</v>
      </c>
    </row>
    <row r="21" spans="1:2" x14ac:dyDescent="0.3">
      <c r="A21">
        <v>-20.418749999999999</v>
      </c>
      <c r="B21">
        <v>2.8268999999999999E-2</v>
      </c>
    </row>
    <row r="22" spans="1:2" x14ac:dyDescent="0.3">
      <c r="A22">
        <v>-20.412500000000001</v>
      </c>
      <c r="B22">
        <v>2.85848E-2</v>
      </c>
    </row>
    <row r="23" spans="1:2" x14ac:dyDescent="0.3">
      <c r="A23">
        <v>-20.40625</v>
      </c>
      <c r="B23">
        <v>2.8111000000000001E-2</v>
      </c>
    </row>
    <row r="24" spans="1:2" x14ac:dyDescent="0.3">
      <c r="A24">
        <v>-20.399999999999999</v>
      </c>
      <c r="B24">
        <v>2.8268999999999999E-2</v>
      </c>
    </row>
    <row r="25" spans="1:2" x14ac:dyDescent="0.3">
      <c r="A25">
        <v>-20.393750000000001</v>
      </c>
      <c r="B25">
        <v>2.8047900000000001E-2</v>
      </c>
    </row>
    <row r="26" spans="1:2" x14ac:dyDescent="0.3">
      <c r="A26">
        <v>-20.387499999999999</v>
      </c>
      <c r="B26">
        <v>2.82058E-2</v>
      </c>
    </row>
    <row r="27" spans="1:2" x14ac:dyDescent="0.3">
      <c r="A27">
        <v>-20.381250000000001</v>
      </c>
      <c r="B27">
        <v>2.8268999999999999E-2</v>
      </c>
    </row>
    <row r="28" spans="1:2" x14ac:dyDescent="0.3">
      <c r="A28">
        <v>-20.375</v>
      </c>
      <c r="B28">
        <v>2.7984700000000001E-2</v>
      </c>
    </row>
    <row r="29" spans="1:2" x14ac:dyDescent="0.3">
      <c r="A29">
        <v>-20.368749999999999</v>
      </c>
      <c r="B29">
        <v>2.82058E-2</v>
      </c>
    </row>
    <row r="30" spans="1:2" x14ac:dyDescent="0.3">
      <c r="A30">
        <v>-20.362500000000001</v>
      </c>
      <c r="B30">
        <v>2.8268999999999999E-2</v>
      </c>
    </row>
    <row r="31" spans="1:2" x14ac:dyDescent="0.3">
      <c r="A31">
        <v>-20.356249999999999</v>
      </c>
      <c r="B31">
        <v>2.8047900000000001E-2</v>
      </c>
    </row>
    <row r="32" spans="1:2" x14ac:dyDescent="0.3">
      <c r="A32">
        <v>-20.350000000000001</v>
      </c>
      <c r="B32">
        <v>3.1743300000000002E-2</v>
      </c>
    </row>
    <row r="33" spans="1:2" x14ac:dyDescent="0.3">
      <c r="A33">
        <v>-20.34375</v>
      </c>
      <c r="B33">
        <v>8.3984799999999998E-2</v>
      </c>
    </row>
    <row r="34" spans="1:2" x14ac:dyDescent="0.3">
      <c r="A34">
        <v>-20.337499999999999</v>
      </c>
      <c r="B34">
        <v>8.4869200000000006E-2</v>
      </c>
    </row>
    <row r="35" spans="1:2" x14ac:dyDescent="0.3">
      <c r="A35">
        <v>-20.331250000000001</v>
      </c>
      <c r="B35">
        <v>8.3668999999999993E-2</v>
      </c>
    </row>
    <row r="36" spans="1:2" x14ac:dyDescent="0.3">
      <c r="A36">
        <v>-20.324999999999999</v>
      </c>
      <c r="B36">
        <v>8.3542599999999995E-2</v>
      </c>
    </row>
    <row r="37" spans="1:2" x14ac:dyDescent="0.3">
      <c r="A37">
        <v>-20.318750000000001</v>
      </c>
      <c r="B37">
        <v>8.5058700000000001E-2</v>
      </c>
    </row>
    <row r="38" spans="1:2" x14ac:dyDescent="0.3">
      <c r="A38">
        <v>-20.3125</v>
      </c>
      <c r="B38">
        <v>8.7964500000000001E-2</v>
      </c>
    </row>
    <row r="39" spans="1:2" x14ac:dyDescent="0.3">
      <c r="A39">
        <v>-20.306249999999999</v>
      </c>
      <c r="B39">
        <v>8.42059E-2</v>
      </c>
    </row>
    <row r="40" spans="1:2" x14ac:dyDescent="0.3">
      <c r="A40">
        <v>-20.3</v>
      </c>
      <c r="B40">
        <v>8.4047999999999998E-2</v>
      </c>
    </row>
    <row r="41" spans="1:2" x14ac:dyDescent="0.3">
      <c r="A41">
        <v>-20.293749999999999</v>
      </c>
      <c r="B41">
        <v>8.3763699999999996E-2</v>
      </c>
    </row>
    <row r="42" spans="1:2" x14ac:dyDescent="0.3">
      <c r="A42">
        <v>-20.287500000000001</v>
      </c>
      <c r="B42">
        <v>8.4016400000000005E-2</v>
      </c>
    </row>
    <row r="43" spans="1:2" x14ac:dyDescent="0.3">
      <c r="A43">
        <v>-20.28125</v>
      </c>
      <c r="B43">
        <v>8.42059E-2</v>
      </c>
    </row>
    <row r="44" spans="1:2" x14ac:dyDescent="0.3">
      <c r="A44">
        <v>-20.274999999999999</v>
      </c>
      <c r="B44">
        <v>8.4111199999999997E-2</v>
      </c>
    </row>
    <row r="45" spans="1:2" x14ac:dyDescent="0.3">
      <c r="A45">
        <v>-20.268750000000001</v>
      </c>
      <c r="B45">
        <v>8.4237500000000007E-2</v>
      </c>
    </row>
    <row r="46" spans="1:2" x14ac:dyDescent="0.3">
      <c r="A46">
        <v>-20.262499999999999</v>
      </c>
      <c r="B46">
        <v>8.4521799999999994E-2</v>
      </c>
    </row>
    <row r="47" spans="1:2" x14ac:dyDescent="0.3">
      <c r="A47">
        <v>-20.256250000000001</v>
      </c>
      <c r="B47">
        <v>3.1016800000000001E-2</v>
      </c>
    </row>
    <row r="48" spans="1:2" x14ac:dyDescent="0.3">
      <c r="A48">
        <v>-20.25</v>
      </c>
      <c r="B48">
        <v>2.81426E-2</v>
      </c>
    </row>
    <row r="49" spans="1:2" x14ac:dyDescent="0.3">
      <c r="A49">
        <v>-20.243749999999999</v>
      </c>
      <c r="B49">
        <v>6.7118399999999995E-2</v>
      </c>
    </row>
    <row r="50" spans="1:2" x14ac:dyDescent="0.3">
      <c r="A50">
        <v>-20.237500000000001</v>
      </c>
      <c r="B50">
        <v>8.5279800000000003E-2</v>
      </c>
    </row>
    <row r="51" spans="1:2" x14ac:dyDescent="0.3">
      <c r="A51">
        <v>-20.231249999999999</v>
      </c>
      <c r="B51">
        <v>8.4679699999999997E-2</v>
      </c>
    </row>
    <row r="52" spans="1:2" x14ac:dyDescent="0.3">
      <c r="A52">
        <v>-20.225000000000001</v>
      </c>
      <c r="B52">
        <v>8.7364399999999995E-2</v>
      </c>
    </row>
    <row r="53" spans="1:2" x14ac:dyDescent="0.3">
      <c r="A53">
        <v>-20.21875</v>
      </c>
      <c r="B53">
        <v>8.5879899999999995E-2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51E2-6059-4EBB-B09A-8B0C3576633C}">
  <dimension ref="A1:P233"/>
  <sheetViews>
    <sheetView tabSelected="1" zoomScale="115" zoomScaleNormal="115" workbookViewId="0">
      <selection activeCell="P13" sqref="P13"/>
    </sheetView>
  </sheetViews>
  <sheetFormatPr defaultRowHeight="14.4" x14ac:dyDescent="0.3"/>
  <cols>
    <col min="1" max="1" width="11.33203125" customWidth="1"/>
    <col min="5" max="5" width="13.109375" customWidth="1"/>
    <col min="6" max="6" width="9.88671875" customWidth="1"/>
    <col min="11" max="11" width="14.44140625" customWidth="1"/>
  </cols>
  <sheetData>
    <row r="1" spans="1:16" x14ac:dyDescent="0.3">
      <c r="B1" t="s">
        <v>28</v>
      </c>
    </row>
    <row r="2" spans="1:16" x14ac:dyDescent="0.3">
      <c r="A2" t="s">
        <v>4</v>
      </c>
      <c r="B2" t="s">
        <v>11</v>
      </c>
    </row>
    <row r="3" spans="1:16" x14ac:dyDescent="0.3">
      <c r="A3" t="s">
        <v>5</v>
      </c>
      <c r="B3">
        <v>160</v>
      </c>
    </row>
    <row r="4" spans="1:16" x14ac:dyDescent="0.3">
      <c r="A4" t="s">
        <v>7</v>
      </c>
      <c r="B4">
        <v>225</v>
      </c>
    </row>
    <row r="5" spans="1:16" x14ac:dyDescent="0.3">
      <c r="A5" t="s">
        <v>8</v>
      </c>
      <c r="B5" t="s">
        <v>30</v>
      </c>
      <c r="E5" s="27" t="s">
        <v>26</v>
      </c>
      <c r="F5" s="28"/>
      <c r="G5" s="28"/>
      <c r="H5" s="28"/>
      <c r="I5" s="28"/>
      <c r="J5" s="28"/>
      <c r="K5" s="29"/>
      <c r="L5" s="27" t="s">
        <v>24</v>
      </c>
      <c r="M5" s="28"/>
      <c r="N5" s="28"/>
      <c r="O5" s="29"/>
    </row>
    <row r="6" spans="1:16" ht="42.75" customHeight="1" x14ac:dyDescent="0.3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6" x14ac:dyDescent="0.3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6" x14ac:dyDescent="0.3">
      <c r="A8">
        <v>-21.762499999999999</v>
      </c>
      <c r="B8">
        <v>1.4434199999999999E-2</v>
      </c>
      <c r="E8" s="9">
        <f>1/B3</f>
        <v>6.2500000000000003E-3</v>
      </c>
      <c r="F8" s="10">
        <f>SUM(B8:B856)</f>
        <v>16.208571999999968</v>
      </c>
      <c r="G8" s="10">
        <f>A233-A8</f>
        <v>1.40625</v>
      </c>
      <c r="H8" s="10">
        <f>F8/B4</f>
        <v>7.2038097777777643E-2</v>
      </c>
      <c r="I8" s="5">
        <v>3.3</v>
      </c>
      <c r="J8" s="10">
        <f>I8*H8</f>
        <v>0.23772572266666622</v>
      </c>
      <c r="K8" s="11">
        <f>J8*(G8/3600)</f>
        <v>9.2861610416666504E-5</v>
      </c>
      <c r="L8" s="9">
        <v>3750</v>
      </c>
      <c r="M8" s="10">
        <v>4.5</v>
      </c>
      <c r="N8" s="10">
        <f>M8*L8/1000</f>
        <v>16.875</v>
      </c>
      <c r="O8" s="11">
        <f>N8/K8</f>
        <v>181722.02618802883</v>
      </c>
    </row>
    <row r="9" spans="1:16" x14ac:dyDescent="0.3">
      <c r="A9">
        <v>-21.756250000000001</v>
      </c>
      <c r="B9">
        <v>1.7340000000000001E-2</v>
      </c>
    </row>
    <row r="10" spans="1:16" x14ac:dyDescent="0.3">
      <c r="A10">
        <v>-21.75</v>
      </c>
      <c r="B10">
        <v>3.5659299999999998E-2</v>
      </c>
    </row>
    <row r="11" spans="1:16" x14ac:dyDescent="0.3">
      <c r="A11">
        <v>-21.743749999999999</v>
      </c>
      <c r="B11">
        <v>3.5627699999999998E-2</v>
      </c>
    </row>
    <row r="12" spans="1:16" x14ac:dyDescent="0.3">
      <c r="A12">
        <v>-21.737500000000001</v>
      </c>
      <c r="B12">
        <v>3.5659299999999998E-2</v>
      </c>
    </row>
    <row r="13" spans="1:16" x14ac:dyDescent="0.3">
      <c r="A13">
        <v>-21.731249999999999</v>
      </c>
      <c r="B13">
        <v>3.5659299999999998E-2</v>
      </c>
      <c r="P13">
        <f>(N8-(K8+'HTTP Komunikace'!K8)*4000)/0.000838/24/365</f>
        <v>2.2393738159628001</v>
      </c>
    </row>
    <row r="14" spans="1:16" x14ac:dyDescent="0.3">
      <c r="A14">
        <v>-21.725000000000001</v>
      </c>
      <c r="B14">
        <v>3.5406600000000003E-2</v>
      </c>
    </row>
    <row r="15" spans="1:16" x14ac:dyDescent="0.3">
      <c r="A15">
        <v>-21.71875</v>
      </c>
      <c r="B15">
        <v>3.5438200000000003E-2</v>
      </c>
    </row>
    <row r="16" spans="1:16" x14ac:dyDescent="0.3">
      <c r="A16">
        <v>-21.712499999999999</v>
      </c>
      <c r="B16">
        <v>3.55013E-2</v>
      </c>
    </row>
    <row r="17" spans="1:2" x14ac:dyDescent="0.3">
      <c r="A17">
        <v>-21.706250000000001</v>
      </c>
      <c r="B17">
        <v>3.5690800000000002E-2</v>
      </c>
    </row>
    <row r="18" spans="1:2" x14ac:dyDescent="0.3">
      <c r="A18">
        <v>-21.7</v>
      </c>
      <c r="B18">
        <v>3.5596099999999999E-2</v>
      </c>
    </row>
    <row r="19" spans="1:2" x14ac:dyDescent="0.3">
      <c r="A19">
        <v>-21.693750000000001</v>
      </c>
      <c r="B19">
        <v>3.5659299999999998E-2</v>
      </c>
    </row>
    <row r="20" spans="1:2" x14ac:dyDescent="0.3">
      <c r="A20">
        <v>-21.6875</v>
      </c>
      <c r="B20">
        <v>3.5690800000000002E-2</v>
      </c>
    </row>
    <row r="21" spans="1:2" x14ac:dyDescent="0.3">
      <c r="A21">
        <v>-21.681249999999999</v>
      </c>
      <c r="B21">
        <v>3.5659299999999998E-2</v>
      </c>
    </row>
    <row r="22" spans="1:2" x14ac:dyDescent="0.3">
      <c r="A22">
        <v>-21.675000000000001</v>
      </c>
      <c r="B22">
        <v>3.5659299999999998E-2</v>
      </c>
    </row>
    <row r="23" spans="1:2" x14ac:dyDescent="0.3">
      <c r="A23">
        <v>-21.668749999999999</v>
      </c>
      <c r="B23">
        <v>3.5690800000000002E-2</v>
      </c>
    </row>
    <row r="24" spans="1:2" x14ac:dyDescent="0.3">
      <c r="A24">
        <v>-21.662500000000001</v>
      </c>
      <c r="B24">
        <v>3.5659299999999998E-2</v>
      </c>
    </row>
    <row r="25" spans="1:2" x14ac:dyDescent="0.3">
      <c r="A25">
        <v>-21.65625</v>
      </c>
      <c r="B25">
        <v>3.5659299999999998E-2</v>
      </c>
    </row>
    <row r="26" spans="1:2" x14ac:dyDescent="0.3">
      <c r="A26">
        <v>-21.65</v>
      </c>
      <c r="B26">
        <v>3.5659299999999998E-2</v>
      </c>
    </row>
    <row r="27" spans="1:2" x14ac:dyDescent="0.3">
      <c r="A27">
        <v>-21.643750000000001</v>
      </c>
      <c r="B27">
        <v>3.5690800000000002E-2</v>
      </c>
    </row>
    <row r="28" spans="1:2" x14ac:dyDescent="0.3">
      <c r="A28">
        <v>-21.637499999999999</v>
      </c>
      <c r="B28">
        <v>3.5659299999999998E-2</v>
      </c>
    </row>
    <row r="29" spans="1:2" x14ac:dyDescent="0.3">
      <c r="A29">
        <v>-21.631250000000001</v>
      </c>
      <c r="B29">
        <v>3.5659299999999998E-2</v>
      </c>
    </row>
    <row r="30" spans="1:2" x14ac:dyDescent="0.3">
      <c r="A30">
        <v>-21.625</v>
      </c>
      <c r="B30">
        <v>3.5690800000000002E-2</v>
      </c>
    </row>
    <row r="31" spans="1:2" x14ac:dyDescent="0.3">
      <c r="A31">
        <v>-21.618749999999999</v>
      </c>
      <c r="B31">
        <v>3.5659299999999998E-2</v>
      </c>
    </row>
    <row r="32" spans="1:2" x14ac:dyDescent="0.3">
      <c r="A32">
        <v>-21.612500000000001</v>
      </c>
      <c r="B32">
        <v>3.5627699999999998E-2</v>
      </c>
    </row>
    <row r="33" spans="1:2" x14ac:dyDescent="0.3">
      <c r="A33">
        <v>-21.606249999999999</v>
      </c>
      <c r="B33">
        <v>3.5690800000000002E-2</v>
      </c>
    </row>
    <row r="34" spans="1:2" x14ac:dyDescent="0.3">
      <c r="A34">
        <v>-21.6</v>
      </c>
      <c r="B34">
        <v>3.5659299999999998E-2</v>
      </c>
    </row>
    <row r="35" spans="1:2" x14ac:dyDescent="0.3">
      <c r="A35">
        <v>-21.59375</v>
      </c>
      <c r="B35">
        <v>3.5627699999999998E-2</v>
      </c>
    </row>
    <row r="36" spans="1:2" x14ac:dyDescent="0.3">
      <c r="A36">
        <v>-21.587499999999999</v>
      </c>
      <c r="B36">
        <v>3.5690800000000002E-2</v>
      </c>
    </row>
    <row r="37" spans="1:2" x14ac:dyDescent="0.3">
      <c r="A37">
        <v>-21.581250000000001</v>
      </c>
      <c r="B37">
        <v>3.55013E-2</v>
      </c>
    </row>
    <row r="38" spans="1:2" x14ac:dyDescent="0.3">
      <c r="A38">
        <v>-21.574999999999999</v>
      </c>
      <c r="B38">
        <v>3.5438200000000003E-2</v>
      </c>
    </row>
    <row r="39" spans="1:2" x14ac:dyDescent="0.3">
      <c r="A39">
        <v>-21.568750000000001</v>
      </c>
      <c r="B39">
        <v>3.54697E-2</v>
      </c>
    </row>
    <row r="40" spans="1:2" x14ac:dyDescent="0.3">
      <c r="A40">
        <v>-21.5625</v>
      </c>
      <c r="B40">
        <v>3.54697E-2</v>
      </c>
    </row>
    <row r="41" spans="1:2" x14ac:dyDescent="0.3">
      <c r="A41">
        <v>-21.556249999999999</v>
      </c>
      <c r="B41">
        <v>3.4711699999999998E-2</v>
      </c>
    </row>
    <row r="42" spans="1:2" x14ac:dyDescent="0.3">
      <c r="A42">
        <v>-21.55</v>
      </c>
      <c r="B42">
        <v>3.5248599999999998E-2</v>
      </c>
    </row>
    <row r="43" spans="1:2" x14ac:dyDescent="0.3">
      <c r="A43">
        <v>-21.543749999999999</v>
      </c>
      <c r="B43">
        <v>3.8375600000000003E-2</v>
      </c>
    </row>
    <row r="44" spans="1:2" x14ac:dyDescent="0.3">
      <c r="A44">
        <v>-21.537500000000001</v>
      </c>
      <c r="B44">
        <v>5.1104299999999998E-2</v>
      </c>
    </row>
    <row r="45" spans="1:2" x14ac:dyDescent="0.3">
      <c r="A45">
        <v>-21.53125</v>
      </c>
      <c r="B45">
        <v>6.7275799999999997E-2</v>
      </c>
    </row>
    <row r="46" spans="1:2" x14ac:dyDescent="0.3">
      <c r="A46">
        <v>-21.524999999999999</v>
      </c>
      <c r="B46">
        <v>6.8981399999999998E-2</v>
      </c>
    </row>
    <row r="47" spans="1:2" x14ac:dyDescent="0.3">
      <c r="A47">
        <v>-21.518750000000001</v>
      </c>
      <c r="B47">
        <v>6.8349699999999999E-2</v>
      </c>
    </row>
    <row r="48" spans="1:2" x14ac:dyDescent="0.3">
      <c r="A48">
        <v>-21.512499999999999</v>
      </c>
      <c r="B48">
        <v>6.8412799999999996E-2</v>
      </c>
    </row>
    <row r="49" spans="1:2" x14ac:dyDescent="0.3">
      <c r="A49">
        <v>-21.506250000000001</v>
      </c>
      <c r="B49">
        <v>6.8444400000000002E-2</v>
      </c>
    </row>
    <row r="50" spans="1:2" x14ac:dyDescent="0.3">
      <c r="A50">
        <v>-21.5</v>
      </c>
      <c r="B50">
        <v>5.6221100000000003E-2</v>
      </c>
    </row>
    <row r="51" spans="1:2" x14ac:dyDescent="0.3">
      <c r="A51">
        <v>-21.493749999999999</v>
      </c>
      <c r="B51">
        <v>6.8602399999999994E-2</v>
      </c>
    </row>
    <row r="52" spans="1:2" x14ac:dyDescent="0.3">
      <c r="A52">
        <v>-21.487500000000001</v>
      </c>
      <c r="B52">
        <v>6.7686399999999994E-2</v>
      </c>
    </row>
    <row r="53" spans="1:2" x14ac:dyDescent="0.3">
      <c r="A53">
        <v>-21.481249999999999</v>
      </c>
      <c r="B53">
        <v>6.6233500000000001E-2</v>
      </c>
    </row>
    <row r="54" spans="1:2" x14ac:dyDescent="0.3">
      <c r="A54">
        <v>-21.475000000000001</v>
      </c>
      <c r="B54">
        <v>7.6151200000000002E-2</v>
      </c>
    </row>
    <row r="55" spans="1:2" x14ac:dyDescent="0.3">
      <c r="A55">
        <v>-21.46875</v>
      </c>
      <c r="B55">
        <v>8.1141599999999994E-2</v>
      </c>
    </row>
    <row r="56" spans="1:2" x14ac:dyDescent="0.3">
      <c r="A56">
        <v>-21.462499999999999</v>
      </c>
      <c r="B56">
        <v>8.1046800000000002E-2</v>
      </c>
    </row>
    <row r="57" spans="1:2" x14ac:dyDescent="0.3">
      <c r="A57">
        <v>-21.456250000000001</v>
      </c>
      <c r="B57">
        <v>8.1078399999999995E-2</v>
      </c>
    </row>
    <row r="58" spans="1:2" x14ac:dyDescent="0.3">
      <c r="A58">
        <v>-21.45</v>
      </c>
      <c r="B58">
        <v>8.1173200000000001E-2</v>
      </c>
    </row>
    <row r="59" spans="1:2" x14ac:dyDescent="0.3">
      <c r="A59">
        <v>-21.443750000000001</v>
      </c>
      <c r="B59">
        <v>8.0857299999999993E-2</v>
      </c>
    </row>
    <row r="60" spans="1:2" x14ac:dyDescent="0.3">
      <c r="A60">
        <v>-21.4375</v>
      </c>
      <c r="B60">
        <v>0.101419</v>
      </c>
    </row>
    <row r="61" spans="1:2" x14ac:dyDescent="0.3">
      <c r="A61">
        <v>-21.431249999999999</v>
      </c>
      <c r="B61">
        <v>0.10470400000000001</v>
      </c>
    </row>
    <row r="62" spans="1:2" x14ac:dyDescent="0.3">
      <c r="A62">
        <v>-21.425000000000001</v>
      </c>
      <c r="B62">
        <v>9.7660499999999997E-2</v>
      </c>
    </row>
    <row r="63" spans="1:2" x14ac:dyDescent="0.3">
      <c r="A63">
        <v>-21.418749999999999</v>
      </c>
      <c r="B63">
        <v>1.5855500000000002E-2</v>
      </c>
    </row>
    <row r="64" spans="1:2" x14ac:dyDescent="0.3">
      <c r="A64">
        <v>-21.412500000000001</v>
      </c>
      <c r="B64">
        <v>1.3802500000000001E-2</v>
      </c>
    </row>
    <row r="65" spans="1:2" x14ac:dyDescent="0.3">
      <c r="A65">
        <v>-21.40625</v>
      </c>
      <c r="B65">
        <v>1.48132E-2</v>
      </c>
    </row>
    <row r="66" spans="1:2" x14ac:dyDescent="0.3">
      <c r="A66">
        <v>-21.4</v>
      </c>
      <c r="B66">
        <v>1.5002700000000001E-2</v>
      </c>
    </row>
    <row r="67" spans="1:2" x14ac:dyDescent="0.3">
      <c r="A67">
        <v>-21.393750000000001</v>
      </c>
      <c r="B67">
        <v>1.36761E-2</v>
      </c>
    </row>
    <row r="68" spans="1:2" x14ac:dyDescent="0.3">
      <c r="A68">
        <v>-21.387499999999999</v>
      </c>
      <c r="B68">
        <v>5.1135899999999998E-2</v>
      </c>
    </row>
    <row r="69" spans="1:2" x14ac:dyDescent="0.3">
      <c r="A69">
        <v>-21.381250000000001</v>
      </c>
      <c r="B69">
        <v>5.8242500000000003E-2</v>
      </c>
    </row>
    <row r="70" spans="1:2" x14ac:dyDescent="0.3">
      <c r="A70">
        <v>-21.375</v>
      </c>
      <c r="B70">
        <v>5.8210900000000003E-2</v>
      </c>
    </row>
    <row r="71" spans="1:2" x14ac:dyDescent="0.3">
      <c r="A71">
        <v>-21.368749999999999</v>
      </c>
      <c r="B71">
        <v>5.8305700000000002E-2</v>
      </c>
    </row>
    <row r="72" spans="1:2" x14ac:dyDescent="0.3">
      <c r="A72">
        <v>-21.362500000000001</v>
      </c>
      <c r="B72">
        <v>5.80846E-2</v>
      </c>
    </row>
    <row r="73" spans="1:2" x14ac:dyDescent="0.3">
      <c r="A73">
        <v>-21.356249999999999</v>
      </c>
      <c r="B73">
        <v>5.7958200000000001E-2</v>
      </c>
    </row>
    <row r="74" spans="1:2" x14ac:dyDescent="0.3">
      <c r="A74">
        <v>-21.35</v>
      </c>
      <c r="B74">
        <v>5.81162E-2</v>
      </c>
    </row>
    <row r="75" spans="1:2" x14ac:dyDescent="0.3">
      <c r="A75">
        <v>-21.34375</v>
      </c>
      <c r="B75">
        <v>5.8242500000000003E-2</v>
      </c>
    </row>
    <row r="76" spans="1:2" x14ac:dyDescent="0.3">
      <c r="A76">
        <v>-21.337499999999999</v>
      </c>
      <c r="B76">
        <v>5.8179300000000003E-2</v>
      </c>
    </row>
    <row r="77" spans="1:2" x14ac:dyDescent="0.3">
      <c r="A77">
        <v>-21.331250000000001</v>
      </c>
      <c r="B77">
        <v>5.8210900000000003E-2</v>
      </c>
    </row>
    <row r="78" spans="1:2" x14ac:dyDescent="0.3">
      <c r="A78">
        <v>-21.324999999999999</v>
      </c>
      <c r="B78">
        <v>5.8274100000000002E-2</v>
      </c>
    </row>
    <row r="79" spans="1:2" x14ac:dyDescent="0.3">
      <c r="A79">
        <v>-21.318750000000001</v>
      </c>
      <c r="B79">
        <v>5.8242500000000003E-2</v>
      </c>
    </row>
    <row r="80" spans="1:2" x14ac:dyDescent="0.3">
      <c r="A80">
        <v>-21.3125</v>
      </c>
      <c r="B80">
        <v>5.8242500000000003E-2</v>
      </c>
    </row>
    <row r="81" spans="1:2" x14ac:dyDescent="0.3">
      <c r="A81">
        <v>-21.306249999999999</v>
      </c>
      <c r="B81">
        <v>5.8274100000000002E-2</v>
      </c>
    </row>
    <row r="82" spans="1:2" x14ac:dyDescent="0.3">
      <c r="A82">
        <v>-21.3</v>
      </c>
      <c r="B82">
        <v>5.8242500000000003E-2</v>
      </c>
    </row>
    <row r="83" spans="1:2" x14ac:dyDescent="0.3">
      <c r="A83">
        <v>-21.293749999999999</v>
      </c>
      <c r="B83">
        <v>5.8242500000000003E-2</v>
      </c>
    </row>
    <row r="84" spans="1:2" x14ac:dyDescent="0.3">
      <c r="A84">
        <v>-21.287500000000001</v>
      </c>
      <c r="B84">
        <v>5.8274100000000002E-2</v>
      </c>
    </row>
    <row r="85" spans="1:2" x14ac:dyDescent="0.3">
      <c r="A85">
        <v>-21.28125</v>
      </c>
      <c r="B85">
        <v>5.8242500000000003E-2</v>
      </c>
    </row>
    <row r="86" spans="1:2" x14ac:dyDescent="0.3">
      <c r="A86">
        <v>-21.274999999999999</v>
      </c>
      <c r="B86">
        <v>5.8242500000000003E-2</v>
      </c>
    </row>
    <row r="87" spans="1:2" x14ac:dyDescent="0.3">
      <c r="A87">
        <v>-21.268750000000001</v>
      </c>
      <c r="B87">
        <v>5.8274100000000002E-2</v>
      </c>
    </row>
    <row r="88" spans="1:2" x14ac:dyDescent="0.3">
      <c r="A88">
        <v>-21.262499999999999</v>
      </c>
      <c r="B88">
        <v>5.8242500000000003E-2</v>
      </c>
    </row>
    <row r="89" spans="1:2" x14ac:dyDescent="0.3">
      <c r="A89">
        <v>-21.256250000000001</v>
      </c>
      <c r="B89">
        <v>5.8242500000000003E-2</v>
      </c>
    </row>
    <row r="90" spans="1:2" x14ac:dyDescent="0.3">
      <c r="A90">
        <v>-21.25</v>
      </c>
      <c r="B90">
        <v>5.8242500000000003E-2</v>
      </c>
    </row>
    <row r="91" spans="1:2" x14ac:dyDescent="0.3">
      <c r="A91">
        <v>-21.243749999999999</v>
      </c>
      <c r="B91">
        <v>5.8242500000000003E-2</v>
      </c>
    </row>
    <row r="92" spans="1:2" x14ac:dyDescent="0.3">
      <c r="A92">
        <v>-21.237500000000001</v>
      </c>
      <c r="B92">
        <v>5.8242500000000003E-2</v>
      </c>
    </row>
    <row r="93" spans="1:2" x14ac:dyDescent="0.3">
      <c r="A93">
        <v>-21.231249999999999</v>
      </c>
      <c r="B93">
        <v>5.8242500000000003E-2</v>
      </c>
    </row>
    <row r="94" spans="1:2" x14ac:dyDescent="0.3">
      <c r="A94">
        <v>-21.225000000000001</v>
      </c>
      <c r="B94">
        <v>5.8274100000000002E-2</v>
      </c>
    </row>
    <row r="95" spans="1:2" x14ac:dyDescent="0.3">
      <c r="A95">
        <v>-21.21875</v>
      </c>
      <c r="B95">
        <v>5.8147699999999997E-2</v>
      </c>
    </row>
    <row r="96" spans="1:2" x14ac:dyDescent="0.3">
      <c r="A96">
        <v>-21.212499999999999</v>
      </c>
      <c r="B96">
        <v>5.8053E-2</v>
      </c>
    </row>
    <row r="97" spans="1:2" x14ac:dyDescent="0.3">
      <c r="A97">
        <v>-21.206250000000001</v>
      </c>
      <c r="B97">
        <v>5.81162E-2</v>
      </c>
    </row>
    <row r="98" spans="1:2" x14ac:dyDescent="0.3">
      <c r="A98">
        <v>-21.2</v>
      </c>
      <c r="B98">
        <v>5.80846E-2</v>
      </c>
    </row>
    <row r="99" spans="1:2" x14ac:dyDescent="0.3">
      <c r="A99">
        <v>-21.193750000000001</v>
      </c>
      <c r="B99">
        <v>5.7547599999999997E-2</v>
      </c>
    </row>
    <row r="100" spans="1:2" x14ac:dyDescent="0.3">
      <c r="A100">
        <v>-21.1875</v>
      </c>
      <c r="B100">
        <v>5.7358100000000002E-2</v>
      </c>
    </row>
    <row r="101" spans="1:2" x14ac:dyDescent="0.3">
      <c r="A101">
        <v>-21.181249999999999</v>
      </c>
      <c r="B101">
        <v>6.06429E-2</v>
      </c>
    </row>
    <row r="102" spans="1:2" x14ac:dyDescent="0.3">
      <c r="A102">
        <v>-21.175000000000001</v>
      </c>
      <c r="B102">
        <v>6.4875299999999997E-2</v>
      </c>
    </row>
    <row r="103" spans="1:2" x14ac:dyDescent="0.3">
      <c r="A103">
        <v>-21.168749999999999</v>
      </c>
      <c r="B103">
        <v>8.4205299999999997E-2</v>
      </c>
    </row>
    <row r="104" spans="1:2" x14ac:dyDescent="0.3">
      <c r="A104">
        <v>-21.162500000000001</v>
      </c>
      <c r="B104">
        <v>8.5216E-2</v>
      </c>
    </row>
    <row r="105" spans="1:2" x14ac:dyDescent="0.3">
      <c r="A105">
        <v>-21.15625</v>
      </c>
      <c r="B105">
        <v>8.5121299999999997E-2</v>
      </c>
    </row>
    <row r="106" spans="1:2" x14ac:dyDescent="0.3">
      <c r="A106">
        <v>-21.15</v>
      </c>
      <c r="B106">
        <v>8.4963399999999994E-2</v>
      </c>
    </row>
    <row r="107" spans="1:2" x14ac:dyDescent="0.3">
      <c r="A107">
        <v>-21.143750000000001</v>
      </c>
      <c r="B107">
        <v>8.4994899999999998E-2</v>
      </c>
    </row>
    <row r="108" spans="1:2" x14ac:dyDescent="0.3">
      <c r="A108">
        <v>-21.137499999999999</v>
      </c>
      <c r="B108">
        <v>8.0857299999999993E-2</v>
      </c>
    </row>
    <row r="109" spans="1:2" x14ac:dyDescent="0.3">
      <c r="A109">
        <v>-21.131250000000001</v>
      </c>
      <c r="B109">
        <v>8.4426399999999999E-2</v>
      </c>
    </row>
    <row r="110" spans="1:2" x14ac:dyDescent="0.3">
      <c r="A110">
        <v>-21.125</v>
      </c>
      <c r="B110">
        <v>8.4900199999999995E-2</v>
      </c>
    </row>
    <row r="111" spans="1:2" x14ac:dyDescent="0.3">
      <c r="A111">
        <v>-21.118749999999999</v>
      </c>
      <c r="B111">
        <v>8.3257800000000007E-2</v>
      </c>
    </row>
    <row r="112" spans="1:2" x14ac:dyDescent="0.3">
      <c r="A112">
        <v>-21.112500000000001</v>
      </c>
      <c r="B112">
        <v>8.3984199999999995E-2</v>
      </c>
    </row>
    <row r="113" spans="1:2" x14ac:dyDescent="0.3">
      <c r="A113">
        <v>-21.106249999999999</v>
      </c>
      <c r="B113">
        <v>8.1362699999999996E-2</v>
      </c>
    </row>
    <row r="114" spans="1:2" x14ac:dyDescent="0.3">
      <c r="A114">
        <v>-21.1</v>
      </c>
      <c r="B114">
        <v>8.1299499999999997E-2</v>
      </c>
    </row>
    <row r="115" spans="1:2" x14ac:dyDescent="0.3">
      <c r="A115">
        <v>-21.09375</v>
      </c>
      <c r="B115">
        <v>8.1362699999999996E-2</v>
      </c>
    </row>
    <row r="116" spans="1:2" x14ac:dyDescent="0.3">
      <c r="A116">
        <v>-21.087499999999999</v>
      </c>
      <c r="B116">
        <v>8.1331100000000003E-2</v>
      </c>
    </row>
    <row r="117" spans="1:2" x14ac:dyDescent="0.3">
      <c r="A117">
        <v>-21.081250000000001</v>
      </c>
      <c r="B117">
        <v>8.1425800000000007E-2</v>
      </c>
    </row>
    <row r="118" spans="1:2" x14ac:dyDescent="0.3">
      <c r="A118">
        <v>-21.074999999999999</v>
      </c>
      <c r="B118">
        <v>9.52601E-2</v>
      </c>
    </row>
    <row r="119" spans="1:2" x14ac:dyDescent="0.3">
      <c r="A119">
        <v>-21.068750000000001</v>
      </c>
      <c r="B119">
        <v>9.2038400000000006E-2</v>
      </c>
    </row>
    <row r="120" spans="1:2" x14ac:dyDescent="0.3">
      <c r="A120">
        <v>-21.0625</v>
      </c>
      <c r="B120">
        <v>9.1217199999999998E-2</v>
      </c>
    </row>
    <row r="121" spans="1:2" x14ac:dyDescent="0.3">
      <c r="A121">
        <v>-21.056249999999999</v>
      </c>
      <c r="B121">
        <v>8.8027099999999997E-2</v>
      </c>
    </row>
    <row r="122" spans="1:2" x14ac:dyDescent="0.3">
      <c r="A122">
        <v>-21.05</v>
      </c>
      <c r="B122">
        <v>8.7332199999999999E-2</v>
      </c>
    </row>
    <row r="123" spans="1:2" x14ac:dyDescent="0.3">
      <c r="A123">
        <v>-21.043749999999999</v>
      </c>
      <c r="B123">
        <v>8.7205900000000003E-2</v>
      </c>
    </row>
    <row r="124" spans="1:2" x14ac:dyDescent="0.3">
      <c r="A124">
        <v>-21.037500000000001</v>
      </c>
      <c r="B124">
        <v>8.7395399999999998E-2</v>
      </c>
    </row>
    <row r="125" spans="1:2" x14ac:dyDescent="0.3">
      <c r="A125">
        <v>-21.03125</v>
      </c>
      <c r="B125">
        <v>8.7332199999999999E-2</v>
      </c>
    </row>
    <row r="126" spans="1:2" x14ac:dyDescent="0.3">
      <c r="A126">
        <v>-21.024999999999999</v>
      </c>
      <c r="B126">
        <v>8.7332199999999999E-2</v>
      </c>
    </row>
    <row r="127" spans="1:2" x14ac:dyDescent="0.3">
      <c r="A127">
        <v>-21.018750000000001</v>
      </c>
      <c r="B127">
        <v>8.7332199999999999E-2</v>
      </c>
    </row>
    <row r="128" spans="1:2" x14ac:dyDescent="0.3">
      <c r="A128">
        <v>-21.012499999999999</v>
      </c>
      <c r="B128">
        <v>8.7300600000000006E-2</v>
      </c>
    </row>
    <row r="129" spans="1:2" x14ac:dyDescent="0.3">
      <c r="A129">
        <v>-21.006250000000001</v>
      </c>
      <c r="B129">
        <v>8.7237499999999996E-2</v>
      </c>
    </row>
    <row r="130" spans="1:2" x14ac:dyDescent="0.3">
      <c r="A130">
        <v>-21</v>
      </c>
      <c r="B130">
        <v>8.7269100000000002E-2</v>
      </c>
    </row>
    <row r="131" spans="1:2" x14ac:dyDescent="0.3">
      <c r="A131">
        <v>-20.993749999999999</v>
      </c>
      <c r="B131">
        <v>8.7300600000000006E-2</v>
      </c>
    </row>
    <row r="132" spans="1:2" x14ac:dyDescent="0.3">
      <c r="A132">
        <v>-20.987500000000001</v>
      </c>
      <c r="B132">
        <v>8.7300600000000006E-2</v>
      </c>
    </row>
    <row r="133" spans="1:2" x14ac:dyDescent="0.3">
      <c r="A133">
        <v>-20.981249999999999</v>
      </c>
      <c r="B133">
        <v>8.7269100000000002E-2</v>
      </c>
    </row>
    <row r="134" spans="1:2" x14ac:dyDescent="0.3">
      <c r="A134">
        <v>-20.975000000000001</v>
      </c>
      <c r="B134">
        <v>8.7269100000000002E-2</v>
      </c>
    </row>
    <row r="135" spans="1:2" x14ac:dyDescent="0.3">
      <c r="A135">
        <v>-20.96875</v>
      </c>
      <c r="B135">
        <v>8.7237499999999996E-2</v>
      </c>
    </row>
    <row r="136" spans="1:2" x14ac:dyDescent="0.3">
      <c r="A136">
        <v>-20.962499999999999</v>
      </c>
      <c r="B136">
        <v>8.7300600000000006E-2</v>
      </c>
    </row>
    <row r="137" spans="1:2" x14ac:dyDescent="0.3">
      <c r="A137">
        <v>-20.956250000000001</v>
      </c>
      <c r="B137">
        <v>8.7269100000000002E-2</v>
      </c>
    </row>
    <row r="138" spans="1:2" x14ac:dyDescent="0.3">
      <c r="A138">
        <v>-20.95</v>
      </c>
      <c r="B138">
        <v>8.7205900000000003E-2</v>
      </c>
    </row>
    <row r="139" spans="1:2" x14ac:dyDescent="0.3">
      <c r="A139">
        <v>-20.943750000000001</v>
      </c>
      <c r="B139">
        <v>8.7363800000000005E-2</v>
      </c>
    </row>
    <row r="140" spans="1:2" x14ac:dyDescent="0.3">
      <c r="A140">
        <v>-20.9375</v>
      </c>
      <c r="B140">
        <v>9.0332800000000005E-2</v>
      </c>
    </row>
    <row r="141" spans="1:2" x14ac:dyDescent="0.3">
      <c r="A141">
        <v>-20.931249999999999</v>
      </c>
      <c r="B141">
        <v>8.7111099999999997E-2</v>
      </c>
    </row>
    <row r="142" spans="1:2" x14ac:dyDescent="0.3">
      <c r="A142">
        <v>-20.925000000000001</v>
      </c>
      <c r="B142">
        <v>8.7174299999999996E-2</v>
      </c>
    </row>
    <row r="143" spans="1:2" x14ac:dyDescent="0.3">
      <c r="A143">
        <v>-20.918749999999999</v>
      </c>
      <c r="B143">
        <v>8.7237499999999996E-2</v>
      </c>
    </row>
    <row r="144" spans="1:2" x14ac:dyDescent="0.3">
      <c r="A144">
        <v>-20.912500000000001</v>
      </c>
      <c r="B144">
        <v>8.7237499999999996E-2</v>
      </c>
    </row>
    <row r="145" spans="1:2" x14ac:dyDescent="0.3">
      <c r="A145">
        <v>-20.90625</v>
      </c>
      <c r="B145">
        <v>8.7237499999999996E-2</v>
      </c>
    </row>
    <row r="146" spans="1:2" x14ac:dyDescent="0.3">
      <c r="A146">
        <v>-20.9</v>
      </c>
      <c r="B146">
        <v>8.7048E-2</v>
      </c>
    </row>
    <row r="147" spans="1:2" x14ac:dyDescent="0.3">
      <c r="A147">
        <v>-20.893750000000001</v>
      </c>
      <c r="B147">
        <v>8.7205900000000003E-2</v>
      </c>
    </row>
    <row r="148" spans="1:2" x14ac:dyDescent="0.3">
      <c r="A148">
        <v>-20.887499999999999</v>
      </c>
      <c r="B148">
        <v>8.7174299999999996E-2</v>
      </c>
    </row>
    <row r="149" spans="1:2" x14ac:dyDescent="0.3">
      <c r="A149">
        <v>-20.881250000000001</v>
      </c>
      <c r="B149">
        <v>8.7142700000000003E-2</v>
      </c>
    </row>
    <row r="150" spans="1:2" x14ac:dyDescent="0.3">
      <c r="A150">
        <v>-20.875</v>
      </c>
      <c r="B150">
        <v>8.7142700000000003E-2</v>
      </c>
    </row>
    <row r="151" spans="1:2" x14ac:dyDescent="0.3">
      <c r="A151">
        <v>-20.868749999999999</v>
      </c>
      <c r="B151">
        <v>8.7142700000000003E-2</v>
      </c>
    </row>
    <row r="152" spans="1:2" x14ac:dyDescent="0.3">
      <c r="A152">
        <v>-20.862500000000001</v>
      </c>
      <c r="B152">
        <v>8.7142700000000003E-2</v>
      </c>
    </row>
    <row r="153" spans="1:2" x14ac:dyDescent="0.3">
      <c r="A153">
        <v>-20.856249999999999</v>
      </c>
      <c r="B153">
        <v>8.7111099999999997E-2</v>
      </c>
    </row>
    <row r="154" spans="1:2" x14ac:dyDescent="0.3">
      <c r="A154">
        <v>-20.85</v>
      </c>
      <c r="B154">
        <v>8.6953199999999994E-2</v>
      </c>
    </row>
    <row r="155" spans="1:2" x14ac:dyDescent="0.3">
      <c r="A155">
        <v>-20.84375</v>
      </c>
      <c r="B155">
        <v>8.7174299999999996E-2</v>
      </c>
    </row>
    <row r="156" spans="1:2" x14ac:dyDescent="0.3">
      <c r="A156">
        <v>-20.837499999999999</v>
      </c>
      <c r="B156">
        <v>8.7205900000000003E-2</v>
      </c>
    </row>
    <row r="157" spans="1:2" x14ac:dyDescent="0.3">
      <c r="A157">
        <v>-20.831250000000001</v>
      </c>
      <c r="B157">
        <v>8.7174299999999996E-2</v>
      </c>
    </row>
    <row r="158" spans="1:2" x14ac:dyDescent="0.3">
      <c r="A158">
        <v>-20.824999999999999</v>
      </c>
      <c r="B158">
        <v>8.7174299999999996E-2</v>
      </c>
    </row>
    <row r="159" spans="1:2" x14ac:dyDescent="0.3">
      <c r="A159">
        <v>-20.818750000000001</v>
      </c>
      <c r="B159">
        <v>8.7174299999999996E-2</v>
      </c>
    </row>
    <row r="160" spans="1:2" x14ac:dyDescent="0.3">
      <c r="A160">
        <v>-20.8125</v>
      </c>
      <c r="B160">
        <v>8.7174299999999996E-2</v>
      </c>
    </row>
    <row r="161" spans="1:2" x14ac:dyDescent="0.3">
      <c r="A161">
        <v>-20.806249999999999</v>
      </c>
      <c r="B161">
        <v>8.7237499999999996E-2</v>
      </c>
    </row>
    <row r="162" spans="1:2" x14ac:dyDescent="0.3">
      <c r="A162">
        <v>-20.8</v>
      </c>
      <c r="B162">
        <v>8.6984800000000001E-2</v>
      </c>
    </row>
    <row r="163" spans="1:2" x14ac:dyDescent="0.3">
      <c r="A163">
        <v>-20.793749999999999</v>
      </c>
      <c r="B163">
        <v>8.7142700000000003E-2</v>
      </c>
    </row>
    <row r="164" spans="1:2" x14ac:dyDescent="0.3">
      <c r="A164">
        <v>-20.787500000000001</v>
      </c>
      <c r="B164">
        <v>8.7174299999999996E-2</v>
      </c>
    </row>
    <row r="165" spans="1:2" x14ac:dyDescent="0.3">
      <c r="A165">
        <v>-20.78125</v>
      </c>
      <c r="B165">
        <v>8.7174299999999996E-2</v>
      </c>
    </row>
    <row r="166" spans="1:2" x14ac:dyDescent="0.3">
      <c r="A166">
        <v>-20.774999999999999</v>
      </c>
      <c r="B166">
        <v>8.7111099999999997E-2</v>
      </c>
    </row>
    <row r="167" spans="1:2" x14ac:dyDescent="0.3">
      <c r="A167">
        <v>-20.768750000000001</v>
      </c>
      <c r="B167">
        <v>8.7174299999999996E-2</v>
      </c>
    </row>
    <row r="168" spans="1:2" x14ac:dyDescent="0.3">
      <c r="A168">
        <v>-20.762499999999999</v>
      </c>
      <c r="B168">
        <v>8.7300600000000006E-2</v>
      </c>
    </row>
    <row r="169" spans="1:2" x14ac:dyDescent="0.3">
      <c r="A169">
        <v>-20.756250000000001</v>
      </c>
      <c r="B169">
        <v>8.7300600000000006E-2</v>
      </c>
    </row>
    <row r="170" spans="1:2" x14ac:dyDescent="0.3">
      <c r="A170">
        <v>-20.75</v>
      </c>
      <c r="B170">
        <v>8.7142700000000003E-2</v>
      </c>
    </row>
    <row r="171" spans="1:2" x14ac:dyDescent="0.3">
      <c r="A171">
        <v>-20.743749999999999</v>
      </c>
      <c r="B171">
        <v>8.7048E-2</v>
      </c>
    </row>
    <row r="172" spans="1:2" x14ac:dyDescent="0.3">
      <c r="A172">
        <v>-20.737500000000001</v>
      </c>
      <c r="B172">
        <v>8.7142700000000003E-2</v>
      </c>
    </row>
    <row r="173" spans="1:2" x14ac:dyDescent="0.3">
      <c r="A173">
        <v>-20.731249999999999</v>
      </c>
      <c r="B173">
        <v>8.7079599999999993E-2</v>
      </c>
    </row>
    <row r="174" spans="1:2" x14ac:dyDescent="0.3">
      <c r="A174">
        <v>-20.725000000000001</v>
      </c>
      <c r="B174">
        <v>8.7048E-2</v>
      </c>
    </row>
    <row r="175" spans="1:2" x14ac:dyDescent="0.3">
      <c r="A175">
        <v>-20.71875</v>
      </c>
      <c r="B175">
        <v>8.7142700000000003E-2</v>
      </c>
    </row>
    <row r="176" spans="1:2" x14ac:dyDescent="0.3">
      <c r="A176">
        <v>-20.712499999999999</v>
      </c>
      <c r="B176">
        <v>8.7142700000000003E-2</v>
      </c>
    </row>
    <row r="177" spans="1:2" x14ac:dyDescent="0.3">
      <c r="A177">
        <v>-20.706250000000001</v>
      </c>
      <c r="B177">
        <v>8.7142700000000003E-2</v>
      </c>
    </row>
    <row r="178" spans="1:2" x14ac:dyDescent="0.3">
      <c r="A178">
        <v>-20.7</v>
      </c>
      <c r="B178">
        <v>8.7048E-2</v>
      </c>
    </row>
    <row r="179" spans="1:2" x14ac:dyDescent="0.3">
      <c r="A179">
        <v>-20.693750000000001</v>
      </c>
      <c r="B179">
        <v>8.6953199999999994E-2</v>
      </c>
    </row>
    <row r="180" spans="1:2" x14ac:dyDescent="0.3">
      <c r="A180">
        <v>-20.6875</v>
      </c>
      <c r="B180">
        <v>8.7111099999999997E-2</v>
      </c>
    </row>
    <row r="181" spans="1:2" x14ac:dyDescent="0.3">
      <c r="A181">
        <v>-20.681249999999999</v>
      </c>
      <c r="B181">
        <v>8.7111099999999997E-2</v>
      </c>
    </row>
    <row r="182" spans="1:2" x14ac:dyDescent="0.3">
      <c r="A182">
        <v>-20.675000000000001</v>
      </c>
      <c r="B182">
        <v>8.7111099999999997E-2</v>
      </c>
    </row>
    <row r="183" spans="1:2" x14ac:dyDescent="0.3">
      <c r="A183">
        <v>-20.668749999999999</v>
      </c>
      <c r="B183">
        <v>8.7111099999999997E-2</v>
      </c>
    </row>
    <row r="184" spans="1:2" x14ac:dyDescent="0.3">
      <c r="A184">
        <v>-20.662500000000001</v>
      </c>
      <c r="B184">
        <v>8.7111099999999997E-2</v>
      </c>
    </row>
    <row r="185" spans="1:2" x14ac:dyDescent="0.3">
      <c r="A185">
        <v>-20.65625</v>
      </c>
      <c r="B185">
        <v>8.7048E-2</v>
      </c>
    </row>
    <row r="186" spans="1:2" x14ac:dyDescent="0.3">
      <c r="A186">
        <v>-20.65</v>
      </c>
      <c r="B186">
        <v>8.7111099999999997E-2</v>
      </c>
    </row>
    <row r="187" spans="1:2" x14ac:dyDescent="0.3">
      <c r="A187">
        <v>-20.643750000000001</v>
      </c>
      <c r="B187">
        <v>8.6889999999999995E-2</v>
      </c>
    </row>
    <row r="188" spans="1:2" x14ac:dyDescent="0.3">
      <c r="A188">
        <v>-20.637499999999999</v>
      </c>
      <c r="B188">
        <v>8.7142700000000003E-2</v>
      </c>
    </row>
    <row r="189" spans="1:2" x14ac:dyDescent="0.3">
      <c r="A189">
        <v>-20.631250000000001</v>
      </c>
      <c r="B189">
        <v>8.7079599999999993E-2</v>
      </c>
    </row>
    <row r="190" spans="1:2" x14ac:dyDescent="0.3">
      <c r="A190">
        <v>-20.625</v>
      </c>
      <c r="B190">
        <v>8.7048E-2</v>
      </c>
    </row>
    <row r="191" spans="1:2" x14ac:dyDescent="0.3">
      <c r="A191">
        <v>-20.618749999999999</v>
      </c>
      <c r="B191">
        <v>8.6984800000000001E-2</v>
      </c>
    </row>
    <row r="192" spans="1:2" x14ac:dyDescent="0.3">
      <c r="A192">
        <v>-20.612500000000001</v>
      </c>
      <c r="B192">
        <v>8.7016399999999994E-2</v>
      </c>
    </row>
    <row r="193" spans="1:2" x14ac:dyDescent="0.3">
      <c r="A193">
        <v>-20.606249999999999</v>
      </c>
      <c r="B193">
        <v>8.6984800000000001E-2</v>
      </c>
    </row>
    <row r="194" spans="1:2" x14ac:dyDescent="0.3">
      <c r="A194">
        <v>-20.6</v>
      </c>
      <c r="B194">
        <v>8.6984800000000001E-2</v>
      </c>
    </row>
    <row r="195" spans="1:2" x14ac:dyDescent="0.3">
      <c r="A195">
        <v>-20.59375</v>
      </c>
      <c r="B195">
        <v>8.6858500000000005E-2</v>
      </c>
    </row>
    <row r="196" spans="1:2" x14ac:dyDescent="0.3">
      <c r="A196">
        <v>-20.587499999999999</v>
      </c>
      <c r="B196">
        <v>8.7079599999999993E-2</v>
      </c>
    </row>
    <row r="197" spans="1:2" x14ac:dyDescent="0.3">
      <c r="A197">
        <v>-20.581250000000001</v>
      </c>
      <c r="B197">
        <v>8.7048E-2</v>
      </c>
    </row>
    <row r="198" spans="1:2" x14ac:dyDescent="0.3">
      <c r="A198">
        <v>-20.574999999999999</v>
      </c>
      <c r="B198">
        <v>8.7016399999999994E-2</v>
      </c>
    </row>
    <row r="199" spans="1:2" x14ac:dyDescent="0.3">
      <c r="A199">
        <v>-20.568750000000001</v>
      </c>
      <c r="B199">
        <v>8.6984800000000001E-2</v>
      </c>
    </row>
    <row r="200" spans="1:2" x14ac:dyDescent="0.3">
      <c r="A200">
        <v>-20.5625</v>
      </c>
      <c r="B200">
        <v>8.7869199999999995E-2</v>
      </c>
    </row>
    <row r="201" spans="1:2" x14ac:dyDescent="0.3">
      <c r="A201">
        <v>-20.556249999999999</v>
      </c>
      <c r="B201">
        <v>8.9701100000000006E-2</v>
      </c>
    </row>
    <row r="202" spans="1:2" x14ac:dyDescent="0.3">
      <c r="A202">
        <v>-20.55</v>
      </c>
      <c r="B202">
        <v>8.6984800000000001E-2</v>
      </c>
    </row>
    <row r="203" spans="1:2" x14ac:dyDescent="0.3">
      <c r="A203">
        <v>-20.543749999999999</v>
      </c>
      <c r="B203">
        <v>8.6921600000000002E-2</v>
      </c>
    </row>
    <row r="204" spans="1:2" x14ac:dyDescent="0.3">
      <c r="A204">
        <v>-20.537500000000001</v>
      </c>
      <c r="B204">
        <v>8.7079599999999993E-2</v>
      </c>
    </row>
    <row r="205" spans="1:2" x14ac:dyDescent="0.3">
      <c r="A205">
        <v>-20.53125</v>
      </c>
      <c r="B205">
        <v>8.7016399999999994E-2</v>
      </c>
    </row>
    <row r="206" spans="1:2" x14ac:dyDescent="0.3">
      <c r="A206">
        <v>-20.524999999999999</v>
      </c>
      <c r="B206">
        <v>8.7016399999999994E-2</v>
      </c>
    </row>
    <row r="207" spans="1:2" x14ac:dyDescent="0.3">
      <c r="A207">
        <v>-20.518750000000001</v>
      </c>
      <c r="B207">
        <v>8.7016399999999994E-2</v>
      </c>
    </row>
    <row r="208" spans="1:2" x14ac:dyDescent="0.3">
      <c r="A208">
        <v>-20.512499999999999</v>
      </c>
      <c r="B208">
        <v>8.7016399999999994E-2</v>
      </c>
    </row>
    <row r="209" spans="1:2" x14ac:dyDescent="0.3">
      <c r="A209">
        <v>-20.506250000000001</v>
      </c>
      <c r="B209">
        <v>8.7048E-2</v>
      </c>
    </row>
    <row r="210" spans="1:2" x14ac:dyDescent="0.3">
      <c r="A210">
        <v>-20.5</v>
      </c>
      <c r="B210">
        <v>8.6953199999999994E-2</v>
      </c>
    </row>
    <row r="211" spans="1:2" x14ac:dyDescent="0.3">
      <c r="A211">
        <v>-20.493749999999999</v>
      </c>
      <c r="B211">
        <v>8.6889999999999995E-2</v>
      </c>
    </row>
    <row r="212" spans="1:2" x14ac:dyDescent="0.3">
      <c r="A212">
        <v>-20.487500000000001</v>
      </c>
      <c r="B212">
        <v>8.7111099999999997E-2</v>
      </c>
    </row>
    <row r="213" spans="1:2" x14ac:dyDescent="0.3">
      <c r="A213">
        <v>-20.481249999999999</v>
      </c>
      <c r="B213">
        <v>8.7016399999999994E-2</v>
      </c>
    </row>
    <row r="214" spans="1:2" x14ac:dyDescent="0.3">
      <c r="A214">
        <v>-20.475000000000001</v>
      </c>
      <c r="B214">
        <v>8.7016399999999994E-2</v>
      </c>
    </row>
    <row r="215" spans="1:2" x14ac:dyDescent="0.3">
      <c r="A215">
        <v>-20.46875</v>
      </c>
      <c r="B215">
        <v>8.7016399999999994E-2</v>
      </c>
    </row>
    <row r="216" spans="1:2" x14ac:dyDescent="0.3">
      <c r="A216">
        <v>-20.462499999999999</v>
      </c>
      <c r="B216">
        <v>8.6953199999999994E-2</v>
      </c>
    </row>
    <row r="217" spans="1:2" x14ac:dyDescent="0.3">
      <c r="A217">
        <v>-20.456250000000001</v>
      </c>
      <c r="B217">
        <v>8.6921600000000002E-2</v>
      </c>
    </row>
    <row r="218" spans="1:2" x14ac:dyDescent="0.3">
      <c r="A218">
        <v>-20.45</v>
      </c>
      <c r="B218">
        <v>8.6953199999999994E-2</v>
      </c>
    </row>
    <row r="219" spans="1:2" x14ac:dyDescent="0.3">
      <c r="A219">
        <v>-20.443750000000001</v>
      </c>
      <c r="B219">
        <v>8.6953199999999994E-2</v>
      </c>
    </row>
    <row r="220" spans="1:2" x14ac:dyDescent="0.3">
      <c r="A220">
        <v>-20.4375</v>
      </c>
      <c r="B220">
        <v>9.3080700000000002E-2</v>
      </c>
    </row>
    <row r="221" spans="1:2" x14ac:dyDescent="0.3">
      <c r="A221">
        <v>-20.431249999999999</v>
      </c>
      <c r="B221">
        <v>8.8879899999999998E-2</v>
      </c>
    </row>
    <row r="222" spans="1:2" x14ac:dyDescent="0.3">
      <c r="A222">
        <v>-20.425000000000001</v>
      </c>
      <c r="B222">
        <v>9.28596E-2</v>
      </c>
    </row>
    <row r="223" spans="1:2" x14ac:dyDescent="0.3">
      <c r="A223">
        <v>-20.418749999999999</v>
      </c>
      <c r="B223">
        <v>9.2985899999999996E-2</v>
      </c>
    </row>
    <row r="224" spans="1:2" x14ac:dyDescent="0.3">
      <c r="A224">
        <v>-20.412500000000001</v>
      </c>
      <c r="B224">
        <v>9.34281E-2</v>
      </c>
    </row>
    <row r="225" spans="1:2" x14ac:dyDescent="0.3">
      <c r="A225">
        <v>-20.40625</v>
      </c>
      <c r="B225">
        <v>9.3396499999999993E-2</v>
      </c>
    </row>
    <row r="226" spans="1:2" x14ac:dyDescent="0.3">
      <c r="A226">
        <v>-20.399999999999999</v>
      </c>
      <c r="B226">
        <v>9.3365000000000004E-2</v>
      </c>
    </row>
    <row r="227" spans="1:2" x14ac:dyDescent="0.3">
      <c r="A227">
        <v>-20.393750000000001</v>
      </c>
      <c r="B227">
        <v>9.3112299999999995E-2</v>
      </c>
    </row>
    <row r="228" spans="1:2" x14ac:dyDescent="0.3">
      <c r="A228">
        <v>-20.387499999999999</v>
      </c>
      <c r="B228">
        <v>9.7281500000000007E-2</v>
      </c>
    </row>
    <row r="229" spans="1:2" x14ac:dyDescent="0.3">
      <c r="A229">
        <v>-20.381250000000001</v>
      </c>
      <c r="B229">
        <v>8.9637900000000006E-2</v>
      </c>
    </row>
    <row r="230" spans="1:2" x14ac:dyDescent="0.3">
      <c r="A230">
        <v>-20.375</v>
      </c>
      <c r="B230">
        <v>8.9227299999999996E-2</v>
      </c>
    </row>
    <row r="231" spans="1:2" x14ac:dyDescent="0.3">
      <c r="A231">
        <v>-20.368749999999999</v>
      </c>
      <c r="B231">
        <v>8.6763699999999999E-2</v>
      </c>
    </row>
    <row r="232" spans="1:2" x14ac:dyDescent="0.3">
      <c r="A232">
        <v>-20.362500000000001</v>
      </c>
      <c r="B232">
        <v>8.6921600000000002E-2</v>
      </c>
    </row>
    <row r="233" spans="1:2" x14ac:dyDescent="0.3">
      <c r="A233">
        <v>-20.356249999999999</v>
      </c>
      <c r="B233">
        <v>6.6170300000000001E-2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2FC4-FCBF-4567-B8D1-6CD68584EE39}">
  <dimension ref="A2:O232"/>
  <sheetViews>
    <sheetView topLeftCell="B7" zoomScale="115" zoomScaleNormal="115" workbookViewId="0">
      <selection activeCell="L13" sqref="L13"/>
    </sheetView>
  </sheetViews>
  <sheetFormatPr defaultRowHeight="14.4" x14ac:dyDescent="0.3"/>
  <cols>
    <col min="1" max="1" width="11.33203125" customWidth="1"/>
    <col min="5" max="5" width="13.109375" customWidth="1"/>
    <col min="6" max="6" width="9.88671875" customWidth="1"/>
    <col min="11" max="11" width="14.44140625" customWidth="1"/>
  </cols>
  <sheetData>
    <row r="2" spans="1:15" x14ac:dyDescent="0.3">
      <c r="A2" t="s">
        <v>4</v>
      </c>
      <c r="B2" t="s">
        <v>11</v>
      </c>
    </row>
    <row r="3" spans="1:15" x14ac:dyDescent="0.3">
      <c r="A3" t="s">
        <v>5</v>
      </c>
      <c r="B3">
        <v>160</v>
      </c>
    </row>
    <row r="4" spans="1:15" x14ac:dyDescent="0.3">
      <c r="A4" t="s">
        <v>7</v>
      </c>
      <c r="B4">
        <v>232</v>
      </c>
    </row>
    <row r="5" spans="1:15" x14ac:dyDescent="0.3">
      <c r="A5" t="s">
        <v>8</v>
      </c>
      <c r="B5" t="s">
        <v>9</v>
      </c>
      <c r="E5" s="27" t="s">
        <v>26</v>
      </c>
      <c r="F5" s="28"/>
      <c r="G5" s="28"/>
      <c r="H5" s="28"/>
      <c r="I5" s="28"/>
      <c r="J5" s="28"/>
      <c r="K5" s="29"/>
      <c r="L5" s="27" t="s">
        <v>24</v>
      </c>
      <c r="M5" s="28"/>
      <c r="N5" s="28"/>
      <c r="O5" s="29"/>
    </row>
    <row r="6" spans="1:15" ht="42.75" customHeight="1" x14ac:dyDescent="0.3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3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3">
      <c r="A8">
        <v>-22.65</v>
      </c>
      <c r="B8">
        <v>1.3739299999999999E-2</v>
      </c>
      <c r="C8">
        <v>1</v>
      </c>
      <c r="E8" s="9">
        <f>1/B3</f>
        <v>6.2500000000000003E-3</v>
      </c>
      <c r="F8" s="10">
        <f>SUM(B8:B856)</f>
        <v>16.053964799999974</v>
      </c>
      <c r="G8" s="10">
        <f>A232-A8</f>
        <v>1.3999999999999986</v>
      </c>
      <c r="H8" s="10">
        <f>F8/B4</f>
        <v>6.919812413793093E-2</v>
      </c>
      <c r="I8" s="5">
        <v>3.3</v>
      </c>
      <c r="J8" s="10">
        <f>I8*H8</f>
        <v>0.22835380965517205</v>
      </c>
      <c r="K8" s="11">
        <f>J8*(G8/3600)</f>
        <v>8.8804259310344599E-5</v>
      </c>
      <c r="L8" s="9">
        <v>3750</v>
      </c>
      <c r="M8" s="10">
        <v>4.5</v>
      </c>
      <c r="N8" s="10">
        <f>M8*L8/1000</f>
        <v>16.875</v>
      </c>
      <c r="O8" s="11">
        <f>N8/K8</f>
        <v>190024.66921126915</v>
      </c>
    </row>
    <row r="9" spans="1:15" x14ac:dyDescent="0.3">
      <c r="A9">
        <v>-22.643750000000001</v>
      </c>
      <c r="B9">
        <v>3.3132500000000002E-2</v>
      </c>
    </row>
    <row r="10" spans="1:15" x14ac:dyDescent="0.3">
      <c r="A10">
        <v>-22.637499999999999</v>
      </c>
      <c r="B10">
        <v>3.5627699999999998E-2</v>
      </c>
    </row>
    <row r="11" spans="1:15" x14ac:dyDescent="0.3">
      <c r="A11">
        <v>-22.631250000000001</v>
      </c>
      <c r="B11">
        <v>3.5627699999999998E-2</v>
      </c>
    </row>
    <row r="12" spans="1:15" x14ac:dyDescent="0.3">
      <c r="A12">
        <v>-22.625</v>
      </c>
      <c r="B12">
        <v>3.5659299999999998E-2</v>
      </c>
    </row>
    <row r="13" spans="1:15" x14ac:dyDescent="0.3">
      <c r="A13">
        <v>-22.618749999999999</v>
      </c>
      <c r="B13">
        <v>3.5438200000000003E-2</v>
      </c>
    </row>
    <row r="14" spans="1:15" x14ac:dyDescent="0.3">
      <c r="A14">
        <v>-22.612500000000001</v>
      </c>
      <c r="B14">
        <v>3.5374999999999997E-2</v>
      </c>
    </row>
    <row r="15" spans="1:15" x14ac:dyDescent="0.3">
      <c r="A15">
        <v>-22.606249999999999</v>
      </c>
      <c r="B15">
        <v>3.55013E-2</v>
      </c>
    </row>
    <row r="16" spans="1:15" x14ac:dyDescent="0.3">
      <c r="A16">
        <v>-22.6</v>
      </c>
      <c r="B16">
        <v>3.5596099999999999E-2</v>
      </c>
    </row>
    <row r="17" spans="1:2" x14ac:dyDescent="0.3">
      <c r="A17">
        <v>-22.59375</v>
      </c>
      <c r="B17">
        <v>3.5596099999999999E-2</v>
      </c>
    </row>
    <row r="18" spans="1:2" x14ac:dyDescent="0.3">
      <c r="A18">
        <v>-22.587499999999999</v>
      </c>
      <c r="B18">
        <v>3.5659299999999998E-2</v>
      </c>
    </row>
    <row r="19" spans="1:2" x14ac:dyDescent="0.3">
      <c r="A19">
        <v>-22.581250000000001</v>
      </c>
      <c r="B19">
        <v>3.5627699999999998E-2</v>
      </c>
    </row>
    <row r="20" spans="1:2" x14ac:dyDescent="0.3">
      <c r="A20">
        <v>-22.574999999999999</v>
      </c>
      <c r="B20">
        <v>3.5596099999999999E-2</v>
      </c>
    </row>
    <row r="21" spans="1:2" x14ac:dyDescent="0.3">
      <c r="A21">
        <v>-22.568750000000001</v>
      </c>
      <c r="B21">
        <v>3.5690800000000002E-2</v>
      </c>
    </row>
    <row r="22" spans="1:2" x14ac:dyDescent="0.3">
      <c r="A22">
        <v>-22.5625</v>
      </c>
      <c r="B22">
        <v>3.5596099999999999E-2</v>
      </c>
    </row>
    <row r="23" spans="1:2" x14ac:dyDescent="0.3">
      <c r="A23">
        <v>-22.556249999999999</v>
      </c>
      <c r="B23">
        <v>3.5596099999999999E-2</v>
      </c>
    </row>
    <row r="24" spans="1:2" x14ac:dyDescent="0.3">
      <c r="A24">
        <v>-22.55</v>
      </c>
      <c r="B24">
        <v>3.5659299999999998E-2</v>
      </c>
    </row>
    <row r="25" spans="1:2" x14ac:dyDescent="0.3">
      <c r="A25">
        <v>-22.543749999999999</v>
      </c>
      <c r="B25">
        <v>3.5627699999999998E-2</v>
      </c>
    </row>
    <row r="26" spans="1:2" x14ac:dyDescent="0.3">
      <c r="A26">
        <v>-22.537500000000001</v>
      </c>
      <c r="B26">
        <v>3.5596099999999999E-2</v>
      </c>
    </row>
    <row r="27" spans="1:2" x14ac:dyDescent="0.3">
      <c r="A27">
        <v>-22.53125</v>
      </c>
      <c r="B27">
        <v>3.5659299999999998E-2</v>
      </c>
    </row>
    <row r="28" spans="1:2" x14ac:dyDescent="0.3">
      <c r="A28">
        <v>-22.524999999999999</v>
      </c>
      <c r="B28">
        <v>3.5627699999999998E-2</v>
      </c>
    </row>
    <row r="29" spans="1:2" x14ac:dyDescent="0.3">
      <c r="A29">
        <v>-22.518750000000001</v>
      </c>
      <c r="B29">
        <v>3.5596099999999999E-2</v>
      </c>
    </row>
    <row r="30" spans="1:2" x14ac:dyDescent="0.3">
      <c r="A30">
        <v>-22.512499999999999</v>
      </c>
      <c r="B30">
        <v>3.5627699999999998E-2</v>
      </c>
    </row>
    <row r="31" spans="1:2" x14ac:dyDescent="0.3">
      <c r="A31">
        <v>-22.506250000000001</v>
      </c>
      <c r="B31">
        <v>3.5659299999999998E-2</v>
      </c>
    </row>
    <row r="32" spans="1:2" x14ac:dyDescent="0.3">
      <c r="A32">
        <v>-22.5</v>
      </c>
      <c r="B32">
        <v>3.5596099999999999E-2</v>
      </c>
    </row>
    <row r="33" spans="1:2" x14ac:dyDescent="0.3">
      <c r="A33">
        <v>-22.493749999999999</v>
      </c>
      <c r="B33">
        <v>3.5627699999999998E-2</v>
      </c>
    </row>
    <row r="34" spans="1:2" x14ac:dyDescent="0.3">
      <c r="A34">
        <v>-22.487500000000001</v>
      </c>
      <c r="B34">
        <v>3.5659299999999998E-2</v>
      </c>
    </row>
    <row r="35" spans="1:2" x14ac:dyDescent="0.3">
      <c r="A35">
        <v>-22.481249999999999</v>
      </c>
      <c r="B35">
        <v>3.5627699999999998E-2</v>
      </c>
    </row>
    <row r="36" spans="1:2" x14ac:dyDescent="0.3">
      <c r="A36">
        <v>-22.475000000000001</v>
      </c>
      <c r="B36">
        <v>3.5532899999999999E-2</v>
      </c>
    </row>
    <row r="37" spans="1:2" x14ac:dyDescent="0.3">
      <c r="A37">
        <v>-22.46875</v>
      </c>
      <c r="B37">
        <v>3.55013E-2</v>
      </c>
    </row>
    <row r="38" spans="1:2" x14ac:dyDescent="0.3">
      <c r="A38">
        <v>-22.462499999999999</v>
      </c>
      <c r="B38">
        <v>3.54697E-2</v>
      </c>
    </row>
    <row r="39" spans="1:2" x14ac:dyDescent="0.3">
      <c r="A39">
        <v>-22.456250000000001</v>
      </c>
      <c r="B39">
        <v>3.54697E-2</v>
      </c>
    </row>
    <row r="40" spans="1:2" x14ac:dyDescent="0.3">
      <c r="A40">
        <v>-22.45</v>
      </c>
      <c r="B40">
        <v>3.49644E-2</v>
      </c>
    </row>
    <row r="41" spans="1:2" x14ac:dyDescent="0.3">
      <c r="A41">
        <v>-22.443750000000001</v>
      </c>
      <c r="B41">
        <v>3.4711699999999998E-2</v>
      </c>
    </row>
    <row r="42" spans="1:2" x14ac:dyDescent="0.3">
      <c r="A42">
        <v>-22.4375</v>
      </c>
      <c r="B42">
        <v>3.7964999999999999E-2</v>
      </c>
    </row>
    <row r="43" spans="1:2" x14ac:dyDescent="0.3">
      <c r="A43">
        <v>-22.431249999999999</v>
      </c>
      <c r="B43">
        <v>4.2260499999999999E-2</v>
      </c>
    </row>
    <row r="44" spans="1:2" x14ac:dyDescent="0.3">
      <c r="A44">
        <v>-22.425000000000001</v>
      </c>
      <c r="B44">
        <v>6.7212599999999997E-2</v>
      </c>
    </row>
    <row r="45" spans="1:2" x14ac:dyDescent="0.3">
      <c r="A45">
        <v>-22.418749999999999</v>
      </c>
      <c r="B45">
        <v>6.8918199999999999E-2</v>
      </c>
    </row>
    <row r="46" spans="1:2" x14ac:dyDescent="0.3">
      <c r="A46">
        <v>-22.412500000000001</v>
      </c>
      <c r="B46">
        <v>6.7560099999999998E-2</v>
      </c>
    </row>
    <row r="47" spans="1:2" x14ac:dyDescent="0.3">
      <c r="A47">
        <v>-22.40625</v>
      </c>
      <c r="B47">
        <v>6.8223300000000001E-2</v>
      </c>
    </row>
    <row r="48" spans="1:2" x14ac:dyDescent="0.3">
      <c r="A48">
        <v>-22.4</v>
      </c>
      <c r="B48">
        <v>6.8318100000000007E-2</v>
      </c>
    </row>
    <row r="49" spans="1:2" x14ac:dyDescent="0.3">
      <c r="A49">
        <v>-22.393750000000001</v>
      </c>
      <c r="B49">
        <v>5.42628E-2</v>
      </c>
    </row>
    <row r="50" spans="1:2" x14ac:dyDescent="0.3">
      <c r="A50">
        <v>-22.387499999999999</v>
      </c>
      <c r="B50">
        <v>6.7623199999999994E-2</v>
      </c>
    </row>
    <row r="51" spans="1:2" x14ac:dyDescent="0.3">
      <c r="A51">
        <v>-22.381250000000001</v>
      </c>
      <c r="B51">
        <v>6.7939100000000002E-2</v>
      </c>
    </row>
    <row r="52" spans="1:2" x14ac:dyDescent="0.3">
      <c r="A52">
        <v>-22.375</v>
      </c>
      <c r="B52">
        <v>6.4906900000000003E-2</v>
      </c>
    </row>
    <row r="53" spans="1:2" x14ac:dyDescent="0.3">
      <c r="A53">
        <v>-22.368749999999999</v>
      </c>
      <c r="B53">
        <v>7.3213799999999996E-2</v>
      </c>
    </row>
    <row r="54" spans="1:2" x14ac:dyDescent="0.3">
      <c r="A54">
        <v>-22.362500000000001</v>
      </c>
      <c r="B54">
        <v>8.1173200000000001E-2</v>
      </c>
    </row>
    <row r="55" spans="1:2" x14ac:dyDescent="0.3">
      <c r="A55">
        <v>-22.356249999999999</v>
      </c>
      <c r="B55">
        <v>8.1141599999999994E-2</v>
      </c>
    </row>
    <row r="56" spans="1:2" x14ac:dyDescent="0.3">
      <c r="A56">
        <v>-22.35</v>
      </c>
      <c r="B56">
        <v>8.1141599999999994E-2</v>
      </c>
    </row>
    <row r="57" spans="1:2" x14ac:dyDescent="0.3">
      <c r="A57">
        <v>-22.34375</v>
      </c>
      <c r="B57">
        <v>8.1141599999999994E-2</v>
      </c>
    </row>
    <row r="58" spans="1:2" x14ac:dyDescent="0.3">
      <c r="A58">
        <v>-22.337499999999999</v>
      </c>
      <c r="B58">
        <v>8.1173200000000001E-2</v>
      </c>
    </row>
    <row r="59" spans="1:2" x14ac:dyDescent="0.3">
      <c r="A59">
        <v>-22.331250000000001</v>
      </c>
      <c r="B59">
        <v>9.4028200000000006E-2</v>
      </c>
    </row>
    <row r="60" spans="1:2" x14ac:dyDescent="0.3">
      <c r="A60">
        <v>-22.324999999999999</v>
      </c>
      <c r="B60">
        <v>0.103725</v>
      </c>
    </row>
    <row r="61" spans="1:2" x14ac:dyDescent="0.3">
      <c r="A61">
        <v>-22.318750000000001</v>
      </c>
      <c r="B61">
        <v>0.10653600000000001</v>
      </c>
    </row>
    <row r="62" spans="1:2" x14ac:dyDescent="0.3">
      <c r="A62">
        <v>-22.3125</v>
      </c>
      <c r="B62">
        <v>3.9765300000000003E-2</v>
      </c>
    </row>
    <row r="63" spans="1:2" x14ac:dyDescent="0.3">
      <c r="A63">
        <v>-22.306249999999999</v>
      </c>
      <c r="B63">
        <v>1.34866E-2</v>
      </c>
    </row>
    <row r="64" spans="1:2" x14ac:dyDescent="0.3">
      <c r="A64">
        <v>-22.3</v>
      </c>
      <c r="B64">
        <v>1.4086700000000001E-2</v>
      </c>
    </row>
    <row r="65" spans="1:2" x14ac:dyDescent="0.3">
      <c r="A65">
        <v>-22.293749999999999</v>
      </c>
      <c r="B65">
        <v>1.56028E-2</v>
      </c>
    </row>
    <row r="66" spans="1:2" x14ac:dyDescent="0.3">
      <c r="A66">
        <v>-22.287500000000001</v>
      </c>
      <c r="B66">
        <v>1.36761E-2</v>
      </c>
    </row>
    <row r="67" spans="1:2" x14ac:dyDescent="0.3">
      <c r="A67">
        <v>-22.28125</v>
      </c>
      <c r="B67">
        <v>3.55013E-2</v>
      </c>
    </row>
    <row r="68" spans="1:2" x14ac:dyDescent="0.3">
      <c r="A68">
        <v>-22.274999999999999</v>
      </c>
      <c r="B68">
        <v>5.8242500000000003E-2</v>
      </c>
    </row>
    <row r="69" spans="1:2" x14ac:dyDescent="0.3">
      <c r="A69">
        <v>-22.268750000000001</v>
      </c>
      <c r="B69">
        <v>5.8210900000000003E-2</v>
      </c>
    </row>
    <row r="70" spans="1:2" x14ac:dyDescent="0.3">
      <c r="A70">
        <v>-22.262499999999999</v>
      </c>
      <c r="B70">
        <v>5.8274100000000002E-2</v>
      </c>
    </row>
    <row r="71" spans="1:2" x14ac:dyDescent="0.3">
      <c r="A71">
        <v>-22.256250000000001</v>
      </c>
      <c r="B71">
        <v>5.8147699999999997E-2</v>
      </c>
    </row>
    <row r="72" spans="1:2" x14ac:dyDescent="0.3">
      <c r="A72">
        <v>-22.25</v>
      </c>
      <c r="B72">
        <v>5.8021400000000001E-2</v>
      </c>
    </row>
    <row r="73" spans="1:2" x14ac:dyDescent="0.3">
      <c r="A73">
        <v>-22.243749999999999</v>
      </c>
      <c r="B73">
        <v>5.8053E-2</v>
      </c>
    </row>
    <row r="74" spans="1:2" x14ac:dyDescent="0.3">
      <c r="A74">
        <v>-22.237500000000001</v>
      </c>
      <c r="B74">
        <v>5.8179300000000003E-2</v>
      </c>
    </row>
    <row r="75" spans="1:2" x14ac:dyDescent="0.3">
      <c r="A75">
        <v>-22.231249999999999</v>
      </c>
      <c r="B75">
        <v>5.8305700000000002E-2</v>
      </c>
    </row>
    <row r="76" spans="1:2" x14ac:dyDescent="0.3">
      <c r="A76">
        <v>-22.225000000000001</v>
      </c>
      <c r="B76">
        <v>5.8337199999999999E-2</v>
      </c>
    </row>
    <row r="77" spans="1:2" x14ac:dyDescent="0.3">
      <c r="A77">
        <v>-22.21875</v>
      </c>
      <c r="B77">
        <v>5.8242500000000003E-2</v>
      </c>
    </row>
    <row r="78" spans="1:2" x14ac:dyDescent="0.3">
      <c r="A78">
        <v>-22.212499999999999</v>
      </c>
      <c r="B78">
        <v>5.8305700000000002E-2</v>
      </c>
    </row>
    <row r="79" spans="1:2" x14ac:dyDescent="0.3">
      <c r="A79">
        <v>-22.206250000000001</v>
      </c>
      <c r="B79">
        <v>5.8337199999999999E-2</v>
      </c>
    </row>
    <row r="80" spans="1:2" x14ac:dyDescent="0.3">
      <c r="A80">
        <v>-22.2</v>
      </c>
      <c r="B80">
        <v>5.8242500000000003E-2</v>
      </c>
    </row>
    <row r="81" spans="1:2" x14ac:dyDescent="0.3">
      <c r="A81">
        <v>-22.193750000000001</v>
      </c>
      <c r="B81">
        <v>5.8242500000000003E-2</v>
      </c>
    </row>
    <row r="82" spans="1:2" x14ac:dyDescent="0.3">
      <c r="A82">
        <v>-22.1875</v>
      </c>
      <c r="B82">
        <v>5.8305700000000002E-2</v>
      </c>
    </row>
    <row r="83" spans="1:2" x14ac:dyDescent="0.3">
      <c r="A83">
        <v>-22.181249999999999</v>
      </c>
      <c r="B83">
        <v>5.8210900000000003E-2</v>
      </c>
    </row>
    <row r="84" spans="1:2" x14ac:dyDescent="0.3">
      <c r="A84">
        <v>-22.175000000000001</v>
      </c>
      <c r="B84">
        <v>5.8210900000000003E-2</v>
      </c>
    </row>
    <row r="85" spans="1:2" x14ac:dyDescent="0.3">
      <c r="A85">
        <v>-22.168749999999999</v>
      </c>
      <c r="B85">
        <v>5.8274100000000002E-2</v>
      </c>
    </row>
    <row r="86" spans="1:2" x14ac:dyDescent="0.3">
      <c r="A86">
        <v>-22.162500000000001</v>
      </c>
      <c r="B86">
        <v>5.8242500000000003E-2</v>
      </c>
    </row>
    <row r="87" spans="1:2" x14ac:dyDescent="0.3">
      <c r="A87">
        <v>-22.15625</v>
      </c>
      <c r="B87">
        <v>5.8179300000000003E-2</v>
      </c>
    </row>
    <row r="88" spans="1:2" x14ac:dyDescent="0.3">
      <c r="A88">
        <v>-22.15</v>
      </c>
      <c r="B88">
        <v>5.8274100000000002E-2</v>
      </c>
    </row>
    <row r="89" spans="1:2" x14ac:dyDescent="0.3">
      <c r="A89">
        <v>-22.143750000000001</v>
      </c>
      <c r="B89">
        <v>5.8210900000000003E-2</v>
      </c>
    </row>
    <row r="90" spans="1:2" x14ac:dyDescent="0.3">
      <c r="A90">
        <v>-22.137499999999999</v>
      </c>
      <c r="B90">
        <v>5.8179300000000003E-2</v>
      </c>
    </row>
    <row r="91" spans="1:2" x14ac:dyDescent="0.3">
      <c r="A91">
        <v>-22.131250000000001</v>
      </c>
      <c r="B91">
        <v>5.8242500000000003E-2</v>
      </c>
    </row>
    <row r="92" spans="1:2" x14ac:dyDescent="0.3">
      <c r="A92">
        <v>-22.125</v>
      </c>
      <c r="B92">
        <v>5.8242500000000003E-2</v>
      </c>
    </row>
    <row r="93" spans="1:2" x14ac:dyDescent="0.3">
      <c r="A93">
        <v>-22.118749999999999</v>
      </c>
      <c r="B93">
        <v>5.8179300000000003E-2</v>
      </c>
    </row>
    <row r="94" spans="1:2" x14ac:dyDescent="0.3">
      <c r="A94">
        <v>-22.112500000000001</v>
      </c>
      <c r="B94">
        <v>5.8210900000000003E-2</v>
      </c>
    </row>
    <row r="95" spans="1:2" x14ac:dyDescent="0.3">
      <c r="A95">
        <v>-22.106249999999999</v>
      </c>
      <c r="B95">
        <v>5.80846E-2</v>
      </c>
    </row>
    <row r="96" spans="1:2" x14ac:dyDescent="0.3">
      <c r="A96">
        <v>-22.1</v>
      </c>
      <c r="B96">
        <v>5.8053E-2</v>
      </c>
    </row>
    <row r="97" spans="1:2" x14ac:dyDescent="0.3">
      <c r="A97">
        <v>-22.09375</v>
      </c>
      <c r="B97">
        <v>5.8053E-2</v>
      </c>
    </row>
    <row r="98" spans="1:2" x14ac:dyDescent="0.3">
      <c r="A98">
        <v>-22.087499999999999</v>
      </c>
      <c r="B98">
        <v>5.7863499999999998E-2</v>
      </c>
    </row>
    <row r="99" spans="1:2" x14ac:dyDescent="0.3">
      <c r="A99">
        <v>-22.081250000000001</v>
      </c>
      <c r="B99">
        <v>5.7263399999999999E-2</v>
      </c>
    </row>
    <row r="100" spans="1:2" x14ac:dyDescent="0.3">
      <c r="A100">
        <v>-22.074999999999999</v>
      </c>
      <c r="B100">
        <v>5.9000499999999997E-2</v>
      </c>
    </row>
    <row r="101" spans="1:2" x14ac:dyDescent="0.3">
      <c r="A101">
        <v>-22.068750000000001</v>
      </c>
      <c r="B101">
        <v>6.15589E-2</v>
      </c>
    </row>
    <row r="102" spans="1:2" x14ac:dyDescent="0.3">
      <c r="A102">
        <v>-22.0625</v>
      </c>
      <c r="B102">
        <v>7.8772700000000001E-2</v>
      </c>
    </row>
    <row r="103" spans="1:2" x14ac:dyDescent="0.3">
      <c r="A103">
        <v>-22.056249999999999</v>
      </c>
      <c r="B103">
        <v>8.5310800000000006E-2</v>
      </c>
    </row>
    <row r="104" spans="1:2" x14ac:dyDescent="0.3">
      <c r="A104">
        <v>-22.05</v>
      </c>
      <c r="B104">
        <v>8.4868600000000002E-2</v>
      </c>
    </row>
    <row r="105" spans="1:2" x14ac:dyDescent="0.3">
      <c r="A105">
        <v>-22.043749999999999</v>
      </c>
      <c r="B105">
        <v>8.5026500000000005E-2</v>
      </c>
    </row>
    <row r="106" spans="1:2" x14ac:dyDescent="0.3">
      <c r="A106">
        <v>-22.037500000000001</v>
      </c>
      <c r="B106">
        <v>8.5026500000000005E-2</v>
      </c>
    </row>
    <row r="107" spans="1:2" x14ac:dyDescent="0.3">
      <c r="A107">
        <v>-22.03125</v>
      </c>
      <c r="B107">
        <v>8.3005099999999998E-2</v>
      </c>
    </row>
    <row r="108" spans="1:2" x14ac:dyDescent="0.3">
      <c r="A108">
        <v>-22.024999999999999</v>
      </c>
      <c r="B108">
        <v>8.0730999999999997E-2</v>
      </c>
    </row>
    <row r="109" spans="1:2" x14ac:dyDescent="0.3">
      <c r="A109">
        <v>-22.018750000000001</v>
      </c>
      <c r="B109">
        <v>8.5152900000000004E-2</v>
      </c>
    </row>
    <row r="110" spans="1:2" x14ac:dyDescent="0.3">
      <c r="A110">
        <v>-22.012499999999999</v>
      </c>
      <c r="B110">
        <v>8.3857899999999999E-2</v>
      </c>
    </row>
    <row r="111" spans="1:2" x14ac:dyDescent="0.3">
      <c r="A111">
        <v>-22.006250000000001</v>
      </c>
      <c r="B111">
        <v>8.4489599999999998E-2</v>
      </c>
    </row>
    <row r="112" spans="1:2" x14ac:dyDescent="0.3">
      <c r="A112">
        <v>-22</v>
      </c>
      <c r="B112">
        <v>8.1552200000000005E-2</v>
      </c>
    </row>
    <row r="113" spans="1:2" x14ac:dyDescent="0.3">
      <c r="A113">
        <v>-21.993749999999999</v>
      </c>
      <c r="B113">
        <v>8.1362699999999996E-2</v>
      </c>
    </row>
    <row r="114" spans="1:2" x14ac:dyDescent="0.3">
      <c r="A114">
        <v>-21.987500000000001</v>
      </c>
      <c r="B114">
        <v>8.1331100000000003E-2</v>
      </c>
    </row>
    <row r="115" spans="1:2" x14ac:dyDescent="0.3">
      <c r="A115">
        <v>-21.981249999999999</v>
      </c>
      <c r="B115">
        <v>8.1331100000000003E-2</v>
      </c>
    </row>
    <row r="116" spans="1:2" x14ac:dyDescent="0.3">
      <c r="A116">
        <v>-21.975000000000001</v>
      </c>
      <c r="B116">
        <v>8.1425800000000007E-2</v>
      </c>
    </row>
    <row r="117" spans="1:2" x14ac:dyDescent="0.3">
      <c r="A117">
        <v>-21.96875</v>
      </c>
      <c r="B117">
        <v>8.6226800000000006E-2</v>
      </c>
    </row>
    <row r="118" spans="1:2" x14ac:dyDescent="0.3">
      <c r="A118">
        <v>-21.962499999999999</v>
      </c>
      <c r="B118">
        <v>9.8292199999999996E-2</v>
      </c>
    </row>
    <row r="119" spans="1:2" x14ac:dyDescent="0.3">
      <c r="A119">
        <v>-21.956250000000001</v>
      </c>
      <c r="B119">
        <v>8.9448399999999997E-2</v>
      </c>
    </row>
    <row r="120" spans="1:2" x14ac:dyDescent="0.3">
      <c r="A120">
        <v>-21.95</v>
      </c>
      <c r="B120">
        <v>9.2985899999999996E-2</v>
      </c>
    </row>
    <row r="121" spans="1:2" x14ac:dyDescent="0.3">
      <c r="A121">
        <v>-21.943750000000001</v>
      </c>
      <c r="B121">
        <v>8.8342900000000002E-2</v>
      </c>
    </row>
    <row r="122" spans="1:2" x14ac:dyDescent="0.3">
      <c r="A122">
        <v>-21.9375</v>
      </c>
      <c r="B122">
        <v>8.7300600000000006E-2</v>
      </c>
    </row>
    <row r="123" spans="1:2" x14ac:dyDescent="0.3">
      <c r="A123">
        <v>-21.931249999999999</v>
      </c>
      <c r="B123">
        <v>8.7300600000000006E-2</v>
      </c>
    </row>
    <row r="124" spans="1:2" x14ac:dyDescent="0.3">
      <c r="A124">
        <v>-21.925000000000001</v>
      </c>
      <c r="B124">
        <v>8.7363800000000005E-2</v>
      </c>
    </row>
    <row r="125" spans="1:2" x14ac:dyDescent="0.3">
      <c r="A125">
        <v>-21.918749999999999</v>
      </c>
      <c r="B125">
        <v>8.7269100000000002E-2</v>
      </c>
    </row>
    <row r="126" spans="1:2" x14ac:dyDescent="0.3">
      <c r="A126">
        <v>-21.912500000000001</v>
      </c>
      <c r="B126">
        <v>8.7269100000000002E-2</v>
      </c>
    </row>
    <row r="127" spans="1:2" x14ac:dyDescent="0.3">
      <c r="A127">
        <v>-21.90625</v>
      </c>
      <c r="B127">
        <v>8.7300600000000006E-2</v>
      </c>
    </row>
    <row r="128" spans="1:2" x14ac:dyDescent="0.3">
      <c r="A128">
        <v>-21.9</v>
      </c>
      <c r="B128">
        <v>8.7269100000000002E-2</v>
      </c>
    </row>
    <row r="129" spans="1:2" x14ac:dyDescent="0.3">
      <c r="A129">
        <v>-21.893750000000001</v>
      </c>
      <c r="B129">
        <v>8.7300600000000006E-2</v>
      </c>
    </row>
    <row r="130" spans="1:2" x14ac:dyDescent="0.3">
      <c r="A130">
        <v>-21.887499999999999</v>
      </c>
      <c r="B130">
        <v>8.7269100000000002E-2</v>
      </c>
    </row>
    <row r="131" spans="1:2" x14ac:dyDescent="0.3">
      <c r="A131">
        <v>-21.881250000000001</v>
      </c>
      <c r="B131">
        <v>8.7269100000000002E-2</v>
      </c>
    </row>
    <row r="132" spans="1:2" x14ac:dyDescent="0.3">
      <c r="A132">
        <v>-21.875</v>
      </c>
      <c r="B132">
        <v>8.7269100000000002E-2</v>
      </c>
    </row>
    <row r="133" spans="1:2" x14ac:dyDescent="0.3">
      <c r="A133">
        <v>-21.868749999999999</v>
      </c>
      <c r="B133">
        <v>8.7237499999999996E-2</v>
      </c>
    </row>
    <row r="134" spans="1:2" x14ac:dyDescent="0.3">
      <c r="A134">
        <v>-21.862500000000001</v>
      </c>
      <c r="B134">
        <v>8.7269100000000002E-2</v>
      </c>
    </row>
    <row r="135" spans="1:2" x14ac:dyDescent="0.3">
      <c r="A135">
        <v>-21.856249999999999</v>
      </c>
      <c r="B135">
        <v>8.7269100000000002E-2</v>
      </c>
    </row>
    <row r="136" spans="1:2" x14ac:dyDescent="0.3">
      <c r="A136">
        <v>-21.85</v>
      </c>
      <c r="B136">
        <v>8.6984800000000001E-2</v>
      </c>
    </row>
    <row r="137" spans="1:2" x14ac:dyDescent="0.3">
      <c r="A137">
        <v>-21.84375</v>
      </c>
      <c r="B137">
        <v>8.7237499999999996E-2</v>
      </c>
    </row>
    <row r="138" spans="1:2" x14ac:dyDescent="0.3">
      <c r="A138">
        <v>-21.837499999999999</v>
      </c>
      <c r="B138">
        <v>8.7237499999999996E-2</v>
      </c>
    </row>
    <row r="139" spans="1:2" x14ac:dyDescent="0.3">
      <c r="A139">
        <v>-21.831250000000001</v>
      </c>
      <c r="B139">
        <v>8.7269100000000002E-2</v>
      </c>
    </row>
    <row r="140" spans="1:2" x14ac:dyDescent="0.3">
      <c r="A140">
        <v>-21.824999999999999</v>
      </c>
      <c r="B140">
        <v>9.0269600000000005E-2</v>
      </c>
    </row>
    <row r="141" spans="1:2" x14ac:dyDescent="0.3">
      <c r="A141">
        <v>-21.818750000000001</v>
      </c>
      <c r="B141">
        <v>8.7300600000000006E-2</v>
      </c>
    </row>
    <row r="142" spans="1:2" x14ac:dyDescent="0.3">
      <c r="A142">
        <v>-21.8125</v>
      </c>
      <c r="B142">
        <v>8.7237499999999996E-2</v>
      </c>
    </row>
    <row r="143" spans="1:2" x14ac:dyDescent="0.3">
      <c r="A143">
        <v>-21.806249999999999</v>
      </c>
      <c r="B143">
        <v>8.7237499999999996E-2</v>
      </c>
    </row>
    <row r="144" spans="1:2" x14ac:dyDescent="0.3">
      <c r="A144">
        <v>-21.8</v>
      </c>
      <c r="B144">
        <v>8.6889999999999995E-2</v>
      </c>
    </row>
    <row r="145" spans="1:2" x14ac:dyDescent="0.3">
      <c r="A145">
        <v>-21.793749999999999</v>
      </c>
      <c r="B145">
        <v>8.7079599999999993E-2</v>
      </c>
    </row>
    <row r="146" spans="1:2" x14ac:dyDescent="0.3">
      <c r="A146">
        <v>-21.787500000000001</v>
      </c>
      <c r="B146">
        <v>8.7237499999999996E-2</v>
      </c>
    </row>
    <row r="147" spans="1:2" x14ac:dyDescent="0.3">
      <c r="A147">
        <v>-21.78125</v>
      </c>
      <c r="B147">
        <v>8.7174299999999996E-2</v>
      </c>
    </row>
    <row r="148" spans="1:2" x14ac:dyDescent="0.3">
      <c r="A148">
        <v>-21.774999999999999</v>
      </c>
      <c r="B148">
        <v>8.7269100000000002E-2</v>
      </c>
    </row>
    <row r="149" spans="1:2" x14ac:dyDescent="0.3">
      <c r="A149">
        <v>-21.768750000000001</v>
      </c>
      <c r="B149">
        <v>8.7142700000000003E-2</v>
      </c>
    </row>
    <row r="150" spans="1:2" x14ac:dyDescent="0.3">
      <c r="A150">
        <v>-21.762499999999999</v>
      </c>
      <c r="B150">
        <v>8.7142700000000003E-2</v>
      </c>
    </row>
    <row r="151" spans="1:2" x14ac:dyDescent="0.3">
      <c r="A151">
        <v>-21.756250000000001</v>
      </c>
      <c r="B151">
        <v>8.7174299999999996E-2</v>
      </c>
    </row>
    <row r="152" spans="1:2" x14ac:dyDescent="0.3">
      <c r="A152">
        <v>-21.75</v>
      </c>
      <c r="B152">
        <v>8.7079599999999993E-2</v>
      </c>
    </row>
    <row r="153" spans="1:2" x14ac:dyDescent="0.3">
      <c r="A153">
        <v>-21.743749999999999</v>
      </c>
      <c r="B153">
        <v>8.6889999999999995E-2</v>
      </c>
    </row>
    <row r="154" spans="1:2" x14ac:dyDescent="0.3">
      <c r="A154">
        <v>-21.737500000000001</v>
      </c>
      <c r="B154">
        <v>8.7142700000000003E-2</v>
      </c>
    </row>
    <row r="155" spans="1:2" x14ac:dyDescent="0.3">
      <c r="A155">
        <v>-21.731249999999999</v>
      </c>
      <c r="B155">
        <v>8.7205900000000003E-2</v>
      </c>
    </row>
    <row r="156" spans="1:2" x14ac:dyDescent="0.3">
      <c r="A156">
        <v>-21.725000000000001</v>
      </c>
      <c r="B156">
        <v>8.7205900000000003E-2</v>
      </c>
    </row>
    <row r="157" spans="1:2" x14ac:dyDescent="0.3">
      <c r="A157">
        <v>-21.71875</v>
      </c>
      <c r="B157">
        <v>8.7174299999999996E-2</v>
      </c>
    </row>
    <row r="158" spans="1:2" x14ac:dyDescent="0.3">
      <c r="A158">
        <v>-21.712499999999999</v>
      </c>
      <c r="B158">
        <v>8.7205900000000003E-2</v>
      </c>
    </row>
    <row r="159" spans="1:2" x14ac:dyDescent="0.3">
      <c r="A159">
        <v>-21.706250000000001</v>
      </c>
      <c r="B159">
        <v>8.7237499999999996E-2</v>
      </c>
    </row>
    <row r="160" spans="1:2" x14ac:dyDescent="0.3">
      <c r="A160">
        <v>-21.7</v>
      </c>
      <c r="B160">
        <v>8.7237499999999996E-2</v>
      </c>
    </row>
    <row r="161" spans="1:2" x14ac:dyDescent="0.3">
      <c r="A161">
        <v>-21.693750000000001</v>
      </c>
      <c r="B161">
        <v>8.6732100000000006E-2</v>
      </c>
    </row>
    <row r="162" spans="1:2" x14ac:dyDescent="0.3">
      <c r="A162">
        <v>-21.6875</v>
      </c>
      <c r="B162">
        <v>8.7174299999999996E-2</v>
      </c>
    </row>
    <row r="163" spans="1:2" x14ac:dyDescent="0.3">
      <c r="A163">
        <v>-21.681249999999999</v>
      </c>
      <c r="B163">
        <v>8.7142700000000003E-2</v>
      </c>
    </row>
    <row r="164" spans="1:2" x14ac:dyDescent="0.3">
      <c r="A164">
        <v>-21.675000000000001</v>
      </c>
      <c r="B164">
        <v>8.7174299999999996E-2</v>
      </c>
    </row>
    <row r="165" spans="1:2" x14ac:dyDescent="0.3">
      <c r="A165">
        <v>-21.668749999999999</v>
      </c>
      <c r="B165">
        <v>8.7079599999999993E-2</v>
      </c>
    </row>
    <row r="166" spans="1:2" x14ac:dyDescent="0.3">
      <c r="A166">
        <v>-21.662500000000001</v>
      </c>
      <c r="B166">
        <v>8.7079599999999993E-2</v>
      </c>
    </row>
    <row r="167" spans="1:2" x14ac:dyDescent="0.3">
      <c r="A167">
        <v>-21.65625</v>
      </c>
      <c r="B167">
        <v>8.7174299999999996E-2</v>
      </c>
    </row>
    <row r="168" spans="1:2" x14ac:dyDescent="0.3">
      <c r="A168">
        <v>-21.65</v>
      </c>
      <c r="B168">
        <v>8.7111099999999997E-2</v>
      </c>
    </row>
    <row r="169" spans="1:2" x14ac:dyDescent="0.3">
      <c r="A169">
        <v>-21.643750000000001</v>
      </c>
      <c r="B169">
        <v>8.6732100000000006E-2</v>
      </c>
    </row>
    <row r="170" spans="1:2" x14ac:dyDescent="0.3">
      <c r="A170">
        <v>-21.637499999999999</v>
      </c>
      <c r="B170">
        <v>8.7079599999999993E-2</v>
      </c>
    </row>
    <row r="171" spans="1:2" x14ac:dyDescent="0.3">
      <c r="A171">
        <v>-21.631250000000001</v>
      </c>
      <c r="B171">
        <v>8.7142700000000003E-2</v>
      </c>
    </row>
    <row r="172" spans="1:2" x14ac:dyDescent="0.3">
      <c r="A172">
        <v>-21.625</v>
      </c>
      <c r="B172">
        <v>8.7142700000000003E-2</v>
      </c>
    </row>
    <row r="173" spans="1:2" x14ac:dyDescent="0.3">
      <c r="A173">
        <v>-21.618749999999999</v>
      </c>
      <c r="B173">
        <v>8.7111099999999997E-2</v>
      </c>
    </row>
    <row r="174" spans="1:2" x14ac:dyDescent="0.3">
      <c r="A174">
        <v>-21.612500000000001</v>
      </c>
      <c r="B174">
        <v>8.7079599999999993E-2</v>
      </c>
    </row>
    <row r="175" spans="1:2" x14ac:dyDescent="0.3">
      <c r="A175">
        <v>-21.606249999999999</v>
      </c>
      <c r="B175">
        <v>8.7111099999999997E-2</v>
      </c>
    </row>
    <row r="176" spans="1:2" x14ac:dyDescent="0.3">
      <c r="A176">
        <v>-21.6</v>
      </c>
      <c r="B176">
        <v>8.7111099999999997E-2</v>
      </c>
    </row>
    <row r="177" spans="1:2" x14ac:dyDescent="0.3">
      <c r="A177">
        <v>-21.59375</v>
      </c>
      <c r="B177">
        <v>8.6668899999999993E-2</v>
      </c>
    </row>
    <row r="178" spans="1:2" x14ac:dyDescent="0.3">
      <c r="A178">
        <v>-21.587499999999999</v>
      </c>
      <c r="B178">
        <v>8.7111099999999997E-2</v>
      </c>
    </row>
    <row r="179" spans="1:2" x14ac:dyDescent="0.3">
      <c r="A179">
        <v>-21.581250000000001</v>
      </c>
      <c r="B179">
        <v>8.7079599999999993E-2</v>
      </c>
    </row>
    <row r="180" spans="1:2" x14ac:dyDescent="0.3">
      <c r="A180">
        <v>-21.574999999999999</v>
      </c>
      <c r="B180">
        <v>8.7111099999999997E-2</v>
      </c>
    </row>
    <row r="181" spans="1:2" x14ac:dyDescent="0.3">
      <c r="A181">
        <v>-21.568750000000001</v>
      </c>
      <c r="B181">
        <v>8.7111099999999997E-2</v>
      </c>
    </row>
    <row r="182" spans="1:2" x14ac:dyDescent="0.3">
      <c r="A182">
        <v>-21.5625</v>
      </c>
      <c r="B182">
        <v>8.7142700000000003E-2</v>
      </c>
    </row>
    <row r="183" spans="1:2" x14ac:dyDescent="0.3">
      <c r="A183">
        <v>-21.556249999999999</v>
      </c>
      <c r="B183">
        <v>8.7079599999999993E-2</v>
      </c>
    </row>
    <row r="184" spans="1:2" x14ac:dyDescent="0.3">
      <c r="A184">
        <v>-21.55</v>
      </c>
      <c r="B184">
        <v>8.7079599999999993E-2</v>
      </c>
    </row>
    <row r="185" spans="1:2" x14ac:dyDescent="0.3">
      <c r="A185">
        <v>-21.543749999999999</v>
      </c>
      <c r="B185">
        <v>8.6668899999999993E-2</v>
      </c>
    </row>
    <row r="186" spans="1:2" x14ac:dyDescent="0.3">
      <c r="A186">
        <v>-21.537500000000001</v>
      </c>
      <c r="B186">
        <v>8.7048E-2</v>
      </c>
    </row>
    <row r="187" spans="1:2" x14ac:dyDescent="0.3">
      <c r="A187">
        <v>-21.53125</v>
      </c>
      <c r="B187">
        <v>8.7111099999999997E-2</v>
      </c>
    </row>
    <row r="188" spans="1:2" x14ac:dyDescent="0.3">
      <c r="A188">
        <v>-21.524999999999999</v>
      </c>
      <c r="B188">
        <v>8.7111099999999997E-2</v>
      </c>
    </row>
    <row r="189" spans="1:2" x14ac:dyDescent="0.3">
      <c r="A189">
        <v>-21.518750000000001</v>
      </c>
      <c r="B189">
        <v>8.7048E-2</v>
      </c>
    </row>
    <row r="190" spans="1:2" x14ac:dyDescent="0.3">
      <c r="A190">
        <v>-21.512499999999999</v>
      </c>
      <c r="B190">
        <v>8.7048E-2</v>
      </c>
    </row>
    <row r="191" spans="1:2" x14ac:dyDescent="0.3">
      <c r="A191">
        <v>-21.506250000000001</v>
      </c>
      <c r="B191">
        <v>8.7111099999999997E-2</v>
      </c>
    </row>
    <row r="192" spans="1:2" x14ac:dyDescent="0.3">
      <c r="A192">
        <v>-21.5</v>
      </c>
      <c r="B192">
        <v>8.7048E-2</v>
      </c>
    </row>
    <row r="193" spans="1:2" x14ac:dyDescent="0.3">
      <c r="A193">
        <v>-21.493749999999999</v>
      </c>
      <c r="B193">
        <v>8.6984800000000001E-2</v>
      </c>
    </row>
    <row r="194" spans="1:2" x14ac:dyDescent="0.3">
      <c r="A194">
        <v>-21.487500000000001</v>
      </c>
      <c r="B194">
        <v>8.6984800000000001E-2</v>
      </c>
    </row>
    <row r="195" spans="1:2" x14ac:dyDescent="0.3">
      <c r="A195">
        <v>-21.481249999999999</v>
      </c>
      <c r="B195">
        <v>8.7111099999999997E-2</v>
      </c>
    </row>
    <row r="196" spans="1:2" x14ac:dyDescent="0.3">
      <c r="A196">
        <v>-21.475000000000001</v>
      </c>
      <c r="B196">
        <v>8.7111099999999997E-2</v>
      </c>
    </row>
    <row r="197" spans="1:2" x14ac:dyDescent="0.3">
      <c r="A197">
        <v>-21.46875</v>
      </c>
      <c r="B197">
        <v>8.7048E-2</v>
      </c>
    </row>
    <row r="198" spans="1:2" x14ac:dyDescent="0.3">
      <c r="A198">
        <v>-21.462499999999999</v>
      </c>
      <c r="B198">
        <v>8.7048E-2</v>
      </c>
    </row>
    <row r="199" spans="1:2" x14ac:dyDescent="0.3">
      <c r="A199">
        <v>-21.456250000000001</v>
      </c>
      <c r="B199">
        <v>8.7016399999999994E-2</v>
      </c>
    </row>
    <row r="200" spans="1:2" x14ac:dyDescent="0.3">
      <c r="A200">
        <v>-21.45</v>
      </c>
      <c r="B200">
        <v>8.7648100000000007E-2</v>
      </c>
    </row>
    <row r="201" spans="1:2" x14ac:dyDescent="0.3">
      <c r="A201">
        <v>-21.443750000000001</v>
      </c>
      <c r="B201">
        <v>9.0111700000000003E-2</v>
      </c>
    </row>
    <row r="202" spans="1:2" x14ac:dyDescent="0.3">
      <c r="A202">
        <v>-21.4375</v>
      </c>
      <c r="B202">
        <v>8.6953199999999994E-2</v>
      </c>
    </row>
    <row r="203" spans="1:2" x14ac:dyDescent="0.3">
      <c r="A203">
        <v>-21.431249999999999</v>
      </c>
      <c r="B203">
        <v>8.7048E-2</v>
      </c>
    </row>
    <row r="204" spans="1:2" x14ac:dyDescent="0.3">
      <c r="A204">
        <v>-21.425000000000001</v>
      </c>
      <c r="B204">
        <v>8.7079599999999993E-2</v>
      </c>
    </row>
    <row r="205" spans="1:2" x14ac:dyDescent="0.3">
      <c r="A205">
        <v>-21.418749999999999</v>
      </c>
      <c r="B205">
        <v>8.7016399999999994E-2</v>
      </c>
    </row>
    <row r="206" spans="1:2" x14ac:dyDescent="0.3">
      <c r="A206">
        <v>-21.412500000000001</v>
      </c>
      <c r="B206">
        <v>8.7016399999999994E-2</v>
      </c>
    </row>
    <row r="207" spans="1:2" x14ac:dyDescent="0.3">
      <c r="A207">
        <v>-21.40625</v>
      </c>
      <c r="B207">
        <v>8.7016399999999994E-2</v>
      </c>
    </row>
    <row r="208" spans="1:2" x14ac:dyDescent="0.3">
      <c r="A208">
        <v>-21.4</v>
      </c>
      <c r="B208">
        <v>8.6984800000000001E-2</v>
      </c>
    </row>
    <row r="209" spans="1:2" x14ac:dyDescent="0.3">
      <c r="A209">
        <v>-21.393750000000001</v>
      </c>
      <c r="B209">
        <v>8.7079599999999993E-2</v>
      </c>
    </row>
    <row r="210" spans="1:2" x14ac:dyDescent="0.3">
      <c r="A210">
        <v>-21.387499999999999</v>
      </c>
      <c r="B210">
        <v>8.6984800000000001E-2</v>
      </c>
    </row>
    <row r="211" spans="1:2" x14ac:dyDescent="0.3">
      <c r="A211">
        <v>-21.381250000000001</v>
      </c>
      <c r="B211">
        <v>8.7048E-2</v>
      </c>
    </row>
    <row r="212" spans="1:2" x14ac:dyDescent="0.3">
      <c r="A212">
        <v>-21.375</v>
      </c>
      <c r="B212">
        <v>8.7016399999999994E-2</v>
      </c>
    </row>
    <row r="213" spans="1:2" x14ac:dyDescent="0.3">
      <c r="A213">
        <v>-21.368749999999999</v>
      </c>
      <c r="B213">
        <v>8.6984800000000001E-2</v>
      </c>
    </row>
    <row r="214" spans="1:2" x14ac:dyDescent="0.3">
      <c r="A214">
        <v>-21.362500000000001</v>
      </c>
      <c r="B214">
        <v>8.6984800000000001E-2</v>
      </c>
    </row>
    <row r="215" spans="1:2" x14ac:dyDescent="0.3">
      <c r="A215">
        <v>-21.356249999999999</v>
      </c>
      <c r="B215">
        <v>8.6984800000000001E-2</v>
      </c>
    </row>
    <row r="216" spans="1:2" x14ac:dyDescent="0.3">
      <c r="A216">
        <v>-21.35</v>
      </c>
      <c r="B216">
        <v>8.7016399999999994E-2</v>
      </c>
    </row>
    <row r="217" spans="1:2" x14ac:dyDescent="0.3">
      <c r="A217">
        <v>-21.34375</v>
      </c>
      <c r="B217">
        <v>8.6984800000000001E-2</v>
      </c>
    </row>
    <row r="218" spans="1:2" x14ac:dyDescent="0.3">
      <c r="A218">
        <v>-21.337499999999999</v>
      </c>
      <c r="B218">
        <v>8.6921600000000002E-2</v>
      </c>
    </row>
    <row r="219" spans="1:2" x14ac:dyDescent="0.3">
      <c r="A219">
        <v>-21.331250000000001</v>
      </c>
      <c r="B219">
        <v>8.7079599999999993E-2</v>
      </c>
    </row>
    <row r="220" spans="1:2" x14ac:dyDescent="0.3">
      <c r="A220">
        <v>-21.324999999999999</v>
      </c>
      <c r="B220">
        <v>9.3238600000000005E-2</v>
      </c>
    </row>
    <row r="221" spans="1:2" x14ac:dyDescent="0.3">
      <c r="A221">
        <v>-21.318750000000001</v>
      </c>
      <c r="B221">
        <v>8.9227299999999996E-2</v>
      </c>
    </row>
    <row r="222" spans="1:2" x14ac:dyDescent="0.3">
      <c r="A222">
        <v>-21.3125</v>
      </c>
      <c r="B222">
        <v>9.4028200000000006E-2</v>
      </c>
    </row>
    <row r="223" spans="1:2" x14ac:dyDescent="0.3">
      <c r="A223">
        <v>-21.306249999999999</v>
      </c>
      <c r="B223">
        <v>8.6826899999999999E-2</v>
      </c>
    </row>
    <row r="224" spans="1:2" x14ac:dyDescent="0.3">
      <c r="A224">
        <v>-21.3</v>
      </c>
      <c r="B224">
        <v>8.6826899999999999E-2</v>
      </c>
    </row>
    <row r="225" spans="1:2" x14ac:dyDescent="0.3">
      <c r="A225">
        <v>-21.293749999999999</v>
      </c>
      <c r="B225">
        <v>8.6953199999999994E-2</v>
      </c>
    </row>
    <row r="226" spans="1:2" x14ac:dyDescent="0.3">
      <c r="A226">
        <v>-21.287500000000001</v>
      </c>
      <c r="B226">
        <v>8.6953199999999994E-2</v>
      </c>
    </row>
    <row r="227" spans="1:2" x14ac:dyDescent="0.3">
      <c r="A227">
        <v>-21.28125</v>
      </c>
      <c r="B227">
        <v>8.7016399999999994E-2</v>
      </c>
    </row>
    <row r="228" spans="1:2" x14ac:dyDescent="0.3">
      <c r="A228">
        <v>-21.274999999999999</v>
      </c>
      <c r="B228">
        <v>8.6921600000000002E-2</v>
      </c>
    </row>
    <row r="229" spans="1:2" x14ac:dyDescent="0.3">
      <c r="A229">
        <v>-21.268750000000001</v>
      </c>
      <c r="B229">
        <v>8.6953199999999994E-2</v>
      </c>
    </row>
    <row r="230" spans="1:2" x14ac:dyDescent="0.3">
      <c r="A230">
        <v>-21.262499999999999</v>
      </c>
      <c r="B230">
        <v>8.7079599999999993E-2</v>
      </c>
    </row>
    <row r="231" spans="1:2" x14ac:dyDescent="0.3">
      <c r="A231">
        <v>-21.256250000000001</v>
      </c>
      <c r="B231">
        <v>4.36818E-2</v>
      </c>
    </row>
    <row r="232" spans="1:2" x14ac:dyDescent="0.3">
      <c r="A232">
        <v>-21.25</v>
      </c>
      <c r="B232">
        <v>3.9639000000000001E-2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0250A-50C6-4196-B533-B8E6EDBC8E7E}">
  <dimension ref="A1:O181"/>
  <sheetViews>
    <sheetView topLeftCell="E1" zoomScale="115" zoomScaleNormal="115" workbookViewId="0">
      <selection activeCell="B5" sqref="B5"/>
    </sheetView>
  </sheetViews>
  <sheetFormatPr defaultRowHeight="14.4" x14ac:dyDescent="0.3"/>
  <cols>
    <col min="1" max="1" width="11.33203125" customWidth="1"/>
    <col min="5" max="5" width="13.109375" customWidth="1"/>
    <col min="6" max="6" width="9.88671875" customWidth="1"/>
    <col min="11" max="11" width="14.44140625" customWidth="1"/>
  </cols>
  <sheetData>
    <row r="1" spans="1:15" x14ac:dyDescent="0.3">
      <c r="A1" t="s">
        <v>27</v>
      </c>
      <c r="B1">
        <v>6.6600000000000001E-3</v>
      </c>
    </row>
    <row r="2" spans="1:15" x14ac:dyDescent="0.3">
      <c r="A2" t="s">
        <v>4</v>
      </c>
      <c r="B2" t="s">
        <v>11</v>
      </c>
    </row>
    <row r="3" spans="1:15" x14ac:dyDescent="0.3">
      <c r="A3" t="s">
        <v>5</v>
      </c>
      <c r="B3">
        <v>160</v>
      </c>
    </row>
    <row r="4" spans="1:15" x14ac:dyDescent="0.3">
      <c r="A4" t="s">
        <v>7</v>
      </c>
      <c r="B4">
        <f>181-8</f>
        <v>173</v>
      </c>
    </row>
    <row r="5" spans="1:15" x14ac:dyDescent="0.3">
      <c r="A5" t="s">
        <v>8</v>
      </c>
      <c r="B5" t="s">
        <v>30</v>
      </c>
      <c r="E5" s="27" t="s">
        <v>26</v>
      </c>
      <c r="F5" s="28"/>
      <c r="G5" s="28"/>
      <c r="H5" s="28"/>
      <c r="I5" s="28"/>
      <c r="J5" s="28"/>
      <c r="K5" s="29"/>
      <c r="L5" s="27" t="s">
        <v>24</v>
      </c>
      <c r="M5" s="28"/>
      <c r="N5" s="28"/>
      <c r="O5" s="29"/>
    </row>
    <row r="6" spans="1:15" ht="42.75" customHeight="1" x14ac:dyDescent="0.3">
      <c r="E6" s="1" t="s">
        <v>12</v>
      </c>
      <c r="F6" s="6" t="s">
        <v>3</v>
      </c>
      <c r="G6" s="6" t="s">
        <v>13</v>
      </c>
      <c r="H6" s="6" t="s">
        <v>14</v>
      </c>
      <c r="I6" s="6" t="s">
        <v>15</v>
      </c>
      <c r="J6" s="6" t="s">
        <v>17</v>
      </c>
      <c r="K6" s="7" t="s">
        <v>19</v>
      </c>
      <c r="L6" s="12" t="s">
        <v>22</v>
      </c>
      <c r="M6" s="13" t="s">
        <v>15</v>
      </c>
      <c r="N6" s="13" t="s">
        <v>23</v>
      </c>
      <c r="O6" s="14" t="s">
        <v>25</v>
      </c>
    </row>
    <row r="7" spans="1:15" x14ac:dyDescent="0.3">
      <c r="A7" t="s">
        <v>6</v>
      </c>
      <c r="B7" t="s">
        <v>10</v>
      </c>
      <c r="E7" s="8" t="s">
        <v>1</v>
      </c>
      <c r="F7" s="2" t="s">
        <v>2</v>
      </c>
      <c r="G7" s="2" t="s">
        <v>1</v>
      </c>
      <c r="H7" s="2" t="s">
        <v>2</v>
      </c>
      <c r="I7" s="2" t="s">
        <v>16</v>
      </c>
      <c r="J7" s="2" t="s">
        <v>18</v>
      </c>
      <c r="K7" s="4" t="s">
        <v>20</v>
      </c>
      <c r="L7" s="15" t="s">
        <v>0</v>
      </c>
      <c r="M7" s="16" t="s">
        <v>16</v>
      </c>
      <c r="N7" s="16" t="s">
        <v>20</v>
      </c>
      <c r="O7" s="3"/>
    </row>
    <row r="8" spans="1:15" x14ac:dyDescent="0.3">
      <c r="A8">
        <v>-21.3125</v>
      </c>
      <c r="B8">
        <v>3.4048399999999999E-2</v>
      </c>
      <c r="E8" s="9">
        <f>1/B3</f>
        <v>6.2500000000000003E-3</v>
      </c>
      <c r="F8" s="10">
        <f>SUM(B8:B856)</f>
        <v>12.918154899999998</v>
      </c>
      <c r="G8" s="10">
        <f>A181-A8</f>
        <v>1.0812500000000007</v>
      </c>
      <c r="H8" s="10">
        <f>F8/B4</f>
        <v>7.4671415606936409E-2</v>
      </c>
      <c r="I8" s="5">
        <v>3.3</v>
      </c>
      <c r="J8" s="10">
        <f>I8*H8</f>
        <v>0.24641567150289015</v>
      </c>
      <c r="K8" s="11">
        <f>J8*(G8/3600)</f>
        <v>7.4010262447916702E-5</v>
      </c>
      <c r="L8" s="9">
        <v>3750</v>
      </c>
      <c r="M8" s="10">
        <v>4.5</v>
      </c>
      <c r="N8" s="10">
        <f>M8*L8/1000</f>
        <v>16.875</v>
      </c>
      <c r="O8" s="11">
        <f>N8/K8</f>
        <v>228008.9198693959</v>
      </c>
    </row>
    <row r="9" spans="1:15" x14ac:dyDescent="0.3">
      <c r="A9">
        <v>-21.306249999999999</v>
      </c>
      <c r="B9">
        <v>3.5690800000000002E-2</v>
      </c>
    </row>
    <row r="10" spans="1:15" x14ac:dyDescent="0.3">
      <c r="A10">
        <v>-21.3</v>
      </c>
      <c r="B10">
        <v>3.5596099999999999E-2</v>
      </c>
    </row>
    <row r="11" spans="1:15" x14ac:dyDescent="0.3">
      <c r="A11">
        <v>-21.293749999999999</v>
      </c>
      <c r="B11">
        <v>3.5627699999999998E-2</v>
      </c>
    </row>
    <row r="12" spans="1:15" x14ac:dyDescent="0.3">
      <c r="A12">
        <v>-21.287500000000001</v>
      </c>
      <c r="B12">
        <v>3.55013E-2</v>
      </c>
    </row>
    <row r="13" spans="1:15" x14ac:dyDescent="0.3">
      <c r="A13">
        <v>-21.28125</v>
      </c>
      <c r="B13">
        <v>3.5374999999999997E-2</v>
      </c>
    </row>
    <row r="14" spans="1:15" x14ac:dyDescent="0.3">
      <c r="A14">
        <v>-21.274999999999999</v>
      </c>
      <c r="B14">
        <v>3.5438200000000003E-2</v>
      </c>
    </row>
    <row r="15" spans="1:15" x14ac:dyDescent="0.3">
      <c r="A15">
        <v>-21.268750000000001</v>
      </c>
      <c r="B15">
        <v>3.5690800000000002E-2</v>
      </c>
    </row>
    <row r="16" spans="1:15" x14ac:dyDescent="0.3">
      <c r="A16">
        <v>-21.262499999999999</v>
      </c>
      <c r="B16">
        <v>3.5627699999999998E-2</v>
      </c>
    </row>
    <row r="17" spans="1:2" x14ac:dyDescent="0.3">
      <c r="A17">
        <v>-21.256250000000001</v>
      </c>
      <c r="B17">
        <v>3.5627699999999998E-2</v>
      </c>
    </row>
    <row r="18" spans="1:2" x14ac:dyDescent="0.3">
      <c r="A18">
        <v>-21.25</v>
      </c>
      <c r="B18">
        <v>3.5690800000000002E-2</v>
      </c>
    </row>
    <row r="19" spans="1:2" x14ac:dyDescent="0.3">
      <c r="A19">
        <v>-21.243749999999999</v>
      </c>
      <c r="B19">
        <v>3.5659299999999998E-2</v>
      </c>
    </row>
    <row r="20" spans="1:2" x14ac:dyDescent="0.3">
      <c r="A20">
        <v>-21.237500000000001</v>
      </c>
      <c r="B20">
        <v>3.5627699999999998E-2</v>
      </c>
    </row>
    <row r="21" spans="1:2" x14ac:dyDescent="0.3">
      <c r="A21">
        <v>-21.231249999999999</v>
      </c>
      <c r="B21">
        <v>3.5659299999999998E-2</v>
      </c>
    </row>
    <row r="22" spans="1:2" x14ac:dyDescent="0.3">
      <c r="A22">
        <v>-21.225000000000001</v>
      </c>
      <c r="B22">
        <v>3.5690800000000002E-2</v>
      </c>
    </row>
    <row r="23" spans="1:2" x14ac:dyDescent="0.3">
      <c r="A23">
        <v>-21.21875</v>
      </c>
      <c r="B23">
        <v>3.5627699999999998E-2</v>
      </c>
    </row>
    <row r="24" spans="1:2" x14ac:dyDescent="0.3">
      <c r="A24">
        <v>-21.212499999999999</v>
      </c>
      <c r="B24">
        <v>3.5659299999999998E-2</v>
      </c>
    </row>
    <row r="25" spans="1:2" x14ac:dyDescent="0.3">
      <c r="A25">
        <v>-21.206250000000001</v>
      </c>
      <c r="B25">
        <v>3.5690800000000002E-2</v>
      </c>
    </row>
    <row r="26" spans="1:2" x14ac:dyDescent="0.3">
      <c r="A26">
        <v>-21.2</v>
      </c>
      <c r="B26">
        <v>3.5659299999999998E-2</v>
      </c>
    </row>
    <row r="27" spans="1:2" x14ac:dyDescent="0.3">
      <c r="A27">
        <v>-21.193750000000001</v>
      </c>
      <c r="B27">
        <v>3.5627699999999998E-2</v>
      </c>
    </row>
    <row r="28" spans="1:2" x14ac:dyDescent="0.3">
      <c r="A28">
        <v>-21.1875</v>
      </c>
      <c r="B28">
        <v>3.5722400000000001E-2</v>
      </c>
    </row>
    <row r="29" spans="1:2" x14ac:dyDescent="0.3">
      <c r="A29">
        <v>-21.181249999999999</v>
      </c>
      <c r="B29">
        <v>3.5627699999999998E-2</v>
      </c>
    </row>
    <row r="30" spans="1:2" x14ac:dyDescent="0.3">
      <c r="A30">
        <v>-21.175000000000001</v>
      </c>
      <c r="B30">
        <v>3.5627699999999998E-2</v>
      </c>
    </row>
    <row r="31" spans="1:2" x14ac:dyDescent="0.3">
      <c r="A31">
        <v>-21.168749999999999</v>
      </c>
      <c r="B31">
        <v>3.5690800000000002E-2</v>
      </c>
    </row>
    <row r="32" spans="1:2" x14ac:dyDescent="0.3">
      <c r="A32">
        <v>-21.162500000000001</v>
      </c>
      <c r="B32">
        <v>3.5659299999999998E-2</v>
      </c>
    </row>
    <row r="33" spans="1:2" x14ac:dyDescent="0.3">
      <c r="A33">
        <v>-21.15625</v>
      </c>
      <c r="B33">
        <v>3.5627699999999998E-2</v>
      </c>
    </row>
    <row r="34" spans="1:2" x14ac:dyDescent="0.3">
      <c r="A34">
        <v>-21.15</v>
      </c>
      <c r="B34">
        <v>3.5690800000000002E-2</v>
      </c>
    </row>
    <row r="35" spans="1:2" x14ac:dyDescent="0.3">
      <c r="A35">
        <v>-21.143750000000001</v>
      </c>
      <c r="B35">
        <v>3.5564499999999999E-2</v>
      </c>
    </row>
    <row r="36" spans="1:2" x14ac:dyDescent="0.3">
      <c r="A36">
        <v>-21.137499999999999</v>
      </c>
      <c r="B36">
        <v>3.54697E-2</v>
      </c>
    </row>
    <row r="37" spans="1:2" x14ac:dyDescent="0.3">
      <c r="A37">
        <v>-21.131250000000001</v>
      </c>
      <c r="B37">
        <v>3.5532899999999999E-2</v>
      </c>
    </row>
    <row r="38" spans="1:2" x14ac:dyDescent="0.3">
      <c r="A38">
        <v>-21.125</v>
      </c>
      <c r="B38">
        <v>3.55013E-2</v>
      </c>
    </row>
    <row r="39" spans="1:2" x14ac:dyDescent="0.3">
      <c r="A39">
        <v>-21.118749999999999</v>
      </c>
      <c r="B39">
        <v>3.4869600000000001E-2</v>
      </c>
    </row>
    <row r="40" spans="1:2" x14ac:dyDescent="0.3">
      <c r="A40">
        <v>-21.112500000000001</v>
      </c>
      <c r="B40">
        <v>3.4743299999999998E-2</v>
      </c>
    </row>
    <row r="41" spans="1:2" x14ac:dyDescent="0.3">
      <c r="A41">
        <v>-21.106249999999999</v>
      </c>
      <c r="B41">
        <v>3.8280799999999997E-2</v>
      </c>
    </row>
    <row r="42" spans="1:2" x14ac:dyDescent="0.3">
      <c r="A42">
        <v>-21.1</v>
      </c>
      <c r="B42">
        <v>4.5103200000000003E-2</v>
      </c>
    </row>
    <row r="43" spans="1:2" x14ac:dyDescent="0.3">
      <c r="A43">
        <v>-21.09375</v>
      </c>
      <c r="B43">
        <v>6.6201899999999994E-2</v>
      </c>
    </row>
    <row r="44" spans="1:2" x14ac:dyDescent="0.3">
      <c r="A44">
        <v>-21.087499999999999</v>
      </c>
      <c r="B44">
        <v>6.8539199999999995E-2</v>
      </c>
    </row>
    <row r="45" spans="1:2" x14ac:dyDescent="0.3">
      <c r="A45">
        <v>-21.081250000000001</v>
      </c>
      <c r="B45">
        <v>6.9013000000000005E-2</v>
      </c>
    </row>
    <row r="46" spans="1:2" x14ac:dyDescent="0.3">
      <c r="A46">
        <v>-21.074999999999999</v>
      </c>
      <c r="B46">
        <v>6.82865E-2</v>
      </c>
    </row>
    <row r="47" spans="1:2" x14ac:dyDescent="0.3">
      <c r="A47">
        <v>-21.068750000000001</v>
      </c>
      <c r="B47">
        <v>6.8412799999999996E-2</v>
      </c>
    </row>
    <row r="48" spans="1:2" x14ac:dyDescent="0.3">
      <c r="A48">
        <v>-21.0625</v>
      </c>
      <c r="B48">
        <v>5.7484500000000001E-2</v>
      </c>
    </row>
    <row r="49" spans="1:2" x14ac:dyDescent="0.3">
      <c r="A49">
        <v>-21.056249999999999</v>
      </c>
      <c r="B49">
        <v>6.5728099999999998E-2</v>
      </c>
    </row>
    <row r="50" spans="1:2" x14ac:dyDescent="0.3">
      <c r="A50">
        <v>-21.05</v>
      </c>
      <c r="B50">
        <v>6.8855E-2</v>
      </c>
    </row>
    <row r="51" spans="1:2" x14ac:dyDescent="0.3">
      <c r="A51">
        <v>-21.043749999999999</v>
      </c>
      <c r="B51">
        <v>6.38962E-2</v>
      </c>
    </row>
    <row r="52" spans="1:2" x14ac:dyDescent="0.3">
      <c r="A52">
        <v>-21.037500000000001</v>
      </c>
      <c r="B52">
        <v>7.1160699999999993E-2</v>
      </c>
    </row>
    <row r="53" spans="1:2" x14ac:dyDescent="0.3">
      <c r="A53">
        <v>-21.03125</v>
      </c>
      <c r="B53">
        <v>9.2069999999999999E-2</v>
      </c>
    </row>
    <row r="54" spans="1:2" x14ac:dyDescent="0.3">
      <c r="A54">
        <v>-21.024999999999999</v>
      </c>
      <c r="B54">
        <v>8.8690400000000003E-2</v>
      </c>
    </row>
    <row r="55" spans="1:2" x14ac:dyDescent="0.3">
      <c r="A55">
        <v>-21.018750000000001</v>
      </c>
      <c r="B55">
        <v>8.7300600000000006E-2</v>
      </c>
    </row>
    <row r="56" spans="1:2" x14ac:dyDescent="0.3">
      <c r="A56">
        <v>-21.012499999999999</v>
      </c>
      <c r="B56">
        <v>8.7300600000000006E-2</v>
      </c>
    </row>
    <row r="57" spans="1:2" x14ac:dyDescent="0.3">
      <c r="A57">
        <v>-21.006250000000001</v>
      </c>
      <c r="B57">
        <v>8.7332199999999999E-2</v>
      </c>
    </row>
    <row r="58" spans="1:2" x14ac:dyDescent="0.3">
      <c r="A58">
        <v>-21</v>
      </c>
      <c r="B58">
        <v>8.7332199999999999E-2</v>
      </c>
    </row>
    <row r="59" spans="1:2" x14ac:dyDescent="0.3">
      <c r="A59">
        <v>-20.993749999999999</v>
      </c>
      <c r="B59">
        <v>8.7395399999999998E-2</v>
      </c>
    </row>
    <row r="60" spans="1:2" x14ac:dyDescent="0.3">
      <c r="A60">
        <v>-20.987500000000001</v>
      </c>
      <c r="B60">
        <v>8.7269100000000002E-2</v>
      </c>
    </row>
    <row r="61" spans="1:2" x14ac:dyDescent="0.3">
      <c r="A61">
        <v>-20.981249999999999</v>
      </c>
      <c r="B61">
        <v>8.7363800000000005E-2</v>
      </c>
    </row>
    <row r="62" spans="1:2" x14ac:dyDescent="0.3">
      <c r="A62">
        <v>-20.975000000000001</v>
      </c>
      <c r="B62">
        <v>8.7395399999999998E-2</v>
      </c>
    </row>
    <row r="63" spans="1:2" x14ac:dyDescent="0.3">
      <c r="A63">
        <v>-20.96875</v>
      </c>
      <c r="B63">
        <v>8.7269100000000002E-2</v>
      </c>
    </row>
    <row r="64" spans="1:2" x14ac:dyDescent="0.3">
      <c r="A64">
        <v>-20.962499999999999</v>
      </c>
      <c r="B64">
        <v>8.7048E-2</v>
      </c>
    </row>
    <row r="65" spans="1:2" x14ac:dyDescent="0.3">
      <c r="A65">
        <v>-20.956250000000001</v>
      </c>
      <c r="B65">
        <v>8.7332199999999999E-2</v>
      </c>
    </row>
    <row r="66" spans="1:2" x14ac:dyDescent="0.3">
      <c r="A66">
        <v>-20.95</v>
      </c>
      <c r="B66">
        <v>8.7332199999999999E-2</v>
      </c>
    </row>
    <row r="67" spans="1:2" x14ac:dyDescent="0.3">
      <c r="A67">
        <v>-20.943750000000001</v>
      </c>
      <c r="B67">
        <v>8.7332199999999999E-2</v>
      </c>
    </row>
    <row r="68" spans="1:2" x14ac:dyDescent="0.3">
      <c r="A68">
        <v>-20.9375</v>
      </c>
      <c r="B68">
        <v>8.7269100000000002E-2</v>
      </c>
    </row>
    <row r="69" spans="1:2" x14ac:dyDescent="0.3">
      <c r="A69">
        <v>-20.931249999999999</v>
      </c>
      <c r="B69">
        <v>8.7237499999999996E-2</v>
      </c>
    </row>
    <row r="70" spans="1:2" x14ac:dyDescent="0.3">
      <c r="A70">
        <v>-20.925000000000001</v>
      </c>
      <c r="B70">
        <v>8.7269100000000002E-2</v>
      </c>
    </row>
    <row r="71" spans="1:2" x14ac:dyDescent="0.3">
      <c r="A71">
        <v>-20.918749999999999</v>
      </c>
      <c r="B71">
        <v>8.7237499999999996E-2</v>
      </c>
    </row>
    <row r="72" spans="1:2" x14ac:dyDescent="0.3">
      <c r="A72">
        <v>-20.912500000000001</v>
      </c>
      <c r="B72">
        <v>8.6826899999999999E-2</v>
      </c>
    </row>
    <row r="73" spans="1:2" x14ac:dyDescent="0.3">
      <c r="A73">
        <v>-20.90625</v>
      </c>
      <c r="B73">
        <v>9.1817300000000004E-2</v>
      </c>
    </row>
    <row r="74" spans="1:2" x14ac:dyDescent="0.3">
      <c r="A74">
        <v>-20.9</v>
      </c>
      <c r="B74">
        <v>8.7111099999999997E-2</v>
      </c>
    </row>
    <row r="75" spans="1:2" x14ac:dyDescent="0.3">
      <c r="A75">
        <v>-20.893750000000001</v>
      </c>
      <c r="B75">
        <v>8.7205900000000003E-2</v>
      </c>
    </row>
    <row r="76" spans="1:2" x14ac:dyDescent="0.3">
      <c r="A76">
        <v>-20.887499999999999</v>
      </c>
      <c r="B76">
        <v>8.7237499999999996E-2</v>
      </c>
    </row>
    <row r="77" spans="1:2" x14ac:dyDescent="0.3">
      <c r="A77">
        <v>-20.881250000000001</v>
      </c>
      <c r="B77">
        <v>8.7174299999999996E-2</v>
      </c>
    </row>
    <row r="78" spans="1:2" x14ac:dyDescent="0.3">
      <c r="A78">
        <v>-20.875</v>
      </c>
      <c r="B78">
        <v>8.7205900000000003E-2</v>
      </c>
    </row>
    <row r="79" spans="1:2" x14ac:dyDescent="0.3">
      <c r="A79">
        <v>-20.868749999999999</v>
      </c>
      <c r="B79">
        <v>8.7174299999999996E-2</v>
      </c>
    </row>
    <row r="80" spans="1:2" x14ac:dyDescent="0.3">
      <c r="A80">
        <v>-20.862500000000001</v>
      </c>
      <c r="B80">
        <v>8.6921600000000002E-2</v>
      </c>
    </row>
    <row r="81" spans="1:2" x14ac:dyDescent="0.3">
      <c r="A81">
        <v>-20.856249999999999</v>
      </c>
      <c r="B81">
        <v>8.7048E-2</v>
      </c>
    </row>
    <row r="82" spans="1:2" x14ac:dyDescent="0.3">
      <c r="A82">
        <v>-20.85</v>
      </c>
      <c r="B82">
        <v>8.7142700000000003E-2</v>
      </c>
    </row>
    <row r="83" spans="1:2" x14ac:dyDescent="0.3">
      <c r="A83">
        <v>-20.84375</v>
      </c>
      <c r="B83">
        <v>8.7142700000000003E-2</v>
      </c>
    </row>
    <row r="84" spans="1:2" x14ac:dyDescent="0.3">
      <c r="A84">
        <v>-20.837499999999999</v>
      </c>
      <c r="B84">
        <v>8.7142700000000003E-2</v>
      </c>
    </row>
    <row r="85" spans="1:2" x14ac:dyDescent="0.3">
      <c r="A85">
        <v>-20.831250000000001</v>
      </c>
      <c r="B85">
        <v>8.7142700000000003E-2</v>
      </c>
    </row>
    <row r="86" spans="1:2" x14ac:dyDescent="0.3">
      <c r="A86">
        <v>-20.824999999999999</v>
      </c>
      <c r="B86">
        <v>8.7142700000000003E-2</v>
      </c>
    </row>
    <row r="87" spans="1:2" x14ac:dyDescent="0.3">
      <c r="A87">
        <v>-20.818750000000001</v>
      </c>
      <c r="B87">
        <v>8.7111099999999997E-2</v>
      </c>
    </row>
    <row r="88" spans="1:2" x14ac:dyDescent="0.3">
      <c r="A88">
        <v>-20.8125</v>
      </c>
      <c r="B88">
        <v>8.7079599999999993E-2</v>
      </c>
    </row>
    <row r="89" spans="1:2" x14ac:dyDescent="0.3">
      <c r="A89">
        <v>-20.806249999999999</v>
      </c>
      <c r="B89">
        <v>8.6668899999999993E-2</v>
      </c>
    </row>
    <row r="90" spans="1:2" x14ac:dyDescent="0.3">
      <c r="A90">
        <v>-20.8</v>
      </c>
      <c r="B90">
        <v>8.7111099999999997E-2</v>
      </c>
    </row>
    <row r="91" spans="1:2" x14ac:dyDescent="0.3">
      <c r="A91">
        <v>-20.793749999999999</v>
      </c>
      <c r="B91">
        <v>8.7111099999999997E-2</v>
      </c>
    </row>
    <row r="92" spans="1:2" x14ac:dyDescent="0.3">
      <c r="A92">
        <v>-20.787500000000001</v>
      </c>
      <c r="B92">
        <v>8.7142700000000003E-2</v>
      </c>
    </row>
    <row r="93" spans="1:2" x14ac:dyDescent="0.3">
      <c r="A93">
        <v>-20.78125</v>
      </c>
      <c r="B93">
        <v>8.7079599999999993E-2</v>
      </c>
    </row>
    <row r="94" spans="1:2" x14ac:dyDescent="0.3">
      <c r="A94">
        <v>-20.774999999999999</v>
      </c>
      <c r="B94">
        <v>8.7174299999999996E-2</v>
      </c>
    </row>
    <row r="95" spans="1:2" x14ac:dyDescent="0.3">
      <c r="A95">
        <v>-20.768750000000001</v>
      </c>
      <c r="B95">
        <v>8.7079599999999993E-2</v>
      </c>
    </row>
    <row r="96" spans="1:2" x14ac:dyDescent="0.3">
      <c r="A96">
        <v>-20.762499999999999</v>
      </c>
      <c r="B96">
        <v>8.7079599999999993E-2</v>
      </c>
    </row>
    <row r="97" spans="1:2" x14ac:dyDescent="0.3">
      <c r="A97">
        <v>-20.756250000000001</v>
      </c>
      <c r="B97">
        <v>8.6637400000000003E-2</v>
      </c>
    </row>
    <row r="98" spans="1:2" x14ac:dyDescent="0.3">
      <c r="A98">
        <v>-20.75</v>
      </c>
      <c r="B98">
        <v>8.7048E-2</v>
      </c>
    </row>
    <row r="99" spans="1:2" x14ac:dyDescent="0.3">
      <c r="A99">
        <v>-20.743749999999999</v>
      </c>
      <c r="B99">
        <v>8.7048E-2</v>
      </c>
    </row>
    <row r="100" spans="1:2" x14ac:dyDescent="0.3">
      <c r="A100">
        <v>-20.737500000000001</v>
      </c>
      <c r="B100">
        <v>8.7079599999999993E-2</v>
      </c>
    </row>
    <row r="101" spans="1:2" x14ac:dyDescent="0.3">
      <c r="A101">
        <v>-20.731249999999999</v>
      </c>
      <c r="B101">
        <v>8.7016399999999994E-2</v>
      </c>
    </row>
    <row r="102" spans="1:2" x14ac:dyDescent="0.3">
      <c r="A102">
        <v>-20.725000000000001</v>
      </c>
      <c r="B102">
        <v>8.7111099999999997E-2</v>
      </c>
    </row>
    <row r="103" spans="1:2" x14ac:dyDescent="0.3">
      <c r="A103">
        <v>-20.71875</v>
      </c>
      <c r="B103">
        <v>8.7048E-2</v>
      </c>
    </row>
    <row r="104" spans="1:2" x14ac:dyDescent="0.3">
      <c r="A104">
        <v>-20.712499999999999</v>
      </c>
      <c r="B104">
        <v>8.7048E-2</v>
      </c>
    </row>
    <row r="105" spans="1:2" x14ac:dyDescent="0.3">
      <c r="A105">
        <v>-20.706250000000001</v>
      </c>
      <c r="B105">
        <v>8.6542599999999997E-2</v>
      </c>
    </row>
    <row r="106" spans="1:2" x14ac:dyDescent="0.3">
      <c r="A106">
        <v>-20.7</v>
      </c>
      <c r="B106">
        <v>8.7079599999999993E-2</v>
      </c>
    </row>
    <row r="107" spans="1:2" x14ac:dyDescent="0.3">
      <c r="A107">
        <v>-20.693750000000001</v>
      </c>
      <c r="B107">
        <v>8.7016399999999994E-2</v>
      </c>
    </row>
    <row r="108" spans="1:2" x14ac:dyDescent="0.3">
      <c r="A108">
        <v>-20.6875</v>
      </c>
      <c r="B108">
        <v>8.7016399999999994E-2</v>
      </c>
    </row>
    <row r="109" spans="1:2" x14ac:dyDescent="0.3">
      <c r="A109">
        <v>-20.681249999999999</v>
      </c>
      <c r="B109">
        <v>8.6668899999999993E-2</v>
      </c>
    </row>
    <row r="110" spans="1:2" x14ac:dyDescent="0.3">
      <c r="A110">
        <v>-20.675000000000001</v>
      </c>
      <c r="B110">
        <v>8.6921600000000002E-2</v>
      </c>
    </row>
    <row r="111" spans="1:2" x14ac:dyDescent="0.3">
      <c r="A111">
        <v>-20.668749999999999</v>
      </c>
      <c r="B111">
        <v>8.7048E-2</v>
      </c>
    </row>
    <row r="112" spans="1:2" x14ac:dyDescent="0.3">
      <c r="A112">
        <v>-20.662500000000001</v>
      </c>
      <c r="B112">
        <v>8.7079599999999993E-2</v>
      </c>
    </row>
    <row r="113" spans="1:2" x14ac:dyDescent="0.3">
      <c r="A113">
        <v>-20.65625</v>
      </c>
      <c r="B113">
        <v>8.6605799999999997E-2</v>
      </c>
    </row>
    <row r="114" spans="1:2" x14ac:dyDescent="0.3">
      <c r="A114">
        <v>-20.65</v>
      </c>
      <c r="B114">
        <v>8.7048E-2</v>
      </c>
    </row>
    <row r="115" spans="1:2" x14ac:dyDescent="0.3">
      <c r="A115">
        <v>-20.643750000000001</v>
      </c>
      <c r="B115">
        <v>8.7016399999999994E-2</v>
      </c>
    </row>
    <row r="116" spans="1:2" x14ac:dyDescent="0.3">
      <c r="A116">
        <v>-20.637499999999999</v>
      </c>
      <c r="B116">
        <v>8.7016399999999994E-2</v>
      </c>
    </row>
    <row r="117" spans="1:2" x14ac:dyDescent="0.3">
      <c r="A117">
        <v>-20.631250000000001</v>
      </c>
      <c r="B117">
        <v>8.6984800000000001E-2</v>
      </c>
    </row>
    <row r="118" spans="1:2" x14ac:dyDescent="0.3">
      <c r="A118">
        <v>-20.625</v>
      </c>
      <c r="B118">
        <v>8.6984800000000001E-2</v>
      </c>
    </row>
    <row r="119" spans="1:2" x14ac:dyDescent="0.3">
      <c r="A119">
        <v>-20.618749999999999</v>
      </c>
      <c r="B119">
        <v>8.6984800000000001E-2</v>
      </c>
    </row>
    <row r="120" spans="1:2" x14ac:dyDescent="0.3">
      <c r="A120">
        <v>-20.612500000000001</v>
      </c>
      <c r="B120">
        <v>8.7048E-2</v>
      </c>
    </row>
    <row r="121" spans="1:2" x14ac:dyDescent="0.3">
      <c r="A121">
        <v>-20.606249999999999</v>
      </c>
      <c r="B121">
        <v>8.67005E-2</v>
      </c>
    </row>
    <row r="122" spans="1:2" x14ac:dyDescent="0.3">
      <c r="A122">
        <v>-20.6</v>
      </c>
      <c r="B122">
        <v>8.6826899999999999E-2</v>
      </c>
    </row>
    <row r="123" spans="1:2" x14ac:dyDescent="0.3">
      <c r="A123">
        <v>-20.59375</v>
      </c>
      <c r="B123">
        <v>8.7016399999999994E-2</v>
      </c>
    </row>
    <row r="124" spans="1:2" x14ac:dyDescent="0.3">
      <c r="A124">
        <v>-20.587499999999999</v>
      </c>
      <c r="B124">
        <v>8.6984800000000001E-2</v>
      </c>
    </row>
    <row r="125" spans="1:2" x14ac:dyDescent="0.3">
      <c r="A125">
        <v>-20.581250000000001</v>
      </c>
      <c r="B125">
        <v>8.6921600000000002E-2</v>
      </c>
    </row>
    <row r="126" spans="1:2" x14ac:dyDescent="0.3">
      <c r="A126">
        <v>-20.574999999999999</v>
      </c>
      <c r="B126">
        <v>8.6984800000000001E-2</v>
      </c>
    </row>
    <row r="127" spans="1:2" x14ac:dyDescent="0.3">
      <c r="A127">
        <v>-20.568750000000001</v>
      </c>
      <c r="B127">
        <v>8.6953199999999994E-2</v>
      </c>
    </row>
    <row r="128" spans="1:2" x14ac:dyDescent="0.3">
      <c r="A128">
        <v>-20.5625</v>
      </c>
      <c r="B128">
        <v>8.7048E-2</v>
      </c>
    </row>
    <row r="129" spans="1:2" x14ac:dyDescent="0.3">
      <c r="A129">
        <v>-20.556249999999999</v>
      </c>
      <c r="B129">
        <v>8.6826899999999999E-2</v>
      </c>
    </row>
    <row r="130" spans="1:2" x14ac:dyDescent="0.3">
      <c r="A130">
        <v>-20.55</v>
      </c>
      <c r="B130">
        <v>8.67005E-2</v>
      </c>
    </row>
    <row r="131" spans="1:2" x14ac:dyDescent="0.3">
      <c r="A131">
        <v>-20.543749999999999</v>
      </c>
      <c r="B131">
        <v>8.6921600000000002E-2</v>
      </c>
    </row>
    <row r="132" spans="1:2" x14ac:dyDescent="0.3">
      <c r="A132">
        <v>-20.537500000000001</v>
      </c>
      <c r="B132">
        <v>8.6953199999999994E-2</v>
      </c>
    </row>
    <row r="133" spans="1:2" x14ac:dyDescent="0.3">
      <c r="A133">
        <v>-20.53125</v>
      </c>
      <c r="B133">
        <v>9.1375100000000001E-2</v>
      </c>
    </row>
    <row r="134" spans="1:2" x14ac:dyDescent="0.3">
      <c r="A134">
        <v>-20.524999999999999</v>
      </c>
      <c r="B134">
        <v>8.8027099999999997E-2</v>
      </c>
    </row>
    <row r="135" spans="1:2" x14ac:dyDescent="0.3">
      <c r="A135">
        <v>-20.518750000000001</v>
      </c>
      <c r="B135">
        <v>8.6889999999999995E-2</v>
      </c>
    </row>
    <row r="136" spans="1:2" x14ac:dyDescent="0.3">
      <c r="A136">
        <v>-20.512499999999999</v>
      </c>
      <c r="B136">
        <v>8.6889999999999995E-2</v>
      </c>
    </row>
    <row r="137" spans="1:2" x14ac:dyDescent="0.3">
      <c r="A137">
        <v>-20.506250000000001</v>
      </c>
      <c r="B137">
        <v>8.6921600000000002E-2</v>
      </c>
    </row>
    <row r="138" spans="1:2" x14ac:dyDescent="0.3">
      <c r="A138">
        <v>-20.5</v>
      </c>
      <c r="B138">
        <v>8.6542599999999997E-2</v>
      </c>
    </row>
    <row r="139" spans="1:2" x14ac:dyDescent="0.3">
      <c r="A139">
        <v>-20.493749999999999</v>
      </c>
      <c r="B139">
        <v>8.6889999999999995E-2</v>
      </c>
    </row>
    <row r="140" spans="1:2" x14ac:dyDescent="0.3">
      <c r="A140">
        <v>-20.487500000000001</v>
      </c>
      <c r="B140">
        <v>8.6858500000000005E-2</v>
      </c>
    </row>
    <row r="141" spans="1:2" x14ac:dyDescent="0.3">
      <c r="A141">
        <v>-20.481249999999999</v>
      </c>
      <c r="B141">
        <v>8.6921600000000002E-2</v>
      </c>
    </row>
    <row r="142" spans="1:2" x14ac:dyDescent="0.3">
      <c r="A142">
        <v>-20.475000000000001</v>
      </c>
      <c r="B142">
        <v>8.6889999999999995E-2</v>
      </c>
    </row>
    <row r="143" spans="1:2" x14ac:dyDescent="0.3">
      <c r="A143">
        <v>-20.46875</v>
      </c>
      <c r="B143">
        <v>8.6826899999999999E-2</v>
      </c>
    </row>
    <row r="144" spans="1:2" x14ac:dyDescent="0.3">
      <c r="A144">
        <v>-20.462499999999999</v>
      </c>
      <c r="B144">
        <v>8.7016399999999994E-2</v>
      </c>
    </row>
    <row r="145" spans="1:2" x14ac:dyDescent="0.3">
      <c r="A145">
        <v>-20.456250000000001</v>
      </c>
      <c r="B145">
        <v>8.6889999999999995E-2</v>
      </c>
    </row>
    <row r="146" spans="1:2" x14ac:dyDescent="0.3">
      <c r="A146">
        <v>-20.45</v>
      </c>
      <c r="B146">
        <v>8.6605799999999997E-2</v>
      </c>
    </row>
    <row r="147" spans="1:2" x14ac:dyDescent="0.3">
      <c r="A147">
        <v>-20.443750000000001</v>
      </c>
      <c r="B147">
        <v>8.6953199999999994E-2</v>
      </c>
    </row>
    <row r="148" spans="1:2" x14ac:dyDescent="0.3">
      <c r="A148">
        <v>-20.4375</v>
      </c>
      <c r="B148">
        <v>8.6953199999999994E-2</v>
      </c>
    </row>
    <row r="149" spans="1:2" x14ac:dyDescent="0.3">
      <c r="A149">
        <v>-20.431249999999999</v>
      </c>
      <c r="B149">
        <v>8.6921600000000002E-2</v>
      </c>
    </row>
    <row r="150" spans="1:2" x14ac:dyDescent="0.3">
      <c r="A150">
        <v>-20.425000000000001</v>
      </c>
      <c r="B150">
        <v>8.6889999999999995E-2</v>
      </c>
    </row>
    <row r="151" spans="1:2" x14ac:dyDescent="0.3">
      <c r="A151">
        <v>-20.418749999999999</v>
      </c>
      <c r="B151">
        <v>8.6889999999999995E-2</v>
      </c>
    </row>
    <row r="152" spans="1:2" x14ac:dyDescent="0.3">
      <c r="A152">
        <v>-20.412500000000001</v>
      </c>
      <c r="B152">
        <v>8.6889999999999995E-2</v>
      </c>
    </row>
    <row r="153" spans="1:2" x14ac:dyDescent="0.3">
      <c r="A153">
        <v>-20.40625</v>
      </c>
      <c r="B153">
        <v>9.7913200000000006E-2</v>
      </c>
    </row>
    <row r="154" spans="1:2" x14ac:dyDescent="0.3">
      <c r="A154">
        <v>-20.399999999999999</v>
      </c>
      <c r="B154">
        <v>8.7963899999999998E-2</v>
      </c>
    </row>
    <row r="155" spans="1:2" x14ac:dyDescent="0.3">
      <c r="A155">
        <v>-20.393750000000001</v>
      </c>
      <c r="B155">
        <v>9.6649799999999994E-2</v>
      </c>
    </row>
    <row r="156" spans="1:2" x14ac:dyDescent="0.3">
      <c r="A156">
        <v>-20.387499999999999</v>
      </c>
      <c r="B156">
        <v>9.6175999999999998E-2</v>
      </c>
    </row>
    <row r="157" spans="1:2" x14ac:dyDescent="0.3">
      <c r="A157">
        <v>-20.381250000000001</v>
      </c>
      <c r="B157">
        <v>9.1722499999999998E-2</v>
      </c>
    </row>
    <row r="158" spans="1:2" x14ac:dyDescent="0.3">
      <c r="A158">
        <v>-20.375</v>
      </c>
      <c r="B158">
        <v>9.2638499999999999E-2</v>
      </c>
    </row>
    <row r="159" spans="1:2" x14ac:dyDescent="0.3">
      <c r="A159">
        <v>-20.368749999999999</v>
      </c>
      <c r="B159">
        <v>9.2670100000000005E-2</v>
      </c>
    </row>
    <row r="160" spans="1:2" x14ac:dyDescent="0.3">
      <c r="A160">
        <v>-20.362500000000001</v>
      </c>
      <c r="B160">
        <v>9.3333399999999997E-2</v>
      </c>
    </row>
    <row r="161" spans="1:2" x14ac:dyDescent="0.3">
      <c r="A161">
        <v>-20.356249999999999</v>
      </c>
      <c r="B161">
        <v>9.3333399999999997E-2</v>
      </c>
    </row>
    <row r="162" spans="1:2" x14ac:dyDescent="0.3">
      <c r="A162">
        <v>-20.350000000000001</v>
      </c>
      <c r="B162">
        <v>9.3238600000000005E-2</v>
      </c>
    </row>
    <row r="163" spans="1:2" x14ac:dyDescent="0.3">
      <c r="A163">
        <v>-20.34375</v>
      </c>
      <c r="B163">
        <v>9.3049099999999996E-2</v>
      </c>
    </row>
    <row r="164" spans="1:2" x14ac:dyDescent="0.3">
      <c r="A164">
        <v>-20.337499999999999</v>
      </c>
      <c r="B164">
        <v>9.2575299999999999E-2</v>
      </c>
    </row>
    <row r="165" spans="1:2" x14ac:dyDescent="0.3">
      <c r="A165">
        <v>-20.331250000000001</v>
      </c>
      <c r="B165">
        <v>0.10138800000000001</v>
      </c>
    </row>
    <row r="166" spans="1:2" x14ac:dyDescent="0.3">
      <c r="A166">
        <v>-20.324999999999999</v>
      </c>
      <c r="B166">
        <v>9.3617599999999995E-2</v>
      </c>
    </row>
    <row r="167" spans="1:2" x14ac:dyDescent="0.3">
      <c r="A167">
        <v>-20.318750000000001</v>
      </c>
      <c r="B167">
        <v>8.6384699999999995E-2</v>
      </c>
    </row>
    <row r="168" spans="1:2" x14ac:dyDescent="0.3">
      <c r="A168">
        <v>-20.3125</v>
      </c>
      <c r="B168">
        <v>8.6574200000000004E-2</v>
      </c>
    </row>
    <row r="169" spans="1:2" x14ac:dyDescent="0.3">
      <c r="A169">
        <v>-20.306249999999999</v>
      </c>
      <c r="B169">
        <v>8.6605799999999997E-2</v>
      </c>
    </row>
    <row r="170" spans="1:2" x14ac:dyDescent="0.3">
      <c r="A170">
        <v>-20.3</v>
      </c>
      <c r="B170">
        <v>8.6384699999999995E-2</v>
      </c>
    </row>
    <row r="171" spans="1:2" x14ac:dyDescent="0.3">
      <c r="A171">
        <v>-20.293749999999999</v>
      </c>
      <c r="B171">
        <v>8.6605799999999997E-2</v>
      </c>
    </row>
    <row r="172" spans="1:2" x14ac:dyDescent="0.3">
      <c r="A172">
        <v>-20.287500000000001</v>
      </c>
      <c r="B172">
        <v>8.6668899999999993E-2</v>
      </c>
    </row>
    <row r="173" spans="1:2" x14ac:dyDescent="0.3">
      <c r="A173">
        <v>-20.28125</v>
      </c>
      <c r="B173">
        <v>8.6637400000000003E-2</v>
      </c>
    </row>
    <row r="174" spans="1:2" x14ac:dyDescent="0.3">
      <c r="A174">
        <v>-20.274999999999999</v>
      </c>
      <c r="B174">
        <v>7.9846600000000004E-2</v>
      </c>
    </row>
    <row r="175" spans="1:2" x14ac:dyDescent="0.3">
      <c r="A175">
        <v>-20.268750000000001</v>
      </c>
      <c r="B175">
        <v>3.8565099999999998E-2</v>
      </c>
    </row>
    <row r="176" spans="1:2" x14ac:dyDescent="0.3">
      <c r="A176">
        <v>-20.262499999999999</v>
      </c>
      <c r="B176">
        <v>3.8880900000000003E-2</v>
      </c>
    </row>
    <row r="177" spans="1:2" x14ac:dyDescent="0.3">
      <c r="A177">
        <v>-20.256250000000001</v>
      </c>
      <c r="B177">
        <v>3.8501899999999999E-2</v>
      </c>
    </row>
    <row r="178" spans="1:2" x14ac:dyDescent="0.3">
      <c r="A178">
        <v>-20.25</v>
      </c>
      <c r="B178">
        <v>3.8533499999999998E-2</v>
      </c>
    </row>
    <row r="179" spans="1:2" x14ac:dyDescent="0.3">
      <c r="A179">
        <v>-20.243749999999999</v>
      </c>
      <c r="B179">
        <v>3.8501899999999999E-2</v>
      </c>
    </row>
    <row r="180" spans="1:2" x14ac:dyDescent="0.3">
      <c r="A180">
        <v>-20.237500000000001</v>
      </c>
      <c r="B180">
        <v>3.8817699999999997E-2</v>
      </c>
    </row>
    <row r="181" spans="1:2" x14ac:dyDescent="0.3">
      <c r="A181">
        <v>-20.231249999999999</v>
      </c>
      <c r="B181">
        <v>4.1439299999999998E-2</v>
      </c>
    </row>
  </sheetData>
  <mergeCells count="2">
    <mergeCell ref="E5:K5"/>
    <mergeCell ref="L5:O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Ustálené stavy</vt:lpstr>
      <vt:lpstr>Probuzení z ustáleného stavu</vt:lpstr>
      <vt:lpstr>HTTP Komunikace</vt:lpstr>
      <vt:lpstr>Dynamické WiFi</vt:lpstr>
      <vt:lpstr>Statické WiFi</vt:lpstr>
      <vt:lpstr>Zabezpečení</vt:lpstr>
    </vt:vector>
  </TitlesOfParts>
  <Company>SPS a VOS Pisek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bakala</dc:creator>
  <cp:lastModifiedBy>Milan Jiříček</cp:lastModifiedBy>
  <dcterms:created xsi:type="dcterms:W3CDTF">2021-01-21T20:38:19Z</dcterms:created>
  <dcterms:modified xsi:type="dcterms:W3CDTF">2021-04-09T21:14:19Z</dcterms:modified>
</cp:coreProperties>
</file>