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 Rahamat Ullah\Dropbox\NIU  Data Analytics\RA\RA\Analaysed Data\"/>
    </mc:Choice>
  </mc:AlternateContent>
  <xr:revisionPtr revIDLastSave="0" documentId="13_ncr:1_{88DA953B-6965-43E1-A998-7D13A128C01A}" xr6:coauthVersionLast="36" xr6:coauthVersionMax="36" xr10:uidLastSave="{00000000-0000-0000-0000-000000000000}"/>
  <bookViews>
    <workbookView xWindow="0" yWindow="0" windowWidth="23040" windowHeight="8508" activeTab="3" xr2:uid="{F4F7362D-5E64-4F18-9D7F-49E056543E2C}"/>
  </bookViews>
  <sheets>
    <sheet name="Duration" sheetId="1" r:id="rId1"/>
    <sheet name="Frequency" sheetId="2" r:id="rId2"/>
    <sheet name="Minimum Duration" sheetId="3" r:id="rId3"/>
    <sheet name="Maximum Dura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4" i="4" l="1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4" i="4"/>
  <c r="AC3" i="4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4" i="3"/>
  <c r="AC3" i="3"/>
  <c r="AC35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" i="2"/>
  <c r="AB35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" i="2"/>
  <c r="AD35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" i="1"/>
  <c r="AE31" i="1" l="1"/>
  <c r="AC5" i="1"/>
  <c r="AE5" i="1" s="1"/>
  <c r="AC6" i="1"/>
  <c r="AE6" i="1" s="1"/>
  <c r="AC7" i="1"/>
  <c r="AE7" i="1" s="1"/>
  <c r="AC8" i="1"/>
  <c r="AE8" i="1" s="1"/>
  <c r="AC9" i="1"/>
  <c r="AC10" i="1"/>
  <c r="AE10" i="1" s="1"/>
  <c r="AC11" i="1"/>
  <c r="AC12" i="1"/>
  <c r="AE12" i="1" s="1"/>
  <c r="AC13" i="1"/>
  <c r="AE13" i="1" s="1"/>
  <c r="AC14" i="1"/>
  <c r="AE14" i="1" s="1"/>
  <c r="AC15" i="1"/>
  <c r="AE15" i="1" s="1"/>
  <c r="AC16" i="1"/>
  <c r="AE16" i="1" s="1"/>
  <c r="AC17" i="1"/>
  <c r="AC18" i="1"/>
  <c r="AC19" i="1"/>
  <c r="AC20" i="1"/>
  <c r="AE20" i="1" s="1"/>
  <c r="AC21" i="1"/>
  <c r="AE21" i="1" s="1"/>
  <c r="AC22" i="1"/>
  <c r="AE22" i="1" s="1"/>
  <c r="AC23" i="1"/>
  <c r="AC24" i="1"/>
  <c r="AE24" i="1" s="1"/>
  <c r="AC25" i="1"/>
  <c r="AE25" i="1" s="1"/>
  <c r="AC26" i="1"/>
  <c r="AC27" i="1"/>
  <c r="AC28" i="1"/>
  <c r="AE28" i="1" s="1"/>
  <c r="AC29" i="1"/>
  <c r="AE29" i="1" s="1"/>
  <c r="AC30" i="1"/>
  <c r="AE30" i="1" s="1"/>
  <c r="AC31" i="1"/>
  <c r="AC32" i="1"/>
  <c r="AE32" i="1" s="1"/>
  <c r="AC33" i="1"/>
  <c r="AE33" i="1" s="1"/>
  <c r="AC34" i="1"/>
  <c r="AC4" i="1"/>
  <c r="AE4" i="1" s="1"/>
  <c r="AC3" i="1"/>
  <c r="AE3" i="1" s="1"/>
  <c r="AE27" i="1" l="1"/>
  <c r="AE11" i="1"/>
  <c r="AE23" i="1"/>
  <c r="AE19" i="1"/>
  <c r="AE9" i="1"/>
  <c r="AC35" i="1"/>
  <c r="AE35" i="1" s="1"/>
  <c r="AE34" i="1"/>
  <c r="AE18" i="1"/>
  <c r="AE17" i="1"/>
  <c r="AE26" i="1"/>
</calcChain>
</file>

<file path=xl/sharedStrings.xml><?xml version="1.0" encoding="utf-8"?>
<sst xmlns="http://schemas.openxmlformats.org/spreadsheetml/2006/main" count="348" uniqueCount="41">
  <si>
    <t>Duration(s)</t>
  </si>
  <si>
    <t>1-1P</t>
  </si>
  <si>
    <t>1-2A</t>
  </si>
  <si>
    <t>2-3P</t>
  </si>
  <si>
    <t>2-4A</t>
  </si>
  <si>
    <t>3-1A</t>
  </si>
  <si>
    <t>4-6P</t>
  </si>
  <si>
    <t>4-7A</t>
  </si>
  <si>
    <t>5-3A</t>
  </si>
  <si>
    <t>6-5A</t>
  </si>
  <si>
    <t>6-7P</t>
  </si>
  <si>
    <t>3-5P</t>
  </si>
  <si>
    <t>7-8P</t>
  </si>
  <si>
    <t>7-9A</t>
  </si>
  <si>
    <t>8-6A</t>
  </si>
  <si>
    <t>8-10P</t>
  </si>
  <si>
    <t>9-11P</t>
  </si>
  <si>
    <t>9-12A</t>
  </si>
  <si>
    <t>10-13P</t>
  </si>
  <si>
    <t>10-14A</t>
  </si>
  <si>
    <t>11-15P</t>
  </si>
  <si>
    <t>11-16A</t>
  </si>
  <si>
    <t>12-13A</t>
  </si>
  <si>
    <t>12-14P</t>
  </si>
  <si>
    <t>13-15A</t>
  </si>
  <si>
    <t>13-17P</t>
  </si>
  <si>
    <t>13-18A</t>
  </si>
  <si>
    <t>Posture Code</t>
  </si>
  <si>
    <t>Total</t>
  </si>
  <si>
    <t>Total =</t>
  </si>
  <si>
    <t>% Total</t>
  </si>
  <si>
    <t>% Duration</t>
  </si>
  <si>
    <t>Duration(hours)</t>
  </si>
  <si>
    <t>Freq</t>
  </si>
  <si>
    <t>Min Duration(s)</t>
  </si>
  <si>
    <t>Max Duration(s)</t>
  </si>
  <si>
    <t>5-2P</t>
  </si>
  <si>
    <t>Subtotal</t>
  </si>
  <si>
    <t>%</t>
  </si>
  <si>
    <t>Total Freq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</si>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</sst>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3" applyNumberFormat="0" applyAlignment="0" applyProtection="0"/>
  </cellStyleXfs>
  <cellXfs count="5">
    <xf numFmtId="0" fontId="0" fillId="0" borderId="0" xfId="0"/>
    <xf numFmtId="0" fontId="0" fillId="0" borderId="1" xfId="0" applyBorder="1"/>
    <xf numFmtId="0" fontId="0" fillId="0" borderId="2" xfId="0" applyFill="1" applyBorder="1"/>
    <xf numFmtId="0" fontId="1" fillId="2" borderId="1" xfId="1" applyBorder="1"/>
    <xf numFmtId="0" fontId="2" fillId="3" borderId="3" xfId="2"/>
  </cellXfs>
  <cellStyles count="3">
    <cellStyle name="Calculation" xfId="2" builtinId="22"/>
    <cellStyle name="Neutral" xfId="1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232AB-D5B4-4891-95A9-21BDAAE5FC7A}">
  <dimension ref="A1:AE35"/>
  <sheetViews>
    <sheetView zoomScale="60" zoomScaleNormal="60" workbookViewId="0">
      <selection activeCell="Y29" sqref="Y29"/>
    </sheetView>
  </sheetViews>
  <sheetFormatPr defaultRowHeight="14.4" x14ac:dyDescent="0.3"/>
  <cols>
    <col min="1" max="1" width="12.33203125" customWidth="1"/>
  </cols>
  <sheetData>
    <row r="1" spans="1:31" x14ac:dyDescent="0.3">
      <c r="A1" s="3">
        <v>0</v>
      </c>
      <c r="B1" s="3" t="s">
        <v>2</v>
      </c>
      <c r="C1" s="3" t="s">
        <v>4</v>
      </c>
      <c r="D1" s="3" t="s">
        <v>5</v>
      </c>
      <c r="E1" s="3" t="s">
        <v>7</v>
      </c>
      <c r="F1" s="3" t="s">
        <v>8</v>
      </c>
      <c r="G1" s="3" t="s">
        <v>9</v>
      </c>
      <c r="H1" s="3" t="s">
        <v>13</v>
      </c>
      <c r="I1" s="3" t="s">
        <v>14</v>
      </c>
      <c r="J1" s="3" t="s">
        <v>17</v>
      </c>
      <c r="K1" s="3" t="s">
        <v>19</v>
      </c>
      <c r="L1" s="3" t="s">
        <v>21</v>
      </c>
      <c r="M1" s="3" t="s">
        <v>22</v>
      </c>
      <c r="N1" s="3" t="s">
        <v>24</v>
      </c>
      <c r="O1" s="3" t="s">
        <v>26</v>
      </c>
      <c r="P1" s="3" t="s">
        <v>1</v>
      </c>
      <c r="Q1" s="3" t="s">
        <v>3</v>
      </c>
      <c r="R1" s="3" t="s">
        <v>11</v>
      </c>
      <c r="S1" s="3" t="s">
        <v>6</v>
      </c>
      <c r="T1" s="3" t="s">
        <v>36</v>
      </c>
      <c r="U1" s="3" t="s">
        <v>10</v>
      </c>
      <c r="V1" s="3" t="s">
        <v>12</v>
      </c>
      <c r="W1" s="3" t="s">
        <v>15</v>
      </c>
      <c r="X1" s="3" t="s">
        <v>16</v>
      </c>
      <c r="Y1" s="3" t="s">
        <v>18</v>
      </c>
      <c r="Z1" s="3" t="s">
        <v>20</v>
      </c>
      <c r="AA1" s="3" t="s">
        <v>23</v>
      </c>
      <c r="AB1" s="3" t="s">
        <v>25</v>
      </c>
      <c r="AC1" s="3" t="s">
        <v>28</v>
      </c>
      <c r="AD1" s="2" t="s">
        <v>30</v>
      </c>
      <c r="AE1" s="1" t="s">
        <v>28</v>
      </c>
    </row>
    <row r="2" spans="1:31" x14ac:dyDescent="0.3">
      <c r="A2" s="3" t="s">
        <v>27</v>
      </c>
      <c r="B2" s="3" t="s">
        <v>0</v>
      </c>
      <c r="C2" s="3" t="s">
        <v>0</v>
      </c>
      <c r="D2" s="3" t="s">
        <v>0</v>
      </c>
      <c r="E2" s="3" t="s">
        <v>0</v>
      </c>
      <c r="F2" s="3" t="s">
        <v>0</v>
      </c>
      <c r="G2" s="3" t="s">
        <v>0</v>
      </c>
      <c r="H2" s="3" t="s">
        <v>0</v>
      </c>
      <c r="I2" s="3" t="s">
        <v>0</v>
      </c>
      <c r="J2" s="3" t="s">
        <v>0</v>
      </c>
      <c r="K2" s="3" t="s">
        <v>0</v>
      </c>
      <c r="L2" s="3" t="s">
        <v>0</v>
      </c>
      <c r="M2" s="3" t="s">
        <v>0</v>
      </c>
      <c r="N2" s="3" t="s">
        <v>0</v>
      </c>
      <c r="O2" s="3" t="s">
        <v>0</v>
      </c>
      <c r="P2" s="3" t="s">
        <v>0</v>
      </c>
      <c r="Q2" s="3" t="s">
        <v>0</v>
      </c>
      <c r="R2" s="3" t="s">
        <v>0</v>
      </c>
      <c r="S2" s="3" t="s">
        <v>0</v>
      </c>
      <c r="T2" s="3" t="s">
        <v>0</v>
      </c>
      <c r="U2" s="3" t="s">
        <v>0</v>
      </c>
      <c r="V2" s="3" t="s">
        <v>0</v>
      </c>
      <c r="W2" s="3" t="s">
        <v>0</v>
      </c>
      <c r="X2" s="3" t="s">
        <v>0</v>
      </c>
      <c r="Y2" s="3" t="s">
        <v>0</v>
      </c>
      <c r="Z2" s="3" t="s">
        <v>0</v>
      </c>
      <c r="AA2" s="3" t="s">
        <v>0</v>
      </c>
      <c r="AB2" s="3" t="s">
        <v>0</v>
      </c>
      <c r="AC2" s="3" t="s">
        <v>0</v>
      </c>
      <c r="AD2" s="1" t="s">
        <v>31</v>
      </c>
      <c r="AE2" s="1" t="s">
        <v>32</v>
      </c>
    </row>
    <row r="3" spans="1:31" x14ac:dyDescent="0.3">
      <c r="A3" s="3">
        <v>1</v>
      </c>
      <c r="B3" s="1">
        <v>149</v>
      </c>
      <c r="C3" s="1">
        <v>87</v>
      </c>
      <c r="D3" s="1">
        <v>161</v>
      </c>
      <c r="E3" s="1">
        <v>358</v>
      </c>
      <c r="F3" s="1">
        <v>52</v>
      </c>
      <c r="G3" s="1">
        <v>279</v>
      </c>
      <c r="H3" s="1">
        <v>559</v>
      </c>
      <c r="I3" s="1">
        <v>524</v>
      </c>
      <c r="J3" s="1">
        <v>2666</v>
      </c>
      <c r="K3" s="1">
        <v>771</v>
      </c>
      <c r="L3" s="1">
        <v>1609</v>
      </c>
      <c r="M3" s="1">
        <v>1444</v>
      </c>
      <c r="N3" s="1">
        <v>456</v>
      </c>
      <c r="O3" s="1">
        <v>722</v>
      </c>
      <c r="P3" s="1">
        <v>738</v>
      </c>
      <c r="Q3" s="1">
        <v>549</v>
      </c>
      <c r="R3" s="1">
        <v>1432</v>
      </c>
      <c r="S3" s="1">
        <v>238</v>
      </c>
      <c r="T3" s="1">
        <v>212</v>
      </c>
      <c r="U3" s="1">
        <v>2125</v>
      </c>
      <c r="V3" s="1">
        <v>2131</v>
      </c>
      <c r="W3" s="1">
        <v>873</v>
      </c>
      <c r="X3" s="1">
        <v>2574</v>
      </c>
      <c r="Y3" s="1">
        <v>883</v>
      </c>
      <c r="Z3" s="1">
        <v>731</v>
      </c>
      <c r="AA3" s="1">
        <v>832</v>
      </c>
      <c r="AB3" s="1">
        <v>876</v>
      </c>
      <c r="AC3" s="1">
        <f>SUM(B3:AB3)</f>
        <v>24031</v>
      </c>
      <c r="AD3">
        <f>AC3/85489*100</f>
        <v>28.110049246101838</v>
      </c>
      <c r="AE3">
        <f>AC3/3600</f>
        <v>6.6752777777777776</v>
      </c>
    </row>
    <row r="4" spans="1:31" x14ac:dyDescent="0.3">
      <c r="A4" s="3">
        <v>2</v>
      </c>
      <c r="B4" s="1">
        <v>803</v>
      </c>
      <c r="C4" s="1">
        <v>168</v>
      </c>
      <c r="D4" s="1">
        <v>721</v>
      </c>
      <c r="E4" s="1">
        <v>729</v>
      </c>
      <c r="F4" s="1">
        <v>897</v>
      </c>
      <c r="G4" s="1">
        <v>920</v>
      </c>
      <c r="H4" s="1">
        <v>2219</v>
      </c>
      <c r="I4" s="1">
        <v>546</v>
      </c>
      <c r="J4" s="1">
        <v>274</v>
      </c>
      <c r="K4" s="1">
        <v>3</v>
      </c>
      <c r="L4" s="1">
        <v>467</v>
      </c>
      <c r="M4" s="1">
        <v>334</v>
      </c>
      <c r="N4" s="1">
        <v>89</v>
      </c>
      <c r="O4" s="1">
        <v>158</v>
      </c>
      <c r="P4" s="1">
        <v>46</v>
      </c>
      <c r="Q4" s="1">
        <v>33</v>
      </c>
      <c r="R4" s="1">
        <v>148</v>
      </c>
      <c r="S4" s="1">
        <v>474</v>
      </c>
      <c r="T4" s="1">
        <v>2563</v>
      </c>
      <c r="U4" s="1">
        <v>164</v>
      </c>
      <c r="V4" s="1">
        <v>1098</v>
      </c>
      <c r="W4" s="1">
        <v>209</v>
      </c>
      <c r="X4" s="1">
        <v>1781</v>
      </c>
      <c r="Y4" s="1">
        <v>251</v>
      </c>
      <c r="Z4" s="1">
        <v>330</v>
      </c>
      <c r="AA4" s="1">
        <v>948</v>
      </c>
      <c r="AB4" s="1">
        <v>28</v>
      </c>
      <c r="AC4" s="1">
        <f>SUM(B4:AB4)</f>
        <v>16401</v>
      </c>
      <c r="AD4">
        <f t="shared" ref="AD4:AD34" si="0">AC4/85489*100</f>
        <v>19.184924376235539</v>
      </c>
      <c r="AE4">
        <f t="shared" ref="AE4:AE35" si="1">AC4/3600</f>
        <v>4.5558333333333332</v>
      </c>
    </row>
    <row r="5" spans="1:31" x14ac:dyDescent="0.3">
      <c r="A5" s="3">
        <v>3</v>
      </c>
      <c r="B5" s="1">
        <v>0</v>
      </c>
      <c r="C5" s="1">
        <v>0</v>
      </c>
      <c r="D5" s="1">
        <v>1</v>
      </c>
      <c r="E5" s="1">
        <v>3</v>
      </c>
      <c r="F5" s="1">
        <v>0</v>
      </c>
      <c r="G5" s="1">
        <v>22</v>
      </c>
      <c r="H5" s="1">
        <v>0</v>
      </c>
      <c r="I5" s="1">
        <v>0</v>
      </c>
      <c r="J5" s="1">
        <v>60</v>
      </c>
      <c r="K5" s="1">
        <v>96</v>
      </c>
      <c r="L5" s="1">
        <v>36</v>
      </c>
      <c r="M5" s="1">
        <v>3</v>
      </c>
      <c r="N5" s="1">
        <v>1</v>
      </c>
      <c r="O5" s="1">
        <v>0</v>
      </c>
      <c r="P5" s="1">
        <v>2</v>
      </c>
      <c r="Q5" s="1">
        <v>0</v>
      </c>
      <c r="R5" s="1">
        <v>132</v>
      </c>
      <c r="S5" s="1">
        <v>1</v>
      </c>
      <c r="T5" s="1">
        <v>0</v>
      </c>
      <c r="U5" s="1">
        <v>0</v>
      </c>
      <c r="V5" s="1">
        <v>1</v>
      </c>
      <c r="W5" s="1">
        <v>6</v>
      </c>
      <c r="X5" s="1">
        <v>1</v>
      </c>
      <c r="Y5" s="1">
        <v>0</v>
      </c>
      <c r="Z5" s="1">
        <v>6</v>
      </c>
      <c r="AA5" s="1">
        <v>0</v>
      </c>
      <c r="AB5" s="1">
        <v>30</v>
      </c>
      <c r="AC5" s="1">
        <f t="shared" ref="AC5:AC34" si="2">SUM(B5:AB5)</f>
        <v>401</v>
      </c>
      <c r="AD5">
        <f t="shared" si="0"/>
        <v>0.46906619565090246</v>
      </c>
      <c r="AE5">
        <f t="shared" si="1"/>
        <v>0.11138888888888888</v>
      </c>
    </row>
    <row r="6" spans="1:31" x14ac:dyDescent="0.3">
      <c r="A6" s="3">
        <v>4</v>
      </c>
      <c r="B6" s="1">
        <v>9</v>
      </c>
      <c r="C6" s="1">
        <v>0</v>
      </c>
      <c r="D6" s="1">
        <v>80</v>
      </c>
      <c r="E6" s="1">
        <v>7</v>
      </c>
      <c r="F6" s="1">
        <v>73</v>
      </c>
      <c r="G6" s="1">
        <v>103</v>
      </c>
      <c r="H6" s="1">
        <v>159</v>
      </c>
      <c r="I6" s="1">
        <v>0</v>
      </c>
      <c r="J6" s="1">
        <v>107</v>
      </c>
      <c r="K6" s="1">
        <v>9</v>
      </c>
      <c r="L6" s="1">
        <v>36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68</v>
      </c>
      <c r="S6" s="1">
        <v>12</v>
      </c>
      <c r="T6" s="1">
        <v>15</v>
      </c>
      <c r="U6" s="1">
        <v>0</v>
      </c>
      <c r="V6" s="1">
        <v>0</v>
      </c>
      <c r="W6" s="1">
        <v>32</v>
      </c>
      <c r="X6" s="1">
        <v>50</v>
      </c>
      <c r="Y6" s="1">
        <v>0</v>
      </c>
      <c r="Z6" s="1">
        <v>3</v>
      </c>
      <c r="AA6" s="1">
        <v>0</v>
      </c>
      <c r="AB6" s="1">
        <v>0</v>
      </c>
      <c r="AC6" s="1">
        <f t="shared" si="2"/>
        <v>763</v>
      </c>
      <c r="AD6">
        <f t="shared" si="0"/>
        <v>0.89251248698662988</v>
      </c>
      <c r="AE6">
        <f t="shared" si="1"/>
        <v>0.21194444444444444</v>
      </c>
    </row>
    <row r="7" spans="1:31" x14ac:dyDescent="0.3">
      <c r="A7" s="3">
        <v>5</v>
      </c>
      <c r="B7" s="1">
        <v>50</v>
      </c>
      <c r="C7" s="1">
        <v>0</v>
      </c>
      <c r="D7" s="1">
        <v>79</v>
      </c>
      <c r="E7" s="1">
        <v>7</v>
      </c>
      <c r="F7" s="1">
        <v>3</v>
      </c>
      <c r="G7" s="1">
        <v>97</v>
      </c>
      <c r="H7" s="1">
        <v>9</v>
      </c>
      <c r="I7" s="1">
        <v>158</v>
      </c>
      <c r="J7" s="1">
        <v>22</v>
      </c>
      <c r="K7" s="1">
        <v>17</v>
      </c>
      <c r="L7" s="1">
        <v>104</v>
      </c>
      <c r="M7" s="1">
        <v>4</v>
      </c>
      <c r="N7" s="1">
        <v>2</v>
      </c>
      <c r="O7" s="1">
        <v>0</v>
      </c>
      <c r="P7" s="1">
        <v>29</v>
      </c>
      <c r="Q7" s="1">
        <v>6</v>
      </c>
      <c r="R7" s="1">
        <v>74</v>
      </c>
      <c r="S7" s="1">
        <v>110</v>
      </c>
      <c r="T7" s="1">
        <v>1</v>
      </c>
      <c r="U7" s="1">
        <v>38</v>
      </c>
      <c r="V7" s="1">
        <v>3</v>
      </c>
      <c r="W7" s="1">
        <v>8</v>
      </c>
      <c r="X7" s="1">
        <v>54</v>
      </c>
      <c r="Y7" s="1">
        <v>30</v>
      </c>
      <c r="Z7" s="1">
        <v>45</v>
      </c>
      <c r="AA7" s="1">
        <v>8</v>
      </c>
      <c r="AB7" s="1">
        <v>26</v>
      </c>
      <c r="AC7" s="1">
        <f t="shared" si="2"/>
        <v>984</v>
      </c>
      <c r="AD7">
        <f t="shared" si="0"/>
        <v>1.1510252781059551</v>
      </c>
      <c r="AE7">
        <f t="shared" si="1"/>
        <v>0.27333333333333332</v>
      </c>
    </row>
    <row r="8" spans="1:31" x14ac:dyDescent="0.3">
      <c r="A8" s="3">
        <v>6</v>
      </c>
      <c r="B8" s="1">
        <v>1779</v>
      </c>
      <c r="C8" s="1">
        <v>63</v>
      </c>
      <c r="D8" s="1">
        <v>37</v>
      </c>
      <c r="E8" s="1">
        <v>0</v>
      </c>
      <c r="F8" s="1">
        <v>317</v>
      </c>
      <c r="G8" s="1">
        <v>207</v>
      </c>
      <c r="H8" s="1">
        <v>729</v>
      </c>
      <c r="I8" s="1">
        <v>356</v>
      </c>
      <c r="J8" s="1">
        <v>24</v>
      </c>
      <c r="K8" s="1">
        <v>0</v>
      </c>
      <c r="L8" s="1">
        <v>169</v>
      </c>
      <c r="M8" s="1">
        <v>0</v>
      </c>
      <c r="N8" s="1">
        <v>1</v>
      </c>
      <c r="O8" s="1">
        <v>0</v>
      </c>
      <c r="P8" s="1">
        <v>0</v>
      </c>
      <c r="Q8" s="1">
        <v>0</v>
      </c>
      <c r="R8" s="1">
        <v>3</v>
      </c>
      <c r="S8" s="1">
        <v>156</v>
      </c>
      <c r="T8" s="1">
        <v>165</v>
      </c>
      <c r="U8" s="1">
        <v>11</v>
      </c>
      <c r="V8" s="1">
        <v>23</v>
      </c>
      <c r="W8" s="1">
        <v>10</v>
      </c>
      <c r="X8" s="1">
        <v>165</v>
      </c>
      <c r="Y8" s="1">
        <v>10</v>
      </c>
      <c r="Z8" s="1">
        <v>36</v>
      </c>
      <c r="AA8" s="1">
        <v>51</v>
      </c>
      <c r="AB8" s="1">
        <v>0</v>
      </c>
      <c r="AC8" s="1">
        <f t="shared" si="2"/>
        <v>4312</v>
      </c>
      <c r="AD8">
        <f t="shared" si="0"/>
        <v>5.0439237796675602</v>
      </c>
      <c r="AE8">
        <f t="shared" si="1"/>
        <v>1.1977777777777778</v>
      </c>
    </row>
    <row r="9" spans="1:31" x14ac:dyDescent="0.3">
      <c r="A9" s="3">
        <v>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f t="shared" si="2"/>
        <v>10</v>
      </c>
      <c r="AD9">
        <f t="shared" si="0"/>
        <v>1.1697411362865399E-2</v>
      </c>
      <c r="AE9">
        <f t="shared" si="1"/>
        <v>2.7777777777777779E-3</v>
      </c>
    </row>
    <row r="10" spans="1:31" x14ac:dyDescent="0.3">
      <c r="A10" s="3">
        <v>8</v>
      </c>
      <c r="B10" s="1">
        <v>20</v>
      </c>
      <c r="C10" s="1">
        <v>0</v>
      </c>
      <c r="D10" s="1">
        <v>73</v>
      </c>
      <c r="E10" s="1">
        <v>0</v>
      </c>
      <c r="F10" s="1">
        <v>31</v>
      </c>
      <c r="G10" s="1">
        <v>64</v>
      </c>
      <c r="H10" s="1">
        <v>250</v>
      </c>
      <c r="I10" s="1">
        <v>8</v>
      </c>
      <c r="J10" s="1">
        <v>23</v>
      </c>
      <c r="K10" s="1">
        <v>0</v>
      </c>
      <c r="L10" s="1">
        <v>7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7</v>
      </c>
      <c r="Y10" s="1">
        <v>0</v>
      </c>
      <c r="Z10" s="1">
        <v>0</v>
      </c>
      <c r="AA10" s="1">
        <v>0</v>
      </c>
      <c r="AB10" s="1">
        <v>0</v>
      </c>
      <c r="AC10" s="1">
        <f t="shared" si="2"/>
        <v>483</v>
      </c>
      <c r="AD10">
        <f t="shared" si="0"/>
        <v>0.5649849688263987</v>
      </c>
      <c r="AE10">
        <f t="shared" si="1"/>
        <v>0.13416666666666666</v>
      </c>
    </row>
    <row r="11" spans="1:31" x14ac:dyDescent="0.3">
      <c r="A11" s="3">
        <v>9</v>
      </c>
      <c r="B11" s="1">
        <v>25</v>
      </c>
      <c r="C11" s="1">
        <v>11</v>
      </c>
      <c r="D11" s="1">
        <v>169</v>
      </c>
      <c r="E11" s="1">
        <v>118</v>
      </c>
      <c r="F11" s="1">
        <v>347</v>
      </c>
      <c r="G11" s="1">
        <v>14</v>
      </c>
      <c r="H11" s="1">
        <v>3</v>
      </c>
      <c r="I11" s="1">
        <v>24</v>
      </c>
      <c r="J11" s="1">
        <v>600</v>
      </c>
      <c r="K11" s="1">
        <v>0</v>
      </c>
      <c r="L11" s="1">
        <v>89</v>
      </c>
      <c r="M11" s="1">
        <v>0</v>
      </c>
      <c r="N11" s="1">
        <v>33</v>
      </c>
      <c r="O11" s="1">
        <v>1119</v>
      </c>
      <c r="P11" s="1">
        <v>451</v>
      </c>
      <c r="Q11" s="1">
        <v>276</v>
      </c>
      <c r="R11" s="1">
        <v>101</v>
      </c>
      <c r="S11" s="1">
        <v>39</v>
      </c>
      <c r="T11" s="1">
        <v>7</v>
      </c>
      <c r="U11" s="1">
        <v>58</v>
      </c>
      <c r="V11" s="1">
        <v>84</v>
      </c>
      <c r="W11" s="1">
        <v>142</v>
      </c>
      <c r="X11" s="1">
        <v>512</v>
      </c>
      <c r="Y11" s="1">
        <v>59</v>
      </c>
      <c r="Z11" s="1">
        <v>122</v>
      </c>
      <c r="AA11" s="1">
        <v>55</v>
      </c>
      <c r="AB11" s="1">
        <v>337</v>
      </c>
      <c r="AC11" s="1">
        <f t="shared" si="2"/>
        <v>4795</v>
      </c>
      <c r="AD11">
        <f t="shared" si="0"/>
        <v>5.6089087484939588</v>
      </c>
      <c r="AE11">
        <f t="shared" si="1"/>
        <v>1.3319444444444444</v>
      </c>
    </row>
    <row r="12" spans="1:31" x14ac:dyDescent="0.3">
      <c r="A12" s="3">
        <v>10</v>
      </c>
      <c r="B12" s="1">
        <v>80</v>
      </c>
      <c r="C12" s="1">
        <v>437</v>
      </c>
      <c r="D12" s="1">
        <v>1159</v>
      </c>
      <c r="E12" s="1">
        <v>245</v>
      </c>
      <c r="F12" s="1">
        <v>961</v>
      </c>
      <c r="G12" s="1">
        <v>87</v>
      </c>
      <c r="H12" s="1">
        <v>49</v>
      </c>
      <c r="I12" s="1">
        <v>24</v>
      </c>
      <c r="J12" s="1">
        <v>38</v>
      </c>
      <c r="K12" s="1">
        <v>0</v>
      </c>
      <c r="L12" s="1">
        <v>15</v>
      </c>
      <c r="M12" s="1">
        <v>4</v>
      </c>
      <c r="N12" s="1">
        <v>8</v>
      </c>
      <c r="O12" s="1">
        <v>25</v>
      </c>
      <c r="P12" s="1">
        <v>18</v>
      </c>
      <c r="Q12" s="1">
        <v>1</v>
      </c>
      <c r="R12" s="1">
        <v>21</v>
      </c>
      <c r="S12" s="1">
        <v>22</v>
      </c>
      <c r="T12" s="1">
        <v>40</v>
      </c>
      <c r="U12" s="1">
        <v>0</v>
      </c>
      <c r="V12" s="1">
        <v>49</v>
      </c>
      <c r="W12" s="1">
        <v>4</v>
      </c>
      <c r="X12" s="1">
        <v>224</v>
      </c>
      <c r="Y12" s="1">
        <v>0</v>
      </c>
      <c r="Z12" s="1">
        <v>55</v>
      </c>
      <c r="AA12" s="1">
        <v>50</v>
      </c>
      <c r="AB12" s="1">
        <v>0</v>
      </c>
      <c r="AC12" s="1">
        <f t="shared" si="2"/>
        <v>3616</v>
      </c>
      <c r="AD12">
        <f t="shared" si="0"/>
        <v>4.2297839488121278</v>
      </c>
      <c r="AE12">
        <f t="shared" si="1"/>
        <v>1.0044444444444445</v>
      </c>
    </row>
    <row r="13" spans="1:31" x14ac:dyDescent="0.3">
      <c r="A13" s="3">
        <v>11</v>
      </c>
      <c r="B13" s="1">
        <v>0</v>
      </c>
      <c r="C13" s="1">
        <v>0</v>
      </c>
      <c r="D13" s="1">
        <v>0</v>
      </c>
      <c r="E13" s="1">
        <v>0</v>
      </c>
      <c r="F13" s="1">
        <v>3</v>
      </c>
      <c r="G13" s="1">
        <v>0</v>
      </c>
      <c r="H13" s="1">
        <v>0</v>
      </c>
      <c r="I13" s="1">
        <v>0</v>
      </c>
      <c r="J13" s="1">
        <v>2</v>
      </c>
      <c r="K13" s="1">
        <v>0</v>
      </c>
      <c r="L13" s="1">
        <v>7</v>
      </c>
      <c r="M13" s="1">
        <v>0</v>
      </c>
      <c r="N13" s="1">
        <v>3</v>
      </c>
      <c r="O13" s="1">
        <v>0</v>
      </c>
      <c r="P13" s="1">
        <v>0</v>
      </c>
      <c r="Q13" s="1">
        <v>1</v>
      </c>
      <c r="R13" s="1">
        <v>6</v>
      </c>
      <c r="S13" s="1">
        <v>0</v>
      </c>
      <c r="T13" s="1">
        <v>0</v>
      </c>
      <c r="U13" s="1">
        <v>0</v>
      </c>
      <c r="V13" s="1">
        <v>0</v>
      </c>
      <c r="W13" s="1">
        <v>1</v>
      </c>
      <c r="X13" s="1">
        <v>2</v>
      </c>
      <c r="Y13" s="1">
        <v>0</v>
      </c>
      <c r="Z13" s="1">
        <v>0</v>
      </c>
      <c r="AA13" s="1">
        <v>0</v>
      </c>
      <c r="AB13" s="1">
        <v>18</v>
      </c>
      <c r="AC13" s="1">
        <f t="shared" si="2"/>
        <v>43</v>
      </c>
      <c r="AD13">
        <f t="shared" si="0"/>
        <v>5.0298868860321214E-2</v>
      </c>
      <c r="AE13">
        <f t="shared" si="1"/>
        <v>1.1944444444444445E-2</v>
      </c>
    </row>
    <row r="14" spans="1:31" x14ac:dyDescent="0.3">
      <c r="A14" s="3">
        <v>12</v>
      </c>
      <c r="B14" s="1">
        <v>0</v>
      </c>
      <c r="C14" s="1">
        <v>10</v>
      </c>
      <c r="D14" s="1">
        <v>249</v>
      </c>
      <c r="E14" s="1">
        <v>13</v>
      </c>
      <c r="F14" s="1">
        <v>72</v>
      </c>
      <c r="G14" s="1">
        <v>1</v>
      </c>
      <c r="H14" s="1">
        <v>9</v>
      </c>
      <c r="I14" s="1">
        <v>0</v>
      </c>
      <c r="J14" s="1">
        <v>2</v>
      </c>
      <c r="K14" s="1">
        <v>0</v>
      </c>
      <c r="L14" s="1">
        <v>51</v>
      </c>
      <c r="M14" s="1">
        <v>0</v>
      </c>
      <c r="N14" s="1">
        <v>1</v>
      </c>
      <c r="O14" s="1">
        <v>0</v>
      </c>
      <c r="P14" s="1">
        <v>0</v>
      </c>
      <c r="Q14" s="1">
        <v>0</v>
      </c>
      <c r="R14" s="1">
        <v>2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f t="shared" si="2"/>
        <v>410</v>
      </c>
      <c r="AD14">
        <f t="shared" si="0"/>
        <v>0.47959386587748132</v>
      </c>
      <c r="AE14">
        <f t="shared" si="1"/>
        <v>0.11388888888888889</v>
      </c>
    </row>
    <row r="15" spans="1:31" x14ac:dyDescent="0.3">
      <c r="A15" s="3">
        <v>13</v>
      </c>
      <c r="B15" s="1">
        <v>19</v>
      </c>
      <c r="C15" s="1">
        <v>0</v>
      </c>
      <c r="D15" s="1">
        <v>5</v>
      </c>
      <c r="E15" s="1">
        <v>0</v>
      </c>
      <c r="F15" s="1">
        <v>7</v>
      </c>
      <c r="G15" s="1">
        <v>0</v>
      </c>
      <c r="H15" s="1">
        <v>0</v>
      </c>
      <c r="I15" s="1">
        <v>10</v>
      </c>
      <c r="J15" s="1">
        <v>1</v>
      </c>
      <c r="K15" s="1">
        <v>0</v>
      </c>
      <c r="L15" s="1">
        <v>11</v>
      </c>
      <c r="M15" s="1">
        <v>0</v>
      </c>
      <c r="N15" s="1">
        <v>0</v>
      </c>
      <c r="O15" s="1">
        <v>0</v>
      </c>
      <c r="P15" s="1">
        <v>37</v>
      </c>
      <c r="Q15" s="1">
        <v>2</v>
      </c>
      <c r="R15" s="1">
        <v>0</v>
      </c>
      <c r="S15" s="1">
        <v>7</v>
      </c>
      <c r="T15" s="1">
        <v>0</v>
      </c>
      <c r="U15" s="1">
        <v>0</v>
      </c>
      <c r="V15" s="1">
        <v>0</v>
      </c>
      <c r="W15" s="1">
        <v>0</v>
      </c>
      <c r="X15" s="1">
        <v>18</v>
      </c>
      <c r="Y15" s="1">
        <v>40</v>
      </c>
      <c r="Z15" s="1">
        <v>89</v>
      </c>
      <c r="AA15" s="1">
        <v>6</v>
      </c>
      <c r="AB15" s="1">
        <v>0</v>
      </c>
      <c r="AC15" s="1">
        <f t="shared" si="2"/>
        <v>252</v>
      </c>
      <c r="AD15">
        <f t="shared" si="0"/>
        <v>0.29477476634420807</v>
      </c>
      <c r="AE15">
        <f t="shared" si="1"/>
        <v>7.0000000000000007E-2</v>
      </c>
    </row>
    <row r="16" spans="1:31" x14ac:dyDescent="0.3">
      <c r="A16" s="3">
        <v>14</v>
      </c>
      <c r="B16" s="1">
        <v>435</v>
      </c>
      <c r="C16" s="1">
        <v>98</v>
      </c>
      <c r="D16" s="1">
        <v>148</v>
      </c>
      <c r="E16" s="1">
        <v>4</v>
      </c>
      <c r="F16" s="1">
        <v>427</v>
      </c>
      <c r="G16" s="1">
        <v>77</v>
      </c>
      <c r="H16" s="1">
        <v>10</v>
      </c>
      <c r="I16" s="1">
        <v>78</v>
      </c>
      <c r="J16" s="1">
        <v>7</v>
      </c>
      <c r="K16" s="1">
        <v>0</v>
      </c>
      <c r="L16" s="1">
        <v>2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46</v>
      </c>
      <c r="T16" s="1">
        <v>28</v>
      </c>
      <c r="U16" s="1">
        <v>0</v>
      </c>
      <c r="V16" s="1">
        <v>14</v>
      </c>
      <c r="W16" s="1">
        <v>0</v>
      </c>
      <c r="X16" s="1">
        <v>45</v>
      </c>
      <c r="Y16" s="1">
        <v>0</v>
      </c>
      <c r="Z16" s="1">
        <v>3</v>
      </c>
      <c r="AA16" s="1">
        <v>0</v>
      </c>
      <c r="AB16" s="1">
        <v>0</v>
      </c>
      <c r="AC16" s="1">
        <f t="shared" si="2"/>
        <v>1422</v>
      </c>
      <c r="AD16">
        <f t="shared" si="0"/>
        <v>1.6633718957994597</v>
      </c>
      <c r="AE16">
        <f t="shared" si="1"/>
        <v>0.39500000000000002</v>
      </c>
    </row>
    <row r="17" spans="1:31" x14ac:dyDescent="0.3">
      <c r="A17" s="3">
        <v>15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f t="shared" si="2"/>
        <v>0</v>
      </c>
      <c r="AD17">
        <f t="shared" si="0"/>
        <v>0</v>
      </c>
      <c r="AE17">
        <f t="shared" si="1"/>
        <v>0</v>
      </c>
    </row>
    <row r="18" spans="1:31" x14ac:dyDescent="0.3">
      <c r="A18" s="3">
        <v>16</v>
      </c>
      <c r="B18" s="1">
        <v>0</v>
      </c>
      <c r="C18" s="1">
        <v>0</v>
      </c>
      <c r="D18" s="1">
        <v>83</v>
      </c>
      <c r="E18" s="1">
        <v>0</v>
      </c>
      <c r="F18" s="1">
        <v>10</v>
      </c>
      <c r="G18" s="1">
        <v>34</v>
      </c>
      <c r="H18" s="1">
        <v>3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f t="shared" si="2"/>
        <v>130</v>
      </c>
      <c r="AD18">
        <f t="shared" si="0"/>
        <v>0.15206634771725019</v>
      </c>
      <c r="AE18">
        <f t="shared" si="1"/>
        <v>3.6111111111111108E-2</v>
      </c>
    </row>
    <row r="19" spans="1:31" x14ac:dyDescent="0.3">
      <c r="A19" s="3">
        <v>17</v>
      </c>
      <c r="B19" s="1">
        <v>0</v>
      </c>
      <c r="C19" s="1">
        <v>0</v>
      </c>
      <c r="D19" s="1">
        <v>13</v>
      </c>
      <c r="E19" s="1">
        <v>9</v>
      </c>
      <c r="F19" s="1">
        <v>2</v>
      </c>
      <c r="G19" s="1">
        <v>78</v>
      </c>
      <c r="H19" s="1">
        <v>125</v>
      </c>
      <c r="I19" s="1">
        <v>0</v>
      </c>
      <c r="J19" s="1">
        <v>3934</v>
      </c>
      <c r="K19" s="1">
        <v>292</v>
      </c>
      <c r="L19" s="1">
        <v>354</v>
      </c>
      <c r="M19" s="1">
        <v>771</v>
      </c>
      <c r="N19" s="1">
        <v>907</v>
      </c>
      <c r="O19" s="1">
        <v>0</v>
      </c>
      <c r="P19" s="1">
        <v>474</v>
      </c>
      <c r="Q19" s="1">
        <v>199</v>
      </c>
      <c r="R19" s="1">
        <v>680</v>
      </c>
      <c r="S19" s="1">
        <v>75</v>
      </c>
      <c r="T19" s="1">
        <v>11</v>
      </c>
      <c r="U19" s="1">
        <v>629</v>
      </c>
      <c r="V19" s="1">
        <v>560</v>
      </c>
      <c r="W19" s="1">
        <v>310</v>
      </c>
      <c r="X19" s="1">
        <v>581</v>
      </c>
      <c r="Y19" s="1">
        <v>24</v>
      </c>
      <c r="Z19" s="1">
        <v>326</v>
      </c>
      <c r="AA19" s="1">
        <v>94</v>
      </c>
      <c r="AB19" s="1">
        <v>507</v>
      </c>
      <c r="AC19" s="1">
        <f t="shared" si="2"/>
        <v>10955</v>
      </c>
      <c r="AD19">
        <f t="shared" si="0"/>
        <v>12.814514148019043</v>
      </c>
      <c r="AE19">
        <f t="shared" si="1"/>
        <v>3.0430555555555556</v>
      </c>
    </row>
    <row r="20" spans="1:31" x14ac:dyDescent="0.3">
      <c r="A20" s="3">
        <v>18</v>
      </c>
      <c r="B20" s="1">
        <v>0</v>
      </c>
      <c r="C20" s="1">
        <v>27</v>
      </c>
      <c r="D20" s="1">
        <v>60</v>
      </c>
      <c r="E20" s="1">
        <v>7</v>
      </c>
      <c r="F20" s="1">
        <v>41</v>
      </c>
      <c r="G20" s="1">
        <v>455</v>
      </c>
      <c r="H20" s="1">
        <v>916</v>
      </c>
      <c r="I20" s="1">
        <v>0</v>
      </c>
      <c r="J20" s="1">
        <v>465</v>
      </c>
      <c r="K20" s="1">
        <v>91</v>
      </c>
      <c r="L20" s="1">
        <v>323</v>
      </c>
      <c r="M20" s="1">
        <v>186</v>
      </c>
      <c r="N20" s="1">
        <v>406</v>
      </c>
      <c r="O20" s="1">
        <v>0</v>
      </c>
      <c r="P20" s="1">
        <v>26</v>
      </c>
      <c r="Q20" s="1">
        <v>21</v>
      </c>
      <c r="R20" s="1">
        <v>176</v>
      </c>
      <c r="S20" s="1">
        <v>215</v>
      </c>
      <c r="T20" s="1">
        <v>199</v>
      </c>
      <c r="U20" s="1">
        <v>74</v>
      </c>
      <c r="V20" s="1">
        <v>1043</v>
      </c>
      <c r="W20" s="1">
        <v>97</v>
      </c>
      <c r="X20" s="1">
        <v>1711</v>
      </c>
      <c r="Y20" s="1">
        <v>54</v>
      </c>
      <c r="Z20" s="1">
        <v>254</v>
      </c>
      <c r="AA20" s="1">
        <v>62</v>
      </c>
      <c r="AB20" s="1">
        <v>28</v>
      </c>
      <c r="AC20" s="1">
        <f t="shared" si="2"/>
        <v>6937</v>
      </c>
      <c r="AD20">
        <f t="shared" si="0"/>
        <v>8.1144942624197256</v>
      </c>
      <c r="AE20">
        <f t="shared" si="1"/>
        <v>1.9269444444444443</v>
      </c>
    </row>
    <row r="21" spans="1:31" x14ac:dyDescent="0.3">
      <c r="A21" s="3">
        <v>19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0</v>
      </c>
      <c r="J21" s="1">
        <v>124</v>
      </c>
      <c r="K21" s="1">
        <v>2</v>
      </c>
      <c r="L21" s="1">
        <v>2</v>
      </c>
      <c r="M21" s="1">
        <v>2</v>
      </c>
      <c r="N21" s="1">
        <v>1</v>
      </c>
      <c r="O21" s="1">
        <v>0</v>
      </c>
      <c r="P21" s="1">
        <v>0</v>
      </c>
      <c r="Q21" s="1">
        <v>0</v>
      </c>
      <c r="R21" s="1">
        <v>123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26</v>
      </c>
      <c r="Y21" s="1">
        <v>0</v>
      </c>
      <c r="Z21" s="1">
        <v>3</v>
      </c>
      <c r="AA21" s="1">
        <v>0</v>
      </c>
      <c r="AB21" s="1">
        <v>1</v>
      </c>
      <c r="AC21" s="1">
        <f t="shared" si="2"/>
        <v>285</v>
      </c>
      <c r="AD21">
        <f t="shared" si="0"/>
        <v>0.33337622384166388</v>
      </c>
      <c r="AE21">
        <f t="shared" si="1"/>
        <v>7.9166666666666663E-2</v>
      </c>
    </row>
    <row r="22" spans="1:31" x14ac:dyDescent="0.3">
      <c r="A22" s="3">
        <v>20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295</v>
      </c>
      <c r="H22" s="1">
        <v>57</v>
      </c>
      <c r="I22" s="1">
        <v>0</v>
      </c>
      <c r="J22" s="1">
        <v>183</v>
      </c>
      <c r="K22" s="1">
        <v>92</v>
      </c>
      <c r="L22" s="1">
        <v>11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30</v>
      </c>
      <c r="S22" s="1">
        <v>12</v>
      </c>
      <c r="T22" s="1">
        <v>0</v>
      </c>
      <c r="U22" s="1">
        <v>0</v>
      </c>
      <c r="V22" s="1">
        <v>0</v>
      </c>
      <c r="W22" s="1">
        <v>0</v>
      </c>
      <c r="X22" s="1">
        <v>43</v>
      </c>
      <c r="Y22" s="1">
        <v>0</v>
      </c>
      <c r="Z22" s="1">
        <v>30</v>
      </c>
      <c r="AA22" s="1">
        <v>0</v>
      </c>
      <c r="AB22" s="1">
        <v>0</v>
      </c>
      <c r="AC22" s="1">
        <f t="shared" si="2"/>
        <v>753</v>
      </c>
      <c r="AD22">
        <f t="shared" si="0"/>
        <v>0.88081507562376449</v>
      </c>
      <c r="AE22">
        <f t="shared" si="1"/>
        <v>0.20916666666666667</v>
      </c>
    </row>
    <row r="23" spans="1:31" x14ac:dyDescent="0.3">
      <c r="A23" s="3">
        <v>21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25</v>
      </c>
      <c r="K23" s="1">
        <v>0</v>
      </c>
      <c r="L23" s="1">
        <v>4</v>
      </c>
      <c r="M23" s="1">
        <v>22</v>
      </c>
      <c r="N23" s="1">
        <v>69</v>
      </c>
      <c r="O23" s="1">
        <v>0</v>
      </c>
      <c r="P23" s="1">
        <v>23</v>
      </c>
      <c r="Q23" s="1">
        <v>3</v>
      </c>
      <c r="R23" s="1">
        <v>127</v>
      </c>
      <c r="S23" s="1">
        <v>4</v>
      </c>
      <c r="T23" s="1">
        <v>0</v>
      </c>
      <c r="U23" s="1">
        <v>32</v>
      </c>
      <c r="V23" s="1">
        <v>0</v>
      </c>
      <c r="W23" s="1">
        <v>9</v>
      </c>
      <c r="X23" s="1">
        <v>87</v>
      </c>
      <c r="Y23" s="1">
        <v>0</v>
      </c>
      <c r="Z23" s="1">
        <v>148</v>
      </c>
      <c r="AA23" s="1">
        <v>10</v>
      </c>
      <c r="AB23" s="1">
        <v>5</v>
      </c>
      <c r="AC23" s="1">
        <f t="shared" si="2"/>
        <v>568</v>
      </c>
      <c r="AD23">
        <f t="shared" si="0"/>
        <v>0.66441296541075467</v>
      </c>
      <c r="AE23">
        <f t="shared" si="1"/>
        <v>0.15777777777777777</v>
      </c>
    </row>
    <row r="24" spans="1:31" x14ac:dyDescent="0.3">
      <c r="A24" s="3">
        <v>22</v>
      </c>
      <c r="B24" s="1">
        <v>1</v>
      </c>
      <c r="C24" s="1">
        <v>6</v>
      </c>
      <c r="D24" s="1">
        <v>4</v>
      </c>
      <c r="E24" s="1">
        <v>0</v>
      </c>
      <c r="F24" s="1">
        <v>17</v>
      </c>
      <c r="G24" s="1">
        <v>77</v>
      </c>
      <c r="H24" s="1">
        <v>290</v>
      </c>
      <c r="I24" s="1">
        <v>0</v>
      </c>
      <c r="J24" s="1">
        <v>33</v>
      </c>
      <c r="K24" s="1">
        <v>0</v>
      </c>
      <c r="L24" s="1">
        <v>38</v>
      </c>
      <c r="M24" s="1">
        <v>6</v>
      </c>
      <c r="N24" s="1">
        <v>23</v>
      </c>
      <c r="O24" s="1">
        <v>0</v>
      </c>
      <c r="P24" s="1">
        <v>0</v>
      </c>
      <c r="Q24" s="1">
        <v>0</v>
      </c>
      <c r="R24" s="1">
        <v>4</v>
      </c>
      <c r="S24" s="1">
        <v>78</v>
      </c>
      <c r="T24" s="1">
        <v>41</v>
      </c>
      <c r="U24" s="1">
        <v>6</v>
      </c>
      <c r="V24" s="1">
        <v>73</v>
      </c>
      <c r="W24" s="1">
        <v>0</v>
      </c>
      <c r="X24" s="1">
        <v>671</v>
      </c>
      <c r="Y24" s="1">
        <v>0</v>
      </c>
      <c r="Z24" s="1">
        <v>42</v>
      </c>
      <c r="AA24" s="1">
        <v>6</v>
      </c>
      <c r="AB24" s="1">
        <v>0</v>
      </c>
      <c r="AC24" s="1">
        <f t="shared" si="2"/>
        <v>1416</v>
      </c>
      <c r="AD24">
        <f t="shared" si="0"/>
        <v>1.6563534489817404</v>
      </c>
      <c r="AE24">
        <f t="shared" si="1"/>
        <v>0.39333333333333331</v>
      </c>
    </row>
    <row r="25" spans="1:31" x14ac:dyDescent="0.3">
      <c r="A25" s="3">
        <v>23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21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f t="shared" si="2"/>
        <v>21</v>
      </c>
      <c r="AD25">
        <f t="shared" si="0"/>
        <v>2.4564563862017337E-2</v>
      </c>
      <c r="AE25">
        <f t="shared" si="1"/>
        <v>5.8333333333333336E-3</v>
      </c>
    </row>
    <row r="26" spans="1:31" x14ac:dyDescent="0.3">
      <c r="A26" s="3">
        <v>24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67</v>
      </c>
      <c r="H26" s="1">
        <v>3</v>
      </c>
      <c r="I26" s="1">
        <v>0</v>
      </c>
      <c r="J26" s="1">
        <v>26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20</v>
      </c>
      <c r="Y26" s="1">
        <v>0</v>
      </c>
      <c r="Z26" s="1">
        <v>0</v>
      </c>
      <c r="AA26" s="1">
        <v>0</v>
      </c>
      <c r="AB26" s="1">
        <v>0</v>
      </c>
      <c r="AC26" s="1">
        <f t="shared" si="2"/>
        <v>116</v>
      </c>
      <c r="AD26">
        <f t="shared" si="0"/>
        <v>0.13568997180923861</v>
      </c>
      <c r="AE26">
        <f t="shared" si="1"/>
        <v>3.2222222222222222E-2</v>
      </c>
    </row>
    <row r="27" spans="1:31" x14ac:dyDescent="0.3">
      <c r="A27" s="3">
        <v>25</v>
      </c>
      <c r="B27" s="1">
        <v>0</v>
      </c>
      <c r="C27" s="1">
        <v>0</v>
      </c>
      <c r="D27" s="1">
        <v>27</v>
      </c>
      <c r="E27" s="1">
        <v>1</v>
      </c>
      <c r="F27" s="1">
        <v>10</v>
      </c>
      <c r="G27" s="1">
        <v>0</v>
      </c>
      <c r="H27" s="1">
        <v>27</v>
      </c>
      <c r="I27" s="1">
        <v>0</v>
      </c>
      <c r="J27" s="1">
        <v>411</v>
      </c>
      <c r="K27" s="1">
        <v>0</v>
      </c>
      <c r="L27" s="1">
        <v>0</v>
      </c>
      <c r="M27" s="1">
        <v>0</v>
      </c>
      <c r="N27" s="1">
        <v>60</v>
      </c>
      <c r="O27" s="1">
        <v>12</v>
      </c>
      <c r="P27" s="1">
        <v>1425</v>
      </c>
      <c r="Q27" s="1">
        <v>250</v>
      </c>
      <c r="R27" s="1">
        <v>286</v>
      </c>
      <c r="S27" s="1">
        <v>23</v>
      </c>
      <c r="T27" s="1">
        <v>3</v>
      </c>
      <c r="U27" s="1">
        <v>190</v>
      </c>
      <c r="V27" s="1">
        <v>192</v>
      </c>
      <c r="W27" s="1">
        <v>17</v>
      </c>
      <c r="X27" s="1">
        <v>157</v>
      </c>
      <c r="Y27" s="1">
        <v>0</v>
      </c>
      <c r="Z27" s="1">
        <v>247</v>
      </c>
      <c r="AA27" s="1">
        <v>7</v>
      </c>
      <c r="AB27" s="1">
        <v>218</v>
      </c>
      <c r="AC27" s="1">
        <f t="shared" si="2"/>
        <v>3563</v>
      </c>
      <c r="AD27">
        <f t="shared" si="0"/>
        <v>4.1677876685889412</v>
      </c>
      <c r="AE27">
        <f t="shared" si="1"/>
        <v>0.98972222222222217</v>
      </c>
    </row>
    <row r="28" spans="1:31" x14ac:dyDescent="0.3">
      <c r="A28" s="3">
        <v>26</v>
      </c>
      <c r="B28" s="1">
        <v>0</v>
      </c>
      <c r="C28" s="1">
        <v>169</v>
      </c>
      <c r="D28" s="1">
        <v>225</v>
      </c>
      <c r="E28" s="1">
        <v>37</v>
      </c>
      <c r="F28" s="1">
        <v>31</v>
      </c>
      <c r="G28" s="1">
        <v>23</v>
      </c>
      <c r="H28" s="1">
        <v>25</v>
      </c>
      <c r="I28" s="1">
        <v>0</v>
      </c>
      <c r="J28" s="1">
        <v>43</v>
      </c>
      <c r="K28" s="1">
        <v>0</v>
      </c>
      <c r="L28" s="1">
        <v>0</v>
      </c>
      <c r="M28" s="1">
        <v>0</v>
      </c>
      <c r="N28" s="1">
        <v>23</v>
      </c>
      <c r="O28" s="1">
        <v>0</v>
      </c>
      <c r="P28" s="1">
        <v>40</v>
      </c>
      <c r="Q28" s="1">
        <v>18</v>
      </c>
      <c r="R28" s="1">
        <v>67</v>
      </c>
      <c r="S28" s="1">
        <v>21</v>
      </c>
      <c r="T28" s="1">
        <v>21</v>
      </c>
      <c r="U28" s="1">
        <v>0</v>
      </c>
      <c r="V28" s="1">
        <v>154</v>
      </c>
      <c r="W28" s="1">
        <v>9</v>
      </c>
      <c r="X28" s="1">
        <v>389</v>
      </c>
      <c r="Y28" s="1">
        <v>22</v>
      </c>
      <c r="Z28" s="1">
        <v>126</v>
      </c>
      <c r="AA28" s="1">
        <v>41</v>
      </c>
      <c r="AB28" s="1">
        <v>0</v>
      </c>
      <c r="AC28" s="1">
        <f t="shared" si="2"/>
        <v>1484</v>
      </c>
      <c r="AD28">
        <f t="shared" si="0"/>
        <v>1.7358958462492251</v>
      </c>
      <c r="AE28">
        <f t="shared" si="1"/>
        <v>0.41222222222222221</v>
      </c>
    </row>
    <row r="29" spans="1:31" x14ac:dyDescent="0.3">
      <c r="A29" s="3">
        <v>27</v>
      </c>
      <c r="B29" s="1">
        <v>0</v>
      </c>
      <c r="C29" s="1">
        <v>0</v>
      </c>
      <c r="D29" s="1">
        <v>4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1</v>
      </c>
      <c r="K29" s="1">
        <v>0</v>
      </c>
      <c r="L29" s="1">
        <v>0</v>
      </c>
      <c r="M29" s="1">
        <v>0</v>
      </c>
      <c r="N29" s="1">
        <v>4</v>
      </c>
      <c r="O29" s="1">
        <v>0</v>
      </c>
      <c r="P29" s="1">
        <v>0</v>
      </c>
      <c r="Q29" s="1">
        <v>0</v>
      </c>
      <c r="R29" s="1">
        <v>14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f t="shared" si="2"/>
        <v>24</v>
      </c>
      <c r="AD29">
        <f t="shared" si="0"/>
        <v>2.8073787270876956E-2</v>
      </c>
      <c r="AE29">
        <f t="shared" si="1"/>
        <v>6.6666666666666671E-3</v>
      </c>
    </row>
    <row r="30" spans="1:31" x14ac:dyDescent="0.3">
      <c r="A30" s="3">
        <v>28</v>
      </c>
      <c r="B30" s="1">
        <v>0</v>
      </c>
      <c r="C30" s="1">
        <v>7</v>
      </c>
      <c r="D30" s="1">
        <v>102</v>
      </c>
      <c r="E30" s="1">
        <v>0</v>
      </c>
      <c r="F30" s="1">
        <v>0</v>
      </c>
      <c r="G30" s="1">
        <v>343</v>
      </c>
      <c r="H30" s="1">
        <v>0</v>
      </c>
      <c r="I30" s="1">
        <v>0</v>
      </c>
      <c r="J30" s="1">
        <v>2</v>
      </c>
      <c r="K30" s="1">
        <v>0</v>
      </c>
      <c r="L30" s="1">
        <v>0</v>
      </c>
      <c r="M30" s="1">
        <v>0</v>
      </c>
      <c r="N30" s="1">
        <v>1</v>
      </c>
      <c r="O30" s="1">
        <v>0</v>
      </c>
      <c r="P30" s="1">
        <v>0</v>
      </c>
      <c r="Q30" s="1">
        <v>0</v>
      </c>
      <c r="R30" s="1">
        <v>11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6</v>
      </c>
      <c r="Y30" s="1">
        <v>0</v>
      </c>
      <c r="Z30" s="1">
        <v>0</v>
      </c>
      <c r="AA30" s="1">
        <v>0</v>
      </c>
      <c r="AB30" s="1">
        <v>0</v>
      </c>
      <c r="AC30" s="1">
        <f t="shared" si="2"/>
        <v>472</v>
      </c>
      <c r="AD30">
        <f t="shared" si="0"/>
        <v>0.55211781632724677</v>
      </c>
      <c r="AE30">
        <f t="shared" si="1"/>
        <v>0.13111111111111112</v>
      </c>
    </row>
    <row r="31" spans="1:31" x14ac:dyDescent="0.3">
      <c r="A31" s="3">
        <v>29</v>
      </c>
      <c r="B31" s="1">
        <v>0</v>
      </c>
      <c r="C31" s="1">
        <v>0</v>
      </c>
      <c r="D31" s="1">
        <v>12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3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42</v>
      </c>
      <c r="Q31" s="1">
        <v>7</v>
      </c>
      <c r="R31" s="1">
        <v>6</v>
      </c>
      <c r="S31" s="1">
        <v>5</v>
      </c>
      <c r="T31" s="1">
        <v>0</v>
      </c>
      <c r="U31" s="1">
        <v>0</v>
      </c>
      <c r="V31" s="1">
        <v>0</v>
      </c>
      <c r="W31" s="1">
        <v>0</v>
      </c>
      <c r="X31" s="1">
        <v>27</v>
      </c>
      <c r="Y31" s="1">
        <v>0</v>
      </c>
      <c r="Z31" s="1">
        <v>90</v>
      </c>
      <c r="AA31" s="1">
        <v>0</v>
      </c>
      <c r="AB31" s="1">
        <v>0</v>
      </c>
      <c r="AC31" s="1">
        <f t="shared" si="2"/>
        <v>192</v>
      </c>
      <c r="AD31">
        <f t="shared" si="0"/>
        <v>0.22459029816701565</v>
      </c>
      <c r="AE31">
        <f t="shared" si="1"/>
        <v>5.3333333333333337E-2</v>
      </c>
    </row>
    <row r="32" spans="1:31" x14ac:dyDescent="0.3">
      <c r="A32" s="3">
        <v>30</v>
      </c>
      <c r="B32" s="1">
        <v>0</v>
      </c>
      <c r="C32" s="1">
        <v>282</v>
      </c>
      <c r="D32" s="1">
        <v>79</v>
      </c>
      <c r="E32" s="1">
        <v>0</v>
      </c>
      <c r="F32" s="1">
        <v>4</v>
      </c>
      <c r="G32" s="1">
        <v>5</v>
      </c>
      <c r="H32" s="1">
        <v>10</v>
      </c>
      <c r="I32" s="1">
        <v>0</v>
      </c>
      <c r="J32" s="1">
        <v>3</v>
      </c>
      <c r="K32" s="1">
        <v>0</v>
      </c>
      <c r="L32" s="1">
        <v>0</v>
      </c>
      <c r="M32" s="1">
        <v>0</v>
      </c>
      <c r="N32" s="1">
        <v>7</v>
      </c>
      <c r="O32" s="1">
        <v>0</v>
      </c>
      <c r="P32" s="1">
        <v>0</v>
      </c>
      <c r="Q32" s="1">
        <v>0</v>
      </c>
      <c r="R32" s="1">
        <v>2</v>
      </c>
      <c r="S32" s="1">
        <v>0</v>
      </c>
      <c r="T32" s="1">
        <v>0</v>
      </c>
      <c r="U32" s="1">
        <v>0</v>
      </c>
      <c r="V32" s="1">
        <v>5</v>
      </c>
      <c r="W32" s="1">
        <v>0</v>
      </c>
      <c r="X32" s="1">
        <v>155</v>
      </c>
      <c r="Y32" s="1">
        <v>0</v>
      </c>
      <c r="Z32" s="1">
        <v>2</v>
      </c>
      <c r="AA32" s="1">
        <v>0</v>
      </c>
      <c r="AB32" s="1">
        <v>0</v>
      </c>
      <c r="AC32" s="1">
        <f t="shared" si="2"/>
        <v>554</v>
      </c>
      <c r="AD32">
        <f t="shared" si="0"/>
        <v>0.64803658950274312</v>
      </c>
      <c r="AE32">
        <f t="shared" si="1"/>
        <v>0.15388888888888888</v>
      </c>
    </row>
    <row r="33" spans="1:31" x14ac:dyDescent="0.3">
      <c r="A33" s="3">
        <v>31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f t="shared" si="2"/>
        <v>0</v>
      </c>
      <c r="AD33">
        <f t="shared" si="0"/>
        <v>0</v>
      </c>
      <c r="AE33">
        <f t="shared" si="1"/>
        <v>0</v>
      </c>
    </row>
    <row r="34" spans="1:31" x14ac:dyDescent="0.3">
      <c r="A34" s="3">
        <v>32</v>
      </c>
      <c r="B34" s="1">
        <v>0</v>
      </c>
      <c r="C34" s="1">
        <v>0</v>
      </c>
      <c r="D34" s="1">
        <v>21</v>
      </c>
      <c r="E34" s="1">
        <v>0</v>
      </c>
      <c r="F34" s="1">
        <v>0</v>
      </c>
      <c r="G34" s="1">
        <v>75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f t="shared" si="2"/>
        <v>96</v>
      </c>
      <c r="AD34">
        <f t="shared" si="0"/>
        <v>0.11229514908350782</v>
      </c>
      <c r="AE34">
        <f t="shared" si="1"/>
        <v>2.6666666666666668E-2</v>
      </c>
    </row>
    <row r="35" spans="1:31" x14ac:dyDescent="0.3">
      <c r="AB35" t="s">
        <v>29</v>
      </c>
      <c r="AC35" s="2">
        <f>SUM(AC3:AC34)</f>
        <v>85489</v>
      </c>
      <c r="AD35">
        <f>SUM(AD3:AD34)</f>
        <v>100.00000000000003</v>
      </c>
      <c r="AE35">
        <f t="shared" si="1"/>
        <v>23.746944444444445</v>
      </c>
    </row>
  </sheetData>
  <conditionalFormatting sqref="AD1:AD35">
    <cfRule type="cellIs" dxfId="1" priority="1" operator="greaterThan">
      <formula>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036D6-C791-4612-B6EA-DA0E12D9E595}">
  <dimension ref="A1:AC35"/>
  <sheetViews>
    <sheetView zoomScale="60" zoomScaleNormal="60" workbookViewId="0">
      <selection activeCell="AG22" sqref="AG22"/>
    </sheetView>
  </sheetViews>
  <sheetFormatPr defaultRowHeight="14.4" x14ac:dyDescent="0.3"/>
  <sheetData>
    <row r="1" spans="1:29" x14ac:dyDescent="0.3">
      <c r="A1" s="3">
        <v>0</v>
      </c>
      <c r="B1" s="3" t="s">
        <v>2</v>
      </c>
      <c r="C1" s="3" t="s">
        <v>4</v>
      </c>
      <c r="D1" s="3" t="s">
        <v>5</v>
      </c>
      <c r="E1" s="3" t="s">
        <v>7</v>
      </c>
      <c r="F1" s="3" t="s">
        <v>8</v>
      </c>
      <c r="G1" s="3" t="s">
        <v>9</v>
      </c>
      <c r="H1" s="3" t="s">
        <v>13</v>
      </c>
      <c r="I1" s="3" t="s">
        <v>14</v>
      </c>
      <c r="J1" s="3" t="s">
        <v>17</v>
      </c>
      <c r="K1" s="3" t="s">
        <v>19</v>
      </c>
      <c r="L1" s="3" t="s">
        <v>21</v>
      </c>
      <c r="M1" s="3" t="s">
        <v>22</v>
      </c>
      <c r="N1" s="3" t="s">
        <v>24</v>
      </c>
      <c r="O1" s="3" t="s">
        <v>26</v>
      </c>
      <c r="P1" s="3" t="s">
        <v>1</v>
      </c>
      <c r="Q1" s="3" t="s">
        <v>3</v>
      </c>
      <c r="R1" s="3" t="s">
        <v>11</v>
      </c>
      <c r="S1" s="3" t="s">
        <v>6</v>
      </c>
      <c r="T1" s="3" t="s">
        <v>10</v>
      </c>
      <c r="U1" s="3" t="s">
        <v>12</v>
      </c>
      <c r="V1" s="3" t="s">
        <v>15</v>
      </c>
      <c r="W1" s="3" t="s">
        <v>16</v>
      </c>
      <c r="X1" s="3" t="s">
        <v>18</v>
      </c>
      <c r="Y1" s="3" t="s">
        <v>20</v>
      </c>
      <c r="Z1" s="3" t="s">
        <v>23</v>
      </c>
      <c r="AA1" s="3" t="s">
        <v>25</v>
      </c>
      <c r="AB1" s="4" t="s">
        <v>28</v>
      </c>
      <c r="AC1" s="2" t="s">
        <v>38</v>
      </c>
    </row>
    <row r="2" spans="1:29" x14ac:dyDescent="0.3">
      <c r="A2" s="3" t="s">
        <v>27</v>
      </c>
      <c r="B2" s="3" t="s">
        <v>33</v>
      </c>
      <c r="C2" s="3" t="s">
        <v>33</v>
      </c>
      <c r="D2" s="3" t="s">
        <v>33</v>
      </c>
      <c r="E2" s="3" t="s">
        <v>33</v>
      </c>
      <c r="F2" s="3" t="s">
        <v>33</v>
      </c>
      <c r="G2" s="3" t="s">
        <v>33</v>
      </c>
      <c r="H2" s="3" t="s">
        <v>33</v>
      </c>
      <c r="I2" s="3" t="s">
        <v>33</v>
      </c>
      <c r="J2" s="3" t="s">
        <v>33</v>
      </c>
      <c r="K2" s="3" t="s">
        <v>33</v>
      </c>
      <c r="L2" s="3" t="s">
        <v>33</v>
      </c>
      <c r="M2" s="3" t="s">
        <v>33</v>
      </c>
      <c r="N2" s="3" t="s">
        <v>33</v>
      </c>
      <c r="O2" s="3" t="s">
        <v>33</v>
      </c>
      <c r="P2" s="3" t="s">
        <v>33</v>
      </c>
      <c r="Q2" s="3" t="s">
        <v>33</v>
      </c>
      <c r="R2" s="3" t="s">
        <v>33</v>
      </c>
      <c r="S2" s="3" t="s">
        <v>33</v>
      </c>
      <c r="T2" s="3" t="s">
        <v>33</v>
      </c>
      <c r="U2" s="3" t="s">
        <v>33</v>
      </c>
      <c r="V2" s="3" t="s">
        <v>33</v>
      </c>
      <c r="W2" s="3" t="s">
        <v>33</v>
      </c>
      <c r="X2" s="3" t="s">
        <v>33</v>
      </c>
      <c r="Y2" s="3" t="s">
        <v>33</v>
      </c>
      <c r="Z2" s="3" t="s">
        <v>33</v>
      </c>
      <c r="AA2" s="3" t="s">
        <v>33</v>
      </c>
      <c r="AB2" s="4" t="s">
        <v>33</v>
      </c>
      <c r="AC2" s="2" t="s">
        <v>39</v>
      </c>
    </row>
    <row r="3" spans="1:29" x14ac:dyDescent="0.3">
      <c r="A3" s="3">
        <v>1</v>
      </c>
      <c r="B3" s="1">
        <v>12</v>
      </c>
      <c r="C3" s="1">
        <v>3</v>
      </c>
      <c r="D3" s="1">
        <v>12</v>
      </c>
      <c r="E3" s="1">
        <v>25</v>
      </c>
      <c r="F3" s="1">
        <v>9</v>
      </c>
      <c r="G3" s="1">
        <v>31</v>
      </c>
      <c r="H3" s="1">
        <v>40</v>
      </c>
      <c r="I3" s="1">
        <v>36</v>
      </c>
      <c r="J3" s="1">
        <v>119</v>
      </c>
      <c r="K3" s="1">
        <v>14</v>
      </c>
      <c r="L3" s="1">
        <v>66</v>
      </c>
      <c r="M3" s="1">
        <v>57</v>
      </c>
      <c r="N3" s="1">
        <v>28</v>
      </c>
      <c r="O3" s="1">
        <v>19</v>
      </c>
      <c r="P3" s="1">
        <v>94</v>
      </c>
      <c r="Q3" s="1">
        <v>52</v>
      </c>
      <c r="R3" s="1">
        <v>128</v>
      </c>
      <c r="S3" s="1">
        <v>36</v>
      </c>
      <c r="T3" s="1">
        <v>94</v>
      </c>
      <c r="U3" s="1">
        <v>107</v>
      </c>
      <c r="V3" s="1">
        <v>74</v>
      </c>
      <c r="W3" s="1">
        <v>151</v>
      </c>
      <c r="X3" s="1">
        <v>37</v>
      </c>
      <c r="Y3" s="1">
        <v>53</v>
      </c>
      <c r="Z3" s="1">
        <v>44</v>
      </c>
      <c r="AA3" s="1">
        <v>63</v>
      </c>
      <c r="AB3" s="4">
        <f>SUM(B3:AA3)</f>
        <v>1404</v>
      </c>
      <c r="AC3">
        <f>AB3/6988*100</f>
        <v>20.091585575271896</v>
      </c>
    </row>
    <row r="4" spans="1:29" x14ac:dyDescent="0.3">
      <c r="A4" s="3">
        <v>2</v>
      </c>
      <c r="B4" s="1">
        <v>35</v>
      </c>
      <c r="C4" s="1">
        <v>11</v>
      </c>
      <c r="D4" s="1">
        <v>44</v>
      </c>
      <c r="E4" s="1">
        <v>22</v>
      </c>
      <c r="F4" s="1">
        <v>73</v>
      </c>
      <c r="G4" s="1">
        <v>52</v>
      </c>
      <c r="H4" s="1">
        <v>114</v>
      </c>
      <c r="I4" s="1">
        <v>39</v>
      </c>
      <c r="J4" s="1">
        <v>58</v>
      </c>
      <c r="K4" s="1">
        <v>2</v>
      </c>
      <c r="L4" s="1">
        <v>56</v>
      </c>
      <c r="M4" s="1">
        <v>28</v>
      </c>
      <c r="N4" s="1">
        <v>17</v>
      </c>
      <c r="O4" s="1">
        <v>16</v>
      </c>
      <c r="P4" s="1">
        <v>5</v>
      </c>
      <c r="Q4" s="1">
        <v>8</v>
      </c>
      <c r="R4" s="1">
        <v>36</v>
      </c>
      <c r="S4" s="1">
        <v>55</v>
      </c>
      <c r="T4" s="1">
        <v>22</v>
      </c>
      <c r="U4" s="1">
        <v>116</v>
      </c>
      <c r="V4" s="1">
        <v>29</v>
      </c>
      <c r="W4" s="1">
        <v>224</v>
      </c>
      <c r="X4" s="1">
        <v>27</v>
      </c>
      <c r="Y4" s="1">
        <v>37</v>
      </c>
      <c r="Z4" s="1">
        <v>45</v>
      </c>
      <c r="AA4" s="1">
        <v>2</v>
      </c>
      <c r="AB4" s="4">
        <f t="shared" ref="AB4:AB34" si="0">SUM(B4:AA4)</f>
        <v>1173</v>
      </c>
      <c r="AC4">
        <f t="shared" ref="AC4:AC34" si="1">AB4/6988*100</f>
        <v>16.785918717801945</v>
      </c>
    </row>
    <row r="5" spans="1:29" x14ac:dyDescent="0.3">
      <c r="A5" s="3">
        <v>3</v>
      </c>
      <c r="B5" s="1">
        <v>0</v>
      </c>
      <c r="C5" s="1">
        <v>0</v>
      </c>
      <c r="D5" s="1">
        <v>1</v>
      </c>
      <c r="E5" s="1">
        <v>1</v>
      </c>
      <c r="F5" s="1">
        <v>0</v>
      </c>
      <c r="G5" s="1">
        <v>4</v>
      </c>
      <c r="H5" s="1">
        <v>0</v>
      </c>
      <c r="I5" s="1">
        <v>0</v>
      </c>
      <c r="J5" s="1">
        <v>26</v>
      </c>
      <c r="K5" s="1">
        <v>5</v>
      </c>
      <c r="L5" s="1">
        <v>6</v>
      </c>
      <c r="M5" s="1">
        <v>1</v>
      </c>
      <c r="N5" s="1">
        <v>1</v>
      </c>
      <c r="O5" s="1">
        <v>0</v>
      </c>
      <c r="P5" s="1">
        <v>1</v>
      </c>
      <c r="Q5" s="1">
        <v>0</v>
      </c>
      <c r="R5" s="1">
        <v>23</v>
      </c>
      <c r="S5" s="1">
        <v>1</v>
      </c>
      <c r="T5" s="1">
        <v>0</v>
      </c>
      <c r="U5" s="1">
        <v>1</v>
      </c>
      <c r="V5" s="1">
        <v>2</v>
      </c>
      <c r="W5" s="1">
        <v>1</v>
      </c>
      <c r="X5" s="1">
        <v>0</v>
      </c>
      <c r="Y5" s="1">
        <v>2</v>
      </c>
      <c r="Z5" s="1">
        <v>0</v>
      </c>
      <c r="AA5" s="1">
        <v>5</v>
      </c>
      <c r="AB5" s="4">
        <f t="shared" si="0"/>
        <v>81</v>
      </c>
      <c r="AC5">
        <f t="shared" si="1"/>
        <v>1.1591299370349171</v>
      </c>
    </row>
    <row r="6" spans="1:29" x14ac:dyDescent="0.3">
      <c r="A6" s="3">
        <v>4</v>
      </c>
      <c r="B6" s="1">
        <v>1</v>
      </c>
      <c r="C6" s="1">
        <v>0</v>
      </c>
      <c r="D6" s="1">
        <v>6</v>
      </c>
      <c r="E6" s="1">
        <v>2</v>
      </c>
      <c r="F6" s="1">
        <v>12</v>
      </c>
      <c r="G6" s="1">
        <v>17</v>
      </c>
      <c r="H6" s="1">
        <v>18</v>
      </c>
      <c r="I6" s="1">
        <v>0</v>
      </c>
      <c r="J6" s="1">
        <v>25</v>
      </c>
      <c r="K6" s="1">
        <v>1</v>
      </c>
      <c r="L6" s="1">
        <v>2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11</v>
      </c>
      <c r="S6" s="1">
        <v>3</v>
      </c>
      <c r="T6" s="1">
        <v>0</v>
      </c>
      <c r="U6" s="1">
        <v>0</v>
      </c>
      <c r="V6" s="1">
        <v>4</v>
      </c>
      <c r="W6" s="1">
        <v>5</v>
      </c>
      <c r="X6" s="1">
        <v>0</v>
      </c>
      <c r="Y6" s="1">
        <v>3</v>
      </c>
      <c r="Z6" s="1">
        <v>0</v>
      </c>
      <c r="AA6" s="1">
        <v>0</v>
      </c>
      <c r="AB6" s="4">
        <f t="shared" si="0"/>
        <v>110</v>
      </c>
      <c r="AC6">
        <f t="shared" si="1"/>
        <v>1.5741270749856897</v>
      </c>
    </row>
    <row r="7" spans="1:29" x14ac:dyDescent="0.3">
      <c r="A7" s="3">
        <v>5</v>
      </c>
      <c r="B7" s="1">
        <v>6</v>
      </c>
      <c r="C7" s="1">
        <v>0</v>
      </c>
      <c r="D7" s="1">
        <v>2</v>
      </c>
      <c r="E7" s="1">
        <v>1</v>
      </c>
      <c r="F7" s="1">
        <v>1</v>
      </c>
      <c r="G7" s="1">
        <v>9</v>
      </c>
      <c r="H7" s="1">
        <v>3</v>
      </c>
      <c r="I7" s="1">
        <v>22</v>
      </c>
      <c r="J7" s="1">
        <v>7</v>
      </c>
      <c r="K7" s="1">
        <v>1</v>
      </c>
      <c r="L7" s="1">
        <v>2</v>
      </c>
      <c r="M7" s="1">
        <v>2</v>
      </c>
      <c r="N7" s="1">
        <v>2</v>
      </c>
      <c r="O7" s="1">
        <v>0</v>
      </c>
      <c r="P7" s="1">
        <v>6</v>
      </c>
      <c r="Q7" s="1">
        <v>2</v>
      </c>
      <c r="R7" s="1">
        <v>7</v>
      </c>
      <c r="S7" s="1">
        <v>14</v>
      </c>
      <c r="T7" s="1">
        <v>7</v>
      </c>
      <c r="U7" s="1">
        <v>2</v>
      </c>
      <c r="V7" s="1">
        <v>2</v>
      </c>
      <c r="W7" s="1">
        <v>9</v>
      </c>
      <c r="X7" s="1">
        <v>7</v>
      </c>
      <c r="Y7" s="1">
        <v>12</v>
      </c>
      <c r="Z7" s="1">
        <v>2</v>
      </c>
      <c r="AA7" s="1">
        <v>3</v>
      </c>
      <c r="AB7" s="4">
        <f t="shared" si="0"/>
        <v>131</v>
      </c>
      <c r="AC7">
        <f t="shared" si="1"/>
        <v>1.8746422438465942</v>
      </c>
    </row>
    <row r="8" spans="1:29" x14ac:dyDescent="0.3">
      <c r="A8" s="3">
        <v>6</v>
      </c>
      <c r="B8" s="1">
        <v>38</v>
      </c>
      <c r="C8" s="1">
        <v>6</v>
      </c>
      <c r="D8" s="1">
        <v>7</v>
      </c>
      <c r="E8" s="1">
        <v>0</v>
      </c>
      <c r="F8" s="1">
        <v>32</v>
      </c>
      <c r="G8" s="1">
        <v>19</v>
      </c>
      <c r="H8" s="1">
        <v>51</v>
      </c>
      <c r="I8" s="1">
        <v>32</v>
      </c>
      <c r="J8" s="1">
        <v>8</v>
      </c>
      <c r="K8" s="1">
        <v>0</v>
      </c>
      <c r="L8" s="1">
        <v>5</v>
      </c>
      <c r="M8" s="1">
        <v>0</v>
      </c>
      <c r="N8" s="1">
        <v>1</v>
      </c>
      <c r="O8" s="1">
        <v>0</v>
      </c>
      <c r="P8" s="1">
        <v>0</v>
      </c>
      <c r="Q8" s="1">
        <v>0</v>
      </c>
      <c r="R8" s="1">
        <v>1</v>
      </c>
      <c r="S8" s="1">
        <v>25</v>
      </c>
      <c r="T8" s="1">
        <v>1</v>
      </c>
      <c r="U8" s="1">
        <v>5</v>
      </c>
      <c r="V8" s="1">
        <v>1</v>
      </c>
      <c r="W8" s="1">
        <v>35</v>
      </c>
      <c r="X8" s="1">
        <v>3</v>
      </c>
      <c r="Y8" s="1">
        <v>8</v>
      </c>
      <c r="Z8" s="1">
        <v>4</v>
      </c>
      <c r="AA8" s="1">
        <v>0</v>
      </c>
      <c r="AB8" s="4">
        <f t="shared" si="0"/>
        <v>282</v>
      </c>
      <c r="AC8">
        <f t="shared" si="1"/>
        <v>4.0354894104178589</v>
      </c>
    </row>
    <row r="9" spans="1:29" x14ac:dyDescent="0.3">
      <c r="A9" s="3">
        <v>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5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4">
        <f t="shared" si="0"/>
        <v>5</v>
      </c>
      <c r="AC9">
        <f t="shared" si="1"/>
        <v>7.1551230681167713E-2</v>
      </c>
    </row>
    <row r="10" spans="1:29" x14ac:dyDescent="0.3">
      <c r="A10" s="3">
        <v>8</v>
      </c>
      <c r="B10" s="1">
        <v>2</v>
      </c>
      <c r="C10" s="1">
        <v>0</v>
      </c>
      <c r="D10" s="1">
        <v>3</v>
      </c>
      <c r="E10" s="1">
        <v>0</v>
      </c>
      <c r="F10" s="1">
        <v>5</v>
      </c>
      <c r="G10" s="1">
        <v>7</v>
      </c>
      <c r="H10" s="1">
        <v>13</v>
      </c>
      <c r="I10" s="1">
        <v>1</v>
      </c>
      <c r="J10" s="1">
        <v>6</v>
      </c>
      <c r="K10" s="1">
        <v>0</v>
      </c>
      <c r="L10" s="1">
        <v>1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2</v>
      </c>
      <c r="X10" s="1">
        <v>0</v>
      </c>
      <c r="Y10" s="1">
        <v>0</v>
      </c>
      <c r="Z10" s="1">
        <v>0</v>
      </c>
      <c r="AA10" s="1">
        <v>0</v>
      </c>
      <c r="AB10" s="4">
        <f t="shared" si="0"/>
        <v>40</v>
      </c>
      <c r="AC10">
        <f t="shared" si="1"/>
        <v>0.5724098454493417</v>
      </c>
    </row>
    <row r="11" spans="1:29" x14ac:dyDescent="0.3">
      <c r="A11" s="3">
        <v>9</v>
      </c>
      <c r="B11" s="1">
        <v>3</v>
      </c>
      <c r="C11" s="1">
        <v>3</v>
      </c>
      <c r="D11" s="1">
        <v>9</v>
      </c>
      <c r="E11" s="1">
        <v>11</v>
      </c>
      <c r="F11" s="1">
        <v>30</v>
      </c>
      <c r="G11" s="1">
        <v>5</v>
      </c>
      <c r="H11" s="1">
        <v>2</v>
      </c>
      <c r="I11" s="1">
        <v>3</v>
      </c>
      <c r="J11" s="1">
        <v>21</v>
      </c>
      <c r="K11" s="1">
        <v>0</v>
      </c>
      <c r="L11" s="1">
        <v>5</v>
      </c>
      <c r="M11" s="1">
        <v>0</v>
      </c>
      <c r="N11" s="1">
        <v>5</v>
      </c>
      <c r="O11" s="1">
        <v>11</v>
      </c>
      <c r="P11" s="1">
        <v>93</v>
      </c>
      <c r="Q11" s="1">
        <v>35</v>
      </c>
      <c r="R11" s="1">
        <v>23</v>
      </c>
      <c r="S11" s="1">
        <v>8</v>
      </c>
      <c r="T11" s="1">
        <v>15</v>
      </c>
      <c r="U11" s="1">
        <v>9</v>
      </c>
      <c r="V11" s="1">
        <v>16</v>
      </c>
      <c r="W11" s="1">
        <v>45</v>
      </c>
      <c r="X11" s="1">
        <v>6</v>
      </c>
      <c r="Y11" s="1">
        <v>18</v>
      </c>
      <c r="Z11" s="1">
        <v>6</v>
      </c>
      <c r="AA11" s="1">
        <v>30</v>
      </c>
      <c r="AB11" s="4">
        <f t="shared" si="0"/>
        <v>412</v>
      </c>
      <c r="AC11">
        <f t="shared" si="1"/>
        <v>5.8958214081282199</v>
      </c>
    </row>
    <row r="12" spans="1:29" x14ac:dyDescent="0.3">
      <c r="A12" s="3">
        <v>10</v>
      </c>
      <c r="B12" s="1">
        <v>5</v>
      </c>
      <c r="C12" s="1">
        <v>17</v>
      </c>
      <c r="D12" s="1">
        <v>65</v>
      </c>
      <c r="E12" s="1">
        <v>14</v>
      </c>
      <c r="F12" s="1">
        <v>92</v>
      </c>
      <c r="G12" s="1">
        <v>7</v>
      </c>
      <c r="H12" s="1">
        <v>12</v>
      </c>
      <c r="I12" s="1">
        <v>6</v>
      </c>
      <c r="J12" s="1">
        <v>10</v>
      </c>
      <c r="K12" s="1">
        <v>0</v>
      </c>
      <c r="L12" s="1">
        <v>3</v>
      </c>
      <c r="M12" s="1">
        <v>1</v>
      </c>
      <c r="N12" s="1">
        <v>2</v>
      </c>
      <c r="O12" s="1">
        <v>7</v>
      </c>
      <c r="P12" s="1">
        <v>4</v>
      </c>
      <c r="Q12" s="1">
        <v>1</v>
      </c>
      <c r="R12" s="1">
        <v>7</v>
      </c>
      <c r="S12" s="1">
        <v>12</v>
      </c>
      <c r="T12" s="1">
        <v>0</v>
      </c>
      <c r="U12" s="1">
        <v>12</v>
      </c>
      <c r="V12" s="1">
        <v>2</v>
      </c>
      <c r="W12" s="1">
        <v>44</v>
      </c>
      <c r="X12" s="1">
        <v>0</v>
      </c>
      <c r="Y12" s="1">
        <v>8</v>
      </c>
      <c r="Z12" s="1">
        <v>13</v>
      </c>
      <c r="AA12" s="1">
        <v>0</v>
      </c>
      <c r="AB12" s="4">
        <f t="shared" si="0"/>
        <v>344</v>
      </c>
      <c r="AC12">
        <f t="shared" si="1"/>
        <v>4.9227246708643388</v>
      </c>
    </row>
    <row r="13" spans="1:29" x14ac:dyDescent="0.3">
      <c r="A13" s="3">
        <v>11</v>
      </c>
      <c r="B13" s="1">
        <v>0</v>
      </c>
      <c r="C13" s="1">
        <v>0</v>
      </c>
      <c r="D13" s="1">
        <v>0</v>
      </c>
      <c r="E13" s="1">
        <v>0</v>
      </c>
      <c r="F13" s="1">
        <v>1</v>
      </c>
      <c r="G13" s="1">
        <v>0</v>
      </c>
      <c r="H13" s="1">
        <v>0</v>
      </c>
      <c r="I13" s="1">
        <v>0</v>
      </c>
      <c r="J13" s="1">
        <v>2</v>
      </c>
      <c r="K13" s="1">
        <v>0</v>
      </c>
      <c r="L13" s="1">
        <v>2</v>
      </c>
      <c r="M13" s="1">
        <v>0</v>
      </c>
      <c r="N13" s="1">
        <v>2</v>
      </c>
      <c r="O13" s="1">
        <v>0</v>
      </c>
      <c r="P13" s="1">
        <v>0</v>
      </c>
      <c r="Q13" s="1">
        <v>1</v>
      </c>
      <c r="R13" s="1">
        <v>1</v>
      </c>
      <c r="S13" s="1">
        <v>0</v>
      </c>
      <c r="T13" s="1">
        <v>0</v>
      </c>
      <c r="U13" s="1">
        <v>0</v>
      </c>
      <c r="V13" s="1">
        <v>1</v>
      </c>
      <c r="W13" s="1">
        <v>1</v>
      </c>
      <c r="X13" s="1">
        <v>0</v>
      </c>
      <c r="Y13" s="1">
        <v>0</v>
      </c>
      <c r="Z13" s="1">
        <v>0</v>
      </c>
      <c r="AA13" s="1">
        <v>3</v>
      </c>
      <c r="AB13" s="4">
        <f t="shared" si="0"/>
        <v>14</v>
      </c>
      <c r="AC13">
        <f t="shared" si="1"/>
        <v>0.20034344590726963</v>
      </c>
    </row>
    <row r="14" spans="1:29" x14ac:dyDescent="0.3">
      <c r="A14" s="3">
        <v>12</v>
      </c>
      <c r="B14" s="1">
        <v>0</v>
      </c>
      <c r="C14" s="1">
        <v>1</v>
      </c>
      <c r="D14" s="1">
        <v>23</v>
      </c>
      <c r="E14" s="1">
        <v>1</v>
      </c>
      <c r="F14" s="1">
        <v>11</v>
      </c>
      <c r="G14" s="1">
        <v>1</v>
      </c>
      <c r="H14" s="1">
        <v>2</v>
      </c>
      <c r="I14" s="1">
        <v>0</v>
      </c>
      <c r="J14" s="1">
        <v>1</v>
      </c>
      <c r="K14" s="1">
        <v>0</v>
      </c>
      <c r="L14" s="1">
        <v>1</v>
      </c>
      <c r="M14" s="1">
        <v>0</v>
      </c>
      <c r="N14" s="1">
        <v>1</v>
      </c>
      <c r="O14" s="1">
        <v>0</v>
      </c>
      <c r="P14" s="1">
        <v>0</v>
      </c>
      <c r="Q14" s="1">
        <v>0</v>
      </c>
      <c r="R14" s="1">
        <v>1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4">
        <f t="shared" si="0"/>
        <v>43</v>
      </c>
      <c r="AC14">
        <f t="shared" si="1"/>
        <v>0.61534058385804236</v>
      </c>
    </row>
    <row r="15" spans="1:29" x14ac:dyDescent="0.3">
      <c r="A15" s="3">
        <v>13</v>
      </c>
      <c r="B15" s="1">
        <v>2</v>
      </c>
      <c r="C15" s="1">
        <v>0</v>
      </c>
      <c r="D15" s="1">
        <v>2</v>
      </c>
      <c r="E15" s="1">
        <v>0</v>
      </c>
      <c r="F15" s="1">
        <v>3</v>
      </c>
      <c r="G15" s="1">
        <v>0</v>
      </c>
      <c r="H15" s="1">
        <v>0</v>
      </c>
      <c r="I15" s="1">
        <v>2</v>
      </c>
      <c r="J15" s="1">
        <v>1</v>
      </c>
      <c r="K15" s="1">
        <v>0</v>
      </c>
      <c r="L15" s="1">
        <v>1</v>
      </c>
      <c r="M15" s="1">
        <v>0</v>
      </c>
      <c r="N15" s="1">
        <v>0</v>
      </c>
      <c r="O15" s="1">
        <v>0</v>
      </c>
      <c r="P15" s="1">
        <v>9</v>
      </c>
      <c r="Q15" s="1">
        <v>1</v>
      </c>
      <c r="R15" s="1">
        <v>0</v>
      </c>
      <c r="S15" s="1">
        <v>3</v>
      </c>
      <c r="T15" s="1">
        <v>0</v>
      </c>
      <c r="U15" s="1">
        <v>0</v>
      </c>
      <c r="V15" s="1">
        <v>0</v>
      </c>
      <c r="W15" s="1">
        <v>4</v>
      </c>
      <c r="X15" s="1">
        <v>2</v>
      </c>
      <c r="Y15" s="1">
        <v>8</v>
      </c>
      <c r="Z15" s="1">
        <v>1</v>
      </c>
      <c r="AA15" s="1">
        <v>0</v>
      </c>
      <c r="AB15" s="4">
        <f t="shared" si="0"/>
        <v>39</v>
      </c>
      <c r="AC15">
        <f t="shared" si="1"/>
        <v>0.55809959931310815</v>
      </c>
    </row>
    <row r="16" spans="1:29" x14ac:dyDescent="0.3">
      <c r="A16" s="3">
        <v>14</v>
      </c>
      <c r="B16" s="1">
        <v>11</v>
      </c>
      <c r="C16" s="1">
        <v>8</v>
      </c>
      <c r="D16" s="1">
        <v>16</v>
      </c>
      <c r="E16" s="1">
        <v>1</v>
      </c>
      <c r="F16" s="1">
        <v>35</v>
      </c>
      <c r="G16" s="1">
        <v>3</v>
      </c>
      <c r="H16" s="1">
        <v>5</v>
      </c>
      <c r="I16" s="1">
        <v>11</v>
      </c>
      <c r="J16" s="1">
        <v>1</v>
      </c>
      <c r="K16" s="1">
        <v>0</v>
      </c>
      <c r="L16" s="1">
        <v>1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7</v>
      </c>
      <c r="T16" s="1">
        <v>0</v>
      </c>
      <c r="U16" s="1">
        <v>2</v>
      </c>
      <c r="V16" s="1">
        <v>0</v>
      </c>
      <c r="W16" s="1">
        <v>7</v>
      </c>
      <c r="X16" s="1">
        <v>0</v>
      </c>
      <c r="Y16" s="1">
        <v>1</v>
      </c>
      <c r="Z16" s="1">
        <v>0</v>
      </c>
      <c r="AA16" s="1">
        <v>0</v>
      </c>
      <c r="AB16" s="4">
        <f t="shared" si="0"/>
        <v>109</v>
      </c>
      <c r="AC16">
        <f t="shared" si="1"/>
        <v>1.5598168288494563</v>
      </c>
    </row>
    <row r="17" spans="1:29" x14ac:dyDescent="0.3">
      <c r="A17" s="3">
        <v>15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4">
        <f t="shared" si="0"/>
        <v>0</v>
      </c>
      <c r="AC17">
        <f t="shared" si="1"/>
        <v>0</v>
      </c>
    </row>
    <row r="18" spans="1:29" x14ac:dyDescent="0.3">
      <c r="A18" s="3">
        <v>16</v>
      </c>
      <c r="B18" s="1">
        <v>0</v>
      </c>
      <c r="C18" s="1">
        <v>0</v>
      </c>
      <c r="D18" s="1">
        <v>5</v>
      </c>
      <c r="E18" s="1">
        <v>0</v>
      </c>
      <c r="F18" s="1">
        <v>3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4">
        <f t="shared" si="0"/>
        <v>10</v>
      </c>
      <c r="AC18">
        <f t="shared" si="1"/>
        <v>0.14310246136233543</v>
      </c>
    </row>
    <row r="19" spans="1:29" x14ac:dyDescent="0.3">
      <c r="A19" s="3">
        <v>17</v>
      </c>
      <c r="B19" s="1">
        <v>0</v>
      </c>
      <c r="C19" s="1">
        <v>0</v>
      </c>
      <c r="D19" s="1">
        <v>4</v>
      </c>
      <c r="E19" s="1">
        <v>4</v>
      </c>
      <c r="F19" s="1">
        <v>2</v>
      </c>
      <c r="G19" s="1">
        <v>12</v>
      </c>
      <c r="H19" s="1">
        <v>7</v>
      </c>
      <c r="I19" s="1">
        <v>0</v>
      </c>
      <c r="J19" s="1">
        <v>157</v>
      </c>
      <c r="K19" s="1">
        <v>7</v>
      </c>
      <c r="L19" s="1">
        <v>32</v>
      </c>
      <c r="M19" s="1">
        <v>50</v>
      </c>
      <c r="N19" s="1">
        <v>49</v>
      </c>
      <c r="O19" s="1">
        <v>0</v>
      </c>
      <c r="P19" s="1">
        <v>87</v>
      </c>
      <c r="Q19" s="1">
        <v>41</v>
      </c>
      <c r="R19" s="1">
        <v>110</v>
      </c>
      <c r="S19" s="1">
        <v>16</v>
      </c>
      <c r="T19" s="1">
        <v>85</v>
      </c>
      <c r="U19" s="1">
        <v>69</v>
      </c>
      <c r="V19" s="1">
        <v>52</v>
      </c>
      <c r="W19" s="1">
        <v>80</v>
      </c>
      <c r="X19" s="1">
        <v>13</v>
      </c>
      <c r="Y19" s="1">
        <v>48</v>
      </c>
      <c r="Z19" s="1">
        <v>21</v>
      </c>
      <c r="AA19" s="1">
        <v>46</v>
      </c>
      <c r="AB19" s="4">
        <f t="shared" si="0"/>
        <v>992</v>
      </c>
      <c r="AC19">
        <f t="shared" si="1"/>
        <v>14.195764167143674</v>
      </c>
    </row>
    <row r="20" spans="1:29" x14ac:dyDescent="0.3">
      <c r="A20" s="3">
        <v>18</v>
      </c>
      <c r="B20" s="1">
        <v>0</v>
      </c>
      <c r="C20" s="1">
        <v>3</v>
      </c>
      <c r="D20" s="1">
        <v>14</v>
      </c>
      <c r="E20" s="1">
        <v>2</v>
      </c>
      <c r="F20" s="1">
        <v>12</v>
      </c>
      <c r="G20" s="1">
        <v>45</v>
      </c>
      <c r="H20" s="1">
        <v>51</v>
      </c>
      <c r="I20" s="1">
        <v>0</v>
      </c>
      <c r="J20" s="1">
        <v>63</v>
      </c>
      <c r="K20" s="1">
        <v>6</v>
      </c>
      <c r="L20" s="1">
        <v>26</v>
      </c>
      <c r="M20" s="1">
        <v>18</v>
      </c>
      <c r="N20" s="1">
        <v>33</v>
      </c>
      <c r="O20" s="1">
        <v>0</v>
      </c>
      <c r="P20" s="1">
        <v>4</v>
      </c>
      <c r="Q20" s="1">
        <v>8</v>
      </c>
      <c r="R20" s="1">
        <v>21</v>
      </c>
      <c r="S20" s="1">
        <v>36</v>
      </c>
      <c r="T20" s="1">
        <v>7</v>
      </c>
      <c r="U20" s="1">
        <v>85</v>
      </c>
      <c r="V20" s="1">
        <v>15</v>
      </c>
      <c r="W20" s="1">
        <v>200</v>
      </c>
      <c r="X20" s="1">
        <v>14</v>
      </c>
      <c r="Y20" s="1">
        <v>30</v>
      </c>
      <c r="Z20" s="1">
        <v>18</v>
      </c>
      <c r="AA20" s="1">
        <v>3</v>
      </c>
      <c r="AB20" s="4">
        <f t="shared" si="0"/>
        <v>714</v>
      </c>
      <c r="AC20">
        <f t="shared" si="1"/>
        <v>10.21751574127075</v>
      </c>
    </row>
    <row r="21" spans="1:29" x14ac:dyDescent="0.3">
      <c r="A21" s="3">
        <v>19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0</v>
      </c>
      <c r="J21" s="1">
        <v>54</v>
      </c>
      <c r="K21" s="1">
        <v>1</v>
      </c>
      <c r="L21" s="1">
        <v>1</v>
      </c>
      <c r="M21" s="1">
        <v>1</v>
      </c>
      <c r="N21" s="1">
        <v>1</v>
      </c>
      <c r="O21" s="1">
        <v>0</v>
      </c>
      <c r="P21" s="1">
        <v>0</v>
      </c>
      <c r="Q21" s="1">
        <v>0</v>
      </c>
      <c r="R21" s="1">
        <v>16</v>
      </c>
      <c r="S21" s="1">
        <v>0</v>
      </c>
      <c r="T21" s="1">
        <v>0</v>
      </c>
      <c r="U21" s="1">
        <v>0</v>
      </c>
      <c r="V21" s="1">
        <v>0</v>
      </c>
      <c r="W21" s="1">
        <v>2</v>
      </c>
      <c r="X21" s="1">
        <v>0</v>
      </c>
      <c r="Y21" s="1">
        <v>1</v>
      </c>
      <c r="Z21" s="1">
        <v>0</v>
      </c>
      <c r="AA21" s="1">
        <v>1</v>
      </c>
      <c r="AB21" s="4">
        <f t="shared" si="0"/>
        <v>79</v>
      </c>
      <c r="AC21">
        <f t="shared" si="1"/>
        <v>1.13050944476245</v>
      </c>
    </row>
    <row r="22" spans="1:29" x14ac:dyDescent="0.3">
      <c r="A22" s="3">
        <v>20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24</v>
      </c>
      <c r="H22" s="1">
        <v>5</v>
      </c>
      <c r="I22" s="1">
        <v>0</v>
      </c>
      <c r="J22" s="1">
        <v>37</v>
      </c>
      <c r="K22" s="1">
        <v>5</v>
      </c>
      <c r="L22" s="1">
        <v>3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3</v>
      </c>
      <c r="S22" s="1">
        <v>1</v>
      </c>
      <c r="T22" s="1">
        <v>0</v>
      </c>
      <c r="U22" s="1">
        <v>0</v>
      </c>
      <c r="V22" s="1">
        <v>0</v>
      </c>
      <c r="W22" s="1">
        <v>10</v>
      </c>
      <c r="X22" s="1">
        <v>0</v>
      </c>
      <c r="Y22" s="1">
        <v>2</v>
      </c>
      <c r="Z22" s="1">
        <v>0</v>
      </c>
      <c r="AA22" s="1">
        <v>0</v>
      </c>
      <c r="AB22" s="4">
        <f t="shared" si="0"/>
        <v>90</v>
      </c>
      <c r="AC22">
        <f t="shared" si="1"/>
        <v>1.2879221522610189</v>
      </c>
    </row>
    <row r="23" spans="1:29" x14ac:dyDescent="0.3">
      <c r="A23" s="3">
        <v>21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15</v>
      </c>
      <c r="K23" s="1">
        <v>0</v>
      </c>
      <c r="L23" s="1">
        <v>3</v>
      </c>
      <c r="M23" s="1">
        <v>4</v>
      </c>
      <c r="N23" s="1">
        <v>7</v>
      </c>
      <c r="O23" s="1">
        <v>0</v>
      </c>
      <c r="P23" s="1">
        <v>4</v>
      </c>
      <c r="Q23" s="1">
        <v>1</v>
      </c>
      <c r="R23" s="1">
        <v>13</v>
      </c>
      <c r="S23" s="1">
        <v>3</v>
      </c>
      <c r="T23" s="1">
        <v>5</v>
      </c>
      <c r="U23" s="1">
        <v>0</v>
      </c>
      <c r="V23" s="1">
        <v>2</v>
      </c>
      <c r="W23" s="1">
        <v>13</v>
      </c>
      <c r="X23" s="1">
        <v>0</v>
      </c>
      <c r="Y23" s="1">
        <v>19</v>
      </c>
      <c r="Z23" s="1">
        <v>1</v>
      </c>
      <c r="AA23" s="1">
        <v>2</v>
      </c>
      <c r="AB23" s="4">
        <f t="shared" si="0"/>
        <v>92</v>
      </c>
      <c r="AC23">
        <f t="shared" si="1"/>
        <v>1.316542644533486</v>
      </c>
    </row>
    <row r="24" spans="1:29" x14ac:dyDescent="0.3">
      <c r="A24" s="3">
        <v>22</v>
      </c>
      <c r="B24" s="1">
        <v>1</v>
      </c>
      <c r="C24" s="1">
        <v>3</v>
      </c>
      <c r="D24" s="1">
        <v>2</v>
      </c>
      <c r="E24" s="1">
        <v>0</v>
      </c>
      <c r="F24" s="1">
        <v>3</v>
      </c>
      <c r="G24" s="1">
        <v>12</v>
      </c>
      <c r="H24" s="1">
        <v>20</v>
      </c>
      <c r="I24" s="1">
        <v>0</v>
      </c>
      <c r="J24" s="1">
        <v>9</v>
      </c>
      <c r="K24" s="1">
        <v>0</v>
      </c>
      <c r="L24" s="1">
        <v>2</v>
      </c>
      <c r="M24" s="1">
        <v>1</v>
      </c>
      <c r="N24" s="1">
        <v>4</v>
      </c>
      <c r="O24" s="1">
        <v>0</v>
      </c>
      <c r="P24" s="1">
        <v>0</v>
      </c>
      <c r="Q24" s="1">
        <v>0</v>
      </c>
      <c r="R24" s="1">
        <v>2</v>
      </c>
      <c r="S24" s="1">
        <v>12</v>
      </c>
      <c r="T24" s="1">
        <v>1</v>
      </c>
      <c r="U24" s="1">
        <v>8</v>
      </c>
      <c r="V24" s="1">
        <v>0</v>
      </c>
      <c r="W24" s="1">
        <v>56</v>
      </c>
      <c r="X24" s="1">
        <v>0</v>
      </c>
      <c r="Y24" s="1">
        <v>13</v>
      </c>
      <c r="Z24" s="1">
        <v>1</v>
      </c>
      <c r="AA24" s="1">
        <v>0</v>
      </c>
      <c r="AB24" s="4">
        <f t="shared" si="0"/>
        <v>150</v>
      </c>
      <c r="AC24">
        <f t="shared" si="1"/>
        <v>2.1465369204350315</v>
      </c>
    </row>
    <row r="25" spans="1:29" x14ac:dyDescent="0.3">
      <c r="A25" s="3">
        <v>23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5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4">
        <f t="shared" si="0"/>
        <v>5</v>
      </c>
      <c r="AC25">
        <f t="shared" si="1"/>
        <v>7.1551230681167713E-2</v>
      </c>
    </row>
    <row r="26" spans="1:29" x14ac:dyDescent="0.3">
      <c r="A26" s="3">
        <v>24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10</v>
      </c>
      <c r="H26" s="1">
        <v>2</v>
      </c>
      <c r="I26" s="1">
        <v>0</v>
      </c>
      <c r="J26" s="1">
        <v>6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4</v>
      </c>
      <c r="X26" s="1">
        <v>0</v>
      </c>
      <c r="Y26" s="1">
        <v>0</v>
      </c>
      <c r="Z26" s="1">
        <v>0</v>
      </c>
      <c r="AA26" s="1">
        <v>0</v>
      </c>
      <c r="AB26" s="4">
        <f t="shared" si="0"/>
        <v>22</v>
      </c>
      <c r="AC26">
        <f t="shared" si="1"/>
        <v>0.31482541499713795</v>
      </c>
    </row>
    <row r="27" spans="1:29" x14ac:dyDescent="0.3">
      <c r="A27" s="3">
        <v>25</v>
      </c>
      <c r="B27" s="1">
        <v>0</v>
      </c>
      <c r="C27" s="1">
        <v>0</v>
      </c>
      <c r="D27" s="1">
        <v>9</v>
      </c>
      <c r="E27" s="1">
        <v>1</v>
      </c>
      <c r="F27" s="1">
        <v>4</v>
      </c>
      <c r="G27" s="1">
        <v>0</v>
      </c>
      <c r="H27" s="1">
        <v>3</v>
      </c>
      <c r="I27" s="1">
        <v>0</v>
      </c>
      <c r="J27" s="1">
        <v>28</v>
      </c>
      <c r="K27" s="1">
        <v>0</v>
      </c>
      <c r="L27" s="1">
        <v>0</v>
      </c>
      <c r="M27" s="1">
        <v>0</v>
      </c>
      <c r="N27" s="1">
        <v>11</v>
      </c>
      <c r="O27" s="1">
        <v>1</v>
      </c>
      <c r="P27" s="1">
        <v>98</v>
      </c>
      <c r="Q27" s="1">
        <v>31</v>
      </c>
      <c r="R27" s="1">
        <v>28</v>
      </c>
      <c r="S27" s="1">
        <v>4</v>
      </c>
      <c r="T27" s="1">
        <v>24</v>
      </c>
      <c r="U27" s="1">
        <v>15</v>
      </c>
      <c r="V27" s="1">
        <v>5</v>
      </c>
      <c r="W27" s="1">
        <v>28</v>
      </c>
      <c r="X27" s="1">
        <v>0</v>
      </c>
      <c r="Y27" s="1">
        <v>28</v>
      </c>
      <c r="Z27" s="1">
        <v>1</v>
      </c>
      <c r="AA27" s="1">
        <v>21</v>
      </c>
      <c r="AB27" s="4">
        <f t="shared" si="0"/>
        <v>340</v>
      </c>
      <c r="AC27">
        <f t="shared" si="1"/>
        <v>4.8654836863194042</v>
      </c>
    </row>
    <row r="28" spans="1:29" x14ac:dyDescent="0.3">
      <c r="A28" s="3">
        <v>26</v>
      </c>
      <c r="B28" s="1">
        <v>0</v>
      </c>
      <c r="C28" s="1">
        <v>12</v>
      </c>
      <c r="D28" s="1">
        <v>28</v>
      </c>
      <c r="E28" s="1">
        <v>2</v>
      </c>
      <c r="F28" s="1">
        <v>12</v>
      </c>
      <c r="G28" s="1">
        <v>7</v>
      </c>
      <c r="H28" s="1">
        <v>6</v>
      </c>
      <c r="I28" s="1">
        <v>0</v>
      </c>
      <c r="J28" s="1">
        <v>9</v>
      </c>
      <c r="K28" s="1">
        <v>0</v>
      </c>
      <c r="L28" s="1">
        <v>0</v>
      </c>
      <c r="M28" s="1">
        <v>0</v>
      </c>
      <c r="N28" s="1">
        <v>5</v>
      </c>
      <c r="O28" s="1">
        <v>0</v>
      </c>
      <c r="P28" s="1">
        <v>5</v>
      </c>
      <c r="Q28" s="1">
        <v>4</v>
      </c>
      <c r="R28" s="1">
        <v>12</v>
      </c>
      <c r="S28" s="1">
        <v>4</v>
      </c>
      <c r="T28" s="1">
        <v>0</v>
      </c>
      <c r="U28" s="1">
        <v>21</v>
      </c>
      <c r="V28" s="1">
        <v>1</v>
      </c>
      <c r="W28" s="1">
        <v>49</v>
      </c>
      <c r="X28" s="1">
        <v>2</v>
      </c>
      <c r="Y28" s="1">
        <v>14</v>
      </c>
      <c r="Z28" s="1">
        <v>6</v>
      </c>
      <c r="AA28" s="1">
        <v>0</v>
      </c>
      <c r="AB28" s="4">
        <f t="shared" si="0"/>
        <v>199</v>
      </c>
      <c r="AC28">
        <f t="shared" si="1"/>
        <v>2.8477389811104752</v>
      </c>
    </row>
    <row r="29" spans="1:29" x14ac:dyDescent="0.3">
      <c r="A29" s="3">
        <v>27</v>
      </c>
      <c r="B29" s="1">
        <v>0</v>
      </c>
      <c r="C29" s="1">
        <v>0</v>
      </c>
      <c r="D29" s="1">
        <v>1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1</v>
      </c>
      <c r="K29" s="1">
        <v>0</v>
      </c>
      <c r="L29" s="1">
        <v>0</v>
      </c>
      <c r="M29" s="1">
        <v>0</v>
      </c>
      <c r="N29" s="1">
        <v>2</v>
      </c>
      <c r="O29" s="1">
        <v>0</v>
      </c>
      <c r="P29" s="1">
        <v>0</v>
      </c>
      <c r="Q29" s="1">
        <v>0</v>
      </c>
      <c r="R29" s="1">
        <v>4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4">
        <f t="shared" si="0"/>
        <v>9</v>
      </c>
      <c r="AC29">
        <f t="shared" si="1"/>
        <v>0.12879221522610187</v>
      </c>
    </row>
    <row r="30" spans="1:29" x14ac:dyDescent="0.3">
      <c r="A30" s="3">
        <v>28</v>
      </c>
      <c r="B30" s="1">
        <v>0</v>
      </c>
      <c r="C30" s="1">
        <v>1</v>
      </c>
      <c r="D30" s="1">
        <v>8</v>
      </c>
      <c r="E30" s="1">
        <v>0</v>
      </c>
      <c r="F30" s="1">
        <v>0</v>
      </c>
      <c r="G30" s="1">
        <v>7</v>
      </c>
      <c r="H30" s="1">
        <v>0</v>
      </c>
      <c r="I30" s="1">
        <v>0</v>
      </c>
      <c r="J30" s="1">
        <v>1</v>
      </c>
      <c r="K30" s="1">
        <v>0</v>
      </c>
      <c r="L30" s="1">
        <v>0</v>
      </c>
      <c r="M30" s="1">
        <v>0</v>
      </c>
      <c r="N30" s="1">
        <v>1</v>
      </c>
      <c r="O30" s="1">
        <v>0</v>
      </c>
      <c r="P30" s="1">
        <v>0</v>
      </c>
      <c r="Q30" s="1">
        <v>0</v>
      </c>
      <c r="R30" s="1">
        <v>1</v>
      </c>
      <c r="S30" s="1">
        <v>0</v>
      </c>
      <c r="T30" s="1">
        <v>0</v>
      </c>
      <c r="U30" s="1">
        <v>0</v>
      </c>
      <c r="V30" s="1">
        <v>0</v>
      </c>
      <c r="W30" s="1">
        <v>1</v>
      </c>
      <c r="X30" s="1">
        <v>0</v>
      </c>
      <c r="Y30" s="1">
        <v>0</v>
      </c>
      <c r="Z30" s="1">
        <v>0</v>
      </c>
      <c r="AA30" s="1">
        <v>0</v>
      </c>
      <c r="AB30" s="4">
        <f t="shared" si="0"/>
        <v>20</v>
      </c>
      <c r="AC30">
        <f t="shared" si="1"/>
        <v>0.28620492272467085</v>
      </c>
    </row>
    <row r="31" spans="1:29" x14ac:dyDescent="0.3">
      <c r="A31" s="3">
        <v>29</v>
      </c>
      <c r="B31" s="1">
        <v>0</v>
      </c>
      <c r="C31" s="1">
        <v>0</v>
      </c>
      <c r="D31" s="1">
        <v>1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1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8</v>
      </c>
      <c r="Q31" s="1">
        <v>2</v>
      </c>
      <c r="R31" s="1">
        <v>2</v>
      </c>
      <c r="S31" s="1">
        <v>1</v>
      </c>
      <c r="T31" s="1">
        <v>0</v>
      </c>
      <c r="U31" s="1">
        <v>0</v>
      </c>
      <c r="V31" s="1">
        <v>0</v>
      </c>
      <c r="W31" s="1">
        <v>6</v>
      </c>
      <c r="X31" s="1">
        <v>0</v>
      </c>
      <c r="Y31" s="1">
        <v>12</v>
      </c>
      <c r="Z31" s="1">
        <v>0</v>
      </c>
      <c r="AA31" s="1">
        <v>0</v>
      </c>
      <c r="AB31" s="4">
        <f t="shared" si="0"/>
        <v>33</v>
      </c>
      <c r="AC31">
        <f t="shared" si="1"/>
        <v>0.4722381224957069</v>
      </c>
    </row>
    <row r="32" spans="1:29" x14ac:dyDescent="0.3">
      <c r="A32" s="3">
        <v>30</v>
      </c>
      <c r="B32" s="1">
        <v>0</v>
      </c>
      <c r="C32" s="1">
        <v>9</v>
      </c>
      <c r="D32" s="1">
        <v>4</v>
      </c>
      <c r="E32" s="1">
        <v>0</v>
      </c>
      <c r="F32" s="1">
        <v>1</v>
      </c>
      <c r="G32" s="1">
        <v>1</v>
      </c>
      <c r="H32" s="1">
        <v>2</v>
      </c>
      <c r="I32" s="1">
        <v>0</v>
      </c>
      <c r="J32" s="1">
        <v>2</v>
      </c>
      <c r="K32" s="1">
        <v>0</v>
      </c>
      <c r="L32" s="1">
        <v>0</v>
      </c>
      <c r="M32" s="1">
        <v>0</v>
      </c>
      <c r="N32" s="1">
        <v>2</v>
      </c>
      <c r="O32" s="1">
        <v>0</v>
      </c>
      <c r="P32" s="1">
        <v>0</v>
      </c>
      <c r="Q32" s="1">
        <v>0</v>
      </c>
      <c r="R32" s="1">
        <v>1</v>
      </c>
      <c r="S32" s="1">
        <v>0</v>
      </c>
      <c r="T32" s="1">
        <v>0</v>
      </c>
      <c r="U32" s="1">
        <v>1</v>
      </c>
      <c r="V32" s="1">
        <v>0</v>
      </c>
      <c r="W32" s="1">
        <v>17</v>
      </c>
      <c r="X32" s="1">
        <v>0</v>
      </c>
      <c r="Y32" s="1">
        <v>1</v>
      </c>
      <c r="Z32" s="1">
        <v>0</v>
      </c>
      <c r="AA32" s="1">
        <v>0</v>
      </c>
      <c r="AB32" s="4">
        <f t="shared" si="0"/>
        <v>41</v>
      </c>
      <c r="AC32">
        <f t="shared" si="1"/>
        <v>0.58672009158557525</v>
      </c>
    </row>
    <row r="33" spans="1:29" x14ac:dyDescent="0.3">
      <c r="A33" s="3">
        <v>31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4">
        <f t="shared" si="0"/>
        <v>0</v>
      </c>
      <c r="AC33">
        <f t="shared" si="1"/>
        <v>0</v>
      </c>
    </row>
    <row r="34" spans="1:29" x14ac:dyDescent="0.3">
      <c r="A34" s="3">
        <v>32</v>
      </c>
      <c r="B34" s="1">
        <v>0</v>
      </c>
      <c r="C34" s="1">
        <v>0</v>
      </c>
      <c r="D34" s="1">
        <v>3</v>
      </c>
      <c r="E34" s="1">
        <v>0</v>
      </c>
      <c r="F34" s="1">
        <v>0</v>
      </c>
      <c r="G34" s="1">
        <v>2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4">
        <f t="shared" si="0"/>
        <v>5</v>
      </c>
      <c r="AC34">
        <f t="shared" si="1"/>
        <v>7.1551230681167713E-2</v>
      </c>
    </row>
    <row r="35" spans="1:29" x14ac:dyDescent="0.3">
      <c r="AA35" s="4" t="s">
        <v>37</v>
      </c>
      <c r="AB35" s="4">
        <f>SUM(AB3:AB34)</f>
        <v>6988</v>
      </c>
      <c r="AC35">
        <f>SUM(AC3:AC34)</f>
        <v>100</v>
      </c>
    </row>
  </sheetData>
  <conditionalFormatting sqref="AC1:AC35">
    <cfRule type="cellIs" dxfId="0" priority="1" operator="greaterThan">
      <formula>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4682B-FC00-40E2-913B-63E3E355FEC0}">
  <dimension ref="A1:AC34"/>
  <sheetViews>
    <sheetView zoomScale="70" zoomScaleNormal="70" workbookViewId="0">
      <selection activeCell="R12" sqref="R12"/>
    </sheetView>
  </sheetViews>
  <sheetFormatPr defaultRowHeight="14.4" x14ac:dyDescent="0.3"/>
  <sheetData>
    <row r="1" spans="1:29" x14ac:dyDescent="0.3">
      <c r="A1" s="3"/>
      <c r="B1" s="3" t="s">
        <v>2</v>
      </c>
      <c r="C1" s="3" t="s">
        <v>4</v>
      </c>
      <c r="D1" s="3" t="s">
        <v>5</v>
      </c>
      <c r="E1" s="3" t="s">
        <v>7</v>
      </c>
      <c r="F1" s="3" t="s">
        <v>8</v>
      </c>
      <c r="G1" s="3" t="s">
        <v>9</v>
      </c>
      <c r="H1" s="3" t="s">
        <v>13</v>
      </c>
      <c r="I1" s="3" t="s">
        <v>14</v>
      </c>
      <c r="J1" s="3" t="s">
        <v>17</v>
      </c>
      <c r="K1" s="3" t="s">
        <v>19</v>
      </c>
      <c r="L1" s="3" t="s">
        <v>21</v>
      </c>
      <c r="M1" s="3" t="s">
        <v>22</v>
      </c>
      <c r="N1" s="3" t="s">
        <v>24</v>
      </c>
      <c r="O1" s="3" t="s">
        <v>26</v>
      </c>
      <c r="P1" s="3" t="s">
        <v>1</v>
      </c>
      <c r="Q1" s="3" t="s">
        <v>3</v>
      </c>
      <c r="R1" s="3" t="s">
        <v>11</v>
      </c>
      <c r="S1" s="3" t="s">
        <v>6</v>
      </c>
      <c r="T1" s="3" t="s">
        <v>36</v>
      </c>
      <c r="U1" s="3" t="s">
        <v>10</v>
      </c>
      <c r="V1" s="3" t="s">
        <v>12</v>
      </c>
      <c r="W1" s="3" t="s">
        <v>15</v>
      </c>
      <c r="X1" s="3" t="s">
        <v>16</v>
      </c>
      <c r="Y1" s="3" t="s">
        <v>18</v>
      </c>
      <c r="Z1" s="3" t="s">
        <v>20</v>
      </c>
      <c r="AA1" s="3" t="s">
        <v>23</v>
      </c>
      <c r="AB1" s="3" t="s">
        <v>25</v>
      </c>
      <c r="AC1" s="4" t="s">
        <v>40</v>
      </c>
    </row>
    <row r="2" spans="1:29" x14ac:dyDescent="0.3">
      <c r="A2" s="3" t="s">
        <v>27</v>
      </c>
      <c r="B2" s="3" t="s">
        <v>34</v>
      </c>
      <c r="C2" s="3" t="s">
        <v>34</v>
      </c>
      <c r="D2" s="3" t="s">
        <v>34</v>
      </c>
      <c r="E2" s="3" t="s">
        <v>34</v>
      </c>
      <c r="F2" s="3" t="s">
        <v>34</v>
      </c>
      <c r="G2" s="3" t="s">
        <v>34</v>
      </c>
      <c r="H2" s="3" t="s">
        <v>34</v>
      </c>
      <c r="I2" s="3" t="s">
        <v>34</v>
      </c>
      <c r="J2" s="3" t="s">
        <v>34</v>
      </c>
      <c r="K2" s="3" t="s">
        <v>34</v>
      </c>
      <c r="L2" s="3" t="s">
        <v>34</v>
      </c>
      <c r="M2" s="3" t="s">
        <v>34</v>
      </c>
      <c r="N2" s="3" t="s">
        <v>34</v>
      </c>
      <c r="O2" s="3" t="s">
        <v>34</v>
      </c>
      <c r="P2" s="3" t="s">
        <v>34</v>
      </c>
      <c r="Q2" s="3" t="s">
        <v>34</v>
      </c>
      <c r="R2" s="3" t="s">
        <v>34</v>
      </c>
      <c r="S2" s="3" t="s">
        <v>34</v>
      </c>
      <c r="T2" s="3" t="s">
        <v>34</v>
      </c>
      <c r="U2" s="3" t="s">
        <v>34</v>
      </c>
      <c r="V2" s="3" t="s">
        <v>34</v>
      </c>
      <c r="W2" s="3" t="s">
        <v>34</v>
      </c>
      <c r="X2" s="3" t="s">
        <v>34</v>
      </c>
      <c r="Y2" s="3" t="s">
        <v>34</v>
      </c>
      <c r="Z2" s="3" t="s">
        <v>34</v>
      </c>
      <c r="AA2" s="3" t="s">
        <v>34</v>
      </c>
      <c r="AB2" s="3" t="s">
        <v>34</v>
      </c>
      <c r="AC2" s="4" t="s">
        <v>34</v>
      </c>
    </row>
    <row r="3" spans="1:29" x14ac:dyDescent="0.3">
      <c r="A3" s="3">
        <v>1</v>
      </c>
      <c r="B3" s="1">
        <v>2</v>
      </c>
      <c r="C3" s="1">
        <v>11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2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4">
        <f>AVERAGE(B3:AB3)</f>
        <v>1.4444444444444444</v>
      </c>
    </row>
    <row r="4" spans="1:29" x14ac:dyDescent="0.3">
      <c r="A4" s="3">
        <v>2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2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14</v>
      </c>
      <c r="AC4" s="4">
        <f t="shared" ref="AC4:AC34" si="0">AVERAGE(B4:AB4)</f>
        <v>1.5185185185185186</v>
      </c>
    </row>
    <row r="5" spans="1:29" x14ac:dyDescent="0.3">
      <c r="A5" s="3">
        <v>3</v>
      </c>
      <c r="B5" s="1"/>
      <c r="C5" s="1"/>
      <c r="D5" s="1">
        <v>1</v>
      </c>
      <c r="E5" s="1">
        <v>3</v>
      </c>
      <c r="F5" s="1"/>
      <c r="G5" s="1">
        <v>3</v>
      </c>
      <c r="H5" s="1"/>
      <c r="I5" s="1"/>
      <c r="J5" s="1">
        <v>1</v>
      </c>
      <c r="K5" s="1">
        <v>2</v>
      </c>
      <c r="L5" s="1">
        <v>1</v>
      </c>
      <c r="M5" s="1">
        <v>3</v>
      </c>
      <c r="N5" s="1">
        <v>1</v>
      </c>
      <c r="O5" s="1"/>
      <c r="P5" s="1">
        <v>2</v>
      </c>
      <c r="Q5" s="1"/>
      <c r="R5" s="1">
        <v>1</v>
      </c>
      <c r="S5" s="1">
        <v>1</v>
      </c>
      <c r="T5" s="1"/>
      <c r="U5" s="1"/>
      <c r="V5" s="1">
        <v>1</v>
      </c>
      <c r="W5" s="1">
        <v>2</v>
      </c>
      <c r="X5" s="1">
        <v>1</v>
      </c>
      <c r="Y5" s="1"/>
      <c r="Z5" s="1">
        <v>2</v>
      </c>
      <c r="AA5" s="1"/>
      <c r="AB5" s="1">
        <v>1</v>
      </c>
      <c r="AC5" s="4">
        <f t="shared" si="0"/>
        <v>1.625</v>
      </c>
    </row>
    <row r="6" spans="1:29" x14ac:dyDescent="0.3">
      <c r="A6" s="3">
        <v>4</v>
      </c>
      <c r="B6" s="1">
        <v>9</v>
      </c>
      <c r="C6" s="1"/>
      <c r="D6" s="1">
        <v>1</v>
      </c>
      <c r="E6" s="1">
        <v>1</v>
      </c>
      <c r="F6" s="1">
        <v>1</v>
      </c>
      <c r="G6" s="1">
        <v>1</v>
      </c>
      <c r="H6" s="1">
        <v>1</v>
      </c>
      <c r="I6" s="1"/>
      <c r="J6" s="1">
        <v>1</v>
      </c>
      <c r="K6" s="1">
        <v>9</v>
      </c>
      <c r="L6" s="1">
        <v>18</v>
      </c>
      <c r="M6" s="1"/>
      <c r="N6" s="1"/>
      <c r="O6" s="1"/>
      <c r="P6" s="1"/>
      <c r="Q6" s="1"/>
      <c r="R6" s="1">
        <v>1</v>
      </c>
      <c r="S6" s="1">
        <v>2</v>
      </c>
      <c r="T6" s="1">
        <v>3</v>
      </c>
      <c r="U6" s="1"/>
      <c r="V6" s="1"/>
      <c r="W6" s="1">
        <v>1</v>
      </c>
      <c r="X6" s="1">
        <v>2</v>
      </c>
      <c r="Y6" s="1"/>
      <c r="Z6" s="1">
        <v>1</v>
      </c>
      <c r="AA6" s="1"/>
      <c r="AB6" s="1"/>
      <c r="AC6" s="4">
        <f t="shared" si="0"/>
        <v>3.4666666666666668</v>
      </c>
    </row>
    <row r="7" spans="1:29" x14ac:dyDescent="0.3">
      <c r="A7" s="3">
        <v>5</v>
      </c>
      <c r="B7" s="1">
        <v>1</v>
      </c>
      <c r="C7" s="1"/>
      <c r="D7" s="1">
        <v>1</v>
      </c>
      <c r="E7" s="1">
        <v>7</v>
      </c>
      <c r="F7" s="1">
        <v>3</v>
      </c>
      <c r="G7" s="1">
        <v>1</v>
      </c>
      <c r="H7" s="1">
        <v>1</v>
      </c>
      <c r="I7" s="1">
        <v>2</v>
      </c>
      <c r="J7" s="1">
        <v>1</v>
      </c>
      <c r="K7" s="1">
        <v>17</v>
      </c>
      <c r="L7" s="1">
        <v>7</v>
      </c>
      <c r="M7" s="1">
        <v>1</v>
      </c>
      <c r="N7" s="1">
        <v>1</v>
      </c>
      <c r="O7" s="1"/>
      <c r="P7" s="1">
        <v>1</v>
      </c>
      <c r="Q7" s="1">
        <v>2</v>
      </c>
      <c r="R7" s="1">
        <v>2</v>
      </c>
      <c r="S7" s="1">
        <v>2</v>
      </c>
      <c r="T7" s="1">
        <v>1</v>
      </c>
      <c r="U7" s="1">
        <v>4</v>
      </c>
      <c r="V7" s="1">
        <v>1</v>
      </c>
      <c r="W7" s="1">
        <v>4</v>
      </c>
      <c r="X7" s="1">
        <v>1</v>
      </c>
      <c r="Y7" s="1">
        <v>1</v>
      </c>
      <c r="Z7" s="1">
        <v>2</v>
      </c>
      <c r="AA7" s="1">
        <v>2</v>
      </c>
      <c r="AB7" s="1">
        <v>4</v>
      </c>
      <c r="AC7" s="4">
        <f t="shared" si="0"/>
        <v>2.8</v>
      </c>
    </row>
    <row r="8" spans="1:29" x14ac:dyDescent="0.3">
      <c r="A8" s="3">
        <v>6</v>
      </c>
      <c r="B8" s="1">
        <v>1</v>
      </c>
      <c r="C8" s="1">
        <v>2</v>
      </c>
      <c r="D8" s="1">
        <v>1</v>
      </c>
      <c r="E8" s="1"/>
      <c r="F8" s="1">
        <v>2</v>
      </c>
      <c r="G8" s="1">
        <v>1</v>
      </c>
      <c r="H8" s="1">
        <v>1</v>
      </c>
      <c r="I8" s="1">
        <v>2</v>
      </c>
      <c r="J8" s="1">
        <v>1</v>
      </c>
      <c r="K8" s="1"/>
      <c r="L8" s="1">
        <v>2</v>
      </c>
      <c r="M8" s="1"/>
      <c r="N8" s="1">
        <v>1</v>
      </c>
      <c r="O8" s="1"/>
      <c r="P8" s="1"/>
      <c r="Q8" s="1"/>
      <c r="R8" s="1">
        <v>3</v>
      </c>
      <c r="S8" s="1">
        <v>1</v>
      </c>
      <c r="T8" s="1">
        <v>1</v>
      </c>
      <c r="U8" s="1">
        <v>11</v>
      </c>
      <c r="V8" s="1">
        <v>1</v>
      </c>
      <c r="W8" s="1">
        <v>10</v>
      </c>
      <c r="X8" s="1">
        <v>1</v>
      </c>
      <c r="Y8" s="1">
        <v>2</v>
      </c>
      <c r="Z8" s="1">
        <v>2</v>
      </c>
      <c r="AA8" s="1">
        <v>1</v>
      </c>
      <c r="AB8" s="1"/>
      <c r="AC8" s="4">
        <f t="shared" si="0"/>
        <v>2.35</v>
      </c>
    </row>
    <row r="9" spans="1:29" x14ac:dyDescent="0.3">
      <c r="A9" s="3">
        <v>7</v>
      </c>
      <c r="B9" s="1"/>
      <c r="C9" s="1"/>
      <c r="D9" s="1"/>
      <c r="E9" s="1"/>
      <c r="F9" s="1"/>
      <c r="G9" s="1"/>
      <c r="H9" s="1"/>
      <c r="I9" s="1"/>
      <c r="J9" s="1">
        <v>1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4">
        <f t="shared" si="0"/>
        <v>1</v>
      </c>
    </row>
    <row r="10" spans="1:29" x14ac:dyDescent="0.3">
      <c r="A10" s="3">
        <v>8</v>
      </c>
      <c r="B10" s="1">
        <v>3</v>
      </c>
      <c r="C10" s="1"/>
      <c r="D10" s="1">
        <v>4</v>
      </c>
      <c r="E10" s="1"/>
      <c r="F10" s="1">
        <v>1</v>
      </c>
      <c r="G10" s="1">
        <v>1</v>
      </c>
      <c r="H10" s="1">
        <v>1</v>
      </c>
      <c r="I10" s="1">
        <v>8</v>
      </c>
      <c r="J10" s="1">
        <v>1</v>
      </c>
      <c r="K10" s="1"/>
      <c r="L10" s="1">
        <v>7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>
        <v>1</v>
      </c>
      <c r="Y10" s="1"/>
      <c r="Z10" s="1"/>
      <c r="AA10" s="1"/>
      <c r="AB10" s="1"/>
      <c r="AC10" s="4">
        <f t="shared" si="0"/>
        <v>3</v>
      </c>
    </row>
    <row r="11" spans="1:29" x14ac:dyDescent="0.3">
      <c r="A11" s="3">
        <v>9</v>
      </c>
      <c r="B11" s="1">
        <v>6</v>
      </c>
      <c r="C11" s="1">
        <v>3</v>
      </c>
      <c r="D11" s="1">
        <v>2</v>
      </c>
      <c r="E11" s="1">
        <v>2</v>
      </c>
      <c r="F11" s="1">
        <v>2</v>
      </c>
      <c r="G11" s="1">
        <v>1</v>
      </c>
      <c r="H11" s="1">
        <v>1</v>
      </c>
      <c r="I11" s="1">
        <v>7</v>
      </c>
      <c r="J11" s="1">
        <v>1</v>
      </c>
      <c r="K11" s="1"/>
      <c r="L11" s="1">
        <v>1</v>
      </c>
      <c r="M11" s="1"/>
      <c r="N11" s="1">
        <v>1</v>
      </c>
      <c r="O11" s="1">
        <v>2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4">
        <f t="shared" si="0"/>
        <v>1.68</v>
      </c>
    </row>
    <row r="12" spans="1:29" x14ac:dyDescent="0.3">
      <c r="A12" s="3">
        <v>10</v>
      </c>
      <c r="B12" s="1">
        <v>2</v>
      </c>
      <c r="C12" s="1">
        <v>3</v>
      </c>
      <c r="D12" s="1">
        <v>1</v>
      </c>
      <c r="E12" s="1">
        <v>2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/>
      <c r="L12" s="1">
        <v>2</v>
      </c>
      <c r="M12" s="1">
        <v>4</v>
      </c>
      <c r="N12" s="1">
        <v>2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/>
      <c r="V12" s="1">
        <v>1</v>
      </c>
      <c r="W12" s="1">
        <v>2</v>
      </c>
      <c r="X12" s="1">
        <v>1</v>
      </c>
      <c r="Y12" s="1"/>
      <c r="Z12" s="1">
        <v>2</v>
      </c>
      <c r="AA12" s="1">
        <v>1</v>
      </c>
      <c r="AB12" s="1"/>
      <c r="AC12" s="4">
        <f t="shared" si="0"/>
        <v>1.4782608695652173</v>
      </c>
    </row>
    <row r="13" spans="1:29" x14ac:dyDescent="0.3">
      <c r="A13" s="3">
        <v>11</v>
      </c>
      <c r="B13" s="1"/>
      <c r="C13" s="1"/>
      <c r="D13" s="1"/>
      <c r="E13" s="1"/>
      <c r="F13" s="1">
        <v>3</v>
      </c>
      <c r="G13" s="1"/>
      <c r="H13" s="1"/>
      <c r="I13" s="1"/>
      <c r="J13" s="1">
        <v>1</v>
      </c>
      <c r="K13" s="1"/>
      <c r="L13" s="1">
        <v>2</v>
      </c>
      <c r="M13" s="1"/>
      <c r="N13" s="1">
        <v>1</v>
      </c>
      <c r="O13" s="1"/>
      <c r="P13" s="1"/>
      <c r="Q13" s="1">
        <v>1</v>
      </c>
      <c r="R13" s="1">
        <v>6</v>
      </c>
      <c r="S13" s="1"/>
      <c r="T13" s="1"/>
      <c r="U13" s="1"/>
      <c r="V13" s="1"/>
      <c r="W13" s="1">
        <v>1</v>
      </c>
      <c r="X13" s="1">
        <v>2</v>
      </c>
      <c r="Y13" s="1"/>
      <c r="Z13" s="1"/>
      <c r="AA13" s="1"/>
      <c r="AB13" s="1">
        <v>1</v>
      </c>
      <c r="AC13" s="4">
        <f t="shared" si="0"/>
        <v>2</v>
      </c>
    </row>
    <row r="14" spans="1:29" x14ac:dyDescent="0.3">
      <c r="A14" s="3">
        <v>12</v>
      </c>
      <c r="B14" s="1"/>
      <c r="C14" s="1">
        <v>10</v>
      </c>
      <c r="D14" s="1">
        <v>1</v>
      </c>
      <c r="E14" s="1">
        <v>13</v>
      </c>
      <c r="F14" s="1">
        <v>2</v>
      </c>
      <c r="G14" s="1">
        <v>1</v>
      </c>
      <c r="H14" s="1">
        <v>4</v>
      </c>
      <c r="I14" s="1"/>
      <c r="J14" s="1">
        <v>2</v>
      </c>
      <c r="K14" s="1"/>
      <c r="L14" s="1">
        <v>51</v>
      </c>
      <c r="M14" s="1"/>
      <c r="N14" s="1">
        <v>1</v>
      </c>
      <c r="O14" s="1"/>
      <c r="P14" s="1"/>
      <c r="Q14" s="1"/>
      <c r="R14" s="1">
        <v>2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4">
        <f t="shared" si="0"/>
        <v>8.6999999999999993</v>
      </c>
    </row>
    <row r="15" spans="1:29" x14ac:dyDescent="0.3">
      <c r="A15" s="3">
        <v>13</v>
      </c>
      <c r="B15" s="1">
        <v>8</v>
      </c>
      <c r="C15" s="1"/>
      <c r="D15" s="1">
        <v>1</v>
      </c>
      <c r="E15" s="1"/>
      <c r="F15" s="1">
        <v>1</v>
      </c>
      <c r="G15" s="1"/>
      <c r="H15" s="1"/>
      <c r="I15" s="1">
        <v>2</v>
      </c>
      <c r="J15" s="1">
        <v>1</v>
      </c>
      <c r="K15" s="1"/>
      <c r="L15" s="1">
        <v>11</v>
      </c>
      <c r="M15" s="1"/>
      <c r="N15" s="1"/>
      <c r="O15" s="1"/>
      <c r="P15" s="1">
        <v>1</v>
      </c>
      <c r="Q15" s="1">
        <v>2</v>
      </c>
      <c r="R15" s="1"/>
      <c r="S15" s="1">
        <v>1</v>
      </c>
      <c r="T15" s="1"/>
      <c r="U15" s="1"/>
      <c r="V15" s="1"/>
      <c r="W15" s="1"/>
      <c r="X15" s="1">
        <v>1</v>
      </c>
      <c r="Y15" s="1">
        <v>8</v>
      </c>
      <c r="Z15" s="1">
        <v>1</v>
      </c>
      <c r="AA15" s="1">
        <v>6</v>
      </c>
      <c r="AB15" s="1"/>
      <c r="AC15" s="4">
        <f t="shared" si="0"/>
        <v>3.3846153846153846</v>
      </c>
    </row>
    <row r="16" spans="1:29" x14ac:dyDescent="0.3">
      <c r="A16" s="3">
        <v>14</v>
      </c>
      <c r="B16" s="1">
        <v>1</v>
      </c>
      <c r="C16" s="1">
        <v>2</v>
      </c>
      <c r="D16" s="1">
        <v>1</v>
      </c>
      <c r="E16" s="1">
        <v>4</v>
      </c>
      <c r="F16" s="1">
        <v>1</v>
      </c>
      <c r="G16" s="1">
        <v>6</v>
      </c>
      <c r="H16" s="1">
        <v>1</v>
      </c>
      <c r="I16" s="1">
        <v>1</v>
      </c>
      <c r="J16" s="1">
        <v>7</v>
      </c>
      <c r="K16" s="1"/>
      <c r="L16" s="1">
        <v>2</v>
      </c>
      <c r="M16" s="1"/>
      <c r="N16" s="1"/>
      <c r="O16" s="1"/>
      <c r="P16" s="1"/>
      <c r="Q16" s="1"/>
      <c r="R16" s="1"/>
      <c r="S16" s="1">
        <v>1</v>
      </c>
      <c r="T16" s="1">
        <v>2</v>
      </c>
      <c r="U16" s="1"/>
      <c r="V16" s="1">
        <v>5</v>
      </c>
      <c r="W16" s="1"/>
      <c r="X16" s="1">
        <v>1</v>
      </c>
      <c r="Y16" s="1"/>
      <c r="Z16" s="1">
        <v>3</v>
      </c>
      <c r="AA16" s="1"/>
      <c r="AB16" s="1"/>
      <c r="AC16" s="4">
        <f t="shared" si="0"/>
        <v>2.5333333333333332</v>
      </c>
    </row>
    <row r="17" spans="1:29" x14ac:dyDescent="0.3">
      <c r="A17" s="3"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4"/>
    </row>
    <row r="18" spans="1:29" x14ac:dyDescent="0.3">
      <c r="A18" s="3">
        <v>16</v>
      </c>
      <c r="B18" s="1"/>
      <c r="C18" s="1"/>
      <c r="D18" s="1">
        <v>1</v>
      </c>
      <c r="E18" s="1"/>
      <c r="F18" s="1">
        <v>3</v>
      </c>
      <c r="G18" s="1">
        <v>34</v>
      </c>
      <c r="H18" s="1">
        <v>3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4">
        <f t="shared" si="0"/>
        <v>10.25</v>
      </c>
    </row>
    <row r="19" spans="1:29" x14ac:dyDescent="0.3">
      <c r="A19" s="3">
        <v>17</v>
      </c>
      <c r="B19" s="1"/>
      <c r="C19" s="1"/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/>
      <c r="J19" s="1">
        <v>1</v>
      </c>
      <c r="K19" s="1">
        <v>7</v>
      </c>
      <c r="L19" s="1">
        <v>1</v>
      </c>
      <c r="M19" s="1">
        <v>1</v>
      </c>
      <c r="N19" s="1">
        <v>1</v>
      </c>
      <c r="O19" s="1"/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4">
        <f t="shared" si="0"/>
        <v>1.2608695652173914</v>
      </c>
    </row>
    <row r="20" spans="1:29" x14ac:dyDescent="0.3">
      <c r="A20" s="3">
        <v>18</v>
      </c>
      <c r="B20" s="1"/>
      <c r="C20" s="1">
        <v>2</v>
      </c>
      <c r="D20" s="1">
        <v>1</v>
      </c>
      <c r="E20" s="1">
        <v>2</v>
      </c>
      <c r="F20" s="1">
        <v>1</v>
      </c>
      <c r="G20" s="1">
        <v>1</v>
      </c>
      <c r="H20" s="1">
        <v>1</v>
      </c>
      <c r="I20" s="1"/>
      <c r="J20" s="1">
        <v>1</v>
      </c>
      <c r="K20" s="1">
        <v>2</v>
      </c>
      <c r="L20" s="1">
        <v>1</v>
      </c>
      <c r="M20" s="1">
        <v>1</v>
      </c>
      <c r="N20" s="1">
        <v>1</v>
      </c>
      <c r="O20" s="1"/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2</v>
      </c>
      <c r="V20" s="1">
        <v>1</v>
      </c>
      <c r="W20" s="1">
        <v>1</v>
      </c>
      <c r="X20" s="1">
        <v>1</v>
      </c>
      <c r="Y20" s="1">
        <v>1</v>
      </c>
      <c r="Z20" s="1">
        <v>2</v>
      </c>
      <c r="AA20" s="1">
        <v>1</v>
      </c>
      <c r="AB20" s="1">
        <v>5</v>
      </c>
      <c r="AC20" s="4">
        <f t="shared" si="0"/>
        <v>1.375</v>
      </c>
    </row>
    <row r="21" spans="1:29" x14ac:dyDescent="0.3">
      <c r="A21" s="3">
        <v>19</v>
      </c>
      <c r="B21" s="1"/>
      <c r="C21" s="1"/>
      <c r="D21" s="1"/>
      <c r="E21" s="1"/>
      <c r="F21" s="1"/>
      <c r="G21" s="1"/>
      <c r="H21" s="1">
        <v>1</v>
      </c>
      <c r="I21" s="1"/>
      <c r="J21" s="1">
        <v>1</v>
      </c>
      <c r="K21" s="1">
        <v>2</v>
      </c>
      <c r="L21" s="1">
        <v>2</v>
      </c>
      <c r="M21" s="1">
        <v>2</v>
      </c>
      <c r="N21" s="1">
        <v>1</v>
      </c>
      <c r="O21" s="1"/>
      <c r="P21" s="1"/>
      <c r="Q21" s="1"/>
      <c r="R21" s="1">
        <v>1</v>
      </c>
      <c r="S21" s="1"/>
      <c r="T21" s="1"/>
      <c r="U21" s="1"/>
      <c r="V21" s="1"/>
      <c r="W21" s="1"/>
      <c r="X21" s="1">
        <v>1</v>
      </c>
      <c r="Y21" s="1"/>
      <c r="Z21" s="1">
        <v>3</v>
      </c>
      <c r="AA21" s="1"/>
      <c r="AB21" s="1">
        <v>1</v>
      </c>
      <c r="AC21" s="4">
        <f t="shared" si="0"/>
        <v>1.5</v>
      </c>
    </row>
    <row r="22" spans="1:29" x14ac:dyDescent="0.3">
      <c r="A22" s="3">
        <v>20</v>
      </c>
      <c r="B22" s="1"/>
      <c r="C22" s="1"/>
      <c r="D22" s="1"/>
      <c r="E22" s="1"/>
      <c r="F22" s="1"/>
      <c r="G22" s="1">
        <v>1</v>
      </c>
      <c r="H22" s="1">
        <v>1</v>
      </c>
      <c r="I22" s="1"/>
      <c r="J22" s="1">
        <v>1</v>
      </c>
      <c r="K22" s="1">
        <v>1</v>
      </c>
      <c r="L22" s="1">
        <v>1</v>
      </c>
      <c r="M22" s="1"/>
      <c r="N22" s="1"/>
      <c r="O22" s="1"/>
      <c r="P22" s="1"/>
      <c r="Q22" s="1"/>
      <c r="R22" s="1">
        <v>4</v>
      </c>
      <c r="S22" s="1">
        <v>12</v>
      </c>
      <c r="T22" s="1"/>
      <c r="U22" s="1"/>
      <c r="V22" s="1"/>
      <c r="W22" s="1"/>
      <c r="X22" s="1">
        <v>1</v>
      </c>
      <c r="Y22" s="1"/>
      <c r="Z22" s="1">
        <v>14</v>
      </c>
      <c r="AA22" s="1"/>
      <c r="AB22" s="1"/>
      <c r="AC22" s="4">
        <f t="shared" si="0"/>
        <v>4</v>
      </c>
    </row>
    <row r="23" spans="1:29" x14ac:dyDescent="0.3">
      <c r="A23" s="3">
        <v>21</v>
      </c>
      <c r="B23" s="1"/>
      <c r="C23" s="1"/>
      <c r="D23" s="1"/>
      <c r="E23" s="1"/>
      <c r="F23" s="1"/>
      <c r="G23" s="1"/>
      <c r="H23" s="1"/>
      <c r="I23" s="1"/>
      <c r="J23" s="1">
        <v>1</v>
      </c>
      <c r="K23" s="1"/>
      <c r="L23" s="1">
        <v>1</v>
      </c>
      <c r="M23" s="1">
        <v>1</v>
      </c>
      <c r="N23" s="1">
        <v>1</v>
      </c>
      <c r="O23" s="1"/>
      <c r="P23" s="1">
        <v>4</v>
      </c>
      <c r="Q23" s="1">
        <v>3</v>
      </c>
      <c r="R23" s="1">
        <v>1</v>
      </c>
      <c r="S23" s="1">
        <v>1</v>
      </c>
      <c r="T23" s="1"/>
      <c r="U23" s="1">
        <v>3</v>
      </c>
      <c r="V23" s="1"/>
      <c r="W23" s="1">
        <v>3</v>
      </c>
      <c r="X23" s="1">
        <v>1</v>
      </c>
      <c r="Y23" s="1"/>
      <c r="Z23" s="1">
        <v>1</v>
      </c>
      <c r="AA23" s="1">
        <v>10</v>
      </c>
      <c r="AB23" s="1">
        <v>1</v>
      </c>
      <c r="AC23" s="4">
        <f t="shared" si="0"/>
        <v>2.2857142857142856</v>
      </c>
    </row>
    <row r="24" spans="1:29" x14ac:dyDescent="0.3">
      <c r="A24" s="3">
        <v>22</v>
      </c>
      <c r="B24" s="1">
        <v>1</v>
      </c>
      <c r="C24" s="1">
        <v>1</v>
      </c>
      <c r="D24" s="1">
        <v>1</v>
      </c>
      <c r="E24" s="1"/>
      <c r="F24" s="1">
        <v>1</v>
      </c>
      <c r="G24" s="1">
        <v>2</v>
      </c>
      <c r="H24" s="1">
        <v>1</v>
      </c>
      <c r="I24" s="1"/>
      <c r="J24" s="1">
        <v>1</v>
      </c>
      <c r="K24" s="1"/>
      <c r="L24" s="1">
        <v>13</v>
      </c>
      <c r="M24" s="1">
        <v>6</v>
      </c>
      <c r="N24" s="1">
        <v>1</v>
      </c>
      <c r="O24" s="1"/>
      <c r="P24" s="1"/>
      <c r="Q24" s="1"/>
      <c r="R24" s="1">
        <v>1</v>
      </c>
      <c r="S24" s="1">
        <v>1</v>
      </c>
      <c r="T24" s="1">
        <v>2</v>
      </c>
      <c r="U24" s="1">
        <v>6</v>
      </c>
      <c r="V24" s="1">
        <v>2</v>
      </c>
      <c r="W24" s="1"/>
      <c r="X24" s="1">
        <v>1</v>
      </c>
      <c r="Y24" s="1"/>
      <c r="Z24" s="1">
        <v>1</v>
      </c>
      <c r="AA24" s="1">
        <v>6</v>
      </c>
      <c r="AB24" s="1"/>
      <c r="AC24" s="4">
        <f t="shared" si="0"/>
        <v>2.6666666666666665</v>
      </c>
    </row>
    <row r="25" spans="1:29" x14ac:dyDescent="0.3">
      <c r="A25" s="3">
        <v>23</v>
      </c>
      <c r="B25" s="1"/>
      <c r="C25" s="1"/>
      <c r="D25" s="1"/>
      <c r="E25" s="1"/>
      <c r="F25" s="1"/>
      <c r="G25" s="1"/>
      <c r="H25" s="1"/>
      <c r="I25" s="1"/>
      <c r="J25" s="1">
        <v>1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4">
        <f t="shared" si="0"/>
        <v>1</v>
      </c>
    </row>
    <row r="26" spans="1:29" x14ac:dyDescent="0.3">
      <c r="A26" s="3">
        <v>24</v>
      </c>
      <c r="B26" s="1"/>
      <c r="C26" s="1"/>
      <c r="D26" s="1"/>
      <c r="E26" s="1"/>
      <c r="F26" s="1"/>
      <c r="G26" s="1">
        <v>1</v>
      </c>
      <c r="H26" s="1">
        <v>1</v>
      </c>
      <c r="I26" s="1"/>
      <c r="J26" s="1">
        <v>1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>
        <v>1</v>
      </c>
      <c r="Y26" s="1"/>
      <c r="Z26" s="1"/>
      <c r="AA26" s="1"/>
      <c r="AB26" s="1"/>
      <c r="AC26" s="4">
        <f t="shared" si="0"/>
        <v>1</v>
      </c>
    </row>
    <row r="27" spans="1:29" x14ac:dyDescent="0.3">
      <c r="A27" s="3">
        <v>25</v>
      </c>
      <c r="B27" s="1"/>
      <c r="C27" s="1"/>
      <c r="D27" s="1">
        <v>1</v>
      </c>
      <c r="E27" s="1">
        <v>1</v>
      </c>
      <c r="F27" s="1">
        <v>1</v>
      </c>
      <c r="G27" s="1"/>
      <c r="H27" s="1">
        <v>5</v>
      </c>
      <c r="I27" s="1"/>
      <c r="J27" s="1">
        <v>1</v>
      </c>
      <c r="K27" s="1"/>
      <c r="L27" s="1"/>
      <c r="M27" s="1"/>
      <c r="N27" s="1">
        <v>1</v>
      </c>
      <c r="O27" s="1">
        <v>12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/>
      <c r="Z27" s="1">
        <v>1</v>
      </c>
      <c r="AA27" s="1">
        <v>7</v>
      </c>
      <c r="AB27" s="1">
        <v>1</v>
      </c>
      <c r="AC27" s="4">
        <f t="shared" si="0"/>
        <v>2.1052631578947367</v>
      </c>
    </row>
    <row r="28" spans="1:29" x14ac:dyDescent="0.3">
      <c r="A28" s="3">
        <v>26</v>
      </c>
      <c r="B28" s="1"/>
      <c r="C28" s="1">
        <v>2</v>
      </c>
      <c r="D28" s="1">
        <v>1</v>
      </c>
      <c r="E28" s="1">
        <v>2</v>
      </c>
      <c r="F28" s="1">
        <v>1</v>
      </c>
      <c r="G28" s="1">
        <v>1</v>
      </c>
      <c r="H28" s="1">
        <v>1</v>
      </c>
      <c r="I28" s="1"/>
      <c r="J28" s="1">
        <v>2</v>
      </c>
      <c r="K28" s="1"/>
      <c r="L28" s="1"/>
      <c r="M28" s="1"/>
      <c r="N28" s="1">
        <v>1</v>
      </c>
      <c r="O28" s="1"/>
      <c r="P28" s="1">
        <v>2</v>
      </c>
      <c r="Q28" s="1">
        <v>1</v>
      </c>
      <c r="R28" s="1">
        <v>1</v>
      </c>
      <c r="S28" s="1">
        <v>1</v>
      </c>
      <c r="T28" s="1">
        <v>3</v>
      </c>
      <c r="U28" s="1"/>
      <c r="V28" s="1">
        <v>2</v>
      </c>
      <c r="W28" s="1">
        <v>9</v>
      </c>
      <c r="X28" s="1">
        <v>1</v>
      </c>
      <c r="Y28" s="1">
        <v>3</v>
      </c>
      <c r="Z28" s="1">
        <v>1</v>
      </c>
      <c r="AA28" s="1">
        <v>1</v>
      </c>
      <c r="AB28" s="1"/>
      <c r="AC28" s="4">
        <f t="shared" si="0"/>
        <v>1.8947368421052631</v>
      </c>
    </row>
    <row r="29" spans="1:29" x14ac:dyDescent="0.3">
      <c r="A29" s="3">
        <v>27</v>
      </c>
      <c r="B29" s="1"/>
      <c r="C29" s="1"/>
      <c r="D29" s="1">
        <v>4</v>
      </c>
      <c r="E29" s="1"/>
      <c r="F29" s="1"/>
      <c r="G29" s="1">
        <v>1</v>
      </c>
      <c r="H29" s="1"/>
      <c r="I29" s="1"/>
      <c r="J29" s="1">
        <v>1</v>
      </c>
      <c r="K29" s="1"/>
      <c r="L29" s="1"/>
      <c r="M29" s="1"/>
      <c r="N29" s="1">
        <v>1</v>
      </c>
      <c r="O29" s="1"/>
      <c r="P29" s="1"/>
      <c r="Q29" s="1"/>
      <c r="R29" s="1">
        <v>1</v>
      </c>
      <c r="S29" s="1"/>
      <c r="T29" s="1"/>
      <c r="U29" s="1"/>
      <c r="V29" s="1"/>
      <c r="W29" s="1"/>
      <c r="X29" s="1"/>
      <c r="Y29" s="1"/>
      <c r="Z29" s="1"/>
      <c r="AA29" s="1"/>
      <c r="AB29" s="1"/>
      <c r="AC29" s="4">
        <f t="shared" si="0"/>
        <v>1.6</v>
      </c>
    </row>
    <row r="30" spans="1:29" x14ac:dyDescent="0.3">
      <c r="A30" s="3">
        <v>28</v>
      </c>
      <c r="B30" s="1"/>
      <c r="C30" s="1">
        <v>7</v>
      </c>
      <c r="D30" s="1">
        <v>2</v>
      </c>
      <c r="E30" s="1"/>
      <c r="F30" s="1"/>
      <c r="G30" s="1">
        <v>3</v>
      </c>
      <c r="H30" s="1"/>
      <c r="I30" s="1"/>
      <c r="J30" s="1">
        <v>2</v>
      </c>
      <c r="K30" s="1"/>
      <c r="L30" s="1"/>
      <c r="M30" s="1"/>
      <c r="N30" s="1">
        <v>1</v>
      </c>
      <c r="O30" s="1"/>
      <c r="P30" s="1"/>
      <c r="Q30" s="1"/>
      <c r="R30" s="1">
        <v>11</v>
      </c>
      <c r="S30" s="1"/>
      <c r="T30" s="1"/>
      <c r="U30" s="1"/>
      <c r="V30" s="1"/>
      <c r="W30" s="1"/>
      <c r="X30" s="1">
        <v>6</v>
      </c>
      <c r="Y30" s="1"/>
      <c r="Z30" s="1"/>
      <c r="AA30" s="1"/>
      <c r="AB30" s="1"/>
      <c r="AC30" s="4">
        <f t="shared" si="0"/>
        <v>4.5714285714285712</v>
      </c>
    </row>
    <row r="31" spans="1:29" x14ac:dyDescent="0.3">
      <c r="A31" s="3">
        <v>29</v>
      </c>
      <c r="B31" s="1"/>
      <c r="C31" s="1"/>
      <c r="D31" s="1">
        <v>12</v>
      </c>
      <c r="E31" s="1"/>
      <c r="F31" s="1"/>
      <c r="G31" s="1"/>
      <c r="H31" s="1"/>
      <c r="I31" s="1"/>
      <c r="J31" s="1">
        <v>3</v>
      </c>
      <c r="K31" s="1"/>
      <c r="L31" s="1"/>
      <c r="M31" s="1"/>
      <c r="N31" s="1"/>
      <c r="O31" s="1"/>
      <c r="P31" s="1">
        <v>1</v>
      </c>
      <c r="Q31" s="1">
        <v>3</v>
      </c>
      <c r="R31" s="1">
        <v>1</v>
      </c>
      <c r="S31" s="1">
        <v>5</v>
      </c>
      <c r="T31" s="1"/>
      <c r="U31" s="1"/>
      <c r="V31" s="1"/>
      <c r="W31" s="1"/>
      <c r="X31" s="1">
        <v>1</v>
      </c>
      <c r="Y31" s="1"/>
      <c r="Z31" s="1">
        <v>2</v>
      </c>
      <c r="AA31" s="1"/>
      <c r="AB31" s="1"/>
      <c r="AC31" s="4">
        <f t="shared" si="0"/>
        <v>3.5</v>
      </c>
    </row>
    <row r="32" spans="1:29" x14ac:dyDescent="0.3">
      <c r="A32" s="3">
        <v>30</v>
      </c>
      <c r="B32" s="1"/>
      <c r="C32" s="1">
        <v>1</v>
      </c>
      <c r="D32" s="1">
        <v>3</v>
      </c>
      <c r="E32" s="1"/>
      <c r="F32" s="1">
        <v>4</v>
      </c>
      <c r="G32" s="1">
        <v>5</v>
      </c>
      <c r="H32" s="1">
        <v>1</v>
      </c>
      <c r="I32" s="1"/>
      <c r="J32" s="1">
        <v>1</v>
      </c>
      <c r="K32" s="1"/>
      <c r="L32" s="1"/>
      <c r="M32" s="1"/>
      <c r="N32" s="1">
        <v>2</v>
      </c>
      <c r="O32" s="1"/>
      <c r="P32" s="1"/>
      <c r="Q32" s="1"/>
      <c r="R32" s="1">
        <v>2</v>
      </c>
      <c r="S32" s="1"/>
      <c r="T32" s="1"/>
      <c r="U32" s="1"/>
      <c r="V32" s="1">
        <v>5</v>
      </c>
      <c r="W32" s="1"/>
      <c r="X32" s="1">
        <v>1</v>
      </c>
      <c r="Y32" s="1"/>
      <c r="Z32" s="1">
        <v>2</v>
      </c>
      <c r="AA32" s="1"/>
      <c r="AB32" s="1"/>
      <c r="AC32" s="4">
        <f t="shared" si="0"/>
        <v>2.4545454545454546</v>
      </c>
    </row>
    <row r="33" spans="1:29" x14ac:dyDescent="0.3">
      <c r="A33" s="3">
        <v>31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4"/>
    </row>
    <row r="34" spans="1:29" x14ac:dyDescent="0.3">
      <c r="A34" s="3">
        <v>32</v>
      </c>
      <c r="B34" s="1"/>
      <c r="C34" s="1"/>
      <c r="D34" s="1">
        <v>1</v>
      </c>
      <c r="E34" s="1"/>
      <c r="F34" s="1"/>
      <c r="G34" s="1">
        <v>6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4">
        <f t="shared" si="0"/>
        <v>3.5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32ED5-12A4-46CC-A695-3C810249B9FE}">
  <dimension ref="A1:AC34"/>
  <sheetViews>
    <sheetView tabSelected="1" zoomScale="70" zoomScaleNormal="70" workbookViewId="0">
      <selection activeCell="AC34" sqref="AC1:AC34"/>
    </sheetView>
  </sheetViews>
  <sheetFormatPr defaultRowHeight="14.4" x14ac:dyDescent="0.3"/>
  <sheetData>
    <row r="1" spans="1:29" x14ac:dyDescent="0.3">
      <c r="A1" s="3"/>
      <c r="B1" s="3" t="s">
        <v>2</v>
      </c>
      <c r="C1" s="3" t="s">
        <v>4</v>
      </c>
      <c r="D1" s="3" t="s">
        <v>5</v>
      </c>
      <c r="E1" s="3" t="s">
        <v>7</v>
      </c>
      <c r="F1" s="3" t="s">
        <v>8</v>
      </c>
      <c r="G1" s="3" t="s">
        <v>9</v>
      </c>
      <c r="H1" s="3" t="s">
        <v>13</v>
      </c>
      <c r="I1" s="3" t="s">
        <v>14</v>
      </c>
      <c r="J1" s="3" t="s">
        <v>17</v>
      </c>
      <c r="K1" s="3" t="s">
        <v>19</v>
      </c>
      <c r="L1" s="3" t="s">
        <v>21</v>
      </c>
      <c r="M1" s="3" t="s">
        <v>22</v>
      </c>
      <c r="N1" s="3" t="s">
        <v>24</v>
      </c>
      <c r="O1" s="3" t="s">
        <v>26</v>
      </c>
      <c r="P1" s="3" t="s">
        <v>1</v>
      </c>
      <c r="Q1" s="3" t="s">
        <v>3</v>
      </c>
      <c r="R1" s="3" t="s">
        <v>11</v>
      </c>
      <c r="S1" s="3" t="s">
        <v>6</v>
      </c>
      <c r="T1" s="3" t="s">
        <v>36</v>
      </c>
      <c r="U1" s="3" t="s">
        <v>10</v>
      </c>
      <c r="V1" s="3" t="s">
        <v>12</v>
      </c>
      <c r="W1" s="3" t="s">
        <v>15</v>
      </c>
      <c r="X1" s="3" t="s">
        <v>16</v>
      </c>
      <c r="Y1" s="3" t="s">
        <v>18</v>
      </c>
      <c r="Z1" s="3" t="s">
        <v>20</v>
      </c>
      <c r="AA1" s="3" t="s">
        <v>23</v>
      </c>
      <c r="AB1" s="3" t="s">
        <v>25</v>
      </c>
      <c r="AC1" s="4" t="s">
        <v>40</v>
      </c>
    </row>
    <row r="2" spans="1:29" x14ac:dyDescent="0.3">
      <c r="A2" s="3" t="s">
        <v>27</v>
      </c>
      <c r="B2" s="3" t="s">
        <v>35</v>
      </c>
      <c r="C2" s="3" t="s">
        <v>35</v>
      </c>
      <c r="D2" s="3" t="s">
        <v>35</v>
      </c>
      <c r="E2" s="3" t="s">
        <v>35</v>
      </c>
      <c r="F2" s="3" t="s">
        <v>35</v>
      </c>
      <c r="G2" s="3" t="s">
        <v>35</v>
      </c>
      <c r="H2" s="3" t="s">
        <v>35</v>
      </c>
      <c r="I2" s="3" t="s">
        <v>35</v>
      </c>
      <c r="J2" s="3" t="s">
        <v>35</v>
      </c>
      <c r="K2" s="3" t="s">
        <v>35</v>
      </c>
      <c r="L2" s="3" t="s">
        <v>35</v>
      </c>
      <c r="M2" s="3" t="s">
        <v>35</v>
      </c>
      <c r="N2" s="3" t="s">
        <v>35</v>
      </c>
      <c r="O2" s="3" t="s">
        <v>35</v>
      </c>
      <c r="P2" s="3" t="s">
        <v>35</v>
      </c>
      <c r="Q2" s="3" t="s">
        <v>35</v>
      </c>
      <c r="R2" s="3" t="s">
        <v>35</v>
      </c>
      <c r="S2" s="3" t="s">
        <v>35</v>
      </c>
      <c r="T2" s="3" t="s">
        <v>35</v>
      </c>
      <c r="U2" s="3" t="s">
        <v>35</v>
      </c>
      <c r="V2" s="3" t="s">
        <v>35</v>
      </c>
      <c r="W2" s="3" t="s">
        <v>35</v>
      </c>
      <c r="X2" s="3" t="s">
        <v>35</v>
      </c>
      <c r="Y2" s="3" t="s">
        <v>35</v>
      </c>
      <c r="Z2" s="3" t="s">
        <v>35</v>
      </c>
      <c r="AA2" s="3" t="s">
        <v>35</v>
      </c>
      <c r="AB2" s="3" t="s">
        <v>35</v>
      </c>
      <c r="AC2" s="4" t="s">
        <v>35</v>
      </c>
    </row>
    <row r="3" spans="1:29" x14ac:dyDescent="0.3">
      <c r="A3" s="3">
        <v>1</v>
      </c>
      <c r="B3" s="1">
        <v>43</v>
      </c>
      <c r="C3" s="1">
        <v>46</v>
      </c>
      <c r="D3" s="1">
        <v>32</v>
      </c>
      <c r="E3" s="1">
        <v>52</v>
      </c>
      <c r="F3" s="1">
        <v>12</v>
      </c>
      <c r="G3" s="1">
        <v>46</v>
      </c>
      <c r="H3" s="1">
        <v>74</v>
      </c>
      <c r="I3" s="1">
        <v>77</v>
      </c>
      <c r="J3" s="1">
        <v>378</v>
      </c>
      <c r="K3" s="1">
        <v>222</v>
      </c>
      <c r="L3" s="1">
        <v>121</v>
      </c>
      <c r="M3" s="1">
        <v>189</v>
      </c>
      <c r="N3" s="1">
        <v>60</v>
      </c>
      <c r="O3" s="1">
        <v>172</v>
      </c>
      <c r="P3" s="1">
        <v>64</v>
      </c>
      <c r="Q3" s="1">
        <v>129</v>
      </c>
      <c r="R3" s="1">
        <v>68</v>
      </c>
      <c r="S3" s="1">
        <v>44</v>
      </c>
      <c r="T3" s="1">
        <v>67</v>
      </c>
      <c r="U3" s="1">
        <v>186</v>
      </c>
      <c r="V3" s="1">
        <v>282</v>
      </c>
      <c r="W3" s="1">
        <v>67</v>
      </c>
      <c r="X3" s="1">
        <v>244</v>
      </c>
      <c r="Y3" s="1">
        <v>118</v>
      </c>
      <c r="Z3" s="1">
        <v>61</v>
      </c>
      <c r="AA3" s="1">
        <v>139</v>
      </c>
      <c r="AB3" s="1">
        <v>154</v>
      </c>
      <c r="AC3" s="4">
        <f>AVERAGE(B3:AB3)</f>
        <v>116.55555555555556</v>
      </c>
    </row>
    <row r="4" spans="1:29" x14ac:dyDescent="0.3">
      <c r="A4" s="3">
        <v>2</v>
      </c>
      <c r="B4" s="1">
        <v>115</v>
      </c>
      <c r="C4" s="1">
        <v>48</v>
      </c>
      <c r="D4" s="1">
        <v>58</v>
      </c>
      <c r="E4" s="1">
        <v>102</v>
      </c>
      <c r="F4" s="1">
        <v>94</v>
      </c>
      <c r="G4" s="1">
        <v>127</v>
      </c>
      <c r="H4" s="1">
        <v>192</v>
      </c>
      <c r="I4" s="1">
        <v>72</v>
      </c>
      <c r="J4" s="1">
        <v>30</v>
      </c>
      <c r="K4" s="1">
        <v>2</v>
      </c>
      <c r="L4" s="1">
        <v>44</v>
      </c>
      <c r="M4" s="1">
        <v>44</v>
      </c>
      <c r="N4" s="1">
        <v>20</v>
      </c>
      <c r="O4" s="1">
        <v>36</v>
      </c>
      <c r="P4" s="1">
        <v>29</v>
      </c>
      <c r="Q4" s="1">
        <v>18</v>
      </c>
      <c r="R4" s="1">
        <v>22</v>
      </c>
      <c r="S4" s="1">
        <v>30</v>
      </c>
      <c r="T4" s="1">
        <v>522</v>
      </c>
      <c r="U4" s="1">
        <v>45</v>
      </c>
      <c r="V4" s="1">
        <v>114</v>
      </c>
      <c r="W4" s="1">
        <v>81</v>
      </c>
      <c r="X4" s="1">
        <v>70</v>
      </c>
      <c r="Y4" s="1">
        <v>35</v>
      </c>
      <c r="Z4" s="1">
        <v>49</v>
      </c>
      <c r="AA4" s="1">
        <v>195</v>
      </c>
      <c r="AB4" s="1">
        <v>14</v>
      </c>
      <c r="AC4" s="4">
        <f t="shared" ref="AC4:AC34" si="0">AVERAGE(B4:AB4)</f>
        <v>81.777777777777771</v>
      </c>
    </row>
    <row r="5" spans="1:29" x14ac:dyDescent="0.3">
      <c r="A5" s="3">
        <v>3</v>
      </c>
      <c r="B5" s="1"/>
      <c r="C5" s="1"/>
      <c r="D5" s="1">
        <v>1</v>
      </c>
      <c r="E5" s="1">
        <v>3</v>
      </c>
      <c r="F5" s="1"/>
      <c r="G5" s="1">
        <v>12</v>
      </c>
      <c r="H5" s="1"/>
      <c r="I5" s="1"/>
      <c r="J5" s="1">
        <v>7</v>
      </c>
      <c r="K5" s="1">
        <v>62</v>
      </c>
      <c r="L5" s="1">
        <v>17</v>
      </c>
      <c r="M5" s="1">
        <v>3</v>
      </c>
      <c r="N5" s="1">
        <v>1</v>
      </c>
      <c r="O5" s="1"/>
      <c r="P5" s="1">
        <v>2</v>
      </c>
      <c r="Q5" s="1"/>
      <c r="R5" s="1">
        <v>24</v>
      </c>
      <c r="S5" s="1">
        <v>1</v>
      </c>
      <c r="T5" s="1"/>
      <c r="U5" s="1"/>
      <c r="V5" s="1">
        <v>1</v>
      </c>
      <c r="W5" s="1">
        <v>4</v>
      </c>
      <c r="X5" s="1">
        <v>1</v>
      </c>
      <c r="Y5" s="1"/>
      <c r="Z5" s="1">
        <v>4</v>
      </c>
      <c r="AA5" s="1"/>
      <c r="AB5" s="1">
        <v>25</v>
      </c>
      <c r="AC5" s="4">
        <f t="shared" si="0"/>
        <v>10.5</v>
      </c>
    </row>
    <row r="6" spans="1:29" x14ac:dyDescent="0.3">
      <c r="A6" s="3">
        <v>4</v>
      </c>
      <c r="B6" s="1">
        <v>9</v>
      </c>
      <c r="C6" s="1"/>
      <c r="D6" s="1">
        <v>46</v>
      </c>
      <c r="E6" s="1">
        <v>6</v>
      </c>
      <c r="F6" s="1">
        <v>20</v>
      </c>
      <c r="G6" s="1">
        <v>19</v>
      </c>
      <c r="H6" s="1">
        <v>24</v>
      </c>
      <c r="I6" s="1"/>
      <c r="J6" s="1">
        <v>40</v>
      </c>
      <c r="K6" s="1">
        <v>9</v>
      </c>
      <c r="L6" s="1">
        <v>18</v>
      </c>
      <c r="M6" s="1"/>
      <c r="N6" s="1"/>
      <c r="O6" s="1"/>
      <c r="P6" s="1"/>
      <c r="Q6" s="1"/>
      <c r="R6" s="1">
        <v>21</v>
      </c>
      <c r="S6" s="1">
        <v>6</v>
      </c>
      <c r="T6" s="1">
        <v>12</v>
      </c>
      <c r="U6" s="1"/>
      <c r="V6" s="1"/>
      <c r="W6" s="1">
        <v>23</v>
      </c>
      <c r="X6" s="1">
        <v>27</v>
      </c>
      <c r="Y6" s="1"/>
      <c r="Z6" s="1">
        <v>1</v>
      </c>
      <c r="AA6" s="1"/>
      <c r="AB6" s="1"/>
      <c r="AC6" s="4">
        <f t="shared" si="0"/>
        <v>18.733333333333334</v>
      </c>
    </row>
    <row r="7" spans="1:29" x14ac:dyDescent="0.3">
      <c r="A7" s="3">
        <v>5</v>
      </c>
      <c r="B7" s="1">
        <v>27</v>
      </c>
      <c r="C7" s="1"/>
      <c r="D7" s="1">
        <v>78</v>
      </c>
      <c r="E7" s="1">
        <v>7</v>
      </c>
      <c r="F7" s="1">
        <v>3</v>
      </c>
      <c r="G7" s="1">
        <v>61</v>
      </c>
      <c r="H7" s="1">
        <v>6</v>
      </c>
      <c r="I7" s="1">
        <v>18</v>
      </c>
      <c r="J7" s="1">
        <v>12</v>
      </c>
      <c r="K7" s="1">
        <v>17</v>
      </c>
      <c r="L7" s="1">
        <v>97</v>
      </c>
      <c r="M7" s="1">
        <v>3</v>
      </c>
      <c r="N7" s="1">
        <v>1</v>
      </c>
      <c r="O7" s="1"/>
      <c r="P7" s="1">
        <v>20</v>
      </c>
      <c r="Q7" s="1">
        <v>4</v>
      </c>
      <c r="R7" s="1">
        <v>31</v>
      </c>
      <c r="S7" s="1">
        <v>36</v>
      </c>
      <c r="T7" s="1">
        <v>1</v>
      </c>
      <c r="U7" s="1">
        <v>9</v>
      </c>
      <c r="V7" s="1">
        <v>2</v>
      </c>
      <c r="W7" s="1">
        <v>4</v>
      </c>
      <c r="X7" s="1">
        <v>33</v>
      </c>
      <c r="Y7" s="1">
        <v>11</v>
      </c>
      <c r="Z7" s="1">
        <v>6</v>
      </c>
      <c r="AA7" s="1">
        <v>6</v>
      </c>
      <c r="AB7" s="1">
        <v>16</v>
      </c>
      <c r="AC7" s="4">
        <f t="shared" si="0"/>
        <v>20.36</v>
      </c>
    </row>
    <row r="8" spans="1:29" x14ac:dyDescent="0.3">
      <c r="A8" s="3">
        <v>6</v>
      </c>
      <c r="B8" s="1">
        <v>372</v>
      </c>
      <c r="C8" s="1">
        <v>38</v>
      </c>
      <c r="D8" s="1">
        <v>24</v>
      </c>
      <c r="E8" s="1"/>
      <c r="F8" s="1">
        <v>61</v>
      </c>
      <c r="G8" s="1">
        <v>58</v>
      </c>
      <c r="H8" s="1">
        <v>65</v>
      </c>
      <c r="I8" s="1">
        <v>39</v>
      </c>
      <c r="J8" s="1">
        <v>4</v>
      </c>
      <c r="K8" s="1"/>
      <c r="L8" s="1">
        <v>106</v>
      </c>
      <c r="M8" s="1"/>
      <c r="N8" s="1">
        <v>1</v>
      </c>
      <c r="O8" s="1"/>
      <c r="P8" s="1"/>
      <c r="Q8" s="1"/>
      <c r="R8" s="1">
        <v>3</v>
      </c>
      <c r="S8" s="1">
        <v>22</v>
      </c>
      <c r="T8" s="1">
        <v>78</v>
      </c>
      <c r="U8" s="1">
        <v>11</v>
      </c>
      <c r="V8" s="1">
        <v>12</v>
      </c>
      <c r="W8" s="1">
        <v>10</v>
      </c>
      <c r="X8" s="1">
        <v>25</v>
      </c>
      <c r="Y8" s="1">
        <v>6</v>
      </c>
      <c r="Z8" s="1">
        <v>14</v>
      </c>
      <c r="AA8" s="1">
        <v>32</v>
      </c>
      <c r="AB8" s="1"/>
      <c r="AC8" s="4">
        <f t="shared" si="0"/>
        <v>49.05</v>
      </c>
    </row>
    <row r="9" spans="1:29" x14ac:dyDescent="0.3">
      <c r="A9" s="3">
        <v>7</v>
      </c>
      <c r="B9" s="1"/>
      <c r="C9" s="1"/>
      <c r="D9" s="1"/>
      <c r="E9" s="1"/>
      <c r="F9" s="1"/>
      <c r="G9" s="1"/>
      <c r="H9" s="1"/>
      <c r="I9" s="1"/>
      <c r="J9" s="1">
        <v>6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4">
        <f t="shared" si="0"/>
        <v>6</v>
      </c>
    </row>
    <row r="10" spans="1:29" x14ac:dyDescent="0.3">
      <c r="A10" s="3">
        <v>8</v>
      </c>
      <c r="B10" s="1">
        <v>17</v>
      </c>
      <c r="C10" s="1"/>
      <c r="D10" s="1">
        <v>52</v>
      </c>
      <c r="E10" s="1"/>
      <c r="F10" s="1">
        <v>13</v>
      </c>
      <c r="G10" s="1">
        <v>21</v>
      </c>
      <c r="H10" s="1">
        <v>91</v>
      </c>
      <c r="I10" s="1">
        <v>8</v>
      </c>
      <c r="J10" s="1">
        <v>13</v>
      </c>
      <c r="K10" s="1"/>
      <c r="L10" s="1">
        <v>7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>
        <v>6</v>
      </c>
      <c r="Y10" s="1"/>
      <c r="Z10" s="1"/>
      <c r="AA10" s="1"/>
      <c r="AB10" s="1"/>
      <c r="AC10" s="4">
        <f t="shared" si="0"/>
        <v>25.333333333333332</v>
      </c>
    </row>
    <row r="11" spans="1:29" x14ac:dyDescent="0.3">
      <c r="A11" s="3">
        <v>9</v>
      </c>
      <c r="B11" s="1">
        <v>10</v>
      </c>
      <c r="C11" s="1">
        <v>4</v>
      </c>
      <c r="D11" s="1">
        <v>93</v>
      </c>
      <c r="E11" s="1">
        <v>33</v>
      </c>
      <c r="F11" s="1">
        <v>49</v>
      </c>
      <c r="G11" s="1">
        <v>8</v>
      </c>
      <c r="H11" s="1">
        <v>2</v>
      </c>
      <c r="I11" s="1">
        <v>10</v>
      </c>
      <c r="J11" s="1">
        <v>152</v>
      </c>
      <c r="K11" s="1"/>
      <c r="L11" s="1">
        <v>61</v>
      </c>
      <c r="M11" s="1"/>
      <c r="N11" s="1">
        <v>20</v>
      </c>
      <c r="O11" s="1">
        <v>252</v>
      </c>
      <c r="P11" s="1">
        <v>49</v>
      </c>
      <c r="Q11" s="1">
        <v>49</v>
      </c>
      <c r="R11" s="1">
        <v>21</v>
      </c>
      <c r="S11" s="1">
        <v>20</v>
      </c>
      <c r="T11" s="1">
        <v>6</v>
      </c>
      <c r="U11" s="1">
        <v>16</v>
      </c>
      <c r="V11" s="1">
        <v>59</v>
      </c>
      <c r="W11" s="1">
        <v>48</v>
      </c>
      <c r="X11" s="1">
        <v>99</v>
      </c>
      <c r="Y11" s="1">
        <v>28</v>
      </c>
      <c r="Z11" s="1">
        <v>30</v>
      </c>
      <c r="AA11" s="1">
        <v>23</v>
      </c>
      <c r="AB11" s="1">
        <v>36</v>
      </c>
      <c r="AC11" s="4">
        <f t="shared" si="0"/>
        <v>47.12</v>
      </c>
    </row>
    <row r="12" spans="1:29" x14ac:dyDescent="0.3">
      <c r="A12" s="3">
        <v>10</v>
      </c>
      <c r="B12" s="1">
        <v>29</v>
      </c>
      <c r="C12" s="1">
        <v>126</v>
      </c>
      <c r="D12" s="1">
        <v>120</v>
      </c>
      <c r="E12" s="1">
        <v>59</v>
      </c>
      <c r="F12" s="1">
        <v>66</v>
      </c>
      <c r="G12" s="1">
        <v>37</v>
      </c>
      <c r="H12" s="1">
        <v>18</v>
      </c>
      <c r="I12" s="1">
        <v>8</v>
      </c>
      <c r="J12" s="1">
        <v>15</v>
      </c>
      <c r="K12" s="1"/>
      <c r="L12" s="1">
        <v>9</v>
      </c>
      <c r="M12" s="1">
        <v>4</v>
      </c>
      <c r="N12" s="1">
        <v>6</v>
      </c>
      <c r="O12" s="1">
        <v>5</v>
      </c>
      <c r="P12" s="1">
        <v>13</v>
      </c>
      <c r="Q12" s="1">
        <v>1</v>
      </c>
      <c r="R12" s="1">
        <v>7</v>
      </c>
      <c r="S12" s="1">
        <v>7</v>
      </c>
      <c r="T12" s="1">
        <v>28</v>
      </c>
      <c r="U12" s="1"/>
      <c r="V12" s="1">
        <v>18</v>
      </c>
      <c r="W12" s="1">
        <v>2</v>
      </c>
      <c r="X12" s="1">
        <v>35</v>
      </c>
      <c r="Y12" s="1"/>
      <c r="Z12" s="1">
        <v>25</v>
      </c>
      <c r="AA12" s="1">
        <v>13</v>
      </c>
      <c r="AB12" s="1"/>
      <c r="AC12" s="4">
        <f t="shared" si="0"/>
        <v>28.304347826086957</v>
      </c>
    </row>
    <row r="13" spans="1:29" x14ac:dyDescent="0.3">
      <c r="A13" s="3">
        <v>11</v>
      </c>
      <c r="B13" s="1"/>
      <c r="C13" s="1"/>
      <c r="D13" s="1"/>
      <c r="E13" s="1"/>
      <c r="F13" s="1">
        <v>3</v>
      </c>
      <c r="G13" s="1"/>
      <c r="H13" s="1"/>
      <c r="I13" s="1">
        <v>0</v>
      </c>
      <c r="J13" s="1">
        <v>1</v>
      </c>
      <c r="K13" s="1"/>
      <c r="L13" s="1">
        <v>5</v>
      </c>
      <c r="M13" s="1"/>
      <c r="N13" s="1">
        <v>2</v>
      </c>
      <c r="O13" s="1"/>
      <c r="P13" s="1"/>
      <c r="Q13" s="1">
        <v>1</v>
      </c>
      <c r="R13" s="1">
        <v>6</v>
      </c>
      <c r="S13" s="1"/>
      <c r="T13" s="1"/>
      <c r="U13" s="1"/>
      <c r="V13" s="1"/>
      <c r="W13" s="1">
        <v>1</v>
      </c>
      <c r="X13" s="1">
        <v>2</v>
      </c>
      <c r="Y13" s="1"/>
      <c r="Z13" s="1"/>
      <c r="AA13" s="1"/>
      <c r="AB13" s="1">
        <v>15</v>
      </c>
      <c r="AC13" s="4">
        <f t="shared" si="0"/>
        <v>3.6</v>
      </c>
    </row>
    <row r="14" spans="1:29" x14ac:dyDescent="0.3">
      <c r="A14" s="3">
        <v>12</v>
      </c>
      <c r="B14" s="1"/>
      <c r="C14" s="1">
        <v>10</v>
      </c>
      <c r="D14" s="1">
        <v>51</v>
      </c>
      <c r="E14" s="1">
        <v>13</v>
      </c>
      <c r="F14" s="1">
        <v>15</v>
      </c>
      <c r="G14" s="1">
        <v>1</v>
      </c>
      <c r="H14" s="1">
        <v>5</v>
      </c>
      <c r="I14" s="1">
        <v>0</v>
      </c>
      <c r="J14" s="1">
        <v>2</v>
      </c>
      <c r="K14" s="1"/>
      <c r="L14" s="1">
        <v>51</v>
      </c>
      <c r="M14" s="1"/>
      <c r="N14" s="1">
        <v>1</v>
      </c>
      <c r="O14" s="1"/>
      <c r="P14" s="1"/>
      <c r="Q14" s="1"/>
      <c r="R14" s="1">
        <v>2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4">
        <f t="shared" si="0"/>
        <v>13.727272727272727</v>
      </c>
    </row>
    <row r="15" spans="1:29" x14ac:dyDescent="0.3">
      <c r="A15" s="3">
        <v>13</v>
      </c>
      <c r="B15" s="1">
        <v>11</v>
      </c>
      <c r="C15" s="1"/>
      <c r="D15" s="1">
        <v>4</v>
      </c>
      <c r="E15" s="1"/>
      <c r="F15" s="1">
        <v>4</v>
      </c>
      <c r="G15" s="1"/>
      <c r="H15" s="1"/>
      <c r="I15" s="1">
        <v>8</v>
      </c>
      <c r="J15" s="1">
        <v>1</v>
      </c>
      <c r="K15" s="1"/>
      <c r="L15" s="1">
        <v>11</v>
      </c>
      <c r="M15" s="1"/>
      <c r="N15" s="1"/>
      <c r="O15" s="1"/>
      <c r="P15" s="1">
        <v>11</v>
      </c>
      <c r="Q15" s="1">
        <v>2</v>
      </c>
      <c r="R15" s="1"/>
      <c r="S15" s="1">
        <v>5</v>
      </c>
      <c r="T15" s="1"/>
      <c r="U15" s="1"/>
      <c r="V15" s="1"/>
      <c r="W15" s="1"/>
      <c r="X15" s="1">
        <v>13</v>
      </c>
      <c r="Y15" s="1">
        <v>32</v>
      </c>
      <c r="Z15" s="1">
        <v>63</v>
      </c>
      <c r="AA15" s="1">
        <v>6</v>
      </c>
      <c r="AB15" s="1"/>
      <c r="AC15" s="4">
        <f t="shared" si="0"/>
        <v>13.153846153846153</v>
      </c>
    </row>
    <row r="16" spans="1:29" x14ac:dyDescent="0.3">
      <c r="A16" s="3">
        <v>14</v>
      </c>
      <c r="B16" s="1">
        <v>169</v>
      </c>
      <c r="C16" s="1">
        <v>34</v>
      </c>
      <c r="D16" s="1">
        <v>48</v>
      </c>
      <c r="E16" s="1">
        <v>4</v>
      </c>
      <c r="F16" s="1">
        <v>42</v>
      </c>
      <c r="G16" s="1">
        <v>36</v>
      </c>
      <c r="H16" s="1">
        <v>4</v>
      </c>
      <c r="I16" s="1">
        <v>16</v>
      </c>
      <c r="J16" s="1">
        <v>7</v>
      </c>
      <c r="K16" s="1"/>
      <c r="L16" s="1">
        <v>2</v>
      </c>
      <c r="M16" s="1"/>
      <c r="N16" s="1"/>
      <c r="O16" s="1"/>
      <c r="P16" s="1"/>
      <c r="Q16" s="1"/>
      <c r="R16" s="1"/>
      <c r="S16" s="1">
        <v>20</v>
      </c>
      <c r="T16" s="1">
        <v>20</v>
      </c>
      <c r="U16" s="1"/>
      <c r="V16" s="1">
        <v>9</v>
      </c>
      <c r="W16" s="1"/>
      <c r="X16" s="1">
        <v>18</v>
      </c>
      <c r="Y16" s="1"/>
      <c r="Z16" s="1">
        <v>3</v>
      </c>
      <c r="AA16" s="1"/>
      <c r="AB16" s="1"/>
      <c r="AC16" s="4">
        <f t="shared" si="0"/>
        <v>28.8</v>
      </c>
    </row>
    <row r="17" spans="1:29" x14ac:dyDescent="0.3">
      <c r="A17" s="3">
        <v>15</v>
      </c>
      <c r="B17" s="1"/>
      <c r="C17" s="1"/>
      <c r="D17" s="1"/>
      <c r="E17" s="1"/>
      <c r="F17" s="1"/>
      <c r="G17" s="1"/>
      <c r="H17" s="1"/>
      <c r="I17" s="1">
        <v>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4">
        <f t="shared" si="0"/>
        <v>0</v>
      </c>
    </row>
    <row r="18" spans="1:29" x14ac:dyDescent="0.3">
      <c r="A18" s="3">
        <v>16</v>
      </c>
      <c r="B18" s="1"/>
      <c r="C18" s="1"/>
      <c r="D18" s="1">
        <v>48</v>
      </c>
      <c r="E18" s="1"/>
      <c r="F18" s="1">
        <v>4</v>
      </c>
      <c r="G18" s="1">
        <v>34</v>
      </c>
      <c r="H18" s="1">
        <v>3</v>
      </c>
      <c r="I18" s="1">
        <v>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4">
        <f t="shared" si="0"/>
        <v>17.8</v>
      </c>
    </row>
    <row r="19" spans="1:29" x14ac:dyDescent="0.3">
      <c r="A19" s="3">
        <v>17</v>
      </c>
      <c r="B19" s="1"/>
      <c r="C19" s="1"/>
      <c r="D19" s="1">
        <v>5</v>
      </c>
      <c r="E19" s="1">
        <v>4</v>
      </c>
      <c r="F19" s="1">
        <v>1</v>
      </c>
      <c r="G19" s="1">
        <v>31</v>
      </c>
      <c r="H19" s="1">
        <v>55</v>
      </c>
      <c r="I19" s="1"/>
      <c r="J19" s="1">
        <v>289</v>
      </c>
      <c r="K19" s="1">
        <v>108</v>
      </c>
      <c r="L19" s="1">
        <v>45</v>
      </c>
      <c r="M19" s="1">
        <v>102</v>
      </c>
      <c r="N19" s="1">
        <v>130</v>
      </c>
      <c r="O19" s="1"/>
      <c r="P19" s="1">
        <v>53</v>
      </c>
      <c r="Q19" s="1">
        <v>17</v>
      </c>
      <c r="R19" s="1">
        <v>28</v>
      </c>
      <c r="S19" s="1">
        <v>17</v>
      </c>
      <c r="T19" s="1">
        <v>4</v>
      </c>
      <c r="U19" s="1">
        <v>46</v>
      </c>
      <c r="V19" s="1">
        <v>47</v>
      </c>
      <c r="W19" s="1">
        <v>29</v>
      </c>
      <c r="X19" s="1">
        <v>89</v>
      </c>
      <c r="Y19" s="1">
        <v>4</v>
      </c>
      <c r="Z19" s="1">
        <v>34</v>
      </c>
      <c r="AA19" s="1">
        <v>28</v>
      </c>
      <c r="AB19" s="1">
        <v>82</v>
      </c>
      <c r="AC19" s="4">
        <f t="shared" si="0"/>
        <v>54.260869565217391</v>
      </c>
    </row>
    <row r="20" spans="1:29" x14ac:dyDescent="0.3">
      <c r="A20" s="3">
        <v>18</v>
      </c>
      <c r="B20" s="1"/>
      <c r="C20" s="1">
        <v>22</v>
      </c>
      <c r="D20" s="1">
        <v>13</v>
      </c>
      <c r="E20" s="1">
        <v>5</v>
      </c>
      <c r="F20" s="1">
        <v>12</v>
      </c>
      <c r="G20" s="1">
        <v>42</v>
      </c>
      <c r="H20" s="1">
        <v>150</v>
      </c>
      <c r="I20" s="1"/>
      <c r="J20" s="1">
        <v>166</v>
      </c>
      <c r="K20" s="1">
        <v>63</v>
      </c>
      <c r="L20" s="1">
        <v>92</v>
      </c>
      <c r="M20" s="1">
        <v>26</v>
      </c>
      <c r="N20" s="1">
        <v>43</v>
      </c>
      <c r="O20" s="1"/>
      <c r="P20" s="1">
        <v>12</v>
      </c>
      <c r="Q20" s="1">
        <v>5</v>
      </c>
      <c r="R20" s="1">
        <v>20</v>
      </c>
      <c r="S20" s="1">
        <v>29</v>
      </c>
      <c r="T20" s="1">
        <v>48</v>
      </c>
      <c r="U20" s="1">
        <v>24</v>
      </c>
      <c r="V20" s="1">
        <v>95</v>
      </c>
      <c r="W20" s="1">
        <v>18</v>
      </c>
      <c r="X20" s="1">
        <v>69</v>
      </c>
      <c r="Y20" s="1">
        <v>12</v>
      </c>
      <c r="Z20" s="1">
        <v>26</v>
      </c>
      <c r="AA20" s="1">
        <v>8</v>
      </c>
      <c r="AB20" s="1">
        <v>16</v>
      </c>
      <c r="AC20" s="4">
        <f t="shared" si="0"/>
        <v>42.333333333333336</v>
      </c>
    </row>
    <row r="21" spans="1:29" x14ac:dyDescent="0.3">
      <c r="A21" s="3">
        <v>19</v>
      </c>
      <c r="B21" s="1"/>
      <c r="C21" s="1"/>
      <c r="D21" s="1"/>
      <c r="E21" s="1"/>
      <c r="F21" s="1"/>
      <c r="G21" s="1"/>
      <c r="H21" s="1">
        <v>1</v>
      </c>
      <c r="I21" s="1"/>
      <c r="J21" s="1">
        <v>13</v>
      </c>
      <c r="K21" s="1">
        <v>2</v>
      </c>
      <c r="L21" s="1">
        <v>2</v>
      </c>
      <c r="M21" s="1">
        <v>2</v>
      </c>
      <c r="N21" s="1">
        <v>1</v>
      </c>
      <c r="O21" s="1"/>
      <c r="P21" s="1"/>
      <c r="Q21" s="1"/>
      <c r="R21" s="1">
        <v>23</v>
      </c>
      <c r="S21" s="1"/>
      <c r="T21" s="1"/>
      <c r="U21" s="1"/>
      <c r="V21" s="1"/>
      <c r="W21" s="1"/>
      <c r="X21" s="1">
        <v>25</v>
      </c>
      <c r="Y21" s="1"/>
      <c r="Z21" s="1">
        <v>3</v>
      </c>
      <c r="AA21" s="1"/>
      <c r="AB21" s="1">
        <v>1</v>
      </c>
      <c r="AC21" s="4">
        <f t="shared" si="0"/>
        <v>7.3</v>
      </c>
    </row>
    <row r="22" spans="1:29" x14ac:dyDescent="0.3">
      <c r="A22" s="3">
        <v>20</v>
      </c>
      <c r="B22" s="1"/>
      <c r="C22" s="1"/>
      <c r="D22" s="1"/>
      <c r="E22" s="1"/>
      <c r="F22" s="1"/>
      <c r="G22" s="1">
        <v>98</v>
      </c>
      <c r="H22" s="1">
        <v>26</v>
      </c>
      <c r="I22" s="1"/>
      <c r="J22" s="1">
        <v>24</v>
      </c>
      <c r="K22" s="1">
        <v>66</v>
      </c>
      <c r="L22" s="1">
        <v>8</v>
      </c>
      <c r="M22" s="1"/>
      <c r="N22" s="1"/>
      <c r="O22" s="1"/>
      <c r="P22" s="1"/>
      <c r="Q22" s="1"/>
      <c r="R22" s="1">
        <v>14</v>
      </c>
      <c r="S22" s="1">
        <v>12</v>
      </c>
      <c r="T22" s="1"/>
      <c r="U22" s="1"/>
      <c r="V22" s="1"/>
      <c r="W22" s="1"/>
      <c r="X22" s="1">
        <v>12</v>
      </c>
      <c r="Y22" s="1"/>
      <c r="Z22" s="1">
        <v>16</v>
      </c>
      <c r="AA22" s="1"/>
      <c r="AB22" s="1"/>
      <c r="AC22" s="4">
        <f t="shared" si="0"/>
        <v>30.666666666666668</v>
      </c>
    </row>
    <row r="23" spans="1:29" x14ac:dyDescent="0.3">
      <c r="A23" s="3">
        <v>21</v>
      </c>
      <c r="B23" s="1"/>
      <c r="C23" s="1"/>
      <c r="D23" s="1"/>
      <c r="E23" s="1"/>
      <c r="F23" s="1"/>
      <c r="G23" s="1"/>
      <c r="H23" s="1"/>
      <c r="I23" s="1"/>
      <c r="J23" s="1">
        <v>5</v>
      </c>
      <c r="K23" s="1"/>
      <c r="L23" s="1">
        <v>2</v>
      </c>
      <c r="M23" s="1">
        <v>12</v>
      </c>
      <c r="N23" s="1">
        <v>25</v>
      </c>
      <c r="O23" s="1"/>
      <c r="P23" s="1">
        <v>7</v>
      </c>
      <c r="Q23" s="1">
        <v>3</v>
      </c>
      <c r="R23" s="1">
        <v>49</v>
      </c>
      <c r="S23" s="1">
        <v>2</v>
      </c>
      <c r="T23" s="1"/>
      <c r="U23" s="1">
        <v>14</v>
      </c>
      <c r="V23" s="1"/>
      <c r="W23" s="1">
        <v>6</v>
      </c>
      <c r="X23" s="1">
        <v>28</v>
      </c>
      <c r="Y23" s="1"/>
      <c r="Z23" s="1">
        <v>28</v>
      </c>
      <c r="AA23" s="1">
        <v>10</v>
      </c>
      <c r="AB23" s="1">
        <v>4</v>
      </c>
      <c r="AC23" s="4">
        <f t="shared" si="0"/>
        <v>13.928571428571429</v>
      </c>
    </row>
    <row r="24" spans="1:29" x14ac:dyDescent="0.3">
      <c r="A24" s="3">
        <v>22</v>
      </c>
      <c r="B24" s="1">
        <v>1</v>
      </c>
      <c r="C24" s="1">
        <v>4</v>
      </c>
      <c r="D24" s="1">
        <v>3</v>
      </c>
      <c r="E24" s="1"/>
      <c r="F24" s="1">
        <v>14</v>
      </c>
      <c r="G24" s="1">
        <v>29</v>
      </c>
      <c r="H24" s="1">
        <v>41</v>
      </c>
      <c r="I24" s="1"/>
      <c r="J24" s="1">
        <v>10</v>
      </c>
      <c r="K24" s="1"/>
      <c r="L24" s="1">
        <v>25</v>
      </c>
      <c r="M24" s="1">
        <v>6</v>
      </c>
      <c r="N24" s="1">
        <v>9</v>
      </c>
      <c r="O24" s="1"/>
      <c r="P24" s="1"/>
      <c r="Q24" s="1"/>
      <c r="R24" s="1">
        <v>3</v>
      </c>
      <c r="S24" s="1">
        <v>23</v>
      </c>
      <c r="T24" s="1">
        <v>22</v>
      </c>
      <c r="U24" s="1">
        <v>6</v>
      </c>
      <c r="V24" s="1">
        <v>44</v>
      </c>
      <c r="W24" s="1"/>
      <c r="X24" s="1">
        <v>70</v>
      </c>
      <c r="Y24" s="1"/>
      <c r="Z24" s="1">
        <v>7</v>
      </c>
      <c r="AA24" s="1">
        <v>6</v>
      </c>
      <c r="AB24" s="1"/>
      <c r="AC24" s="4">
        <f t="shared" si="0"/>
        <v>17.944444444444443</v>
      </c>
    </row>
    <row r="25" spans="1:29" x14ac:dyDescent="0.3">
      <c r="A25" s="3">
        <v>23</v>
      </c>
      <c r="B25" s="1"/>
      <c r="C25" s="1"/>
      <c r="D25" s="1"/>
      <c r="E25" s="1"/>
      <c r="F25" s="1"/>
      <c r="G25" s="1"/>
      <c r="H25" s="1"/>
      <c r="I25" s="1"/>
      <c r="J25" s="1">
        <v>9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4">
        <f t="shared" si="0"/>
        <v>9</v>
      </c>
    </row>
    <row r="26" spans="1:29" x14ac:dyDescent="0.3">
      <c r="A26" s="3">
        <v>24</v>
      </c>
      <c r="B26" s="1"/>
      <c r="C26" s="1"/>
      <c r="D26" s="1"/>
      <c r="E26" s="1"/>
      <c r="F26" s="1"/>
      <c r="G26" s="1">
        <v>14</v>
      </c>
      <c r="H26" s="1">
        <v>2</v>
      </c>
      <c r="I26" s="1"/>
      <c r="J26" s="1">
        <v>8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>
        <v>11</v>
      </c>
      <c r="Y26" s="1"/>
      <c r="Z26" s="1"/>
      <c r="AA26" s="1"/>
      <c r="AB26" s="1"/>
      <c r="AC26" s="4">
        <f t="shared" si="0"/>
        <v>8.75</v>
      </c>
    </row>
    <row r="27" spans="1:29" x14ac:dyDescent="0.3">
      <c r="A27" s="3">
        <v>25</v>
      </c>
      <c r="B27" s="1"/>
      <c r="C27" s="1"/>
      <c r="D27" s="1">
        <v>6</v>
      </c>
      <c r="E27" s="1">
        <v>1</v>
      </c>
      <c r="F27" s="1">
        <v>5</v>
      </c>
      <c r="G27" s="1"/>
      <c r="H27" s="1">
        <v>17</v>
      </c>
      <c r="I27" s="1"/>
      <c r="J27" s="1">
        <v>119</v>
      </c>
      <c r="K27" s="1"/>
      <c r="L27" s="1"/>
      <c r="M27" s="1"/>
      <c r="N27" s="1">
        <v>18</v>
      </c>
      <c r="O27" s="1">
        <v>12</v>
      </c>
      <c r="P27" s="1">
        <v>60</v>
      </c>
      <c r="Q27" s="1">
        <v>27</v>
      </c>
      <c r="R27" s="1">
        <v>32</v>
      </c>
      <c r="S27" s="1">
        <v>12</v>
      </c>
      <c r="T27" s="1">
        <v>2</v>
      </c>
      <c r="U27" s="1">
        <v>21</v>
      </c>
      <c r="V27" s="1">
        <v>32</v>
      </c>
      <c r="W27" s="1">
        <v>11</v>
      </c>
      <c r="X27" s="1">
        <v>33</v>
      </c>
      <c r="Y27" s="1"/>
      <c r="Z27" s="1">
        <v>26</v>
      </c>
      <c r="AA27" s="1">
        <v>7</v>
      </c>
      <c r="AB27" s="1">
        <v>40</v>
      </c>
      <c r="AC27" s="4">
        <f t="shared" si="0"/>
        <v>25.315789473684209</v>
      </c>
    </row>
    <row r="28" spans="1:29" x14ac:dyDescent="0.3">
      <c r="A28" s="3">
        <v>26</v>
      </c>
      <c r="B28" s="1"/>
      <c r="C28" s="1">
        <v>70</v>
      </c>
      <c r="D28" s="1">
        <v>95</v>
      </c>
      <c r="E28" s="1">
        <v>35</v>
      </c>
      <c r="F28" s="1">
        <v>5</v>
      </c>
      <c r="G28" s="1">
        <v>6</v>
      </c>
      <c r="H28" s="1">
        <v>12</v>
      </c>
      <c r="I28" s="1"/>
      <c r="J28" s="1">
        <v>15</v>
      </c>
      <c r="K28" s="1"/>
      <c r="L28" s="1"/>
      <c r="M28" s="1"/>
      <c r="N28" s="1">
        <v>13</v>
      </c>
      <c r="O28" s="1"/>
      <c r="P28" s="1">
        <v>18</v>
      </c>
      <c r="Q28" s="1">
        <v>13</v>
      </c>
      <c r="R28" s="1">
        <v>16</v>
      </c>
      <c r="S28" s="1">
        <v>18</v>
      </c>
      <c r="T28" s="1">
        <v>18</v>
      </c>
      <c r="U28" s="1"/>
      <c r="V28" s="1">
        <v>35</v>
      </c>
      <c r="W28" s="1">
        <v>9</v>
      </c>
      <c r="X28" s="1">
        <v>58</v>
      </c>
      <c r="Y28" s="1">
        <v>19</v>
      </c>
      <c r="Z28" s="1">
        <v>21</v>
      </c>
      <c r="AA28" s="1">
        <v>17</v>
      </c>
      <c r="AB28" s="1"/>
      <c r="AC28" s="4">
        <f t="shared" si="0"/>
        <v>25.94736842105263</v>
      </c>
    </row>
    <row r="29" spans="1:29" x14ac:dyDescent="0.3">
      <c r="A29" s="3">
        <v>27</v>
      </c>
      <c r="B29" s="1"/>
      <c r="C29" s="1"/>
      <c r="D29" s="1">
        <v>4</v>
      </c>
      <c r="E29" s="1"/>
      <c r="F29" s="1"/>
      <c r="G29" s="1">
        <v>1</v>
      </c>
      <c r="H29" s="1"/>
      <c r="I29" s="1"/>
      <c r="J29" s="1">
        <v>1</v>
      </c>
      <c r="K29" s="1"/>
      <c r="L29" s="1"/>
      <c r="M29" s="1"/>
      <c r="N29" s="1">
        <v>3</v>
      </c>
      <c r="O29" s="1"/>
      <c r="P29" s="1"/>
      <c r="Q29" s="1"/>
      <c r="R29" s="1">
        <v>8</v>
      </c>
      <c r="S29" s="1"/>
      <c r="T29" s="1"/>
      <c r="U29" s="1"/>
      <c r="V29" s="1"/>
      <c r="W29" s="1"/>
      <c r="X29" s="1"/>
      <c r="Y29" s="1"/>
      <c r="Z29" s="1"/>
      <c r="AA29" s="1"/>
      <c r="AB29" s="1"/>
      <c r="AC29" s="4">
        <f t="shared" si="0"/>
        <v>3.4</v>
      </c>
    </row>
    <row r="30" spans="1:29" x14ac:dyDescent="0.3">
      <c r="A30" s="3">
        <v>28</v>
      </c>
      <c r="B30" s="1"/>
      <c r="C30" s="1">
        <v>7</v>
      </c>
      <c r="D30" s="1">
        <v>54</v>
      </c>
      <c r="E30" s="1"/>
      <c r="F30" s="1"/>
      <c r="G30" s="1">
        <v>210</v>
      </c>
      <c r="H30" s="1"/>
      <c r="I30" s="1"/>
      <c r="J30" s="1">
        <v>2</v>
      </c>
      <c r="K30" s="1"/>
      <c r="L30" s="1"/>
      <c r="M30" s="1"/>
      <c r="N30" s="1">
        <v>1</v>
      </c>
      <c r="O30" s="1"/>
      <c r="P30" s="1"/>
      <c r="Q30" s="1"/>
      <c r="R30" s="1">
        <v>11</v>
      </c>
      <c r="S30" s="1"/>
      <c r="T30" s="1"/>
      <c r="U30" s="1"/>
      <c r="V30" s="1"/>
      <c r="W30" s="1"/>
      <c r="X30" s="1">
        <v>6</v>
      </c>
      <c r="Y30" s="1"/>
      <c r="Z30" s="1"/>
      <c r="AA30" s="1"/>
      <c r="AB30" s="1"/>
      <c r="AC30" s="4">
        <f t="shared" si="0"/>
        <v>41.571428571428569</v>
      </c>
    </row>
    <row r="31" spans="1:29" x14ac:dyDescent="0.3">
      <c r="A31" s="3">
        <v>29</v>
      </c>
      <c r="B31" s="1"/>
      <c r="C31" s="1"/>
      <c r="D31" s="1">
        <v>12</v>
      </c>
      <c r="E31" s="1"/>
      <c r="F31" s="1"/>
      <c r="G31" s="1"/>
      <c r="H31" s="1"/>
      <c r="I31" s="1"/>
      <c r="J31" s="1">
        <v>3</v>
      </c>
      <c r="K31" s="1"/>
      <c r="L31" s="1"/>
      <c r="M31" s="1"/>
      <c r="N31" s="1"/>
      <c r="O31" s="1"/>
      <c r="P31" s="1">
        <v>12</v>
      </c>
      <c r="Q31" s="1">
        <v>4</v>
      </c>
      <c r="R31" s="1">
        <v>5</v>
      </c>
      <c r="S31" s="1">
        <v>5</v>
      </c>
      <c r="T31" s="1"/>
      <c r="U31" s="1"/>
      <c r="V31" s="1"/>
      <c r="W31" s="1"/>
      <c r="X31" s="1">
        <v>13</v>
      </c>
      <c r="Y31" s="1"/>
      <c r="Z31" s="1">
        <v>22</v>
      </c>
      <c r="AA31" s="1"/>
      <c r="AB31" s="1"/>
      <c r="AC31" s="4">
        <f t="shared" si="0"/>
        <v>9.5</v>
      </c>
    </row>
    <row r="32" spans="1:29" x14ac:dyDescent="0.3">
      <c r="A32" s="3">
        <v>30</v>
      </c>
      <c r="B32" s="1"/>
      <c r="C32" s="1">
        <v>95</v>
      </c>
      <c r="D32" s="1">
        <v>41</v>
      </c>
      <c r="E32" s="1"/>
      <c r="F32" s="1">
        <v>4</v>
      </c>
      <c r="G32" s="1">
        <v>5</v>
      </c>
      <c r="H32" s="1">
        <v>9</v>
      </c>
      <c r="I32" s="1"/>
      <c r="J32" s="1">
        <v>2</v>
      </c>
      <c r="K32" s="1"/>
      <c r="L32" s="1"/>
      <c r="M32" s="1"/>
      <c r="N32" s="1">
        <v>5</v>
      </c>
      <c r="O32" s="1"/>
      <c r="P32" s="1"/>
      <c r="Q32" s="1"/>
      <c r="R32" s="1">
        <v>2</v>
      </c>
      <c r="S32" s="1"/>
      <c r="T32" s="1"/>
      <c r="U32" s="1"/>
      <c r="V32" s="1">
        <v>5</v>
      </c>
      <c r="W32" s="1"/>
      <c r="X32" s="1">
        <v>20</v>
      </c>
      <c r="Y32" s="1"/>
      <c r="Z32" s="1">
        <v>2</v>
      </c>
      <c r="AA32" s="1"/>
      <c r="AB32" s="1"/>
      <c r="AC32" s="4">
        <f t="shared" si="0"/>
        <v>17.272727272727273</v>
      </c>
    </row>
    <row r="33" spans="1:29" x14ac:dyDescent="0.3">
      <c r="A33" s="3">
        <v>31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4"/>
    </row>
    <row r="34" spans="1:29" x14ac:dyDescent="0.3">
      <c r="A34" s="3">
        <v>32</v>
      </c>
      <c r="B34" s="1"/>
      <c r="C34" s="1"/>
      <c r="D34" s="1">
        <v>18</v>
      </c>
      <c r="E34" s="1"/>
      <c r="F34" s="1"/>
      <c r="G34" s="1">
        <v>69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4">
        <f t="shared" si="0"/>
        <v>43.5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Duration</vt:lpstr>
      <vt:lpstr>Frequency</vt:lpstr>
      <vt:lpstr>Minimum Duration</vt:lpstr>
      <vt:lpstr>Maximum 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Rahamat Ullah</dc:creator>
  <cp:lastModifiedBy>Md Rahamat Ullah</cp:lastModifiedBy>
  <dcterms:created xsi:type="dcterms:W3CDTF">2019-05-03T05:04:20Z</dcterms:created>
  <dcterms:modified xsi:type="dcterms:W3CDTF">2019-05-26T20:17:37Z</dcterms:modified>
</cp:coreProperties>
</file>