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EA4201E5-C9EF-4D62-96D5-C2A12BA47FD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triz Ckeck LIst" sheetId="19" r:id="rId1"/>
    <sheet name="MODELO LISTA DE COMPROBACION" sheetId="20" r:id="rId2"/>
    <sheet name="RECOMENDACIONES" sheetId="21" r:id="rId3"/>
  </sheets>
  <definedNames>
    <definedName name="_xlnm._FilterDatabase" localSheetId="0" hidden="1">'Matriz Ckeck LIst'!$B$7:$G$19</definedName>
    <definedName name="_xlnm.Print_Area" localSheetId="0">'Matriz Ckeck LIst'!$B$1:$K$19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0" l="1"/>
  <c r="D36" i="20" s="1"/>
  <c r="C35" i="20"/>
  <c r="C36" i="20" s="1"/>
  <c r="D27" i="20"/>
  <c r="D28" i="20" s="1"/>
  <c r="C27" i="20"/>
  <c r="C28" i="20" s="1"/>
  <c r="D17" i="20"/>
  <c r="D18" i="20" s="1"/>
  <c r="C17" i="20"/>
  <c r="C1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J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H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J9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<sst xmlns="http://schemas.openxmlformats.org/spreadsheetml/2006/main" count="111" uniqueCount="73">
  <si>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</si>
  <si>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</si>
  <si>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</si>
  <si>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</si>
  <si>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</si>
  <si>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</si>
  <si>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</si>
  <si>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</si>
  <si>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</si>
  <si>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</si>
  <si>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RE04 Evaluacion de Candidatas</t>
  </si>
  <si>
    <t>Agreed</t>
  </si>
  <si>
    <t>OK</t>
  </si>
  <si>
    <t xml:space="preserve">
1. Acta de Entrega - Recepción del producto </t>
  </si>
  <si>
    <t xml:space="preserve">1. Minutas y actas firmadas de la elicitacitación de requisitos
2. Se efectuan Casos de Prueba 
3, Acta de Entrega - Recepción del producto </t>
  </si>
  <si>
    <t>Ranked</t>
  </si>
  <si>
    <t>La pioridad para este requisito es alta</t>
  </si>
  <si>
    <t>Unambiguos</t>
  </si>
  <si>
    <t>SI le comprende de la misma manera</t>
  </si>
  <si>
    <t>Valid and up-to date</t>
  </si>
  <si>
    <t>La nueva informacion fue incorporada</t>
  </si>
  <si>
    <t>Correct</t>
  </si>
  <si>
    <t>Se aplico correctamente al usuario</t>
  </si>
  <si>
    <t>Consisten</t>
  </si>
  <si>
    <t>El cliente no tuvo ninguna contradiccion</t>
  </si>
  <si>
    <t>Verifiable</t>
  </si>
  <si>
    <t>SI fue un refuerzo bastante fuerte</t>
  </si>
  <si>
    <t>Realizable</t>
  </si>
  <si>
    <t>Si puede ser implementado con los requisitos que se tiene y con material gratuito</t>
  </si>
  <si>
    <t>Traceable</t>
  </si>
  <si>
    <t>PEND</t>
  </si>
  <si>
    <t>La relacion con los otros requisitos son los diferentes roles que tiene para hacer en el sistema</t>
  </si>
  <si>
    <t>Complete</t>
  </si>
  <si>
    <t>Es un asunto relevante para nosotros y para el usuario</t>
  </si>
  <si>
    <t>Understandability</t>
  </si>
  <si>
    <t>Estan involucrados solo el director de la institucion y el equipo de desarrollo</t>
  </si>
  <si>
    <t>SISTEMA:</t>
  </si>
  <si>
    <t>Elección de la Reina - UFA ESPE</t>
  </si>
  <si>
    <t>FECHA:</t>
  </si>
  <si>
    <t>AUTOR:</t>
  </si>
  <si>
    <t xml:space="preserve">Mónica Gómez </t>
  </si>
  <si>
    <t>REQUERIMIENTO EVALUADO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</si>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</sst>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  <xf numFmtId="0" fontId="4" fillId="7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6" borderId="7" xfId="5" applyFont="1" applyBorder="1" applyAlignment="1">
      <alignment horizontal="center" vertical="center"/>
    </xf>
    <xf numFmtId="0" fontId="20" fillId="6" borderId="5" xfId="5" applyFont="1" applyBorder="1" applyAlignment="1">
      <alignment horizontal="center" vertical="center"/>
    </xf>
    <xf numFmtId="0" fontId="20" fillId="6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0" fillId="0" borderId="0" xfId="3" applyNumberFormat="1" applyFont="1"/>
    <xf numFmtId="0" fontId="19" fillId="7" borderId="3" xfId="6" applyFont="1" applyBorder="1" applyAlignment="1">
      <alignment horizontal="center" vertical="center"/>
    </xf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34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25" headerRowBorderDxfId="23" tableBorderDxfId="24" totalsRowBorderDxfId="22" headerRowCellStyle="40% - Énfasis1">
  <tableColumns count="4">
    <tableColumn id="1" xr3:uid="{00000000-0010-0000-0000-000001000000}" name="No." dataDxfId="20" totalsRowDxfId="21"/>
    <tableColumn id="2" xr3:uid="{00000000-0010-0000-0000-000002000000}" name="Pregunta" dataDxfId="18" totalsRowDxfId="19"/>
    <tableColumn id="3" xr3:uid="{00000000-0010-0000-0000-000003000000}" name="SI" dataDxfId="16" totalsRowDxfId="17"/>
    <tableColumn id="4" xr3:uid="{00000000-0010-0000-0000-000004000000}" name="NO " dataDxfId="14" totalsRow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12" tableBorderDxfId="13" totalsRowBorderDxfId="11">
  <tableColumns count="4">
    <tableColumn id="1" xr3:uid="{00000000-0010-0000-0100-000001000000}" name="No." dataDxfId="10"/>
    <tableColumn id="2" xr3:uid="{00000000-0010-0000-0100-000002000000}" name="Pregunta" dataDxfId="9"/>
    <tableColumn id="3" xr3:uid="{00000000-0010-0000-0100-000003000000}" name="SI" dataDxfId="8"/>
    <tableColumn id="4" xr3:uid="{00000000-0010-0000-0100-000004000000}" name="NO 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5" tableBorderDxfId="6" totalsRowBorderDxfId="4">
  <tableColumns count="4">
    <tableColumn id="1" xr3:uid="{00000000-0010-0000-0200-000001000000}" name="No." dataDxfId="3"/>
    <tableColumn id="2" xr3:uid="{00000000-0010-0000-0200-000002000000}" name="Pregunta" dataDxfId="2"/>
    <tableColumn id="3" xr3:uid="{00000000-0010-0000-0200-000003000000}" name="SI" dataDxfId="1"/>
    <tableColumn id="4" xr3:uid="{00000000-0010-0000-0200-000004000000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9"/>
  <sheetViews>
    <sheetView showGridLines="0" tabSelected="1" topLeftCell="C16" zoomScale="90" zoomScaleNormal="90" zoomScalePageLayoutView="90" workbookViewId="0">
      <selection activeCell="F20" sqref="F20"/>
    </sheetView>
  </sheetViews>
  <sheetFormatPr defaultColWidth="11.42578125" defaultRowHeight="14.4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10" width="42.7109375" bestFit="1" customWidth="1"/>
    <col min="11" max="64" width="2.7109375" customWidth="1"/>
    <col min="209" max="213" width="2.7109375" customWidth="1"/>
    <col min="214" max="215" width="3.7109375" customWidth="1"/>
    <col min="216" max="216" width="32" customWidth="1"/>
    <col min="217" max="219" width="14.5703125" customWidth="1"/>
    <col min="220" max="220" width="8.85546875" customWidth="1"/>
    <col min="221" max="234" width="3.7109375" customWidth="1"/>
    <col min="235" max="260" width="4.7109375" customWidth="1"/>
    <col min="261" max="320" width="2.7109375" customWidth="1"/>
    <col min="465" max="469" width="2.7109375" customWidth="1"/>
    <col min="470" max="471" width="3.7109375" customWidth="1"/>
    <col min="472" max="472" width="32" customWidth="1"/>
    <col min="473" max="475" width="14.5703125" customWidth="1"/>
    <col min="476" max="476" width="8.85546875" customWidth="1"/>
    <col min="477" max="490" width="3.7109375" customWidth="1"/>
    <col min="491" max="516" width="4.7109375" customWidth="1"/>
    <col min="517" max="576" width="2.7109375" customWidth="1"/>
    <col min="721" max="725" width="2.7109375" customWidth="1"/>
    <col min="726" max="727" width="3.7109375" customWidth="1"/>
    <col min="728" max="728" width="32" customWidth="1"/>
    <col min="729" max="731" width="14.5703125" customWidth="1"/>
    <col min="732" max="732" width="8.85546875" customWidth="1"/>
    <col min="733" max="746" width="3.7109375" customWidth="1"/>
    <col min="747" max="772" width="4.7109375" customWidth="1"/>
    <col min="773" max="832" width="2.7109375" customWidth="1"/>
    <col min="977" max="981" width="2.7109375" customWidth="1"/>
    <col min="982" max="983" width="3.7109375" customWidth="1"/>
    <col min="984" max="984" width="32" customWidth="1"/>
    <col min="985" max="987" width="14.5703125" customWidth="1"/>
    <col min="988" max="988" width="8.85546875" customWidth="1"/>
    <col min="989" max="1002" width="3.7109375" customWidth="1"/>
    <col min="1003" max="1028" width="4.7109375" customWidth="1"/>
    <col min="1029" max="1088" width="2.7109375" customWidth="1"/>
    <col min="1233" max="1237" width="2.7109375" customWidth="1"/>
    <col min="1238" max="1239" width="3.7109375" customWidth="1"/>
    <col min="1240" max="1240" width="32" customWidth="1"/>
    <col min="1241" max="1243" width="14.5703125" customWidth="1"/>
    <col min="1244" max="1244" width="8.85546875" customWidth="1"/>
    <col min="1245" max="1258" width="3.7109375" customWidth="1"/>
    <col min="1259" max="1284" width="4.7109375" customWidth="1"/>
    <col min="1285" max="1344" width="2.7109375" customWidth="1"/>
    <col min="1489" max="1493" width="2.7109375" customWidth="1"/>
    <col min="1494" max="1495" width="3.7109375" customWidth="1"/>
    <col min="1496" max="1496" width="32" customWidth="1"/>
    <col min="1497" max="1499" width="14.5703125" customWidth="1"/>
    <col min="1500" max="1500" width="8.85546875" customWidth="1"/>
    <col min="1501" max="1514" width="3.7109375" customWidth="1"/>
    <col min="1515" max="1540" width="4.7109375" customWidth="1"/>
    <col min="1541" max="1600" width="2.7109375" customWidth="1"/>
    <col min="1745" max="1749" width="2.7109375" customWidth="1"/>
    <col min="1750" max="1751" width="3.7109375" customWidth="1"/>
    <col min="1752" max="1752" width="32" customWidth="1"/>
    <col min="1753" max="1755" width="14.5703125" customWidth="1"/>
    <col min="1756" max="1756" width="8.85546875" customWidth="1"/>
    <col min="1757" max="1770" width="3.7109375" customWidth="1"/>
    <col min="1771" max="1796" width="4.7109375" customWidth="1"/>
    <col min="1797" max="1856" width="2.7109375" customWidth="1"/>
    <col min="2001" max="2005" width="2.7109375" customWidth="1"/>
    <col min="2006" max="2007" width="3.7109375" customWidth="1"/>
    <col min="2008" max="2008" width="32" customWidth="1"/>
    <col min="2009" max="2011" width="14.5703125" customWidth="1"/>
    <col min="2012" max="2012" width="8.85546875" customWidth="1"/>
    <col min="2013" max="2026" width="3.7109375" customWidth="1"/>
    <col min="2027" max="2052" width="4.7109375" customWidth="1"/>
    <col min="2053" max="2112" width="2.7109375" customWidth="1"/>
    <col min="2257" max="2261" width="2.7109375" customWidth="1"/>
    <col min="2262" max="2263" width="3.7109375" customWidth="1"/>
    <col min="2264" max="2264" width="32" customWidth="1"/>
    <col min="2265" max="2267" width="14.5703125" customWidth="1"/>
    <col min="2268" max="2268" width="8.85546875" customWidth="1"/>
    <col min="2269" max="2282" width="3.7109375" customWidth="1"/>
    <col min="2283" max="2308" width="4.7109375" customWidth="1"/>
    <col min="2309" max="2368" width="2.7109375" customWidth="1"/>
    <col min="2513" max="2517" width="2.7109375" customWidth="1"/>
    <col min="2518" max="2519" width="3.7109375" customWidth="1"/>
    <col min="2520" max="2520" width="32" customWidth="1"/>
    <col min="2521" max="2523" width="14.5703125" customWidth="1"/>
    <col min="2524" max="2524" width="8.85546875" customWidth="1"/>
    <col min="2525" max="2538" width="3.7109375" customWidth="1"/>
    <col min="2539" max="2564" width="4.7109375" customWidth="1"/>
    <col min="2565" max="2624" width="2.7109375" customWidth="1"/>
    <col min="2769" max="2773" width="2.7109375" customWidth="1"/>
    <col min="2774" max="2775" width="3.7109375" customWidth="1"/>
    <col min="2776" max="2776" width="32" customWidth="1"/>
    <col min="2777" max="2779" width="14.5703125" customWidth="1"/>
    <col min="2780" max="2780" width="8.85546875" customWidth="1"/>
    <col min="2781" max="2794" width="3.7109375" customWidth="1"/>
    <col min="2795" max="2820" width="4.7109375" customWidth="1"/>
    <col min="2821" max="2880" width="2.7109375" customWidth="1"/>
    <col min="3025" max="3029" width="2.7109375" customWidth="1"/>
    <col min="3030" max="3031" width="3.7109375" customWidth="1"/>
    <col min="3032" max="3032" width="32" customWidth="1"/>
    <col min="3033" max="3035" width="14.5703125" customWidth="1"/>
    <col min="3036" max="3036" width="8.85546875" customWidth="1"/>
    <col min="3037" max="3050" width="3.7109375" customWidth="1"/>
    <col min="3051" max="3076" width="4.7109375" customWidth="1"/>
    <col min="3077" max="3136" width="2.7109375" customWidth="1"/>
    <col min="3281" max="3285" width="2.7109375" customWidth="1"/>
    <col min="3286" max="3287" width="3.7109375" customWidth="1"/>
    <col min="3288" max="3288" width="32" customWidth="1"/>
    <col min="3289" max="3291" width="14.5703125" customWidth="1"/>
    <col min="3292" max="3292" width="8.85546875" customWidth="1"/>
    <col min="3293" max="3306" width="3.7109375" customWidth="1"/>
    <col min="3307" max="3332" width="4.7109375" customWidth="1"/>
    <col min="3333" max="3392" width="2.7109375" customWidth="1"/>
    <col min="3537" max="3541" width="2.7109375" customWidth="1"/>
    <col min="3542" max="3543" width="3.7109375" customWidth="1"/>
    <col min="3544" max="3544" width="32" customWidth="1"/>
    <col min="3545" max="3547" width="14.5703125" customWidth="1"/>
    <col min="3548" max="3548" width="8.85546875" customWidth="1"/>
    <col min="3549" max="3562" width="3.7109375" customWidth="1"/>
    <col min="3563" max="3588" width="4.7109375" customWidth="1"/>
    <col min="3589" max="3648" width="2.7109375" customWidth="1"/>
    <col min="3793" max="3797" width="2.7109375" customWidth="1"/>
    <col min="3798" max="3799" width="3.7109375" customWidth="1"/>
    <col min="3800" max="3800" width="32" customWidth="1"/>
    <col min="3801" max="3803" width="14.5703125" customWidth="1"/>
    <col min="3804" max="3804" width="8.85546875" customWidth="1"/>
    <col min="3805" max="3818" width="3.7109375" customWidth="1"/>
    <col min="3819" max="3844" width="4.7109375" customWidth="1"/>
    <col min="3845" max="3904" width="2.7109375" customWidth="1"/>
    <col min="4049" max="4053" width="2.7109375" customWidth="1"/>
    <col min="4054" max="4055" width="3.7109375" customWidth="1"/>
    <col min="4056" max="4056" width="32" customWidth="1"/>
    <col min="4057" max="4059" width="14.5703125" customWidth="1"/>
    <col min="4060" max="4060" width="8.85546875" customWidth="1"/>
    <col min="4061" max="4074" width="3.7109375" customWidth="1"/>
    <col min="4075" max="4100" width="4.7109375" customWidth="1"/>
    <col min="4101" max="4160" width="2.7109375" customWidth="1"/>
    <col min="4305" max="4309" width="2.7109375" customWidth="1"/>
    <col min="4310" max="4311" width="3.7109375" customWidth="1"/>
    <col min="4312" max="4312" width="32" customWidth="1"/>
    <col min="4313" max="4315" width="14.5703125" customWidth="1"/>
    <col min="4316" max="4316" width="8.85546875" customWidth="1"/>
    <col min="4317" max="4330" width="3.7109375" customWidth="1"/>
    <col min="4331" max="4356" width="4.7109375" customWidth="1"/>
    <col min="4357" max="4416" width="2.7109375" customWidth="1"/>
    <col min="4561" max="4565" width="2.7109375" customWidth="1"/>
    <col min="4566" max="4567" width="3.7109375" customWidth="1"/>
    <col min="4568" max="4568" width="32" customWidth="1"/>
    <col min="4569" max="4571" width="14.5703125" customWidth="1"/>
    <col min="4572" max="4572" width="8.85546875" customWidth="1"/>
    <col min="4573" max="4586" width="3.7109375" customWidth="1"/>
    <col min="4587" max="4612" width="4.7109375" customWidth="1"/>
    <col min="4613" max="4672" width="2.7109375" customWidth="1"/>
    <col min="4817" max="4821" width="2.7109375" customWidth="1"/>
    <col min="4822" max="4823" width="3.7109375" customWidth="1"/>
    <col min="4824" max="4824" width="32" customWidth="1"/>
    <col min="4825" max="4827" width="14.5703125" customWidth="1"/>
    <col min="4828" max="4828" width="8.85546875" customWidth="1"/>
    <col min="4829" max="4842" width="3.7109375" customWidth="1"/>
    <col min="4843" max="4868" width="4.7109375" customWidth="1"/>
    <col min="4869" max="4928" width="2.7109375" customWidth="1"/>
    <col min="5073" max="5077" width="2.7109375" customWidth="1"/>
    <col min="5078" max="5079" width="3.7109375" customWidth="1"/>
    <col min="5080" max="5080" width="32" customWidth="1"/>
    <col min="5081" max="5083" width="14.5703125" customWidth="1"/>
    <col min="5084" max="5084" width="8.85546875" customWidth="1"/>
    <col min="5085" max="5098" width="3.7109375" customWidth="1"/>
    <col min="5099" max="5124" width="4.7109375" customWidth="1"/>
    <col min="5125" max="5184" width="2.7109375" customWidth="1"/>
    <col min="5329" max="5333" width="2.7109375" customWidth="1"/>
    <col min="5334" max="5335" width="3.7109375" customWidth="1"/>
    <col min="5336" max="5336" width="32" customWidth="1"/>
    <col min="5337" max="5339" width="14.5703125" customWidth="1"/>
    <col min="5340" max="5340" width="8.85546875" customWidth="1"/>
    <col min="5341" max="5354" width="3.7109375" customWidth="1"/>
    <col min="5355" max="5380" width="4.7109375" customWidth="1"/>
    <col min="5381" max="5440" width="2.7109375" customWidth="1"/>
    <col min="5585" max="5589" width="2.7109375" customWidth="1"/>
    <col min="5590" max="5591" width="3.7109375" customWidth="1"/>
    <col min="5592" max="5592" width="32" customWidth="1"/>
    <col min="5593" max="5595" width="14.5703125" customWidth="1"/>
    <col min="5596" max="5596" width="8.85546875" customWidth="1"/>
    <col min="5597" max="5610" width="3.7109375" customWidth="1"/>
    <col min="5611" max="5636" width="4.7109375" customWidth="1"/>
    <col min="5637" max="5696" width="2.7109375" customWidth="1"/>
    <col min="5841" max="5845" width="2.7109375" customWidth="1"/>
    <col min="5846" max="5847" width="3.7109375" customWidth="1"/>
    <col min="5848" max="5848" width="32" customWidth="1"/>
    <col min="5849" max="5851" width="14.5703125" customWidth="1"/>
    <col min="5852" max="5852" width="8.85546875" customWidth="1"/>
    <col min="5853" max="5866" width="3.7109375" customWidth="1"/>
    <col min="5867" max="5892" width="4.7109375" customWidth="1"/>
    <col min="5893" max="5952" width="2.7109375" customWidth="1"/>
    <col min="6097" max="6101" width="2.7109375" customWidth="1"/>
    <col min="6102" max="6103" width="3.7109375" customWidth="1"/>
    <col min="6104" max="6104" width="32" customWidth="1"/>
    <col min="6105" max="6107" width="14.5703125" customWidth="1"/>
    <col min="6108" max="6108" width="8.85546875" customWidth="1"/>
    <col min="6109" max="6122" width="3.7109375" customWidth="1"/>
    <col min="6123" max="6148" width="4.7109375" customWidth="1"/>
    <col min="6149" max="6208" width="2.7109375" customWidth="1"/>
    <col min="6353" max="6357" width="2.7109375" customWidth="1"/>
    <col min="6358" max="6359" width="3.7109375" customWidth="1"/>
    <col min="6360" max="6360" width="32" customWidth="1"/>
    <col min="6361" max="6363" width="14.5703125" customWidth="1"/>
    <col min="6364" max="6364" width="8.85546875" customWidth="1"/>
    <col min="6365" max="6378" width="3.7109375" customWidth="1"/>
    <col min="6379" max="6404" width="4.7109375" customWidth="1"/>
    <col min="6405" max="6464" width="2.7109375" customWidth="1"/>
    <col min="6609" max="6613" width="2.7109375" customWidth="1"/>
    <col min="6614" max="6615" width="3.7109375" customWidth="1"/>
    <col min="6616" max="6616" width="32" customWidth="1"/>
    <col min="6617" max="6619" width="14.5703125" customWidth="1"/>
    <col min="6620" max="6620" width="8.85546875" customWidth="1"/>
    <col min="6621" max="6634" width="3.7109375" customWidth="1"/>
    <col min="6635" max="6660" width="4.7109375" customWidth="1"/>
    <col min="6661" max="6720" width="2.7109375" customWidth="1"/>
    <col min="6865" max="6869" width="2.7109375" customWidth="1"/>
    <col min="6870" max="6871" width="3.7109375" customWidth="1"/>
    <col min="6872" max="6872" width="32" customWidth="1"/>
    <col min="6873" max="6875" width="14.5703125" customWidth="1"/>
    <col min="6876" max="6876" width="8.85546875" customWidth="1"/>
    <col min="6877" max="6890" width="3.7109375" customWidth="1"/>
    <col min="6891" max="6916" width="4.7109375" customWidth="1"/>
    <col min="6917" max="6976" width="2.7109375" customWidth="1"/>
    <col min="7121" max="7125" width="2.7109375" customWidth="1"/>
    <col min="7126" max="7127" width="3.7109375" customWidth="1"/>
    <col min="7128" max="7128" width="32" customWidth="1"/>
    <col min="7129" max="7131" width="14.5703125" customWidth="1"/>
    <col min="7132" max="7132" width="8.85546875" customWidth="1"/>
    <col min="7133" max="7146" width="3.7109375" customWidth="1"/>
    <col min="7147" max="7172" width="4.7109375" customWidth="1"/>
    <col min="7173" max="7232" width="2.7109375" customWidth="1"/>
    <col min="7377" max="7381" width="2.7109375" customWidth="1"/>
    <col min="7382" max="7383" width="3.7109375" customWidth="1"/>
    <col min="7384" max="7384" width="32" customWidth="1"/>
    <col min="7385" max="7387" width="14.5703125" customWidth="1"/>
    <col min="7388" max="7388" width="8.85546875" customWidth="1"/>
    <col min="7389" max="7402" width="3.7109375" customWidth="1"/>
    <col min="7403" max="7428" width="4.7109375" customWidth="1"/>
    <col min="7429" max="7488" width="2.7109375" customWidth="1"/>
    <col min="7633" max="7637" width="2.7109375" customWidth="1"/>
    <col min="7638" max="7639" width="3.7109375" customWidth="1"/>
    <col min="7640" max="7640" width="32" customWidth="1"/>
    <col min="7641" max="7643" width="14.5703125" customWidth="1"/>
    <col min="7644" max="7644" width="8.85546875" customWidth="1"/>
    <col min="7645" max="7658" width="3.7109375" customWidth="1"/>
    <col min="7659" max="7684" width="4.7109375" customWidth="1"/>
    <col min="7685" max="7744" width="2.7109375" customWidth="1"/>
    <col min="7889" max="7893" width="2.7109375" customWidth="1"/>
    <col min="7894" max="7895" width="3.7109375" customWidth="1"/>
    <col min="7896" max="7896" width="32" customWidth="1"/>
    <col min="7897" max="7899" width="14.5703125" customWidth="1"/>
    <col min="7900" max="7900" width="8.85546875" customWidth="1"/>
    <col min="7901" max="7914" width="3.7109375" customWidth="1"/>
    <col min="7915" max="7940" width="4.7109375" customWidth="1"/>
    <col min="7941" max="8000" width="2.7109375" customWidth="1"/>
    <col min="8145" max="8149" width="2.7109375" customWidth="1"/>
    <col min="8150" max="8151" width="3.7109375" customWidth="1"/>
    <col min="8152" max="8152" width="32" customWidth="1"/>
    <col min="8153" max="8155" width="14.5703125" customWidth="1"/>
    <col min="8156" max="8156" width="8.85546875" customWidth="1"/>
    <col min="8157" max="8170" width="3.7109375" customWidth="1"/>
    <col min="8171" max="8196" width="4.7109375" customWidth="1"/>
    <col min="8197" max="8256" width="2.7109375" customWidth="1"/>
    <col min="8401" max="8405" width="2.7109375" customWidth="1"/>
    <col min="8406" max="8407" width="3.7109375" customWidth="1"/>
    <col min="8408" max="8408" width="32" customWidth="1"/>
    <col min="8409" max="8411" width="14.5703125" customWidth="1"/>
    <col min="8412" max="8412" width="8.85546875" customWidth="1"/>
    <col min="8413" max="8426" width="3.7109375" customWidth="1"/>
    <col min="8427" max="8452" width="4.7109375" customWidth="1"/>
    <col min="8453" max="8512" width="2.7109375" customWidth="1"/>
    <col min="8657" max="8661" width="2.7109375" customWidth="1"/>
    <col min="8662" max="8663" width="3.7109375" customWidth="1"/>
    <col min="8664" max="8664" width="32" customWidth="1"/>
    <col min="8665" max="8667" width="14.5703125" customWidth="1"/>
    <col min="8668" max="8668" width="8.85546875" customWidth="1"/>
    <col min="8669" max="8682" width="3.7109375" customWidth="1"/>
    <col min="8683" max="8708" width="4.7109375" customWidth="1"/>
    <col min="8709" max="8768" width="2.7109375" customWidth="1"/>
    <col min="8913" max="8917" width="2.7109375" customWidth="1"/>
    <col min="8918" max="8919" width="3.7109375" customWidth="1"/>
    <col min="8920" max="8920" width="32" customWidth="1"/>
    <col min="8921" max="8923" width="14.5703125" customWidth="1"/>
    <col min="8924" max="8924" width="8.85546875" customWidth="1"/>
    <col min="8925" max="8938" width="3.7109375" customWidth="1"/>
    <col min="8939" max="8964" width="4.7109375" customWidth="1"/>
    <col min="8965" max="9024" width="2.7109375" customWidth="1"/>
    <col min="9169" max="9173" width="2.7109375" customWidth="1"/>
    <col min="9174" max="9175" width="3.7109375" customWidth="1"/>
    <col min="9176" max="9176" width="32" customWidth="1"/>
    <col min="9177" max="9179" width="14.5703125" customWidth="1"/>
    <col min="9180" max="9180" width="8.85546875" customWidth="1"/>
    <col min="9181" max="9194" width="3.7109375" customWidth="1"/>
    <col min="9195" max="9220" width="4.7109375" customWidth="1"/>
    <col min="9221" max="9280" width="2.7109375" customWidth="1"/>
    <col min="9425" max="9429" width="2.7109375" customWidth="1"/>
    <col min="9430" max="9431" width="3.7109375" customWidth="1"/>
    <col min="9432" max="9432" width="32" customWidth="1"/>
    <col min="9433" max="9435" width="14.5703125" customWidth="1"/>
    <col min="9436" max="9436" width="8.85546875" customWidth="1"/>
    <col min="9437" max="9450" width="3.7109375" customWidth="1"/>
    <col min="9451" max="9476" width="4.7109375" customWidth="1"/>
    <col min="9477" max="9536" width="2.7109375" customWidth="1"/>
    <col min="9681" max="9685" width="2.7109375" customWidth="1"/>
    <col min="9686" max="9687" width="3.7109375" customWidth="1"/>
    <col min="9688" max="9688" width="32" customWidth="1"/>
    <col min="9689" max="9691" width="14.5703125" customWidth="1"/>
    <col min="9692" max="9692" width="8.85546875" customWidth="1"/>
    <col min="9693" max="9706" width="3.7109375" customWidth="1"/>
    <col min="9707" max="9732" width="4.7109375" customWidth="1"/>
    <col min="9733" max="9792" width="2.7109375" customWidth="1"/>
    <col min="9937" max="9941" width="2.7109375" customWidth="1"/>
    <col min="9942" max="9943" width="3.7109375" customWidth="1"/>
    <col min="9944" max="9944" width="32" customWidth="1"/>
    <col min="9945" max="9947" width="14.5703125" customWidth="1"/>
    <col min="9948" max="9948" width="8.85546875" customWidth="1"/>
    <col min="9949" max="9962" width="3.7109375" customWidth="1"/>
    <col min="9963" max="9988" width="4.7109375" customWidth="1"/>
    <col min="9989" max="10048" width="2.7109375" customWidth="1"/>
    <col min="10193" max="10197" width="2.7109375" customWidth="1"/>
    <col min="10198" max="10199" width="3.7109375" customWidth="1"/>
    <col min="10200" max="10200" width="32" customWidth="1"/>
    <col min="10201" max="10203" width="14.5703125" customWidth="1"/>
    <col min="10204" max="10204" width="8.85546875" customWidth="1"/>
    <col min="10205" max="10218" width="3.7109375" customWidth="1"/>
    <col min="10219" max="10244" width="4.7109375" customWidth="1"/>
    <col min="10245" max="10304" width="2.7109375" customWidth="1"/>
    <col min="10449" max="10453" width="2.7109375" customWidth="1"/>
    <col min="10454" max="10455" width="3.7109375" customWidth="1"/>
    <col min="10456" max="10456" width="32" customWidth="1"/>
    <col min="10457" max="10459" width="14.5703125" customWidth="1"/>
    <col min="10460" max="10460" width="8.85546875" customWidth="1"/>
    <col min="10461" max="10474" width="3.7109375" customWidth="1"/>
    <col min="10475" max="10500" width="4.7109375" customWidth="1"/>
    <col min="10501" max="10560" width="2.7109375" customWidth="1"/>
    <col min="10705" max="10709" width="2.7109375" customWidth="1"/>
    <col min="10710" max="10711" width="3.7109375" customWidth="1"/>
    <col min="10712" max="10712" width="32" customWidth="1"/>
    <col min="10713" max="10715" width="14.5703125" customWidth="1"/>
    <col min="10716" max="10716" width="8.85546875" customWidth="1"/>
    <col min="10717" max="10730" width="3.7109375" customWidth="1"/>
    <col min="10731" max="10756" width="4.7109375" customWidth="1"/>
    <col min="10757" max="10816" width="2.7109375" customWidth="1"/>
    <col min="10961" max="10965" width="2.7109375" customWidth="1"/>
    <col min="10966" max="10967" width="3.7109375" customWidth="1"/>
    <col min="10968" max="10968" width="32" customWidth="1"/>
    <col min="10969" max="10971" width="14.5703125" customWidth="1"/>
    <col min="10972" max="10972" width="8.85546875" customWidth="1"/>
    <col min="10973" max="10986" width="3.7109375" customWidth="1"/>
    <col min="10987" max="11012" width="4.7109375" customWidth="1"/>
    <col min="11013" max="11072" width="2.7109375" customWidth="1"/>
    <col min="11217" max="11221" width="2.7109375" customWidth="1"/>
    <col min="11222" max="11223" width="3.7109375" customWidth="1"/>
    <col min="11224" max="11224" width="32" customWidth="1"/>
    <col min="11225" max="11227" width="14.5703125" customWidth="1"/>
    <col min="11228" max="11228" width="8.85546875" customWidth="1"/>
    <col min="11229" max="11242" width="3.7109375" customWidth="1"/>
    <col min="11243" max="11268" width="4.7109375" customWidth="1"/>
    <col min="11269" max="11328" width="2.7109375" customWidth="1"/>
    <col min="11473" max="11477" width="2.7109375" customWidth="1"/>
    <col min="11478" max="11479" width="3.7109375" customWidth="1"/>
    <col min="11480" max="11480" width="32" customWidth="1"/>
    <col min="11481" max="11483" width="14.5703125" customWidth="1"/>
    <col min="11484" max="11484" width="8.85546875" customWidth="1"/>
    <col min="11485" max="11498" width="3.7109375" customWidth="1"/>
    <col min="11499" max="11524" width="4.7109375" customWidth="1"/>
    <col min="11525" max="11584" width="2.7109375" customWidth="1"/>
    <col min="11729" max="11733" width="2.7109375" customWidth="1"/>
    <col min="11734" max="11735" width="3.7109375" customWidth="1"/>
    <col min="11736" max="11736" width="32" customWidth="1"/>
    <col min="11737" max="11739" width="14.5703125" customWidth="1"/>
    <col min="11740" max="11740" width="8.85546875" customWidth="1"/>
    <col min="11741" max="11754" width="3.7109375" customWidth="1"/>
    <col min="11755" max="11780" width="4.7109375" customWidth="1"/>
    <col min="11781" max="11840" width="2.7109375" customWidth="1"/>
    <col min="11985" max="11989" width="2.7109375" customWidth="1"/>
    <col min="11990" max="11991" width="3.7109375" customWidth="1"/>
    <col min="11992" max="11992" width="32" customWidth="1"/>
    <col min="11993" max="11995" width="14.5703125" customWidth="1"/>
    <col min="11996" max="11996" width="8.85546875" customWidth="1"/>
    <col min="11997" max="12010" width="3.7109375" customWidth="1"/>
    <col min="12011" max="12036" width="4.7109375" customWidth="1"/>
    <col min="12037" max="12096" width="2.7109375" customWidth="1"/>
    <col min="12241" max="12245" width="2.7109375" customWidth="1"/>
    <col min="12246" max="12247" width="3.7109375" customWidth="1"/>
    <col min="12248" max="12248" width="32" customWidth="1"/>
    <col min="12249" max="12251" width="14.5703125" customWidth="1"/>
    <col min="12252" max="12252" width="8.85546875" customWidth="1"/>
    <col min="12253" max="12266" width="3.7109375" customWidth="1"/>
    <col min="12267" max="12292" width="4.7109375" customWidth="1"/>
    <col min="12293" max="12352" width="2.7109375" customWidth="1"/>
    <col min="12497" max="12501" width="2.7109375" customWidth="1"/>
    <col min="12502" max="12503" width="3.7109375" customWidth="1"/>
    <col min="12504" max="12504" width="32" customWidth="1"/>
    <col min="12505" max="12507" width="14.5703125" customWidth="1"/>
    <col min="12508" max="12508" width="8.85546875" customWidth="1"/>
    <col min="12509" max="12522" width="3.7109375" customWidth="1"/>
    <col min="12523" max="12548" width="4.7109375" customWidth="1"/>
    <col min="12549" max="12608" width="2.7109375" customWidth="1"/>
    <col min="12753" max="12757" width="2.7109375" customWidth="1"/>
    <col min="12758" max="12759" width="3.7109375" customWidth="1"/>
    <col min="12760" max="12760" width="32" customWidth="1"/>
    <col min="12761" max="12763" width="14.5703125" customWidth="1"/>
    <col min="12764" max="12764" width="8.85546875" customWidth="1"/>
    <col min="12765" max="12778" width="3.7109375" customWidth="1"/>
    <col min="12779" max="12804" width="4.7109375" customWidth="1"/>
    <col min="12805" max="12864" width="2.7109375" customWidth="1"/>
    <col min="13009" max="13013" width="2.7109375" customWidth="1"/>
    <col min="13014" max="13015" width="3.7109375" customWidth="1"/>
    <col min="13016" max="13016" width="32" customWidth="1"/>
    <col min="13017" max="13019" width="14.5703125" customWidth="1"/>
    <col min="13020" max="13020" width="8.85546875" customWidth="1"/>
    <col min="13021" max="13034" width="3.7109375" customWidth="1"/>
    <col min="13035" max="13060" width="4.7109375" customWidth="1"/>
    <col min="13061" max="13120" width="2.7109375" customWidth="1"/>
    <col min="13265" max="13269" width="2.7109375" customWidth="1"/>
    <col min="13270" max="13271" width="3.7109375" customWidth="1"/>
    <col min="13272" max="13272" width="32" customWidth="1"/>
    <col min="13273" max="13275" width="14.5703125" customWidth="1"/>
    <col min="13276" max="13276" width="8.85546875" customWidth="1"/>
    <col min="13277" max="13290" width="3.7109375" customWidth="1"/>
    <col min="13291" max="13316" width="4.7109375" customWidth="1"/>
    <col min="13317" max="13376" width="2.7109375" customWidth="1"/>
    <col min="13521" max="13525" width="2.7109375" customWidth="1"/>
    <col min="13526" max="13527" width="3.7109375" customWidth="1"/>
    <col min="13528" max="13528" width="32" customWidth="1"/>
    <col min="13529" max="13531" width="14.5703125" customWidth="1"/>
    <col min="13532" max="13532" width="8.85546875" customWidth="1"/>
    <col min="13533" max="13546" width="3.7109375" customWidth="1"/>
    <col min="13547" max="13572" width="4.7109375" customWidth="1"/>
    <col min="13573" max="13632" width="2.7109375" customWidth="1"/>
    <col min="13777" max="13781" width="2.7109375" customWidth="1"/>
    <col min="13782" max="13783" width="3.7109375" customWidth="1"/>
    <col min="13784" max="13784" width="32" customWidth="1"/>
    <col min="13785" max="13787" width="14.5703125" customWidth="1"/>
    <col min="13788" max="13788" width="8.85546875" customWidth="1"/>
    <col min="13789" max="13802" width="3.7109375" customWidth="1"/>
    <col min="13803" max="13828" width="4.7109375" customWidth="1"/>
    <col min="13829" max="13888" width="2.7109375" customWidth="1"/>
    <col min="14033" max="14037" width="2.7109375" customWidth="1"/>
    <col min="14038" max="14039" width="3.7109375" customWidth="1"/>
    <col min="14040" max="14040" width="32" customWidth="1"/>
    <col min="14041" max="14043" width="14.5703125" customWidth="1"/>
    <col min="14044" max="14044" width="8.85546875" customWidth="1"/>
    <col min="14045" max="14058" width="3.7109375" customWidth="1"/>
    <col min="14059" max="14084" width="4.7109375" customWidth="1"/>
    <col min="14085" max="14144" width="2.7109375" customWidth="1"/>
    <col min="14289" max="14293" width="2.7109375" customWidth="1"/>
    <col min="14294" max="14295" width="3.7109375" customWidth="1"/>
    <col min="14296" max="14296" width="32" customWidth="1"/>
    <col min="14297" max="14299" width="14.5703125" customWidth="1"/>
    <col min="14300" max="14300" width="8.85546875" customWidth="1"/>
    <col min="14301" max="14314" width="3.7109375" customWidth="1"/>
    <col min="14315" max="14340" width="4.7109375" customWidth="1"/>
    <col min="14341" max="14400" width="2.7109375" customWidth="1"/>
    <col min="14545" max="14549" width="2.7109375" customWidth="1"/>
    <col min="14550" max="14551" width="3.7109375" customWidth="1"/>
    <col min="14552" max="14552" width="32" customWidth="1"/>
    <col min="14553" max="14555" width="14.5703125" customWidth="1"/>
    <col min="14556" max="14556" width="8.85546875" customWidth="1"/>
    <col min="14557" max="14570" width="3.7109375" customWidth="1"/>
    <col min="14571" max="14596" width="4.7109375" customWidth="1"/>
    <col min="14597" max="14656" width="2.7109375" customWidth="1"/>
    <col min="14801" max="14805" width="2.7109375" customWidth="1"/>
    <col min="14806" max="14807" width="3.7109375" customWidth="1"/>
    <col min="14808" max="14808" width="32" customWidth="1"/>
    <col min="14809" max="14811" width="14.5703125" customWidth="1"/>
    <col min="14812" max="14812" width="8.85546875" customWidth="1"/>
    <col min="14813" max="14826" width="3.7109375" customWidth="1"/>
    <col min="14827" max="14852" width="4.7109375" customWidth="1"/>
    <col min="14853" max="14912" width="2.7109375" customWidth="1"/>
    <col min="15057" max="15061" width="2.7109375" customWidth="1"/>
    <col min="15062" max="15063" width="3.7109375" customWidth="1"/>
    <col min="15064" max="15064" width="32" customWidth="1"/>
    <col min="15065" max="15067" width="14.5703125" customWidth="1"/>
    <col min="15068" max="15068" width="8.85546875" customWidth="1"/>
    <col min="15069" max="15082" width="3.7109375" customWidth="1"/>
    <col min="15083" max="15108" width="4.7109375" customWidth="1"/>
    <col min="15109" max="15168" width="2.7109375" customWidth="1"/>
    <col min="15313" max="15317" width="2.7109375" customWidth="1"/>
    <col min="15318" max="15319" width="3.7109375" customWidth="1"/>
    <col min="15320" max="15320" width="32" customWidth="1"/>
    <col min="15321" max="15323" width="14.5703125" customWidth="1"/>
    <col min="15324" max="15324" width="8.85546875" customWidth="1"/>
    <col min="15325" max="15338" width="3.7109375" customWidth="1"/>
    <col min="15339" max="15364" width="4.7109375" customWidth="1"/>
    <col min="15365" max="15424" width="2.7109375" customWidth="1"/>
    <col min="15569" max="15573" width="2.7109375" customWidth="1"/>
    <col min="15574" max="15575" width="3.7109375" customWidth="1"/>
    <col min="15576" max="15576" width="32" customWidth="1"/>
    <col min="15577" max="15579" width="14.5703125" customWidth="1"/>
    <col min="15580" max="15580" width="8.85546875" customWidth="1"/>
    <col min="15581" max="15594" width="3.7109375" customWidth="1"/>
    <col min="15595" max="15620" width="4.7109375" customWidth="1"/>
    <col min="15621" max="15680" width="2.7109375" customWidth="1"/>
    <col min="15825" max="15829" width="2.7109375" customWidth="1"/>
    <col min="15830" max="15831" width="3.7109375" customWidth="1"/>
    <col min="15832" max="15832" width="32" customWidth="1"/>
    <col min="15833" max="15835" width="14.5703125" customWidth="1"/>
    <col min="15836" max="15836" width="8.85546875" customWidth="1"/>
    <col min="15837" max="15850" width="3.7109375" customWidth="1"/>
    <col min="15851" max="15876" width="4.7109375" customWidth="1"/>
    <col min="15877" max="15936" width="2.7109375" customWidth="1"/>
    <col min="16081" max="16085" width="2.7109375" customWidth="1"/>
    <col min="16086" max="16087" width="3.7109375" customWidth="1"/>
    <col min="16088" max="16088" width="32" customWidth="1"/>
    <col min="16089" max="16091" width="14.5703125" customWidth="1"/>
    <col min="16092" max="16092" width="8.85546875" customWidth="1"/>
    <col min="16093" max="16106" width="3.7109375" customWidth="1"/>
    <col min="16107" max="16132" width="4.7109375" customWidth="1"/>
    <col min="16133" max="16192" width="2.7109375" customWidth="1"/>
  </cols>
  <sheetData>
    <row r="3" spans="2:10" ht="30" customHeight="1">
      <c r="C3" s="47" t="s">
        <v>0</v>
      </c>
      <c r="D3" s="47"/>
      <c r="E3" s="47"/>
      <c r="F3" s="47"/>
      <c r="G3" s="47"/>
      <c r="H3" s="47"/>
      <c r="I3" s="47"/>
      <c r="J3" s="47"/>
    </row>
    <row r="4" spans="2:10" ht="30" customHeight="1">
      <c r="C4" s="47"/>
      <c r="D4" s="47"/>
      <c r="E4" s="47"/>
      <c r="F4" s="47"/>
      <c r="G4" s="47"/>
      <c r="H4" s="47"/>
      <c r="I4" s="47"/>
      <c r="J4" s="47"/>
    </row>
    <row r="5" spans="2:10" ht="30" customHeight="1">
      <c r="C5" s="9"/>
      <c r="D5" s="11" t="s">
        <v>1</v>
      </c>
      <c r="E5" s="48" t="s">
        <v>2</v>
      </c>
      <c r="F5" s="48"/>
      <c r="G5" s="48"/>
      <c r="H5" s="48"/>
      <c r="I5" s="48"/>
      <c r="J5" s="48"/>
    </row>
    <row r="6" spans="2:10" ht="55.5" customHeight="1">
      <c r="F6" s="46" t="s">
        <v>3</v>
      </c>
      <c r="G6" s="46"/>
      <c r="H6" s="46"/>
      <c r="I6" s="46"/>
      <c r="J6" s="46"/>
    </row>
    <row r="7" spans="2:10" ht="45" customHeight="1">
      <c r="B7" s="36" t="s">
        <v>4</v>
      </c>
      <c r="C7" s="38" t="s">
        <v>5</v>
      </c>
      <c r="D7" s="39"/>
      <c r="E7" s="42" t="s">
        <v>6</v>
      </c>
      <c r="F7" s="44" t="s">
        <v>7</v>
      </c>
      <c r="G7" s="8">
        <v>100</v>
      </c>
      <c r="H7" s="44" t="s">
        <v>8</v>
      </c>
      <c r="I7" s="44" t="s">
        <v>9</v>
      </c>
      <c r="J7" s="44" t="s">
        <v>10</v>
      </c>
    </row>
    <row r="8" spans="2:10" ht="60" customHeight="1">
      <c r="B8" s="37"/>
      <c r="C8" s="40"/>
      <c r="D8" s="41"/>
      <c r="E8" s="43"/>
      <c r="F8" s="45"/>
      <c r="G8" s="8">
        <v>0</v>
      </c>
      <c r="H8" s="45"/>
      <c r="I8" s="45"/>
      <c r="J8" s="45"/>
    </row>
    <row r="9" spans="2:10" ht="81">
      <c r="B9" s="6">
        <v>1</v>
      </c>
      <c r="C9" s="34" t="s">
        <v>11</v>
      </c>
      <c r="D9" s="35"/>
      <c r="E9" s="5" t="s">
        <v>12</v>
      </c>
      <c r="F9" s="7" t="s">
        <v>13</v>
      </c>
      <c r="G9">
        <v>1</v>
      </c>
      <c r="H9" s="7" t="s">
        <v>13</v>
      </c>
      <c r="I9" s="7" t="s">
        <v>13</v>
      </c>
      <c r="J9" s="7" t="s">
        <v>14</v>
      </c>
    </row>
    <row r="10" spans="2:10" ht="21">
      <c r="B10" s="6">
        <v>2</v>
      </c>
      <c r="C10" s="34" t="s">
        <v>15</v>
      </c>
      <c r="D10" s="35"/>
      <c r="E10" s="5" t="s">
        <v>12</v>
      </c>
      <c r="F10" s="3" t="s">
        <v>16</v>
      </c>
      <c r="H10" s="3"/>
      <c r="I10" s="3"/>
      <c r="J10" s="3"/>
    </row>
    <row r="11" spans="2:10" ht="21">
      <c r="B11" s="6">
        <v>3</v>
      </c>
      <c r="C11" s="34" t="s">
        <v>17</v>
      </c>
      <c r="D11" s="35"/>
      <c r="E11" s="5" t="s">
        <v>12</v>
      </c>
      <c r="F11" s="3" t="s">
        <v>18</v>
      </c>
      <c r="H11" s="3"/>
      <c r="I11" s="3"/>
      <c r="J11" s="3"/>
    </row>
    <row r="12" spans="2:10" ht="21">
      <c r="B12" s="6">
        <v>4</v>
      </c>
      <c r="C12" s="34" t="s">
        <v>19</v>
      </c>
      <c r="D12" s="35"/>
      <c r="E12" s="5" t="s">
        <v>12</v>
      </c>
      <c r="F12" s="2" t="s">
        <v>20</v>
      </c>
      <c r="H12" s="2"/>
      <c r="I12" s="2"/>
      <c r="J12" s="2"/>
    </row>
    <row r="13" spans="2:10" ht="21">
      <c r="B13" s="6">
        <v>5</v>
      </c>
      <c r="C13" s="34" t="s">
        <v>21</v>
      </c>
      <c r="D13" s="35"/>
      <c r="E13" s="5" t="s">
        <v>12</v>
      </c>
      <c r="F13" s="2" t="s">
        <v>22</v>
      </c>
      <c r="H13" s="2"/>
      <c r="I13" s="2"/>
      <c r="J13" s="2"/>
    </row>
    <row r="14" spans="2:10" ht="21">
      <c r="B14" s="6">
        <v>6</v>
      </c>
      <c r="C14" s="34" t="s">
        <v>23</v>
      </c>
      <c r="D14" s="35"/>
      <c r="E14" s="5" t="s">
        <v>12</v>
      </c>
      <c r="F14" s="2" t="s">
        <v>24</v>
      </c>
      <c r="H14" s="2"/>
      <c r="I14" s="2"/>
      <c r="J14" s="2"/>
    </row>
    <row r="15" spans="2:10" ht="21">
      <c r="B15" s="6">
        <v>7</v>
      </c>
      <c r="C15" s="34" t="s">
        <v>25</v>
      </c>
      <c r="D15" s="35"/>
      <c r="E15" s="5" t="s">
        <v>12</v>
      </c>
      <c r="F15" s="2" t="s">
        <v>26</v>
      </c>
      <c r="H15" s="2"/>
      <c r="I15" s="2"/>
      <c r="J15" s="2"/>
    </row>
    <row r="16" spans="2:10" ht="48.75">
      <c r="B16" s="6">
        <v>8</v>
      </c>
      <c r="C16" s="34" t="s">
        <v>27</v>
      </c>
      <c r="D16" s="35"/>
      <c r="E16" s="5" t="s">
        <v>12</v>
      </c>
      <c r="F16" s="2" t="s">
        <v>28</v>
      </c>
      <c r="H16" s="2"/>
      <c r="I16" s="2"/>
      <c r="J16" s="2"/>
    </row>
    <row r="17" spans="2:10" ht="48.75">
      <c r="B17" s="6">
        <v>9</v>
      </c>
      <c r="C17" s="34" t="s">
        <v>29</v>
      </c>
      <c r="D17" s="35"/>
      <c r="E17" s="10" t="s">
        <v>30</v>
      </c>
      <c r="F17" s="4" t="s">
        <v>31</v>
      </c>
      <c r="H17" s="4"/>
      <c r="I17" s="4"/>
      <c r="J17" s="4"/>
    </row>
    <row r="18" spans="2:10" ht="32.25">
      <c r="B18" s="6">
        <v>10</v>
      </c>
      <c r="C18" s="34" t="s">
        <v>32</v>
      </c>
      <c r="D18" s="35"/>
      <c r="E18" s="5" t="s">
        <v>12</v>
      </c>
      <c r="F18" s="2" t="s">
        <v>33</v>
      </c>
      <c r="H18" s="2"/>
      <c r="I18" s="2"/>
      <c r="J18" s="2"/>
    </row>
    <row r="19" spans="2:10" ht="32.25">
      <c r="B19" s="6">
        <v>11</v>
      </c>
      <c r="C19" s="34" t="s">
        <v>34</v>
      </c>
      <c r="D19" s="35"/>
      <c r="E19" s="5" t="s">
        <v>12</v>
      </c>
      <c r="F19" s="2" t="s">
        <v>35</v>
      </c>
      <c r="H19" s="2"/>
      <c r="I19" s="2"/>
      <c r="J19" s="2"/>
    </row>
  </sheetData>
  <mergeCells count="21">
    <mergeCell ref="F7:F8"/>
    <mergeCell ref="H7:H8"/>
    <mergeCell ref="J7:J8"/>
    <mergeCell ref="F6:J6"/>
    <mergeCell ref="C3:J4"/>
    <mergeCell ref="E5:J5"/>
    <mergeCell ref="I7:I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40" workbookViewId="0">
      <selection activeCell="C41" sqref="C41:C43"/>
    </sheetView>
  </sheetViews>
  <sheetFormatPr defaultColWidth="11.42578125" defaultRowHeight="14.4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36</v>
      </c>
      <c r="C1" s="53" t="s">
        <v>37</v>
      </c>
      <c r="D1" s="53"/>
    </row>
    <row r="2" spans="1:4" ht="18.600000000000001">
      <c r="B2" s="22" t="s">
        <v>38</v>
      </c>
      <c r="C2" s="54">
        <v>41932</v>
      </c>
      <c r="D2" s="54"/>
    </row>
    <row r="3" spans="1:4" ht="18.600000000000001">
      <c r="B3" s="22" t="s">
        <v>39</v>
      </c>
      <c r="C3" s="55" t="s">
        <v>40</v>
      </c>
      <c r="D3" s="55"/>
    </row>
    <row r="4" spans="1:4" ht="18.600000000000001">
      <c r="B4" s="22" t="s">
        <v>41</v>
      </c>
      <c r="C4" s="55" t="s">
        <v>10</v>
      </c>
      <c r="D4" s="55"/>
    </row>
    <row r="6" spans="1:4" ht="23.45">
      <c r="A6" s="52" t="s">
        <v>42</v>
      </c>
      <c r="B6" s="52"/>
      <c r="C6" s="52"/>
      <c r="D6" s="52"/>
    </row>
    <row r="7" spans="1:4" ht="15" customHeight="1">
      <c r="A7" s="27" t="s">
        <v>43</v>
      </c>
      <c r="B7" s="28" t="s">
        <v>44</v>
      </c>
      <c r="C7" s="28" t="s">
        <v>45</v>
      </c>
      <c r="D7" s="29" t="s">
        <v>46</v>
      </c>
    </row>
    <row r="8" spans="1:4" ht="29.1">
      <c r="A8" s="14">
        <v>1</v>
      </c>
      <c r="B8" s="13" t="s">
        <v>47</v>
      </c>
      <c r="C8" s="12" t="s">
        <v>48</v>
      </c>
      <c r="D8" s="24"/>
    </row>
    <row r="9" spans="1:4" ht="29.1">
      <c r="A9" s="14">
        <v>2</v>
      </c>
      <c r="B9" s="13" t="s">
        <v>49</v>
      </c>
      <c r="C9" s="12" t="s">
        <v>48</v>
      </c>
      <c r="D9" s="24"/>
    </row>
    <row r="10" spans="1:4" ht="72.599999999999994">
      <c r="A10" s="14">
        <v>3</v>
      </c>
      <c r="B10" s="13" t="s">
        <v>50</v>
      </c>
      <c r="C10" s="12"/>
      <c r="D10" s="24" t="s">
        <v>48</v>
      </c>
    </row>
    <row r="11" spans="1:4" ht="29.1">
      <c r="A11" s="14">
        <v>4</v>
      </c>
      <c r="B11" s="13" t="s">
        <v>51</v>
      </c>
      <c r="C11" s="12" t="s">
        <v>48</v>
      </c>
      <c r="D11" s="24"/>
    </row>
    <row r="12" spans="1:4" ht="29.1">
      <c r="A12" s="14">
        <v>5</v>
      </c>
      <c r="B12" s="13" t="s">
        <v>52</v>
      </c>
      <c r="C12" s="12"/>
      <c r="D12" s="24" t="s">
        <v>48</v>
      </c>
    </row>
    <row r="13" spans="1:4" ht="29.1">
      <c r="A13" s="14">
        <v>6</v>
      </c>
      <c r="B13" s="13" t="s">
        <v>53</v>
      </c>
      <c r="C13" s="12" t="s">
        <v>48</v>
      </c>
      <c r="D13" s="24"/>
    </row>
    <row r="14" spans="1:4" ht="29.1">
      <c r="A14" s="14">
        <v>7</v>
      </c>
      <c r="B14" s="13" t="s">
        <v>54</v>
      </c>
      <c r="C14" s="12" t="s">
        <v>48</v>
      </c>
      <c r="D14" s="24"/>
    </row>
    <row r="15" spans="1:4" ht="43.5">
      <c r="A15" s="14">
        <v>8</v>
      </c>
      <c r="B15" s="13" t="s">
        <v>55</v>
      </c>
      <c r="C15" s="12" t="s">
        <v>48</v>
      </c>
      <c r="D15" s="24"/>
    </row>
    <row r="16" spans="1:4" ht="72.599999999999994">
      <c r="A16" s="18">
        <v>9</v>
      </c>
      <c r="B16" s="19" t="s">
        <v>56</v>
      </c>
      <c r="C16" s="25" t="s">
        <v>48</v>
      </c>
      <c r="D16" s="26"/>
    </row>
    <row r="17" spans="1:4" ht="18.600000000000001">
      <c r="A17" s="50" t="s">
        <v>57</v>
      </c>
      <c r="B17" s="50"/>
      <c r="C17">
        <f>COUNTA(Tabla3[SI])</f>
        <v>7</v>
      </c>
      <c r="D17">
        <f>COUNTA(Tabla3[[NO ]])</f>
        <v>2</v>
      </c>
    </row>
    <row r="18" spans="1:4" ht="18.600000000000001">
      <c r="A18" s="50" t="s">
        <v>58</v>
      </c>
      <c r="B18" s="50"/>
      <c r="C18" s="30">
        <f>C17/9</f>
        <v>0.77777777777777779</v>
      </c>
      <c r="D18" s="30">
        <f>D17/9</f>
        <v>0.22222222222222221</v>
      </c>
    </row>
    <row r="19" spans="1:4" ht="18.600000000000001">
      <c r="A19" s="31"/>
      <c r="B19" s="31"/>
      <c r="C19" s="30"/>
    </row>
    <row r="20" spans="1:4" ht="23.45">
      <c r="A20" s="51" t="s">
        <v>59</v>
      </c>
      <c r="B20" s="51"/>
      <c r="C20" s="51"/>
      <c r="D20" s="51"/>
    </row>
    <row r="21" spans="1:4" ht="21">
      <c r="A21" s="15" t="s">
        <v>43</v>
      </c>
      <c r="B21" s="23" t="s">
        <v>44</v>
      </c>
      <c r="C21" s="16" t="s">
        <v>45</v>
      </c>
      <c r="D21" s="17" t="s">
        <v>46</v>
      </c>
    </row>
    <row r="22" spans="1:4" ht="29.1">
      <c r="A22" s="14">
        <v>1</v>
      </c>
      <c r="B22" s="13" t="s">
        <v>60</v>
      </c>
      <c r="C22" s="12"/>
      <c r="D22" s="24"/>
    </row>
    <row r="23" spans="1:4" ht="29.1">
      <c r="A23" s="14">
        <v>2</v>
      </c>
      <c r="B23" s="13" t="s">
        <v>61</v>
      </c>
      <c r="C23" s="12"/>
      <c r="D23" s="24"/>
    </row>
    <row r="24" spans="1:4" ht="29.1">
      <c r="A24" s="14">
        <v>3</v>
      </c>
      <c r="B24" s="13" t="s">
        <v>62</v>
      </c>
      <c r="C24" s="12"/>
      <c r="D24" s="24"/>
    </row>
    <row r="25" spans="1:4" ht="43.5">
      <c r="A25" s="14">
        <v>4</v>
      </c>
      <c r="B25" s="13" t="s">
        <v>63</v>
      </c>
      <c r="C25" s="12"/>
      <c r="D25" s="24"/>
    </row>
    <row r="26" spans="1:4" ht="29.1">
      <c r="A26" s="18">
        <v>5</v>
      </c>
      <c r="B26" s="19" t="s">
        <v>64</v>
      </c>
      <c r="C26" s="25"/>
      <c r="D26" s="26"/>
    </row>
    <row r="27" spans="1:4" ht="18.600000000000001">
      <c r="A27" s="50" t="s">
        <v>57</v>
      </c>
      <c r="B27" s="50"/>
      <c r="C27">
        <f>COUNTA(Tabla4[SI])</f>
        <v>0</v>
      </c>
      <c r="D27">
        <f>COUNTA(Tabla4[[NO ]])</f>
        <v>0</v>
      </c>
    </row>
    <row r="28" spans="1:4" ht="18.600000000000001">
      <c r="A28" s="50" t="s">
        <v>58</v>
      </c>
      <c r="B28" s="50"/>
      <c r="C28" s="30">
        <f>C27/5</f>
        <v>0</v>
      </c>
      <c r="D28" s="30">
        <f>D27/5</f>
        <v>0</v>
      </c>
    </row>
    <row r="29" spans="1:4" ht="18.600000000000001">
      <c r="A29" s="31"/>
      <c r="B29" s="31"/>
      <c r="C29" s="30"/>
    </row>
    <row r="30" spans="1:4" ht="23.45">
      <c r="A30" s="52" t="s">
        <v>65</v>
      </c>
      <c r="B30" s="52"/>
      <c r="C30" s="52"/>
      <c r="D30" s="52"/>
    </row>
    <row r="31" spans="1:4" ht="21">
      <c r="A31" s="15" t="s">
        <v>43</v>
      </c>
      <c r="B31" s="23" t="s">
        <v>44</v>
      </c>
      <c r="C31" s="16" t="s">
        <v>45</v>
      </c>
      <c r="D31" s="17" t="s">
        <v>46</v>
      </c>
    </row>
    <row r="32" spans="1:4" ht="43.5">
      <c r="A32" s="14">
        <v>1</v>
      </c>
      <c r="B32" s="13" t="s">
        <v>66</v>
      </c>
      <c r="C32" s="12"/>
      <c r="D32" s="24"/>
    </row>
    <row r="33" spans="1:4" ht="43.5">
      <c r="A33" s="14">
        <v>2</v>
      </c>
      <c r="B33" s="13" t="s">
        <v>67</v>
      </c>
      <c r="C33" s="12"/>
      <c r="D33" s="24"/>
    </row>
    <row r="34" spans="1:4" ht="43.5">
      <c r="A34" s="18">
        <v>3</v>
      </c>
      <c r="B34" s="19" t="s">
        <v>68</v>
      </c>
      <c r="C34" s="25"/>
      <c r="D34" s="26"/>
    </row>
    <row r="35" spans="1:4" ht="18.600000000000001">
      <c r="A35" s="50" t="s">
        <v>57</v>
      </c>
      <c r="B35" s="50"/>
      <c r="C35">
        <f>COUNTA(Tabla5[SI])</f>
        <v>0</v>
      </c>
      <c r="D35">
        <f>COUNTA(Tabla5[[NO ]])</f>
        <v>0</v>
      </c>
    </row>
    <row r="36" spans="1:4" ht="18.600000000000001">
      <c r="A36" s="50" t="s">
        <v>58</v>
      </c>
      <c r="B36" s="50"/>
      <c r="C36" s="30">
        <f>C35/3</f>
        <v>0</v>
      </c>
      <c r="D36" s="30">
        <f>D35/3</f>
        <v>0</v>
      </c>
    </row>
    <row r="40" spans="1:4" ht="18.600000000000001">
      <c r="A40" s="49" t="s">
        <v>69</v>
      </c>
      <c r="B40" s="49"/>
      <c r="C40" s="49"/>
    </row>
    <row r="41" spans="1:4" ht="30" customHeight="1">
      <c r="B41" s="20" t="s">
        <v>70</v>
      </c>
      <c r="C41" s="32"/>
    </row>
    <row r="42" spans="1:4" ht="30" customHeight="1">
      <c r="B42" s="20" t="s">
        <v>59</v>
      </c>
      <c r="C42" s="32"/>
    </row>
    <row r="43" spans="1:4" ht="30" customHeight="1">
      <c r="B43" s="20" t="s">
        <v>65</v>
      </c>
    </row>
  </sheetData>
  <dataConsolidate/>
  <mergeCells count="14">
    <mergeCell ref="A17:B17"/>
    <mergeCell ref="A27:B27"/>
    <mergeCell ref="A6:D6"/>
    <mergeCell ref="C1:D1"/>
    <mergeCell ref="C2:D2"/>
    <mergeCell ref="C3:D3"/>
    <mergeCell ref="C4:D4"/>
    <mergeCell ref="A40:C40"/>
    <mergeCell ref="A28:B28"/>
    <mergeCell ref="A36:B36"/>
    <mergeCell ref="A35:B35"/>
    <mergeCell ref="A18:B18"/>
    <mergeCell ref="A20:D20"/>
    <mergeCell ref="A30:D30"/>
  </mergeCells>
  <conditionalFormatting sqref="A32:D34">
    <cfRule type="containsText" dxfId="33" priority="8" operator="containsText" text="X">
      <formula>NOT(ISERROR(SEARCH("X",A32)))</formula>
    </cfRule>
  </conditionalFormatting>
  <conditionalFormatting sqref="C8:D16">
    <cfRule type="containsText" dxfId="32" priority="1" operator="containsText" text="X">
      <formula>NOT(ISERROR(SEARCH("X",C8)))</formula>
    </cfRule>
    <cfRule type="containsText" dxfId="31" priority="5" operator="containsText" text="X">
      <formula>NOT(ISERROR(SEARCH("X",C8)))</formula>
    </cfRule>
    <cfRule type="containsText" dxfId="30" priority="6" operator="containsText" text="X">
      <formula>NOT(ISERROR(SEARCH("X",C8)))</formula>
    </cfRule>
    <cfRule type="containsText" dxfId="29" priority="7" operator="containsText" text="X">
      <formula>NOT(ISERROR(SEARCH("X",C8)))</formula>
    </cfRule>
  </conditionalFormatting>
  <conditionalFormatting sqref="C22:D26">
    <cfRule type="containsText" dxfId="28" priority="2" operator="containsText" text="X">
      <formula>NOT(ISERROR(SEARCH("X",C22)))</formula>
    </cfRule>
    <cfRule type="containsText" dxfId="27" priority="4" operator="containsText" text="X">
      <formula>NOT(ISERROR(SEARCH("X",C22)))</formula>
    </cfRule>
  </conditionalFormatting>
  <conditionalFormatting sqref="C32:D34">
    <cfRule type="containsText" dxfId="2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9" sqref="B9"/>
    </sheetView>
  </sheetViews>
  <sheetFormatPr defaultColWidth="11.42578125" defaultRowHeight="14.45"/>
  <cols>
    <col min="1" max="1" width="53.5703125" customWidth="1"/>
    <col min="2" max="2" width="57.28515625" customWidth="1"/>
  </cols>
  <sheetData>
    <row r="1" spans="1:2">
      <c r="A1" s="33" t="s">
        <v>71</v>
      </c>
      <c r="B1" s="33" t="s">
        <v>72</v>
      </c>
    </row>
    <row r="2" spans="1:2" ht="43.5">
      <c r="A2" s="13" t="s">
        <v>50</v>
      </c>
      <c r="B2" s="13"/>
    </row>
    <row r="3" spans="1:2">
      <c r="A3" s="8" t="s">
        <v>52</v>
      </c>
      <c r="B3" s="13"/>
    </row>
    <row r="4" spans="1:2">
      <c r="A4" s="8" t="s">
        <v>61</v>
      </c>
      <c r="B4" s="13"/>
    </row>
    <row r="5" spans="1:2">
      <c r="A5" s="8" t="s">
        <v>62</v>
      </c>
      <c r="B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/>
  <cp:revision/>
  <dcterms:created xsi:type="dcterms:W3CDTF">2012-02-10T17:24:46Z</dcterms:created>
  <dcterms:modified xsi:type="dcterms:W3CDTF">2025-04-29T13:46:25Z</dcterms:modified>
  <cp:category/>
  <cp:contentStatus/>
</cp:coreProperties>
</file>