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DYNABOOK\Desktop\MET_DES_sW_PRACTICA\"/>
    </mc:Choice>
  </mc:AlternateContent>
  <xr:revisionPtr revIDLastSave="0" documentId="8_{106A3093-8C84-45D8-AA98-B96D67CDD940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<sst xmlns="http://schemas.openxmlformats.org/spreadsheetml/2006/main" count="117" uniqueCount="94">
  <si>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</si>
  <si>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</si>
  <si>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</si>
  <si>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</si>
  <si>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</si>
  <si>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</si>
  <si>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</si>
  <si>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</si>
  <si>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</si>
  <si>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</si>
  <si>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</si>
  <si>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</si>
  <si>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</si>
  <si>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</si>
  <si>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</si>
  <si>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</si>
  <si>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la autenticación de los usuarios</t>
  </si>
  <si>
    <t>Los usuarios deben poder identificarse</t>
  </si>
  <si>
    <t>Para acceder a cualquier parte del sistema</t>
  </si>
  <si>
    <t>Usuario general</t>
  </si>
  <si>
    <t>Ingresar nombre de usuario y contraseña para acceder</t>
  </si>
  <si>
    <t>Isaac</t>
  </si>
  <si>
    <t>Alta</t>
  </si>
  <si>
    <t>Terminado</t>
  </si>
  <si>
    <t>Si el usuario está registrado, podrá acceder. Si se equivoca, deberá volver a intentarlo. Si no está registrado, se debe registrar previamente.</t>
  </si>
  <si>
    <t>Autentificacion de usuario</t>
  </si>
  <si>
    <t>REQ002</t>
  </si>
  <si>
    <t>El sistema no permite registrar calificaciones de evaluaciones</t>
  </si>
  <si>
    <t>Permitir el acceso a las funciones de administrador (CRUD de automóviles y repuestos</t>
  </si>
  <si>
    <t>Para tener control y registro de los distintos tipos de evaluación</t>
  </si>
  <si>
    <t>Administrador/docente</t>
  </si>
  <si>
    <t>Registrar calificaciones con campos como tipo de evaluación, nota, fecha, estudiante</t>
  </si>
  <si>
    <t>En proceso</t>
  </si>
  <si>
    <t>Se verifica si se pueden ingresar distintas evaluaciones y si se almacenan correctamente los datos ingresados en la base de datos</t>
  </si>
  <si>
    <t>Registro de calificaciones de evaluaciones</t>
  </si>
  <si>
    <t>REQ003</t>
  </si>
  <si>
    <t xml:space="preserve">	Los docentes no tienen una forma digital de registrar calificaciones de manera ordenada y con tipos de evaluación diferenciados</t>
  </si>
  <si>
    <t>Permitir el registro de calificaciones por tipo de evaluación con porcentajes establecidos</t>
  </si>
  <si>
    <t xml:space="preserve">Para que los profesores puedan ingresar las notas de los estudiantes considerando las ponderaciones respectivas	</t>
  </si>
  <si>
    <t>Docente</t>
  </si>
  <si>
    <t>El docente selecciona al estudiante, el tipo de evaluación (examen, tarea, lección), asigna una calificación, escribe la fecha y añade un comentario si es necesario.</t>
  </si>
  <si>
    <t>Eduardo</t>
  </si>
  <si>
    <t>Se verifica ingresando distintas calificaciones y comprobando que se almacenan correctamente con su tipo, fecha y comentario; se valida que el porcentaje se aplique al promedio</t>
  </si>
  <si>
    <t>Registro de Calificaciones por Evaluación</t>
  </si>
  <si>
    <t>REQ004</t>
  </si>
  <si>
    <t>Las autoridades, docentes y padres no pueden ver el rendimiento académico consolidado de los estudiantes en un solo informe</t>
  </si>
  <si>
    <t>Generar boletines e informes académicos con promedios por materia, curso y estudiante</t>
  </si>
  <si>
    <t>Para que los usuarios accedan a información clara y detallada del desempeño académico durante cada trimestre</t>
  </si>
  <si>
    <t>Autoridades, Docentes, Padres de Familia</t>
  </si>
  <si>
    <t>Se recopilan las calificaciones registradas, se calculan promedios y se genera un boletín por curso, estudiante o materia. Los padres pueden ingresar al sistema y descargar el informe por trimestre.</t>
  </si>
  <si>
    <t>Se verifica generando un informe de ejemplo con datos de prueba, revisando que se muestre correctamente el promedio y los detalles por estudiante y trimestre</t>
  </si>
  <si>
    <t>Se debe asegurar exportación en PDF o similar</t>
  </si>
  <si>
    <t>REQ005</t>
  </si>
  <si>
    <t>No hay un registro detallado de los cambios realizados en las calificaciones.</t>
  </si>
  <si>
    <t>El sistema debe almacenar todos los cambios en las calificaciones para mantener un historial claro y seguro de las modificaciones.</t>
  </si>
  <si>
    <t>Garantizar transparencia y control sobre el proceso de calificación.</t>
  </si>
  <si>
    <t>Administrador, Docente</t>
  </si>
  <si>
    <t>El sistema registrará la fecha, la hora, el usuario y los detalles de cada modificación realizada.</t>
  </si>
  <si>
    <t>Diego</t>
  </si>
  <si>
    <t>Se verifica que todas las modificaciones en las calificaciones sean registradas correctamente con fecha, hora y usuario que las realiza.</t>
  </si>
  <si>
    <t>Se debe verificar la integridad de los registros.</t>
  </si>
  <si>
    <t>Registro de Cambios en Calificaciones</t>
  </si>
  <si>
    <t>REQ006</t>
  </si>
  <si>
    <t>Los usuarios pueden acceder a secciones del sistema a las que no deberían tener acceso según su perfil.</t>
  </si>
  <si>
    <t>El sistema debe restringir el acceso a los módulos según el perfil del usuario.</t>
  </si>
  <si>
    <t>Limitar el acceso a los módulos autorizados de acuerdo con el rol de cada usuario.</t>
  </si>
  <si>
    <t>Administrador, Docente, Estudiantes, Padres</t>
  </si>
  <si>
    <t>El sistema asignará permisos específicos a cada perfil (profesor, alumno, padre, administrador).</t>
  </si>
  <si>
    <t>Se verifica que los usuarios solo puedan acceder a las funcionalidades correspondientes a su perfil.</t>
  </si>
  <si>
    <t>Asegurarse de que cada perfil tenga permisos correctamente configurados.</t>
  </si>
  <si>
    <t>Control de Acceso por Perfil</t>
  </si>
  <si>
    <t>REQ007</t>
  </si>
  <si>
    <t>El sistema no permite configurar automáticamente los porcentajes de notas.</t>
  </si>
  <si>
    <t>El sistema debe permitir configurar y validar automáticamente los porcentajes de cada tipo de evaluación.</t>
  </si>
  <si>
    <t>Para asegurar una calificación final justa y transparente siguiendo las directrices del Ministerio de Educación.</t>
  </si>
  <si>
    <t>Docente / Administrador</t>
  </si>
  <si>
    <t>Configurar porcentaje de cada tipo de evaluación (examen, tarea, proyecto), verificar que sumen 100%, guardar configuración y aplicarla automáticamente.</t>
  </si>
  <si>
    <t>Validar configuración, verificar que la suma sea 100% y calcular nota final.</t>
  </si>
  <si>
    <t>Incluir validación automática y plantillas preestablecidas por tipo de institución</t>
  </si>
  <si>
    <t>Configuración de porcentaje de notas por tipo de evaluación</t>
  </si>
  <si>
    <t>.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</si>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</sst>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0" xfId="0" applyAlignment="1"/>
    <xf numFmtId="0" fontId="2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opLeftCell="A9" zoomScaleNormal="100" workbookViewId="0">
      <selection activeCell="C13" sqref="C13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5" ht="14.1">
      <c r="I1" s="16"/>
      <c r="J1" s="16"/>
      <c r="K1" s="17"/>
      <c r="L1" s="16"/>
    </row>
    <row r="2" spans="2:15" ht="14.1">
      <c r="I2" s="16"/>
      <c r="J2" s="16"/>
      <c r="K2" s="17"/>
      <c r="L2" s="16"/>
    </row>
    <row r="3" spans="2:15" ht="45" customHeight="1">
      <c r="B3" s="38" t="s">
        <v>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2:15" ht="14.1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>
        <v>2</v>
      </c>
      <c r="J6" s="20">
        <v>45731</v>
      </c>
      <c r="K6" s="19" t="s">
        <v>22</v>
      </c>
      <c r="L6" s="19" t="s">
        <v>23</v>
      </c>
      <c r="M6" s="21" t="s">
        <v>24</v>
      </c>
      <c r="N6" s="19"/>
      <c r="O6" s="19" t="s">
        <v>25</v>
      </c>
    </row>
    <row r="7" spans="2:15" ht="75.75" customHeight="1">
      <c r="B7" s="19" t="s">
        <v>26</v>
      </c>
      <c r="C7" s="19" t="s">
        <v>27</v>
      </c>
      <c r="D7" s="19" t="s">
        <v>28</v>
      </c>
      <c r="E7" s="19" t="s">
        <v>29</v>
      </c>
      <c r="F7" s="19" t="s">
        <v>30</v>
      </c>
      <c r="G7" s="19" t="s">
        <v>31</v>
      </c>
      <c r="H7" s="19" t="s">
        <v>21</v>
      </c>
      <c r="I7" s="19">
        <v>6</v>
      </c>
      <c r="J7" s="20">
        <v>45731</v>
      </c>
      <c r="K7" s="19" t="s">
        <v>22</v>
      </c>
      <c r="L7" s="19" t="s">
        <v>32</v>
      </c>
      <c r="M7" s="21" t="s">
        <v>33</v>
      </c>
      <c r="N7" s="19"/>
      <c r="O7" s="19" t="s">
        <v>34</v>
      </c>
    </row>
    <row r="8" spans="2:15" ht="75.75" customHeight="1">
      <c r="B8" s="19" t="s">
        <v>35</v>
      </c>
      <c r="C8" s="19" t="s">
        <v>36</v>
      </c>
      <c r="D8" s="19" t="s">
        <v>37</v>
      </c>
      <c r="E8" s="19" t="s">
        <v>38</v>
      </c>
      <c r="F8" s="19" t="s">
        <v>39</v>
      </c>
      <c r="G8" s="19" t="s">
        <v>40</v>
      </c>
      <c r="H8" s="19" t="s">
        <v>41</v>
      </c>
      <c r="I8" s="19">
        <v>8</v>
      </c>
      <c r="J8" s="20">
        <v>45731</v>
      </c>
      <c r="K8" s="19" t="s">
        <v>22</v>
      </c>
      <c r="L8" s="19" t="s">
        <v>32</v>
      </c>
      <c r="M8" s="21" t="s">
        <v>42</v>
      </c>
      <c r="N8" s="19"/>
      <c r="O8" s="19" t="s">
        <v>43</v>
      </c>
    </row>
    <row r="9" spans="2:15" ht="75.75" customHeight="1">
      <c r="B9" s="19" t="s">
        <v>44</v>
      </c>
      <c r="C9" s="19" t="s">
        <v>45</v>
      </c>
      <c r="D9" s="22" t="s">
        <v>46</v>
      </c>
      <c r="E9" s="19" t="s">
        <v>47</v>
      </c>
      <c r="F9" s="19" t="s">
        <v>48</v>
      </c>
      <c r="G9" s="23" t="s">
        <v>49</v>
      </c>
      <c r="H9" s="19" t="s">
        <v>41</v>
      </c>
      <c r="I9" s="19">
        <v>12</v>
      </c>
      <c r="J9" s="20">
        <v>45731</v>
      </c>
      <c r="K9" s="19" t="s">
        <v>22</v>
      </c>
      <c r="L9" s="19" t="s">
        <v>32</v>
      </c>
      <c r="M9" s="19" t="s">
        <v>50</v>
      </c>
      <c r="N9" s="19"/>
      <c r="O9" s="19" t="s">
        <v>51</v>
      </c>
    </row>
    <row r="10" spans="2:15" ht="75.75" customHeight="1">
      <c r="B10" s="19" t="s">
        <v>52</v>
      </c>
      <c r="C10" s="19" t="s">
        <v>53</v>
      </c>
      <c r="D10" s="23" t="s">
        <v>54</v>
      </c>
      <c r="E10" s="19" t="s">
        <v>55</v>
      </c>
      <c r="F10" s="19" t="s">
        <v>56</v>
      </c>
      <c r="G10" s="23" t="s">
        <v>57</v>
      </c>
      <c r="H10" s="19" t="s">
        <v>58</v>
      </c>
      <c r="I10" s="19">
        <v>4</v>
      </c>
      <c r="J10" s="20">
        <v>45731</v>
      </c>
      <c r="K10" s="19" t="s">
        <v>22</v>
      </c>
      <c r="L10" s="19" t="s">
        <v>32</v>
      </c>
      <c r="M10" s="19" t="s">
        <v>59</v>
      </c>
      <c r="N10" s="19" t="s">
        <v>60</v>
      </c>
      <c r="O10" s="19" t="s">
        <v>61</v>
      </c>
    </row>
    <row r="11" spans="2:15" ht="64.5" customHeight="1">
      <c r="B11" s="19" t="s">
        <v>62</v>
      </c>
      <c r="C11" s="19" t="s">
        <v>63</v>
      </c>
      <c r="D11" s="19" t="s">
        <v>64</v>
      </c>
      <c r="E11" s="19" t="s">
        <v>65</v>
      </c>
      <c r="F11" s="19" t="s">
        <v>66</v>
      </c>
      <c r="G11" s="19" t="s">
        <v>67</v>
      </c>
      <c r="H11" s="19" t="s">
        <v>58</v>
      </c>
      <c r="I11" s="19">
        <v>5</v>
      </c>
      <c r="J11" s="20">
        <v>45731</v>
      </c>
      <c r="K11" s="19" t="s">
        <v>22</v>
      </c>
      <c r="L11" s="19" t="s">
        <v>32</v>
      </c>
      <c r="M11" s="21" t="s">
        <v>68</v>
      </c>
      <c r="N11" s="19" t="s">
        <v>69</v>
      </c>
      <c r="O11" s="19" t="s">
        <v>70</v>
      </c>
    </row>
    <row r="12" spans="2:15" ht="61.5" customHeight="1">
      <c r="B12" s="19" t="s">
        <v>71</v>
      </c>
      <c r="C12" s="19" t="s">
        <v>72</v>
      </c>
      <c r="D12" s="22" t="s">
        <v>73</v>
      </c>
      <c r="E12" s="19" t="s">
        <v>74</v>
      </c>
      <c r="F12" s="19" t="s">
        <v>75</v>
      </c>
      <c r="G12" s="23" t="s">
        <v>76</v>
      </c>
      <c r="H12" s="19" t="s">
        <v>41</v>
      </c>
      <c r="I12" s="19">
        <v>4</v>
      </c>
      <c r="J12" s="20">
        <v>45822</v>
      </c>
      <c r="K12" s="19" t="s">
        <v>22</v>
      </c>
      <c r="L12" s="19" t="s">
        <v>32</v>
      </c>
      <c r="M12" s="19" t="s">
        <v>77</v>
      </c>
      <c r="N12" s="19" t="s">
        <v>78</v>
      </c>
      <c r="O12" s="19" t="s">
        <v>79</v>
      </c>
    </row>
    <row r="13" spans="2:15" ht="70.5" customHeight="1">
      <c r="B13" s="19"/>
      <c r="C13" s="19"/>
      <c r="D13" s="23"/>
      <c r="E13" s="19"/>
      <c r="F13" s="19"/>
      <c r="G13" s="23"/>
      <c r="H13" s="19"/>
      <c r="I13" s="19"/>
      <c r="J13" s="20"/>
      <c r="K13" s="19"/>
      <c r="L13" s="19"/>
      <c r="M13" s="19"/>
      <c r="N13" s="19"/>
      <c r="O13" s="19"/>
    </row>
    <row r="14" spans="2:15" ht="61.5" customHeight="1"/>
    <row r="15" spans="2:15" ht="58.5" customHeight="1"/>
    <row r="16" spans="2:15" ht="39.75" customHeight="1"/>
    <row r="17" spans="2:15" ht="39.75" customHeight="1">
      <c r="B17" s="24"/>
      <c r="C17" s="25"/>
      <c r="D17" s="25"/>
      <c r="F17" s="25"/>
      <c r="G17" s="25"/>
      <c r="H17" s="25"/>
      <c r="I17" s="26"/>
      <c r="J17" s="27"/>
      <c r="K17" s="26"/>
      <c r="L17" s="26"/>
      <c r="M17" s="25"/>
      <c r="N17" s="25"/>
      <c r="O17" s="25"/>
    </row>
    <row r="18" spans="2:15" ht="39.75" customHeight="1">
      <c r="B18" s="24"/>
      <c r="C18" s="25"/>
      <c r="D18" s="25"/>
      <c r="E18" s="25"/>
      <c r="F18" s="25"/>
      <c r="G18" s="25"/>
      <c r="H18" s="25"/>
      <c r="I18" s="26"/>
      <c r="J18" s="27"/>
      <c r="K18" s="26"/>
      <c r="L18" s="26"/>
      <c r="M18" s="25"/>
      <c r="N18" s="28"/>
      <c r="O18" s="25"/>
    </row>
    <row r="19" spans="2:15" ht="39.75" customHeight="1">
      <c r="B19" s="24"/>
      <c r="C19" s="25"/>
      <c r="D19" s="25"/>
      <c r="F19" s="25"/>
      <c r="G19" s="25"/>
      <c r="H19" s="25"/>
      <c r="I19" s="26"/>
      <c r="J19" s="27"/>
      <c r="K19" s="26"/>
      <c r="L19" s="26"/>
      <c r="M19" s="25"/>
      <c r="N19" s="25"/>
      <c r="O19" s="25"/>
    </row>
    <row r="20" spans="2:15" ht="39.75" customHeight="1">
      <c r="B20" s="24"/>
      <c r="C20" s="25"/>
      <c r="D20" s="25"/>
      <c r="E20" s="25"/>
      <c r="F20" s="25"/>
      <c r="G20" s="25"/>
      <c r="H20" s="25"/>
      <c r="I20" s="26"/>
      <c r="J20" s="27"/>
      <c r="K20" s="26"/>
      <c r="L20" s="26"/>
      <c r="M20" s="28"/>
      <c r="N20" s="25"/>
      <c r="O20" s="25"/>
    </row>
    <row r="21" spans="2:15" ht="39.75" customHeight="1">
      <c r="B21" s="24"/>
      <c r="C21" s="25"/>
      <c r="D21" s="25"/>
      <c r="E21" s="25"/>
      <c r="F21" s="25"/>
      <c r="G21" s="25"/>
      <c r="H21" s="25"/>
      <c r="I21" s="26"/>
      <c r="J21" s="27"/>
      <c r="K21" s="26"/>
      <c r="L21" s="26"/>
      <c r="M21" s="25" t="s">
        <v>80</v>
      </c>
      <c r="N21" s="25"/>
      <c r="O21" s="28"/>
    </row>
    <row r="22" spans="2:15" ht="19.5" customHeight="1"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H24" s="28"/>
      <c r="I24" s="16"/>
      <c r="J24" s="16"/>
      <c r="K24" s="17"/>
      <c r="L24" s="16"/>
    </row>
    <row r="25" spans="2:15" ht="19.5" customHeight="1">
      <c r="I25" s="16"/>
      <c r="J25" s="16"/>
      <c r="K25" s="17"/>
      <c r="L25" s="16"/>
    </row>
    <row r="26" spans="2:15" ht="19.5" customHeight="1">
      <c r="I26" s="16"/>
      <c r="J26" s="16"/>
      <c r="K26" s="29"/>
      <c r="L26" s="16"/>
    </row>
    <row r="27" spans="2:15" ht="19.5" customHeight="1">
      <c r="I27" s="16"/>
      <c r="J27" s="16"/>
      <c r="K27" s="29"/>
      <c r="L27" s="16"/>
    </row>
    <row r="28" spans="2:15" ht="19.5" customHeight="1">
      <c r="I28" s="16"/>
      <c r="J28" s="16"/>
      <c r="K28" s="17"/>
      <c r="L28" s="16"/>
    </row>
    <row r="29" spans="2:15" ht="19.5" customHeight="1">
      <c r="I29" s="16"/>
    </row>
    <row r="30" spans="2:15" ht="19.5" customHeight="1">
      <c r="I30" s="16"/>
    </row>
    <row r="31" spans="2:15" ht="19.5" customHeight="1">
      <c r="I31" s="16"/>
      <c r="K31" s="17" t="s">
        <v>22</v>
      </c>
      <c r="L31" s="17" t="s">
        <v>81</v>
      </c>
    </row>
    <row r="32" spans="2:15" ht="19.5" customHeight="1">
      <c r="I32" s="16"/>
      <c r="K32" s="17" t="s">
        <v>82</v>
      </c>
      <c r="L32" s="17" t="s">
        <v>32</v>
      </c>
    </row>
    <row r="33" spans="9:12" ht="19.5" customHeight="1">
      <c r="I33" s="16"/>
      <c r="K33" s="17" t="s">
        <v>83</v>
      </c>
      <c r="L33" s="17" t="s">
        <v>23</v>
      </c>
    </row>
    <row r="34" spans="9:12" ht="19.5" customHeight="1">
      <c r="I34" s="16"/>
      <c r="K34" s="17"/>
      <c r="L34" s="17" t="s">
        <v>84</v>
      </c>
    </row>
    <row r="35" spans="9:12" ht="19.5" customHeight="1">
      <c r="I35" s="16"/>
    </row>
    <row r="36" spans="9:12" ht="19.5" customHeight="1">
      <c r="I36" s="16"/>
    </row>
    <row r="37" spans="9:12" ht="15.75" customHeight="1">
      <c r="I37" s="16"/>
    </row>
    <row r="38" spans="9:12" ht="15.75" customHeight="1">
      <c r="I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  <row r="1001" spans="9:12" ht="15.75" customHeight="1">
      <c r="I1001" s="16"/>
      <c r="J1001" s="16"/>
      <c r="K1001" s="17"/>
      <c r="L1001" s="16"/>
    </row>
    <row r="1002" spans="9:12" ht="15.75" customHeight="1">
      <c r="I1002" s="16"/>
      <c r="J1002" s="16"/>
      <c r="K1002" s="17"/>
      <c r="L1002" s="16"/>
    </row>
  </sheetData>
  <mergeCells count="1">
    <mergeCell ref="B3:O3"/>
  </mergeCells>
  <conditionalFormatting sqref="L12:L13 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6:K13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51" t="s">
        <v>85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>
      <c r="B9" s="36"/>
      <c r="C9" s="4" t="s">
        <v>1</v>
      </c>
      <c r="D9" s="5"/>
      <c r="E9" s="52" t="s">
        <v>86</v>
      </c>
      <c r="F9" s="71"/>
      <c r="G9" s="5"/>
      <c r="H9" s="52" t="s">
        <v>11</v>
      </c>
      <c r="I9" s="71"/>
      <c r="J9" s="6"/>
      <c r="K9" s="6"/>
      <c r="L9" s="6"/>
      <c r="M9" s="6"/>
      <c r="N9" s="6"/>
      <c r="O9" s="6"/>
      <c r="P9" s="37"/>
    </row>
    <row r="10" spans="2:16" ht="30" customHeight="1">
      <c r="B10" s="36"/>
      <c r="C10" s="7" t="s">
        <v>35</v>
      </c>
      <c r="D10" s="8"/>
      <c r="E10" s="53" t="str">
        <f>VLOOKUP(C10,'Formato descripción HU'!B6:O21,5,0)</f>
        <v>Docente</v>
      </c>
      <c r="F10" s="71"/>
      <c r="G10" s="9"/>
      <c r="H10" s="53" t="str">
        <f>VLOOKUP(C10,'Formato descripción HU'!B6:O21,11,0)</f>
        <v>En proceso</v>
      </c>
      <c r="I10" s="71"/>
      <c r="J10" s="9"/>
      <c r="K10" s="6"/>
      <c r="L10" s="6"/>
      <c r="M10" s="6"/>
      <c r="N10" s="6"/>
      <c r="O10" s="6"/>
      <c r="P10" s="37"/>
    </row>
    <row r="11" spans="2:16" ht="9.75" customHeight="1">
      <c r="B11" s="36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7"/>
    </row>
    <row r="12" spans="2:16" ht="30" customHeight="1">
      <c r="B12" s="36"/>
      <c r="C12" s="4" t="s">
        <v>87</v>
      </c>
      <c r="D12" s="8"/>
      <c r="E12" s="52" t="s">
        <v>10</v>
      </c>
      <c r="F12" s="71"/>
      <c r="G12" s="9"/>
      <c r="H12" s="52" t="s">
        <v>88</v>
      </c>
      <c r="I12" s="71"/>
      <c r="J12" s="9"/>
      <c r="K12" s="11"/>
      <c r="L12" s="11"/>
      <c r="M12" s="6"/>
      <c r="N12" s="11"/>
      <c r="O12" s="11"/>
      <c r="P12" s="37"/>
    </row>
    <row r="13" spans="2:16" ht="30" customHeight="1">
      <c r="B13" s="36"/>
      <c r="C13" s="7">
        <f>VLOOKUP('Historia de Usuario'!C10,'Formato descripción HU'!B6:O21,8,0)</f>
        <v>8</v>
      </c>
      <c r="D13" s="8"/>
      <c r="E13" s="53" t="str">
        <f>VLOOKUP(C10,'Formato descripción HU'!B6:O21,10,0)</f>
        <v>Alta</v>
      </c>
      <c r="F13" s="71"/>
      <c r="G13" s="9"/>
      <c r="H13" s="53" t="str">
        <f>VLOOKUP(C10,'Formato descripción HU'!B6:O21,7,0)</f>
        <v>Eduardo</v>
      </c>
      <c r="I13" s="71"/>
      <c r="J13" s="9"/>
      <c r="K13" s="11"/>
      <c r="L13" s="11"/>
      <c r="M13" s="6"/>
      <c r="N13" s="11"/>
      <c r="O13" s="11"/>
      <c r="P13" s="37"/>
    </row>
    <row r="14" spans="2:16" ht="9.75" customHeight="1">
      <c r="B14" s="36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7"/>
    </row>
    <row r="15" spans="2:16" ht="19.5" customHeight="1">
      <c r="B15" s="36"/>
      <c r="C15" s="39" t="s">
        <v>89</v>
      </c>
      <c r="D15" s="55" t="str">
        <f>VLOOKUP(C10,'Formato descripción HU'!B6:O21,3,0)</f>
        <v>Permitir el registro de calificaciones por tipo de evaluación con porcentajes establecidos</v>
      </c>
      <c r="E15" s="56"/>
      <c r="F15" s="30"/>
      <c r="G15" s="39" t="s">
        <v>90</v>
      </c>
      <c r="H15" s="55" t="str">
        <f>VLOOKUP(C10,'Formato descripción HU'!B6:O21,4,0)</f>
        <v xml:space="preserve">Para que los profesores puedan ingresar las notas de los estudiantes considerando las ponderaciones respectivas	</v>
      </c>
      <c r="I15" s="63"/>
      <c r="J15" s="56"/>
      <c r="K15" s="30"/>
      <c r="L15" s="39" t="s">
        <v>91</v>
      </c>
      <c r="M15" s="66" t="str">
        <f>VLOOKUP(C10,'Formato descripción HU'!B6:O21,6,0)</f>
        <v>El docente selecciona al estudiante, el tipo de evaluación (examen, tarea, lección), asigna una calificación, escribe la fecha y añade un comentario si es necesario.</v>
      </c>
      <c r="N15" s="43"/>
      <c r="O15" s="44"/>
      <c r="P15" s="37"/>
    </row>
    <row r="16" spans="2:16" ht="19.5" customHeight="1">
      <c r="B16" s="36"/>
      <c r="C16" s="72"/>
      <c r="D16" s="57"/>
      <c r="E16" s="58"/>
      <c r="F16" s="30"/>
      <c r="G16" s="61"/>
      <c r="H16" s="57"/>
      <c r="I16" s="64"/>
      <c r="J16" s="58"/>
      <c r="K16" s="30"/>
      <c r="L16" s="61"/>
      <c r="M16" s="45"/>
      <c r="N16" s="46"/>
      <c r="O16" s="47"/>
      <c r="P16" s="37"/>
    </row>
    <row r="17" spans="2:16" ht="19.5" customHeight="1">
      <c r="B17" s="36"/>
      <c r="C17" s="73"/>
      <c r="D17" s="59"/>
      <c r="E17" s="60"/>
      <c r="F17" s="30"/>
      <c r="G17" s="62"/>
      <c r="H17" s="59"/>
      <c r="I17" s="65"/>
      <c r="J17" s="60"/>
      <c r="K17" s="30"/>
      <c r="L17" s="62"/>
      <c r="M17" s="48"/>
      <c r="N17" s="49"/>
      <c r="O17" s="50"/>
      <c r="P17" s="37"/>
    </row>
    <row r="18" spans="2:16" ht="9.75" customHeight="1">
      <c r="B18" s="36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7"/>
    </row>
    <row r="19" spans="2:16" ht="19.5" customHeight="1">
      <c r="B19" s="36"/>
      <c r="C19" s="40" t="s">
        <v>92</v>
      </c>
      <c r="D19" s="74"/>
      <c r="E19" s="67" t="str">
        <f>VLOOKUP(C10,'Formato descripción HU'!B6:O21,14,0)</f>
        <v>Registro de Calificaciones por Evaluación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37"/>
    </row>
    <row r="20" spans="2:16" ht="19.5" customHeight="1">
      <c r="B20" s="36"/>
      <c r="C20" s="77"/>
      <c r="D20" s="78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7"/>
    </row>
    <row r="21" spans="2:16" ht="9.75" customHeight="1">
      <c r="B21" s="3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7"/>
    </row>
    <row r="22" spans="2:16" ht="19.5" customHeight="1">
      <c r="B22" s="36"/>
      <c r="C22" s="41" t="s">
        <v>93</v>
      </c>
      <c r="D22" s="74"/>
      <c r="E22" s="42" t="str">
        <f>VLOOKUP(C10,'Formato descripción HU'!B6:O21,12,0)</f>
        <v>Se verifica ingresando distintas calificaciones y comprobando que se almacenan correctamente con su tipo, fecha y comentario; se valida que el porcentaje se aplique al promedio</v>
      </c>
      <c r="F22" s="43"/>
      <c r="G22" s="43"/>
      <c r="H22" s="44"/>
      <c r="I22" s="6"/>
      <c r="J22" s="41" t="s">
        <v>13</v>
      </c>
      <c r="K22" s="74"/>
      <c r="L22" s="54">
        <f>VLOOKUP(C10,'Formato descripción HU'!B6:O21,13,0)</f>
        <v>0</v>
      </c>
      <c r="M22" s="82"/>
      <c r="N22" s="82"/>
      <c r="O22" s="74"/>
      <c r="P22" s="37"/>
    </row>
    <row r="23" spans="2:16" ht="19.5" customHeight="1">
      <c r="B23" s="36"/>
      <c r="C23" s="83"/>
      <c r="D23" s="84"/>
      <c r="E23" s="45"/>
      <c r="F23" s="46"/>
      <c r="G23" s="46"/>
      <c r="H23" s="47"/>
      <c r="I23" s="6"/>
      <c r="J23" s="83"/>
      <c r="K23" s="84"/>
      <c r="L23" s="83"/>
      <c r="M23" s="85"/>
      <c r="N23" s="85"/>
      <c r="O23" s="84"/>
      <c r="P23" s="37"/>
    </row>
    <row r="24" spans="2:16" ht="19.5" customHeight="1">
      <c r="B24" s="36"/>
      <c r="C24" s="77"/>
      <c r="D24" s="78"/>
      <c r="E24" s="48"/>
      <c r="F24" s="49"/>
      <c r="G24" s="49"/>
      <c r="H24" s="50"/>
      <c r="I24" s="6"/>
      <c r="J24" s="77"/>
      <c r="K24" s="78"/>
      <c r="L24" s="77"/>
      <c r="M24" s="86"/>
      <c r="N24" s="86"/>
      <c r="O24" s="78"/>
      <c r="P24" s="37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2025-06-03T06:09:44Z</dcterms:modified>
  <cp:category/>
  <cp:contentStatus/>
</cp:coreProperties>
</file>