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mc:AlternateContent xmlns:mc="http://schemas.openxmlformats.org/markup-compatibility/2006">
    <mc:Choice Requires="x15">
      <x15ac:absPath xmlns:x15ac="http://schemas.microsoft.com/office/spreadsheetml/2010/11/ac" url="C:\Users\DYNABOOK\Downloads\"/>
    </mc:Choice>
  </mc:AlternateContent>
  <xr:revisionPtr revIDLastSave="0" documentId="8_{EC568C84-5C5A-4503-9DCE-0E0B770A48F7}" xr6:coauthVersionLast="47" xr6:coauthVersionMax="47" xr10:uidLastSave="{00000000-0000-0000-0000-000000000000}"/>
  <bookViews>
    <workbookView xWindow="-110" yWindow="-110" windowWidth="19420" windowHeight="11020" firstSheet="1" activeTab="2" xr2:uid="{00000000-000D-0000-FFFF-FFFF00000000}"/>
  </bookViews>
  <sheets>
    <sheet name="Backlog" sheetId="1" r:id="rId1"/>
    <sheet name="sprint0" sheetId="2" r:id="rId2"/>
    <sheet name="burdonchar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I12" i="3" l="1"/>
  <c r="I13" i="3"/>
  <c r="I14" i="3"/>
  <c r="I10" i="3"/>
  <c r="I8" i="3"/>
  <c r="I17" i="3"/>
  <c r="I20" i="3"/>
  <c r="I21" i="3"/>
  <c r="I22" i="3"/>
  <c r="I23" i="3"/>
  <c r="I24" i="3"/>
  <c r="I25" i="3"/>
  <c r="I26" i="3"/>
  <c r="I27" i="3"/>
  <c r="I28" i="3"/>
  <c r="I29" i="3"/>
  <c r="I30" i="3"/>
  <c r="I31" i="3"/>
  <c r="I32" i="3"/>
  <c r="I33" i="3"/>
  <c r="C35" i="3"/>
  <c r="D35" i="3" s="1"/>
  <c r="E35" i="3" s="1"/>
  <c r="F35" i="3" s="1"/>
  <c r="G35" i="3" s="1"/>
  <c r="H35" i="3" s="1"/>
  <c r="C34" i="3"/>
  <c r="D34" i="3" s="1"/>
  <c r="E34" i="3" s="1"/>
  <c r="F34" i="3" s="1"/>
  <c r="G34" i="3" s="1"/>
  <c r="I7" i="3"/>
  <c r="I9" i="3"/>
  <c r="I15" i="3"/>
  <c r="I16" i="3"/>
  <c r="I18" i="3"/>
  <c r="I19" i="3"/>
  <c r="I4" i="3"/>
  <c r="I5" i="3"/>
  <c r="I6" i="3"/>
  <c r="H34" i="3" l="1"/>
</calcChain>
</file>

<file path=xl/sharedStrings.xml><?xml version="1.0" encoding="utf-8"?>
<sst xmlns="http://schemas.openxmlformats.org/spreadsheetml/2006/main" count="270" uniqueCount="129">
  <si>
    <t>ID</t>
  </si>
  <si>
    <t>Tema</t>
  </si>
  <si>
    <t>Como un..</t>
  </si>
  <si>
    <t>necesito</t>
  </si>
  <si>
    <t>asi podre...</t>
  </si>
  <si>
    <t>notas</t>
  </si>
  <si>
    <t>prioridad</t>
  </si>
  <si>
    <t>estatus</t>
  </si>
  <si>
    <t>REQ001</t>
  </si>
  <si>
    <t>Autenticacion de Usuario</t>
  </si>
  <si>
    <t>Usuario General</t>
  </si>
  <si>
    <t>Ingresar a la base de datos</t>
  </si>
  <si>
    <t>Ingresar nombre de usuario y contraseña para acceder</t>
  </si>
  <si>
    <t>Alta</t>
  </si>
  <si>
    <t>Terminada</t>
  </si>
  <si>
    <t>REQ002</t>
  </si>
  <si>
    <t>Vizualizacion Notas</t>
  </si>
  <si>
    <t>Consultar las calificaciones del estudiante en el sistema</t>
  </si>
  <si>
    <t>Vizualizar las calificaciones del estudiante en el sistema</t>
  </si>
  <si>
    <t>En Proceso</t>
  </si>
  <si>
    <t>REQ003</t>
  </si>
  <si>
    <t>Registro de Calificaciones</t>
  </si>
  <si>
    <t>Profesor del sistema</t>
  </si>
  <si>
    <t>Registrar las calificaciones de los estudiantes</t>
  </si>
  <si>
    <t>Gestionar eficientemente la evaluación académica y cumplir con las políticas institucionales</t>
  </si>
  <si>
    <t>Definido</t>
  </si>
  <si>
    <t>REQ004</t>
  </si>
  <si>
    <t>Memoria Academica</t>
  </si>
  <si>
    <t>Docente,Autoridad y Padre de Familia</t>
  </si>
  <si>
    <t xml:space="preserve">Ingresar Notas </t>
  </si>
  <si>
    <t>Generar boletines e informes academicos</t>
  </si>
  <si>
    <t>REQ005</t>
  </si>
  <si>
    <t>Registro de Modificaciones</t>
  </si>
  <si>
    <t>Docente o Administrador</t>
  </si>
  <si>
    <t>Ver el historial de cambios en las calificaciones</t>
  </si>
  <si>
    <t>Garantizar la trazabilidad y seguridad del sistema</t>
  </si>
  <si>
    <t>REQ006</t>
  </si>
  <si>
    <t>Control de Acceso por Perfil</t>
  </si>
  <si>
    <t>Cualquier usuario del sistema</t>
  </si>
  <si>
    <t>Acceder solo a funciones según mi rol</t>
  </si>
  <si>
    <t>Evitar accesos indebidos a funciones no permitidas</t>
  </si>
  <si>
    <t>REQ007</t>
  </si>
  <si>
    <t>Porcentaje de Notas</t>
  </si>
  <si>
    <t>Configurar los porcentajes por tipo de evaluación</t>
  </si>
  <si>
    <t>Asegurar que el cálculo final de calificaciones cumpla con normas del Ministerio de Educación</t>
  </si>
  <si>
    <t>SPRING 2</t>
  </si>
  <si>
    <t>Necesito</t>
  </si>
  <si>
    <t>así podre...</t>
  </si>
  <si>
    <t>Prioridad</t>
  </si>
  <si>
    <t>Status</t>
  </si>
  <si>
    <t>Crear usuario</t>
  </si>
  <si>
    <t>Administrador</t>
  </si>
  <si>
    <t>Ingresar al drive</t>
  </si>
  <si>
    <t>Crear los perfiles de usuario para que ingresen al aplicativo</t>
  </si>
  <si>
    <t>Terminado</t>
  </si>
  <si>
    <t>Tareas</t>
  </si>
  <si>
    <t>Asignado</t>
  </si>
  <si>
    <t>Estimado</t>
  </si>
  <si>
    <t>REQ001-1</t>
  </si>
  <si>
    <t>Ingresar al login dependiendo que rol seleccione</t>
  </si>
  <si>
    <t>Isaac Escobar</t>
  </si>
  <si>
    <t>REQ001-2</t>
  </si>
  <si>
    <t>Crear un usuario y password en la parte de registro del login e ingresa los datos</t>
  </si>
  <si>
    <t>REQ001-3</t>
  </si>
  <si>
    <t>Crear un usuario y password en la parte de registro del login</t>
  </si>
  <si>
    <t xml:space="preserve">Vizualizacion de notas </t>
  </si>
  <si>
    <t>Usuario en General</t>
  </si>
  <si>
    <t>Vizualizar las calificaciones ingresadas al sistema</t>
  </si>
  <si>
    <t>REQ002-1</t>
  </si>
  <si>
    <t>Creación del formulario para ingreso de notas (frontend)</t>
  </si>
  <si>
    <t>Eduardo Mortensen</t>
  </si>
  <si>
    <t>REQ002-2</t>
  </si>
  <si>
    <t>Validación de datos del formulario de ingreso de notas</t>
  </si>
  <si>
    <t>REQ002-3</t>
  </si>
  <si>
    <t>Creación de la base de datos (tablas de estudiantes y notas)</t>
  </si>
  <si>
    <t>REQ002-4</t>
  </si>
  <si>
    <t>Verificación del ingreso correcto de notas al sistema</t>
  </si>
  <si>
    <t>REQ002-5</t>
  </si>
  <si>
    <t>Implementación de interfaz de visualización de notas para los usuarios</t>
  </si>
  <si>
    <t>Permitir que el docente acceda al módulo de registro de calificaciones después de iniciar sesión y seleccionar su curso.</t>
  </si>
  <si>
    <t>Diego Ponce</t>
  </si>
  <si>
    <t>Guardar las calificaciones ingresadas y mostrar confirmación o errores si los hubiera.</t>
  </si>
  <si>
    <t>REQ004-1</t>
  </si>
  <si>
    <t>Ingresa a la parte de login e ingresar sus credenciales y iniciar sesion</t>
  </si>
  <si>
    <t>REQ004-2</t>
  </si>
  <si>
    <t>Dentro del menu buscar la parte de notas y verificar que tenga las notas</t>
  </si>
  <si>
    <t>REQ004-3</t>
  </si>
  <si>
    <t>Dar en la opcion de general boletin en el formato que necesite</t>
  </si>
  <si>
    <t xml:space="preserve">Registro de Modificaciones </t>
  </si>
  <si>
    <t>REQ005-1</t>
  </si>
  <si>
    <t>Diseñar estructura de bitácora con campos: usuario, fecha, nota anterior y nueva</t>
  </si>
  <si>
    <t>REQ005-2</t>
  </si>
  <si>
    <t>Implementar función automática que registre cada modificación hecha a una calificación</t>
  </si>
  <si>
    <t>REQ005-3</t>
  </si>
  <si>
    <t>Desarrollar vista para revisión de cambios por parte del administrador</t>
  </si>
  <si>
    <t>REQ006-1</t>
  </si>
  <si>
    <t>Definir los roles y permisos asociados (docente, estudiante, padre, administrador)</t>
  </si>
  <si>
    <t>REQ006-2</t>
  </si>
  <si>
    <t>Programar restricciones de acceso según rol del usuario</t>
  </si>
  <si>
    <t>REQ006-3</t>
  </si>
  <si>
    <t>Ocultar módulos o funciones no autorizadas según perfil</t>
  </si>
  <si>
    <t>REQ007-1</t>
  </si>
  <si>
    <t>Crear interfaz para configurar los porcentajes por tipo de evaluación</t>
  </si>
  <si>
    <t>REQ007-2</t>
  </si>
  <si>
    <t>Implementar validación para que los porcentajes sumen exactamente 100%</t>
  </si>
  <si>
    <t>REQ007-3</t>
  </si>
  <si>
    <t>Aplicar automáticamente los porcentajes al cálculo de calificaciones</t>
  </si>
  <si>
    <t>REQUERIMIENTO</t>
  </si>
  <si>
    <t>Dia 5</t>
  </si>
  <si>
    <t>Dia 4</t>
  </si>
  <si>
    <t>Dia 3</t>
  </si>
  <si>
    <t>Dia 2</t>
  </si>
  <si>
    <t>Dia 1</t>
  </si>
  <si>
    <t>Total de Horas</t>
  </si>
  <si>
    <t>REQ003-1</t>
  </si>
  <si>
    <t>REQ003-2</t>
  </si>
  <si>
    <t>REQ003-3</t>
  </si>
  <si>
    <t>REQ007.3</t>
  </si>
  <si>
    <t>REQ008-2</t>
  </si>
  <si>
    <t>REQ009-1</t>
  </si>
  <si>
    <t>REQ009-2</t>
  </si>
  <si>
    <t>REQ010-1</t>
  </si>
  <si>
    <t>REQ010-2</t>
  </si>
  <si>
    <t>REQ011-1</t>
  </si>
  <si>
    <t>REQ011-2</t>
  </si>
  <si>
    <t>Horas Estimadas</t>
  </si>
  <si>
    <t>Horas Estimadas
Restantes</t>
  </si>
  <si>
    <t>CONCLUSION: Se observa que, aunque al inicio hubo una desviación en el tiempo real respecto al estimado (más horas trabajadas de lo planeado), a medida que avanza el proyecto, el equipo logra acercarse al ritmo esperado, cerrando con una diferencia mínima en el sprint 6 (donde incluso el tiempo real está ligeramente por debajo del estimado).</t>
  </si>
  <si>
    <r>
      <rPr>
        <b/>
        <sz val="10"/>
        <color rgb="FF000000"/>
        <rFont val="Arial"/>
      </rPr>
      <t>RECOMENDACION</t>
    </r>
    <r>
      <rPr>
        <sz val="10"/>
        <color rgb="FF000000"/>
        <rFont val="Arial"/>
      </rPr>
      <t>:El tiempo estimado debe ser mejor establecido ya que las tareas están tomando más tiempo de lo indicado.    Es recomendable realizar ajustes más precisos en las estimaciones iniciales, utilizando métricas de proyectos anteriores o promedios históricos. Además, mantener un seguimiento constante, como el que refleja esta gráfica, permite detectar a tiempo las desviaciones y aplicar medidas correctivas que optimicen la gestión del proyecto en tiempo real.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</si>
</sst>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0"/>
      <color rgb="FF000000"/>
      <name val="Arial"/>
      <scheme val="minor"/>
    </font>
    <font>
      <b/>
      <sz val="10"/>
      <color theme="1"/>
      <name val="Arial"/>
    </font>
    <font>
      <sz val="10"/>
      <color theme="1"/>
      <name val="Arial"/>
    </font>
    <font>
      <sz val="10"/>
      <color rgb="FF000000"/>
      <name val="Arial"/>
    </font>
    <font>
      <sz val="10"/>
      <color rgb="FF000000"/>
      <name val="Roboto"/>
    </font>
    <font>
      <sz val="8"/>
      <name val="Arial"/>
      <family val="2"/>
      <scheme val="minor"/>
    </font>
    <font>
      <sz val="10"/>
      <color theme="1"/>
      <name val="Arial"/>
      <family val="2"/>
    </font>
    <font>
      <sz val="10"/>
      <name val="Arial"/>
      <family val="2"/>
    </font>
    <font>
      <sz val="10"/>
      <color rgb="FF000000"/>
      <name val="Arial"/>
      <family val="2"/>
    </font>
    <font>
      <sz val="10"/>
      <name val="Arial"/>
      <family val="2"/>
      <scheme val="minor"/>
    </font>
    <font>
      <sz val="10"/>
      <color theme="4"/>
      <name val="Arial"/>
      <family val="2"/>
    </font>
    <font>
      <sz val="10"/>
      <color rgb="FF000000"/>
      <name val="Arial"/>
      <family val="2"/>
      <scheme val="minor"/>
    </font>
    <font>
      <b/>
      <sz val="10"/>
      <color theme="1"/>
      <name val="Arial"/>
      <family val="2"/>
    </font>
    <font>
      <sz val="10"/>
      <color rgb="FF000000"/>
      <name val="Arial"/>
      <charset val="1"/>
    </font>
    <font>
      <b/>
      <sz val="10"/>
      <color rgb="FF000000"/>
      <name val="Arial"/>
      <scheme val="minor"/>
    </font>
    <font>
      <sz val="10"/>
      <color rgb="FF4472C4"/>
      <name val="Arial"/>
      <charset val="1"/>
    </font>
    <font>
      <sz val="11"/>
      <color rgb="FF242424"/>
      <name val="Aptos Narrow"/>
      <charset val="1"/>
    </font>
    <font>
      <b/>
      <sz val="10"/>
      <color rgb="FF000000"/>
      <name val="Arial"/>
    </font>
  </fonts>
  <fills count="9">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theme="4" tint="0.39997558519241921"/>
        <bgColor indexed="64"/>
      </patternFill>
    </fill>
    <fill>
      <patternFill patternType="solid">
        <fgColor theme="9"/>
        <bgColor indexed="64"/>
      </patternFill>
    </fill>
    <fill>
      <patternFill patternType="solid">
        <fgColor theme="4" tint="0.79998168889431442"/>
        <bgColor indexed="64"/>
      </patternFill>
    </fill>
    <fill>
      <patternFill patternType="solid">
        <fgColor theme="9"/>
        <bgColor rgb="FF6AA84F"/>
      </patternFill>
    </fill>
  </fills>
  <borders count="39">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right style="medium">
        <color rgb="FF000000"/>
      </right>
      <top style="thin">
        <color indexed="64"/>
      </top>
      <bottom style="medium">
        <color rgb="FF00000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top/>
      <bottom/>
      <diagonal/>
    </border>
    <border>
      <left style="medium">
        <color rgb="FF000000"/>
      </left>
      <right style="thin">
        <color indexed="64"/>
      </right>
      <top/>
      <bottom style="thin">
        <color indexed="64"/>
      </bottom>
      <diagonal/>
    </border>
    <border>
      <left style="thin">
        <color indexed="64"/>
      </left>
      <right style="medium">
        <color rgb="FF000000"/>
      </right>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style="thin">
        <color indexed="64"/>
      </right>
      <top style="thin">
        <color rgb="FF000000"/>
      </top>
      <bottom style="thin">
        <color rgb="FF000000"/>
      </bottom>
      <diagonal/>
    </border>
    <border>
      <left style="medium">
        <color rgb="FF000000"/>
      </left>
      <right style="thin">
        <color indexed="64"/>
      </right>
      <top style="thin">
        <color rgb="FF000000"/>
      </top>
      <bottom style="thin">
        <color rgb="FF000000"/>
      </bottom>
      <diagonal/>
    </border>
    <border>
      <left style="thin">
        <color indexed="64"/>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s>
  <cellStyleXfs count="1">
    <xf numFmtId="0" fontId="0" fillId="0" borderId="0"/>
  </cellStyleXfs>
  <cellXfs count="92">
    <xf numFmtId="0" fontId="0" fillId="0" borderId="0" xfId="0"/>
    <xf numFmtId="0" fontId="1" fillId="0" borderId="0" xfId="0" applyFont="1" applyAlignment="1">
      <alignment horizontal="center"/>
    </xf>
    <xf numFmtId="0" fontId="2" fillId="0" borderId="0" xfId="0" applyFont="1"/>
    <xf numFmtId="0" fontId="1" fillId="0" borderId="0" xfId="0" applyFont="1"/>
    <xf numFmtId="0" fontId="7" fillId="0" borderId="0" xfId="0" applyFont="1" applyAlignment="1">
      <alignment horizontal="right"/>
    </xf>
    <xf numFmtId="0" fontId="7" fillId="0" borderId="0" xfId="0" applyFont="1"/>
    <xf numFmtId="0" fontId="2" fillId="5" borderId="1" xfId="0" applyFont="1" applyFill="1" applyBorder="1"/>
    <xf numFmtId="0" fontId="3" fillId="5" borderId="0" xfId="0" applyFont="1" applyFill="1"/>
    <xf numFmtId="0" fontId="6" fillId="5" borderId="1" xfId="0" applyFont="1" applyFill="1" applyBorder="1"/>
    <xf numFmtId="0" fontId="0" fillId="0" borderId="1" xfId="0" applyBorder="1"/>
    <xf numFmtId="0" fontId="2" fillId="0" borderId="1" xfId="0" applyFont="1" applyBorder="1"/>
    <xf numFmtId="0" fontId="3" fillId="0" borderId="2" xfId="0" applyFont="1" applyBorder="1"/>
    <xf numFmtId="0" fontId="0" fillId="0" borderId="2" xfId="0" applyBorder="1"/>
    <xf numFmtId="0" fontId="2" fillId="0" borderId="2" xfId="0" applyFont="1" applyBorder="1"/>
    <xf numFmtId="0" fontId="8" fillId="0" borderId="2" xfId="0" applyFont="1" applyBorder="1"/>
    <xf numFmtId="0" fontId="4" fillId="2" borderId="2" xfId="0" applyFont="1" applyFill="1" applyBorder="1"/>
    <xf numFmtId="0" fontId="6" fillId="0" borderId="2" xfId="0" applyFont="1" applyBorder="1"/>
    <xf numFmtId="0" fontId="7" fillId="0" borderId="2" xfId="0" applyFont="1" applyBorder="1"/>
    <xf numFmtId="0" fontId="8" fillId="0" borderId="2" xfId="0" applyFont="1" applyBorder="1" applyAlignment="1">
      <alignment vertical="center" wrapText="1"/>
    </xf>
    <xf numFmtId="0" fontId="11" fillId="0" borderId="2" xfId="0" applyFont="1" applyBorder="1"/>
    <xf numFmtId="0" fontId="11" fillId="0" borderId="3" xfId="0" applyFont="1" applyBorder="1"/>
    <xf numFmtId="0" fontId="3" fillId="0" borderId="2" xfId="0" applyFont="1" applyBorder="1" applyAlignment="1">
      <alignment horizontal="center" vertical="center"/>
    </xf>
    <xf numFmtId="0" fontId="11" fillId="0" borderId="2" xfId="0" applyFont="1" applyBorder="1" applyAlignment="1">
      <alignment horizontal="center" vertical="center"/>
    </xf>
    <xf numFmtId="0" fontId="0" fillId="0" borderId="0" xfId="0" applyAlignment="1">
      <alignment horizontal="center" vertical="center"/>
    </xf>
    <xf numFmtId="0" fontId="1" fillId="7" borderId="2" xfId="0" applyFont="1" applyFill="1" applyBorder="1" applyAlignment="1">
      <alignment horizontal="center"/>
    </xf>
    <xf numFmtId="0" fontId="1" fillId="7" borderId="2" xfId="0" applyFont="1" applyFill="1" applyBorder="1" applyAlignment="1">
      <alignment horizontal="center" vertical="center"/>
    </xf>
    <xf numFmtId="0" fontId="6" fillId="6" borderId="2" xfId="0" applyFont="1" applyFill="1" applyBorder="1" applyAlignment="1">
      <alignment horizontal="center" vertical="center"/>
    </xf>
    <xf numFmtId="0" fontId="2" fillId="6" borderId="2" xfId="0" applyFont="1" applyFill="1" applyBorder="1" applyAlignment="1">
      <alignment horizontal="center" vertical="center"/>
    </xf>
    <xf numFmtId="0" fontId="2" fillId="0" borderId="2" xfId="0" applyFont="1" applyBorder="1" applyAlignment="1">
      <alignment horizontal="center" vertical="center"/>
    </xf>
    <xf numFmtId="0" fontId="7" fillId="6" borderId="2" xfId="0" applyFont="1" applyFill="1" applyBorder="1" applyAlignment="1">
      <alignment horizontal="center" vertical="center"/>
    </xf>
    <xf numFmtId="0" fontId="2" fillId="8" borderId="2" xfId="0" applyFont="1" applyFill="1" applyBorder="1" applyAlignment="1">
      <alignment horizontal="center" vertical="center"/>
    </xf>
    <xf numFmtId="0" fontId="6" fillId="0" borderId="2" xfId="0" applyFont="1" applyBorder="1" applyAlignment="1">
      <alignment horizontal="center" vertical="center"/>
    </xf>
    <xf numFmtId="0" fontId="0" fillId="0" borderId="2" xfId="0" applyBorder="1" applyAlignment="1">
      <alignment horizontal="center" vertical="center"/>
    </xf>
    <xf numFmtId="0" fontId="0" fillId="6" borderId="2" xfId="0" applyFill="1" applyBorder="1" applyAlignment="1">
      <alignment horizontal="center" vertical="center"/>
    </xf>
    <xf numFmtId="0" fontId="12" fillId="0" borderId="4" xfId="0" applyFont="1" applyBorder="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10" fillId="0" borderId="7" xfId="0" applyFont="1" applyBorder="1"/>
    <xf numFmtId="0" fontId="2" fillId="3" borderId="8" xfId="0" applyFont="1" applyFill="1" applyBorder="1" applyAlignment="1">
      <alignment horizontal="center" vertical="center"/>
    </xf>
    <xf numFmtId="0" fontId="2" fillId="4" borderId="7" xfId="0" applyFont="1" applyFill="1" applyBorder="1"/>
    <xf numFmtId="0" fontId="0" fillId="0" borderId="8" xfId="0" applyBorder="1"/>
    <xf numFmtId="0" fontId="2" fillId="4" borderId="9" xfId="0" applyFont="1" applyFill="1" applyBorder="1"/>
    <xf numFmtId="0" fontId="2" fillId="0" borderId="10" xfId="0" applyFont="1" applyBorder="1"/>
    <xf numFmtId="0" fontId="0" fillId="0" borderId="11" xfId="0" applyBorder="1"/>
    <xf numFmtId="0" fontId="9" fillId="0" borderId="0" xfId="0" applyFont="1"/>
    <xf numFmtId="0" fontId="2" fillId="5" borderId="0" xfId="0" applyFont="1" applyFill="1"/>
    <xf numFmtId="0" fontId="6" fillId="5" borderId="0" xfId="0" applyFont="1" applyFill="1"/>
    <xf numFmtId="0" fontId="13" fillId="0" borderId="0" xfId="0" applyFont="1"/>
    <xf numFmtId="0" fontId="2" fillId="3" borderId="12" xfId="0" applyFont="1" applyFill="1" applyBorder="1" applyAlignment="1">
      <alignment horizontal="center" vertical="center"/>
    </xf>
    <xf numFmtId="0" fontId="14" fillId="0" borderId="0" xfId="0" applyFont="1" applyAlignment="1">
      <alignment wrapText="1"/>
    </xf>
    <xf numFmtId="0" fontId="0" fillId="0" borderId="0" xfId="0" applyAlignment="1">
      <alignment wrapText="1"/>
    </xf>
    <xf numFmtId="0" fontId="10" fillId="0" borderId="13" xfId="0" applyFont="1" applyBorder="1"/>
    <xf numFmtId="0" fontId="2" fillId="6" borderId="14" xfId="0" applyFont="1" applyFill="1" applyBorder="1" applyAlignment="1">
      <alignment horizontal="center" vertical="center"/>
    </xf>
    <xf numFmtId="0" fontId="2" fillId="0" borderId="14" xfId="0" applyFont="1" applyBorder="1" applyAlignment="1">
      <alignment horizontal="center" vertical="center"/>
    </xf>
    <xf numFmtId="0" fontId="2" fillId="3" borderId="15" xfId="0" applyFont="1" applyFill="1" applyBorder="1" applyAlignment="1">
      <alignment horizontal="center" vertical="center"/>
    </xf>
    <xf numFmtId="0" fontId="2" fillId="3" borderId="16" xfId="0" applyFont="1" applyFill="1" applyBorder="1" applyAlignment="1">
      <alignment horizontal="center" vertical="center"/>
    </xf>
    <xf numFmtId="0" fontId="10" fillId="0" borderId="17" xfId="0" applyFont="1" applyBorder="1"/>
    <xf numFmtId="0" fontId="2" fillId="6" borderId="18" xfId="0" applyFont="1" applyFill="1" applyBorder="1" applyAlignment="1">
      <alignment horizontal="center" vertical="center"/>
    </xf>
    <xf numFmtId="0" fontId="2" fillId="0" borderId="18" xfId="0" applyFont="1" applyBorder="1" applyAlignment="1">
      <alignment horizontal="center" vertical="center"/>
    </xf>
    <xf numFmtId="0" fontId="2" fillId="3" borderId="19" xfId="0" applyFont="1" applyFill="1" applyBorder="1" applyAlignment="1">
      <alignment horizontal="center" vertical="center"/>
    </xf>
    <xf numFmtId="0" fontId="10" fillId="0" borderId="20" xfId="0" applyFont="1" applyBorder="1"/>
    <xf numFmtId="0" fontId="2" fillId="0" borderId="21" xfId="0" applyFont="1" applyBorder="1" applyAlignment="1">
      <alignment horizontal="center" vertical="center"/>
    </xf>
    <xf numFmtId="0" fontId="2" fillId="3" borderId="22" xfId="0" applyFont="1" applyFill="1" applyBorder="1" applyAlignment="1">
      <alignment horizontal="center" vertical="center"/>
    </xf>
    <xf numFmtId="0" fontId="15" fillId="0" borderId="23" xfId="0" applyFont="1" applyBorder="1"/>
    <xf numFmtId="0" fontId="2" fillId="6" borderId="21" xfId="0" applyFont="1" applyFill="1" applyBorder="1" applyAlignment="1">
      <alignment horizontal="center" vertical="center"/>
    </xf>
    <xf numFmtId="0" fontId="10" fillId="0" borderId="24" xfId="0" applyFont="1" applyBorder="1"/>
    <xf numFmtId="0" fontId="2" fillId="3" borderId="25" xfId="0" applyFont="1" applyFill="1" applyBorder="1" applyAlignment="1">
      <alignment horizontal="center" vertical="center"/>
    </xf>
    <xf numFmtId="0" fontId="10" fillId="0" borderId="26" xfId="0" applyFont="1" applyBorder="1"/>
    <xf numFmtId="0" fontId="7" fillId="6" borderId="27" xfId="0" applyFont="1" applyFill="1" applyBorder="1" applyAlignment="1">
      <alignment horizontal="center" vertical="center"/>
    </xf>
    <xf numFmtId="0" fontId="2" fillId="0" borderId="27" xfId="0" applyFont="1" applyBorder="1" applyAlignment="1">
      <alignment horizontal="center" vertical="center"/>
    </xf>
    <xf numFmtId="0" fontId="2" fillId="3" borderId="28" xfId="0" applyFont="1" applyFill="1" applyBorder="1" applyAlignment="1">
      <alignment horizontal="center" vertical="center"/>
    </xf>
    <xf numFmtId="0" fontId="7" fillId="6" borderId="29" xfId="0" applyFont="1" applyFill="1" applyBorder="1" applyAlignment="1">
      <alignment horizontal="center" vertical="center"/>
    </xf>
    <xf numFmtId="0" fontId="2" fillId="0" borderId="29" xfId="0" applyFont="1" applyBorder="1" applyAlignment="1">
      <alignment horizontal="center" vertical="center"/>
    </xf>
    <xf numFmtId="0" fontId="10" fillId="0" borderId="30" xfId="0" applyFont="1" applyBorder="1"/>
    <xf numFmtId="0" fontId="2" fillId="3" borderId="31" xfId="0" applyFont="1" applyFill="1" applyBorder="1" applyAlignment="1">
      <alignment horizontal="center" vertical="center"/>
    </xf>
    <xf numFmtId="0" fontId="11" fillId="0" borderId="0" xfId="0" applyFont="1" applyAlignment="1">
      <alignment horizontal="center" vertical="center" wrapText="1"/>
    </xf>
    <xf numFmtId="0" fontId="0" fillId="0" borderId="32" xfId="0" applyBorder="1"/>
    <xf numFmtId="0" fontId="2" fillId="0" borderId="21" xfId="0" applyFont="1" applyBorder="1"/>
    <xf numFmtId="0" fontId="8" fillId="0" borderId="21" xfId="0" applyFont="1" applyBorder="1"/>
    <xf numFmtId="0" fontId="12" fillId="5" borderId="1" xfId="0" applyFont="1" applyFill="1" applyBorder="1" applyAlignment="1">
      <alignment horizontal="center"/>
    </xf>
    <xf numFmtId="0" fontId="2" fillId="0" borderId="33" xfId="0" applyFont="1" applyBorder="1"/>
    <xf numFmtId="0" fontId="2" fillId="0" borderId="34" xfId="0" applyFont="1" applyBorder="1"/>
    <xf numFmtId="0" fontId="2" fillId="0" borderId="35" xfId="0" applyFont="1" applyBorder="1"/>
    <xf numFmtId="0" fontId="16" fillId="0" borderId="35" xfId="0" applyFont="1" applyBorder="1"/>
    <xf numFmtId="0" fontId="3" fillId="0" borderId="21" xfId="0" applyFont="1" applyBorder="1"/>
    <xf numFmtId="0" fontId="0" fillId="0" borderId="35" xfId="0" applyBorder="1"/>
    <xf numFmtId="0" fontId="0" fillId="0" borderId="36" xfId="0" applyBorder="1"/>
    <xf numFmtId="0" fontId="0" fillId="0" borderId="37" xfId="0" applyBorder="1"/>
    <xf numFmtId="0" fontId="0" fillId="0" borderId="38" xfId="0" applyBorder="1"/>
    <xf numFmtId="0" fontId="17" fillId="0" borderId="0" xfId="0" applyFont="1" applyAlignment="1">
      <alignment horizontal="center" vertical="center" wrapText="1"/>
    </xf>
    <xf numFmtId="0" fontId="7" fillId="0" borderId="0" xfId="0" applyFont="1" applyAlignment="1"/>
    <xf numFmtId="0" fontId="9" fillId="0" borderId="0" xfId="0" applyFont="1" applyAlignment="1"/>
  </cellXfs>
  <cellStyles count="1">
    <cellStyle name="Normal" xfId="0" builtinId="0"/>
  </cellStyles>
  <dxfs count="7">
    <dxf>
      <alignment horizontal="center" vertical="center" textRotation="0" wrapText="0" indent="0" justifyLastLine="0" shrinkToFit="0" readingOrder="0"/>
      <border diagonalUp="0" diagonalDown="0">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54470691163605"/>
          <c:y val="5.7502246181491468E-2"/>
          <c:w val="0.869455293088364"/>
          <c:h val="0.78993880481920897"/>
        </c:manualLayout>
      </c:layout>
      <c:lineChart>
        <c:grouping val="standard"/>
        <c:varyColors val="1"/>
        <c:ser>
          <c:idx val="0"/>
          <c:order val="0"/>
          <c:tx>
            <c:v>Tiempo Real </c:v>
          </c:tx>
          <c:spPr>
            <a:ln w="28575" cap="rnd">
              <a:solidFill>
                <a:schemeClr val="accent1"/>
              </a:solidFill>
              <a:round/>
            </a:ln>
            <a:effectLst/>
          </c:spPr>
          <c:marker>
            <c:symbol val="none"/>
          </c:marker>
          <c:val>
            <c:numRef>
              <c:f>burdonchart!$C$34:$H$34</c:f>
              <c:numCache>
                <c:formatCode>General</c:formatCode>
                <c:ptCount val="6"/>
                <c:pt idx="0">
                  <c:v>29</c:v>
                </c:pt>
                <c:pt idx="1">
                  <c:v>27</c:v>
                </c:pt>
                <c:pt idx="2">
                  <c:v>22</c:v>
                </c:pt>
                <c:pt idx="3">
                  <c:v>13</c:v>
                </c:pt>
                <c:pt idx="4">
                  <c:v>5</c:v>
                </c:pt>
                <c:pt idx="5">
                  <c:v>-1</c:v>
                </c:pt>
              </c:numCache>
            </c:numRef>
          </c:val>
          <c:smooth val="0"/>
          <c:extLst>
            <c:ext xmlns:c16="http://schemas.microsoft.com/office/drawing/2014/chart" uri="{C3380CC4-5D6E-409C-BE32-E72D297353CC}">
              <c16:uniqueId val="{00000000-1620-4713-AF48-1EB56E18A949}"/>
            </c:ext>
          </c:extLst>
        </c:ser>
        <c:ser>
          <c:idx val="1"/>
          <c:order val="1"/>
          <c:tx>
            <c:v>Tiempo Estimado </c:v>
          </c:tx>
          <c:spPr>
            <a:ln w="28575" cap="rnd">
              <a:solidFill>
                <a:schemeClr val="accent2"/>
              </a:solidFill>
              <a:round/>
            </a:ln>
            <a:effectLst/>
          </c:spPr>
          <c:marker>
            <c:symbol val="none"/>
          </c:marker>
          <c:val>
            <c:numRef>
              <c:f>burdonchart!$C$35:$H$35</c:f>
              <c:numCache>
                <c:formatCode>General</c:formatCode>
                <c:ptCount val="6"/>
                <c:pt idx="0">
                  <c:v>29</c:v>
                </c:pt>
                <c:pt idx="1">
                  <c:v>23.2</c:v>
                </c:pt>
                <c:pt idx="2">
                  <c:v>17.399999999999999</c:v>
                </c:pt>
                <c:pt idx="3">
                  <c:v>11.599999999999998</c:v>
                </c:pt>
                <c:pt idx="4">
                  <c:v>5.799999999999998</c:v>
                </c:pt>
                <c:pt idx="5">
                  <c:v>0</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rot="0" vert="horz"/>
              <a:lstStyle/>
              <a:p>
                <a:pPr>
                  <a:defRPr/>
                </a:pPr>
                <a:endParaRPr lang="es-EC"/>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EC"/>
          </a:p>
        </c:txPr>
        <c:crossAx val="2087969067"/>
        <c:crosses val="autoZero"/>
        <c:auto val="1"/>
        <c:lblAlgn val="ctr"/>
        <c:lblOffset val="100"/>
        <c:noMultiLvlLbl val="1"/>
      </c:catAx>
      <c:valAx>
        <c:axId val="20879690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endParaRPr lang="es-EC"/>
              </a:p>
            </c:rich>
          </c:tx>
          <c:overlay val="0"/>
          <c:spPr>
            <a:noFill/>
            <a:ln>
              <a:noFill/>
            </a:ln>
            <a:effectLst/>
          </c:spPr>
        </c:title>
        <c:numFmt formatCode="General" sourceLinked="1"/>
        <c:majorTickMark val="none"/>
        <c:minorTickMark val="none"/>
        <c:tickLblPos val="nextTo"/>
        <c:spPr>
          <a:noFill/>
          <a:ln>
            <a:noFill/>
          </a:ln>
          <a:effectLst/>
        </c:spPr>
        <c:txPr>
          <a:bodyPr rot="-60000000" vert="horz"/>
          <a:lstStyle/>
          <a:p>
            <a:pPr>
              <a:defRPr/>
            </a:pPr>
            <a:endParaRPr lang="es-EC"/>
          </a:p>
        </c:txPr>
        <c:crossAx val="416555524"/>
        <c:crosses val="autoZero"/>
        <c:crossBetween val="between"/>
      </c:valAx>
      <c:spPr>
        <a:noFill/>
        <a:ln>
          <a:noFill/>
        </a:ln>
        <a:effectLst/>
      </c:spPr>
    </c:plotArea>
    <c:legend>
      <c:legendPos val="b"/>
      <c:legendEntry>
        <c:idx val="0"/>
        <c:txPr>
          <a:bodyPr rot="0" vert="horz"/>
          <a:lstStyle/>
          <a:p>
            <a:pPr>
              <a:defRPr>
                <a:ln>
                  <a:noFill/>
                </a:ln>
              </a:defRPr>
            </a:pPr>
            <a:endParaRPr lang="es-EC"/>
          </a:p>
        </c:txPr>
      </c:legendEntry>
      <c:overlay val="0"/>
      <c:spPr>
        <a:noFill/>
        <a:ln>
          <a:noFill/>
        </a:ln>
        <a:effectLst/>
      </c:spPr>
      <c:txPr>
        <a:bodyPr rot="0" vert="horz"/>
        <a:lstStyle/>
        <a:p>
          <a:pPr>
            <a:defRPr/>
          </a:pPr>
          <a:endParaRPr lang="es-EC"/>
        </a:p>
      </c:txPr>
    </c:legend>
    <c:plotVisOnly val="1"/>
    <c:dispBlanksAs val="zero"/>
    <c:showDLblsOverMax val="1"/>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s-EC"/>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1136276</xdr:colOff>
      <xdr:row>36</xdr:row>
      <xdr:rowOff>76200</xdr:rowOff>
    </xdr:from>
    <xdr:ext cx="5715000" cy="3533775"/>
    <xdr:graphicFrame macro="">
      <xdr:nvGraphicFramePr>
        <xdr:cNvPr id="2"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33" headerRowCount="0" headerRowDxfId="3" dataDxfId="2" totalsRowDxfId="1">
  <tableColumns count="1">
    <tableColumn id="1" xr3:uid="{00000000-0010-0000-0000-000001000000}" name="Column1" dataDxfId="0">
      <calculatedColumnFormula>SUM(D4:H4)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opLeftCell="A2" workbookViewId="0">
      <selection activeCell="E3" sqref="E3"/>
    </sheetView>
  </sheetViews>
  <sheetFormatPr defaultColWidth="12.5703125" defaultRowHeight="15" customHeight="1"/>
  <cols>
    <col min="1" max="1" width="12.42578125" customWidth="1"/>
    <col min="2" max="2" width="33.42578125" customWidth="1"/>
    <col min="3" max="3" width="47.85546875" customWidth="1"/>
    <col min="4" max="4" width="58.7109375" customWidth="1"/>
    <col min="5" max="5" width="80.140625" customWidth="1"/>
    <col min="6" max="6" width="12.42578125" customWidth="1"/>
    <col min="7" max="7" width="12.42578125" style="23" customWidth="1"/>
    <col min="8" max="26" width="12.42578125" customWidth="1"/>
  </cols>
  <sheetData>
    <row r="1" spans="1:9" ht="15.75" customHeight="1">
      <c r="A1" s="24" t="s">
        <v>0</v>
      </c>
      <c r="B1" s="24" t="s">
        <v>1</v>
      </c>
      <c r="C1" s="24" t="s">
        <v>2</v>
      </c>
      <c r="D1" s="24" t="s">
        <v>3</v>
      </c>
      <c r="E1" s="24" t="s">
        <v>4</v>
      </c>
      <c r="F1" s="24" t="s">
        <v>5</v>
      </c>
      <c r="G1" s="25" t="s">
        <v>6</v>
      </c>
      <c r="H1" s="24" t="s">
        <v>7</v>
      </c>
    </row>
    <row r="2" spans="1:9" ht="15.75" customHeight="1">
      <c r="A2" s="11" t="s">
        <v>8</v>
      </c>
      <c r="B2" s="11" t="s">
        <v>9</v>
      </c>
      <c r="C2" s="11" t="s">
        <v>10</v>
      </c>
      <c r="D2" s="11" t="s">
        <v>11</v>
      </c>
      <c r="E2" s="11" t="s">
        <v>12</v>
      </c>
      <c r="F2" s="12"/>
      <c r="G2" s="21" t="s">
        <v>13</v>
      </c>
      <c r="H2" s="11" t="s">
        <v>14</v>
      </c>
    </row>
    <row r="3" spans="1:9" ht="15.75" customHeight="1">
      <c r="A3" s="13" t="s">
        <v>15</v>
      </c>
      <c r="B3" s="13" t="s">
        <v>16</v>
      </c>
      <c r="C3" s="14" t="s">
        <v>10</v>
      </c>
      <c r="D3" s="15" t="s">
        <v>17</v>
      </c>
      <c r="E3" s="13" t="s">
        <v>18</v>
      </c>
      <c r="F3" s="11"/>
      <c r="G3" s="21" t="s">
        <v>13</v>
      </c>
      <c r="H3" s="16" t="s">
        <v>19</v>
      </c>
    </row>
    <row r="4" spans="1:9" ht="16.5" customHeight="1">
      <c r="A4" s="13" t="s">
        <v>20</v>
      </c>
      <c r="B4" t="s">
        <v>21</v>
      </c>
      <c r="C4" s="14" t="s">
        <v>22</v>
      </c>
      <c r="D4" t="s">
        <v>23</v>
      </c>
      <c r="E4" t="s">
        <v>24</v>
      </c>
      <c r="F4" s="12"/>
      <c r="G4" s="21" t="s">
        <v>13</v>
      </c>
      <c r="H4" s="17" t="s">
        <v>25</v>
      </c>
    </row>
    <row r="5" spans="1:9" ht="15.75" customHeight="1">
      <c r="A5" s="13" t="s">
        <v>26</v>
      </c>
      <c r="B5" s="77" t="s">
        <v>27</v>
      </c>
      <c r="C5" s="84" t="s">
        <v>28</v>
      </c>
      <c r="D5" s="84" t="s">
        <v>29</v>
      </c>
      <c r="E5" s="78" t="s">
        <v>30</v>
      </c>
      <c r="F5" s="12"/>
      <c r="G5" s="21" t="s">
        <v>13</v>
      </c>
      <c r="H5" s="13" t="s">
        <v>19</v>
      </c>
    </row>
    <row r="6" spans="1:9" ht="15.75" customHeight="1">
      <c r="A6" s="80" t="s">
        <v>31</v>
      </c>
      <c r="B6" s="83" t="s">
        <v>32</v>
      </c>
      <c r="C6" s="85" t="s">
        <v>33</v>
      </c>
      <c r="D6" s="85" t="s">
        <v>34</v>
      </c>
      <c r="E6" s="76" t="s">
        <v>35</v>
      </c>
      <c r="F6" s="86"/>
      <c r="G6" s="21" t="s">
        <v>13</v>
      </c>
      <c r="H6" s="13" t="s">
        <v>19</v>
      </c>
    </row>
    <row r="7" spans="1:9" ht="15.75" customHeight="1">
      <c r="A7" s="81" t="s">
        <v>36</v>
      </c>
      <c r="B7" s="83" t="s">
        <v>37</v>
      </c>
      <c r="C7" s="85" t="s">
        <v>38</v>
      </c>
      <c r="D7" s="85" t="s">
        <v>39</v>
      </c>
      <c r="E7" s="76" t="s">
        <v>40</v>
      </c>
      <c r="F7" s="87"/>
      <c r="G7" s="21" t="s">
        <v>13</v>
      </c>
      <c r="H7" s="13" t="s">
        <v>19</v>
      </c>
    </row>
    <row r="8" spans="1:9" ht="15.75" customHeight="1">
      <c r="A8" s="82" t="s">
        <v>41</v>
      </c>
      <c r="B8" s="83" t="s">
        <v>42</v>
      </c>
      <c r="C8" s="85" t="s">
        <v>33</v>
      </c>
      <c r="D8" s="85" t="s">
        <v>43</v>
      </c>
      <c r="E8" s="76" t="s">
        <v>44</v>
      </c>
      <c r="F8" s="88"/>
      <c r="G8" s="21" t="s">
        <v>13</v>
      </c>
      <c r="H8" s="13" t="s">
        <v>19</v>
      </c>
      <c r="I8" s="9"/>
    </row>
    <row r="9" spans="1:9" ht="15.75" customHeight="1">
      <c r="A9" s="79" t="s">
        <v>45</v>
      </c>
      <c r="B9" s="79"/>
      <c r="C9" s="79"/>
      <c r="D9" s="79"/>
      <c r="E9" s="79"/>
      <c r="F9" s="79"/>
      <c r="G9" s="79"/>
      <c r="H9" s="79"/>
    </row>
    <row r="10" spans="1:9" ht="15.75" customHeight="1">
      <c r="A10" s="13"/>
      <c r="B10" s="18"/>
      <c r="C10" s="14"/>
      <c r="D10" s="19"/>
      <c r="E10" s="19"/>
      <c r="F10" s="12"/>
      <c r="G10" s="22"/>
      <c r="H10" s="19"/>
    </row>
    <row r="11" spans="1:9" ht="15.75" customHeight="1">
      <c r="A11" s="13"/>
      <c r="B11" s="19"/>
      <c r="C11" s="14"/>
      <c r="D11" s="19"/>
      <c r="E11" s="20"/>
      <c r="F11" s="12"/>
      <c r="G11" s="22"/>
      <c r="H11" s="19"/>
    </row>
    <row r="12" spans="1:9" ht="15.75" customHeight="1">
      <c r="A12" s="13"/>
      <c r="B12" s="19"/>
      <c r="C12" s="14"/>
      <c r="D12" s="19"/>
      <c r="E12" s="19"/>
      <c r="F12" s="12"/>
      <c r="G12" s="22"/>
      <c r="H12" s="19"/>
    </row>
    <row r="13" spans="1:9" ht="15.75" customHeight="1">
      <c r="A13" s="13"/>
      <c r="B13" s="19"/>
      <c r="C13" s="14"/>
      <c r="D13" s="19"/>
      <c r="E13" s="19"/>
      <c r="F13" s="12"/>
      <c r="G13" s="22"/>
      <c r="H13" s="19"/>
    </row>
    <row r="14" spans="1:9" ht="15.75" customHeight="1">
      <c r="A14" s="13"/>
      <c r="B14" s="18"/>
      <c r="C14" s="14"/>
      <c r="D14" s="19"/>
      <c r="E14" s="19"/>
      <c r="F14" s="12"/>
      <c r="G14" s="22"/>
      <c r="H14" s="19"/>
    </row>
    <row r="15" spans="1:9" ht="15.75" customHeight="1"/>
    <row r="16" spans="1: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5"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822"/>
  <sheetViews>
    <sheetView topLeftCell="C18" workbookViewId="0">
      <selection activeCell="I40" sqref="I40"/>
    </sheetView>
  </sheetViews>
  <sheetFormatPr defaultColWidth="12.5703125" defaultRowHeight="15" customHeight="1"/>
  <cols>
    <col min="1" max="2" width="12.42578125" customWidth="1"/>
    <col min="3" max="3" width="111.85546875" customWidth="1"/>
    <col min="4" max="4" width="35.42578125" customWidth="1"/>
    <col min="5" max="5" width="48.42578125" customWidth="1"/>
    <col min="6" max="6" width="81.42578125" customWidth="1"/>
    <col min="7" max="7" width="17.7109375" bestFit="1" customWidth="1"/>
    <col min="8" max="26" width="12.42578125" customWidth="1"/>
  </cols>
  <sheetData>
    <row r="1" spans="2:9" ht="15.75" customHeight="1"/>
    <row r="2" spans="2:9" ht="15.75" customHeight="1"/>
    <row r="3" spans="2:9" ht="15.75" customHeight="1">
      <c r="B3" s="1" t="s">
        <v>0</v>
      </c>
      <c r="C3" s="1" t="s">
        <v>1</v>
      </c>
      <c r="D3" s="1" t="s">
        <v>2</v>
      </c>
      <c r="E3" s="1" t="s">
        <v>46</v>
      </c>
      <c r="F3" s="1" t="s">
        <v>47</v>
      </c>
      <c r="G3" s="1" t="s">
        <v>5</v>
      </c>
      <c r="H3" s="1" t="s">
        <v>48</v>
      </c>
      <c r="I3" s="1" t="s">
        <v>49</v>
      </c>
    </row>
    <row r="4" spans="2:9" ht="15.75" customHeight="1">
      <c r="B4" s="6" t="s">
        <v>8</v>
      </c>
      <c r="C4" s="7" t="s">
        <v>50</v>
      </c>
      <c r="D4" s="7" t="s">
        <v>51</v>
      </c>
      <c r="E4" s="7" t="s">
        <v>52</v>
      </c>
      <c r="F4" s="7" t="s">
        <v>53</v>
      </c>
      <c r="G4" s="6"/>
      <c r="H4" s="6" t="s">
        <v>13</v>
      </c>
      <c r="I4" s="8" t="s">
        <v>54</v>
      </c>
    </row>
    <row r="5" spans="2:9" ht="15.75" customHeight="1">
      <c r="B5" s="2"/>
      <c r="C5" s="3" t="s">
        <v>55</v>
      </c>
      <c r="D5" s="2"/>
      <c r="E5" s="2"/>
      <c r="F5" s="2"/>
      <c r="G5" s="3" t="s">
        <v>56</v>
      </c>
      <c r="H5" s="2"/>
      <c r="I5" s="3" t="s">
        <v>57</v>
      </c>
    </row>
    <row r="6" spans="2:9" ht="15.75" customHeight="1">
      <c r="B6" s="5" t="s">
        <v>58</v>
      </c>
      <c r="C6" s="90" t="s">
        <v>59</v>
      </c>
      <c r="D6" s="91"/>
      <c r="E6" s="91"/>
      <c r="F6" s="91"/>
      <c r="G6" s="2" t="s">
        <v>60</v>
      </c>
      <c r="H6" s="2" t="s">
        <v>13</v>
      </c>
      <c r="I6" s="4">
        <v>1</v>
      </c>
    </row>
    <row r="7" spans="2:9" ht="15.75" customHeight="1">
      <c r="B7" s="5" t="s">
        <v>61</v>
      </c>
      <c r="C7" s="90" t="s">
        <v>62</v>
      </c>
      <c r="D7" s="91"/>
      <c r="E7" s="91"/>
      <c r="F7" s="91"/>
      <c r="G7" s="2" t="s">
        <v>60</v>
      </c>
      <c r="H7" s="2" t="s">
        <v>13</v>
      </c>
      <c r="I7" s="4">
        <v>2</v>
      </c>
    </row>
    <row r="8" spans="2:9" ht="15.75" customHeight="1">
      <c r="B8" s="5" t="s">
        <v>63</v>
      </c>
      <c r="C8" s="90" t="s">
        <v>64</v>
      </c>
      <c r="D8" s="91"/>
      <c r="E8" s="91"/>
      <c r="F8" s="91"/>
      <c r="G8" s="2" t="s">
        <v>60</v>
      </c>
      <c r="H8" s="2" t="s">
        <v>13</v>
      </c>
      <c r="I8" s="2">
        <v>1</v>
      </c>
    </row>
    <row r="9" spans="2:9" ht="15.75" customHeight="1">
      <c r="B9" s="45" t="s">
        <v>15</v>
      </c>
      <c r="C9" s="7" t="s">
        <v>65</v>
      </c>
      <c r="D9" s="7" t="s">
        <v>66</v>
      </c>
      <c r="E9" s="7" t="s">
        <v>67</v>
      </c>
      <c r="F9" s="7" t="s">
        <v>67</v>
      </c>
      <c r="G9" s="45"/>
      <c r="H9" s="45" t="s">
        <v>13</v>
      </c>
      <c r="I9" s="46" t="s">
        <v>54</v>
      </c>
    </row>
    <row r="10" spans="2:9" ht="15.75" customHeight="1">
      <c r="B10" s="49"/>
      <c r="C10" s="49" t="s">
        <v>55</v>
      </c>
      <c r="D10" s="2"/>
      <c r="E10" s="2"/>
      <c r="F10" s="2"/>
      <c r="G10" s="3" t="s">
        <v>56</v>
      </c>
      <c r="H10" s="2"/>
      <c r="I10" s="3" t="s">
        <v>57</v>
      </c>
    </row>
    <row r="11" spans="2:9" ht="15.75" customHeight="1">
      <c r="B11" s="50" t="s">
        <v>68</v>
      </c>
      <c r="C11" s="50" t="s">
        <v>69</v>
      </c>
      <c r="D11" s="44"/>
      <c r="E11" s="44"/>
      <c r="F11" s="44"/>
      <c r="G11" s="2" t="s">
        <v>70</v>
      </c>
      <c r="H11" s="2" t="s">
        <v>13</v>
      </c>
      <c r="I11" s="4">
        <v>1</v>
      </c>
    </row>
    <row r="12" spans="2:9" ht="15.75" customHeight="1">
      <c r="B12" s="50" t="s">
        <v>71</v>
      </c>
      <c r="C12" s="50" t="s">
        <v>72</v>
      </c>
      <c r="D12" s="44"/>
      <c r="E12" s="44"/>
      <c r="F12" s="44"/>
      <c r="G12" s="2" t="s">
        <v>70</v>
      </c>
      <c r="H12" s="2" t="s">
        <v>13</v>
      </c>
      <c r="I12" s="4">
        <v>2</v>
      </c>
    </row>
    <row r="13" spans="2:9" ht="15.75" customHeight="1">
      <c r="B13" s="50" t="s">
        <v>73</v>
      </c>
      <c r="C13" s="50" t="s">
        <v>74</v>
      </c>
      <c r="D13" s="44"/>
      <c r="E13" s="44"/>
      <c r="F13" s="44"/>
      <c r="G13" s="2" t="s">
        <v>70</v>
      </c>
      <c r="H13" s="2" t="s">
        <v>13</v>
      </c>
      <c r="I13" s="2">
        <v>2</v>
      </c>
    </row>
    <row r="14" spans="2:9" ht="15.75" customHeight="1">
      <c r="B14" s="50" t="s">
        <v>75</v>
      </c>
      <c r="C14" s="50" t="s">
        <v>76</v>
      </c>
      <c r="D14" s="44"/>
      <c r="E14" s="44"/>
      <c r="F14" s="44"/>
      <c r="G14" s="2" t="s">
        <v>70</v>
      </c>
      <c r="H14" s="2" t="s">
        <v>13</v>
      </c>
      <c r="I14" s="4">
        <v>1</v>
      </c>
    </row>
    <row r="15" spans="2:9" ht="15.75" customHeight="1">
      <c r="B15" s="47" t="s">
        <v>77</v>
      </c>
      <c r="C15" s="5" t="s">
        <v>78</v>
      </c>
      <c r="D15" s="44"/>
      <c r="E15" s="44"/>
      <c r="F15" s="44"/>
      <c r="G15" s="2" t="s">
        <v>70</v>
      </c>
      <c r="H15" s="2" t="s">
        <v>13</v>
      </c>
      <c r="I15" s="2">
        <v>1</v>
      </c>
    </row>
    <row r="16" spans="2:9" ht="15.75" customHeight="1">
      <c r="B16" s="6" t="s">
        <v>20</v>
      </c>
      <c r="C16" s="7" t="s">
        <v>21</v>
      </c>
      <c r="D16" s="7" t="s">
        <v>22</v>
      </c>
      <c r="E16" s="7" t="s">
        <v>23</v>
      </c>
      <c r="F16" s="7" t="s">
        <v>24</v>
      </c>
      <c r="G16" s="45"/>
      <c r="H16" s="45" t="s">
        <v>13</v>
      </c>
      <c r="I16" s="46" t="s">
        <v>19</v>
      </c>
    </row>
    <row r="17" spans="2:9" ht="15.75" customHeight="1">
      <c r="B17" s="2"/>
      <c r="C17" s="3" t="s">
        <v>55</v>
      </c>
      <c r="D17" s="2"/>
      <c r="E17" s="2"/>
      <c r="F17" s="2"/>
      <c r="G17" s="3" t="s">
        <v>56</v>
      </c>
      <c r="H17" s="2"/>
      <c r="I17" s="3" t="s">
        <v>57</v>
      </c>
    </row>
    <row r="18" spans="2:9" ht="15.75" customHeight="1">
      <c r="B18" s="5" t="s">
        <v>58</v>
      </c>
      <c r="C18" s="90" t="s">
        <v>79</v>
      </c>
      <c r="D18" s="91"/>
      <c r="E18" s="91"/>
      <c r="F18" s="91"/>
      <c r="G18" s="2" t="s">
        <v>80</v>
      </c>
      <c r="H18" s="2" t="s">
        <v>13</v>
      </c>
      <c r="I18" s="4">
        <v>3</v>
      </c>
    </row>
    <row r="19" spans="2:9" ht="15.75" customHeight="1">
      <c r="B19" s="5" t="s">
        <v>61</v>
      </c>
      <c r="C19" s="90" t="s">
        <v>62</v>
      </c>
      <c r="D19" s="91"/>
      <c r="E19" s="91"/>
      <c r="F19" s="91"/>
      <c r="G19" s="2" t="s">
        <v>80</v>
      </c>
      <c r="H19" s="2" t="s">
        <v>13</v>
      </c>
      <c r="I19" s="4">
        <v>2</v>
      </c>
    </row>
    <row r="20" spans="2:9" ht="15.75" customHeight="1">
      <c r="B20" s="5" t="s">
        <v>63</v>
      </c>
      <c r="C20" s="90" t="s">
        <v>81</v>
      </c>
      <c r="D20" s="91"/>
      <c r="E20" s="91"/>
      <c r="F20" s="91"/>
      <c r="G20" s="2" t="s">
        <v>80</v>
      </c>
      <c r="H20" s="2" t="s">
        <v>13</v>
      </c>
      <c r="I20" s="2">
        <v>2</v>
      </c>
    </row>
    <row r="21" spans="2:9" ht="15.75" customHeight="1">
      <c r="B21" s="6" t="s">
        <v>26</v>
      </c>
      <c r="C21" s="7" t="s">
        <v>27</v>
      </c>
      <c r="D21" s="7" t="s">
        <v>28</v>
      </c>
      <c r="E21" s="7" t="s">
        <v>29</v>
      </c>
      <c r="F21" s="7" t="s">
        <v>30</v>
      </c>
      <c r="G21" s="6"/>
      <c r="H21" s="6" t="s">
        <v>13</v>
      </c>
      <c r="I21" s="8" t="s">
        <v>19</v>
      </c>
    </row>
    <row r="22" spans="2:9" ht="15.75" customHeight="1">
      <c r="B22" s="2"/>
      <c r="C22" s="3" t="s">
        <v>55</v>
      </c>
      <c r="D22" s="2"/>
      <c r="E22" s="2"/>
      <c r="F22" s="2"/>
      <c r="G22" s="3" t="s">
        <v>56</v>
      </c>
      <c r="H22" s="2"/>
      <c r="I22" s="3" t="s">
        <v>57</v>
      </c>
    </row>
    <row r="23" spans="2:9" ht="15.75" customHeight="1">
      <c r="B23" s="5" t="s">
        <v>82</v>
      </c>
      <c r="C23" s="90" t="s">
        <v>83</v>
      </c>
      <c r="D23" s="91"/>
      <c r="E23" s="91"/>
      <c r="F23" s="91"/>
      <c r="G23" s="2" t="s">
        <v>60</v>
      </c>
      <c r="H23" s="2" t="s">
        <v>13</v>
      </c>
      <c r="I23" s="4">
        <v>1</v>
      </c>
    </row>
    <row r="24" spans="2:9" ht="15.75" customHeight="1">
      <c r="B24" s="5" t="s">
        <v>84</v>
      </c>
      <c r="C24" s="90" t="s">
        <v>85</v>
      </c>
      <c r="D24" s="91"/>
      <c r="E24" s="91"/>
      <c r="F24" s="91"/>
      <c r="G24" s="2" t="s">
        <v>60</v>
      </c>
      <c r="H24" s="2" t="s">
        <v>13</v>
      </c>
      <c r="I24" s="4">
        <v>3</v>
      </c>
    </row>
    <row r="25" spans="2:9" ht="15.75" customHeight="1">
      <c r="B25" s="5" t="s">
        <v>86</v>
      </c>
      <c r="C25" s="90" t="s">
        <v>87</v>
      </c>
      <c r="D25" s="91"/>
      <c r="E25" s="91"/>
      <c r="F25" s="91"/>
      <c r="G25" s="2" t="s">
        <v>60</v>
      </c>
      <c r="H25" s="2" t="s">
        <v>13</v>
      </c>
      <c r="I25" s="2">
        <v>4</v>
      </c>
    </row>
    <row r="26" spans="2:9" ht="15.75" customHeight="1">
      <c r="B26" s="6" t="s">
        <v>31</v>
      </c>
      <c r="C26" s="7" t="s">
        <v>88</v>
      </c>
      <c r="D26" s="7" t="s">
        <v>33</v>
      </c>
      <c r="E26" s="7" t="s">
        <v>34</v>
      </c>
      <c r="F26" s="7" t="s">
        <v>35</v>
      </c>
      <c r="G26" s="6"/>
      <c r="H26" s="6" t="s">
        <v>13</v>
      </c>
      <c r="I26" s="8" t="s">
        <v>19</v>
      </c>
    </row>
    <row r="27" spans="2:9" ht="15.75" customHeight="1">
      <c r="B27" s="2"/>
      <c r="C27" s="3" t="s">
        <v>55</v>
      </c>
      <c r="D27" s="2"/>
      <c r="E27" s="2"/>
      <c r="F27" s="2"/>
      <c r="G27" s="3" t="s">
        <v>56</v>
      </c>
      <c r="H27" s="2"/>
      <c r="I27" s="3" t="s">
        <v>57</v>
      </c>
    </row>
    <row r="28" spans="2:9" ht="15.75" customHeight="1">
      <c r="B28" s="5" t="s">
        <v>89</v>
      </c>
      <c r="C28" s="90" t="s">
        <v>90</v>
      </c>
      <c r="D28" s="91"/>
      <c r="E28" s="91"/>
      <c r="F28" s="91"/>
      <c r="G28" s="2" t="s">
        <v>60</v>
      </c>
      <c r="H28" s="2" t="s">
        <v>13</v>
      </c>
      <c r="I28" s="4">
        <v>2</v>
      </c>
    </row>
    <row r="29" spans="2:9" ht="15.75" customHeight="1">
      <c r="B29" s="5" t="s">
        <v>91</v>
      </c>
      <c r="C29" s="90" t="s">
        <v>92</v>
      </c>
      <c r="D29" s="91"/>
      <c r="E29" s="91"/>
      <c r="F29" s="91"/>
      <c r="G29" s="2" t="s">
        <v>60</v>
      </c>
      <c r="H29" s="2" t="s">
        <v>13</v>
      </c>
      <c r="I29" s="4">
        <v>1</v>
      </c>
    </row>
    <row r="30" spans="2:9" ht="15.75" customHeight="1">
      <c r="B30" s="5" t="s">
        <v>93</v>
      </c>
      <c r="C30" s="90" t="s">
        <v>94</v>
      </c>
      <c r="D30" s="91"/>
      <c r="E30" s="91"/>
      <c r="F30" s="91"/>
      <c r="G30" s="2" t="s">
        <v>60</v>
      </c>
      <c r="H30" s="2" t="s">
        <v>13</v>
      </c>
      <c r="I30" s="2">
        <v>1</v>
      </c>
    </row>
    <row r="31" spans="2:9" ht="15.75" customHeight="1">
      <c r="B31" s="6" t="s">
        <v>36</v>
      </c>
      <c r="C31" s="7" t="s">
        <v>37</v>
      </c>
      <c r="D31" s="7" t="s">
        <v>10</v>
      </c>
      <c r="E31" s="7" t="s">
        <v>39</v>
      </c>
      <c r="F31" s="7" t="s">
        <v>40</v>
      </c>
      <c r="G31" s="6"/>
      <c r="H31" s="6" t="s">
        <v>13</v>
      </c>
      <c r="I31" s="8" t="s">
        <v>19</v>
      </c>
    </row>
    <row r="32" spans="2:9" ht="15.75" customHeight="1">
      <c r="B32" s="2"/>
      <c r="C32" s="3" t="s">
        <v>55</v>
      </c>
      <c r="D32" s="2"/>
      <c r="E32" s="2"/>
      <c r="F32" s="2"/>
      <c r="G32" s="3" t="s">
        <v>56</v>
      </c>
      <c r="H32" s="2"/>
      <c r="I32" s="3" t="s">
        <v>57</v>
      </c>
    </row>
    <row r="33" spans="2:9" ht="15.75" customHeight="1">
      <c r="B33" s="5" t="s">
        <v>95</v>
      </c>
      <c r="C33" s="90" t="s">
        <v>96</v>
      </c>
      <c r="D33" s="91"/>
      <c r="E33" s="91"/>
      <c r="F33" s="91"/>
      <c r="G33" s="2" t="s">
        <v>70</v>
      </c>
      <c r="H33" s="2" t="s">
        <v>13</v>
      </c>
      <c r="I33" s="4">
        <v>1</v>
      </c>
    </row>
    <row r="34" spans="2:9" ht="15.75" customHeight="1">
      <c r="B34" s="5" t="s">
        <v>97</v>
      </c>
      <c r="C34" s="90" t="s">
        <v>98</v>
      </c>
      <c r="D34" s="91"/>
      <c r="E34" s="91"/>
      <c r="F34" s="91"/>
      <c r="G34" s="2" t="s">
        <v>70</v>
      </c>
      <c r="H34" s="2" t="s">
        <v>13</v>
      </c>
      <c r="I34" s="4">
        <v>2</v>
      </c>
    </row>
    <row r="35" spans="2:9" ht="15.75" customHeight="1">
      <c r="B35" s="5" t="s">
        <v>99</v>
      </c>
      <c r="C35" s="90" t="s">
        <v>100</v>
      </c>
      <c r="D35" s="91"/>
      <c r="E35" s="91"/>
      <c r="F35" s="91"/>
      <c r="G35" s="2" t="s">
        <v>70</v>
      </c>
      <c r="H35" s="2" t="s">
        <v>13</v>
      </c>
      <c r="I35" s="2">
        <v>1</v>
      </c>
    </row>
    <row r="36" spans="2:9" ht="15.75" customHeight="1">
      <c r="B36" s="6" t="s">
        <v>41</v>
      </c>
      <c r="C36" s="7" t="s">
        <v>42</v>
      </c>
      <c r="D36" s="7" t="s">
        <v>28</v>
      </c>
      <c r="E36" s="7" t="s">
        <v>43</v>
      </c>
      <c r="F36" s="7" t="s">
        <v>44</v>
      </c>
      <c r="G36" s="6"/>
      <c r="H36" s="6" t="s">
        <v>13</v>
      </c>
      <c r="I36" s="8" t="s">
        <v>19</v>
      </c>
    </row>
    <row r="37" spans="2:9" ht="15.75" customHeight="1">
      <c r="B37" s="2"/>
      <c r="C37" s="3" t="s">
        <v>55</v>
      </c>
      <c r="D37" s="2"/>
      <c r="E37" s="2"/>
      <c r="F37" s="2"/>
      <c r="G37" s="3" t="s">
        <v>56</v>
      </c>
      <c r="H37" s="2"/>
      <c r="I37" s="3" t="s">
        <v>57</v>
      </c>
    </row>
    <row r="38" spans="2:9" ht="15.75" customHeight="1">
      <c r="B38" s="5" t="s">
        <v>101</v>
      </c>
      <c r="C38" s="90" t="s">
        <v>102</v>
      </c>
      <c r="D38" s="91"/>
      <c r="E38" s="91"/>
      <c r="F38" s="91"/>
      <c r="G38" s="2" t="s">
        <v>80</v>
      </c>
      <c r="H38" s="2" t="s">
        <v>13</v>
      </c>
      <c r="I38" s="4">
        <v>2</v>
      </c>
    </row>
    <row r="39" spans="2:9" ht="15.75" customHeight="1">
      <c r="B39" s="5" t="s">
        <v>103</v>
      </c>
      <c r="C39" s="90" t="s">
        <v>104</v>
      </c>
      <c r="D39" s="91"/>
      <c r="E39" s="91"/>
      <c r="F39" s="91"/>
      <c r="G39" s="2" t="s">
        <v>80</v>
      </c>
      <c r="H39" s="2" t="s">
        <v>13</v>
      </c>
      <c r="I39" s="4">
        <v>1</v>
      </c>
    </row>
    <row r="40" spans="2:9" ht="15.75" customHeight="1">
      <c r="B40" s="5" t="s">
        <v>105</v>
      </c>
      <c r="C40" s="90" t="s">
        <v>106</v>
      </c>
      <c r="D40" s="91"/>
      <c r="E40" s="91"/>
      <c r="F40" s="91"/>
      <c r="G40" s="2" t="s">
        <v>80</v>
      </c>
      <c r="H40" s="2" t="s">
        <v>13</v>
      </c>
      <c r="I40" s="2">
        <v>1</v>
      </c>
    </row>
    <row r="41" spans="2:9" ht="15.75" customHeight="1"/>
    <row r="42" spans="2:9" ht="15.75" customHeight="1"/>
    <row r="43" spans="2:9" ht="15.75" customHeight="1"/>
    <row r="44" spans="2:9" ht="15.75" customHeight="1"/>
    <row r="45" spans="2:9" ht="15.75" customHeight="1"/>
    <row r="46" spans="2:9" ht="15.75" customHeight="1"/>
    <row r="47" spans="2:9" ht="15.75" customHeight="1"/>
    <row r="48" spans="2: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sheetData>
  <mergeCells count="18">
    <mergeCell ref="C35:F35"/>
    <mergeCell ref="C38:F38"/>
    <mergeCell ref="C39:F39"/>
    <mergeCell ref="C40:F40"/>
    <mergeCell ref="C28:F28"/>
    <mergeCell ref="C29:F29"/>
    <mergeCell ref="C30:F30"/>
    <mergeCell ref="C33:F33"/>
    <mergeCell ref="C34:F34"/>
    <mergeCell ref="C6:F6"/>
    <mergeCell ref="C7:F7"/>
    <mergeCell ref="C8:F8"/>
    <mergeCell ref="C24:F24"/>
    <mergeCell ref="C25:F25"/>
    <mergeCell ref="C18:F18"/>
    <mergeCell ref="C19:F19"/>
    <mergeCell ref="C20:F20"/>
    <mergeCell ref="C23:F23"/>
  </mergeCells>
  <phoneticPr fontId="5"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17"/>
  <sheetViews>
    <sheetView tabSelected="1" topLeftCell="A47" zoomScale="85" zoomScaleNormal="85" workbookViewId="0">
      <selection activeCell="B61" sqref="B61:I63"/>
    </sheetView>
  </sheetViews>
  <sheetFormatPr defaultColWidth="12.5703125" defaultRowHeight="15" customHeight="1"/>
  <cols>
    <col min="1" max="1" width="12.42578125" customWidth="1"/>
    <col min="2" max="2" width="24.5703125" customWidth="1"/>
    <col min="3" max="8" width="12.42578125" customWidth="1"/>
    <col min="9" max="9" width="17.140625" customWidth="1"/>
    <col min="10" max="26" width="12.42578125" customWidth="1"/>
  </cols>
  <sheetData>
    <row r="1" spans="1:10" ht="15.75" customHeight="1"/>
    <row r="2" spans="1:10" ht="15.75" customHeight="1" thickBot="1">
      <c r="B2" s="9"/>
      <c r="C2" s="9"/>
      <c r="D2" s="9"/>
      <c r="E2" s="9"/>
      <c r="F2" s="9"/>
      <c r="G2" s="9"/>
      <c r="H2" s="9"/>
      <c r="I2" s="9"/>
    </row>
    <row r="3" spans="1:10" ht="15.75" customHeight="1">
      <c r="A3" s="9"/>
      <c r="B3" s="34" t="s">
        <v>107</v>
      </c>
      <c r="C3" s="35" t="s">
        <v>57</v>
      </c>
      <c r="D3" s="35" t="s">
        <v>108</v>
      </c>
      <c r="E3" s="35" t="s">
        <v>109</v>
      </c>
      <c r="F3" s="35" t="s">
        <v>110</v>
      </c>
      <c r="G3" s="35" t="s">
        <v>111</v>
      </c>
      <c r="H3" s="35" t="s">
        <v>112</v>
      </c>
      <c r="I3" s="36" t="s">
        <v>113</v>
      </c>
      <c r="J3" s="9"/>
    </row>
    <row r="4" spans="1:10" ht="15.75" customHeight="1">
      <c r="A4" s="9"/>
      <c r="B4" s="37" t="s">
        <v>58</v>
      </c>
      <c r="C4" s="27">
        <v>1</v>
      </c>
      <c r="D4" s="28">
        <v>0</v>
      </c>
      <c r="E4" s="28">
        <v>0</v>
      </c>
      <c r="F4" s="28">
        <v>0</v>
      </c>
      <c r="G4" s="28">
        <v>0</v>
      </c>
      <c r="H4" s="28">
        <v>1</v>
      </c>
      <c r="I4" s="38">
        <f>SUM(D4:H4)</f>
        <v>1</v>
      </c>
      <c r="J4" s="9"/>
    </row>
    <row r="5" spans="1:10" ht="15.75" customHeight="1">
      <c r="A5" s="9"/>
      <c r="B5" s="37" t="s">
        <v>61</v>
      </c>
      <c r="C5" s="27">
        <v>2</v>
      </c>
      <c r="D5" s="28">
        <v>0</v>
      </c>
      <c r="E5" s="28">
        <v>0</v>
      </c>
      <c r="F5" s="28">
        <v>1</v>
      </c>
      <c r="G5" s="28">
        <v>1</v>
      </c>
      <c r="H5" s="28">
        <v>0</v>
      </c>
      <c r="I5" s="38">
        <f t="shared" ref="I5:I6" si="0">SUM(D5:H5)</f>
        <v>2</v>
      </c>
      <c r="J5" s="9"/>
    </row>
    <row r="6" spans="1:10" ht="15.75" customHeight="1">
      <c r="A6" s="10"/>
      <c r="B6" s="60" t="s">
        <v>63</v>
      </c>
      <c r="C6" s="64">
        <v>1</v>
      </c>
      <c r="D6" s="61">
        <v>0</v>
      </c>
      <c r="E6" s="61">
        <v>0</v>
      </c>
      <c r="F6" s="61">
        <v>1</v>
      </c>
      <c r="G6" s="61">
        <v>0</v>
      </c>
      <c r="H6" s="61">
        <v>0</v>
      </c>
      <c r="I6" s="62">
        <f t="shared" si="0"/>
        <v>1</v>
      </c>
      <c r="J6" s="9"/>
    </row>
    <row r="7" spans="1:10" ht="15.75" customHeight="1">
      <c r="A7" s="10"/>
      <c r="B7" s="67" t="s">
        <v>68</v>
      </c>
      <c r="C7" s="68">
        <v>1</v>
      </c>
      <c r="D7" s="69">
        <v>0</v>
      </c>
      <c r="E7" s="69">
        <v>0</v>
      </c>
      <c r="F7" s="69">
        <v>0</v>
      </c>
      <c r="G7" s="69">
        <v>0</v>
      </c>
      <c r="H7" s="69">
        <v>1</v>
      </c>
      <c r="I7" s="70">
        <f t="shared" ref="I7:I33" si="1">SUM(D7:H7)</f>
        <v>1</v>
      </c>
      <c r="J7" s="9"/>
    </row>
    <row r="8" spans="1:10" ht="12.75">
      <c r="A8" s="10"/>
      <c r="B8" s="73" t="s">
        <v>71</v>
      </c>
      <c r="C8" s="71">
        <v>2</v>
      </c>
      <c r="D8" s="72">
        <v>0</v>
      </c>
      <c r="E8" s="72">
        <v>0</v>
      </c>
      <c r="F8" s="72">
        <v>0</v>
      </c>
      <c r="G8" s="72">
        <v>1</v>
      </c>
      <c r="H8" s="72">
        <v>1</v>
      </c>
      <c r="I8" s="74">
        <f>SUM(D8:H8)</f>
        <v>2</v>
      </c>
      <c r="J8" s="9"/>
    </row>
    <row r="9" spans="1:10" ht="15.75" customHeight="1">
      <c r="A9" s="10"/>
      <c r="B9" s="65" t="s">
        <v>73</v>
      </c>
      <c r="C9" s="52">
        <v>2</v>
      </c>
      <c r="D9" s="53">
        <v>0</v>
      </c>
      <c r="E9" s="53">
        <v>0</v>
      </c>
      <c r="F9" s="53">
        <v>1</v>
      </c>
      <c r="G9" s="53">
        <v>1</v>
      </c>
      <c r="H9" s="53">
        <v>0</v>
      </c>
      <c r="I9" s="66">
        <f t="shared" si="1"/>
        <v>2</v>
      </c>
      <c r="J9" s="9"/>
    </row>
    <row r="10" spans="1:10" ht="15.75" customHeight="1">
      <c r="A10" s="10"/>
      <c r="B10" s="63" t="s">
        <v>75</v>
      </c>
      <c r="C10" s="27">
        <v>1</v>
      </c>
      <c r="D10" s="28">
        <v>0</v>
      </c>
      <c r="E10" s="28">
        <v>1</v>
      </c>
      <c r="F10" s="28">
        <v>0</v>
      </c>
      <c r="G10" s="28">
        <v>0</v>
      </c>
      <c r="H10" s="28">
        <v>0</v>
      </c>
      <c r="I10" s="55">
        <f>SUM(D10:H10)</f>
        <v>1</v>
      </c>
      <c r="J10" s="9"/>
    </row>
    <row r="11" spans="1:10" ht="15.75" customHeight="1">
      <c r="A11" s="10"/>
      <c r="B11" s="56" t="s">
        <v>77</v>
      </c>
      <c r="C11" s="57">
        <v>1</v>
      </c>
      <c r="D11" s="58">
        <v>1</v>
      </c>
      <c r="E11" s="58">
        <v>0</v>
      </c>
      <c r="F11" s="58">
        <v>0</v>
      </c>
      <c r="G11" s="58">
        <v>0</v>
      </c>
      <c r="H11" s="58">
        <v>0</v>
      </c>
      <c r="I11" s="59">
        <v>1</v>
      </c>
      <c r="J11" s="9"/>
    </row>
    <row r="12" spans="1:10" ht="15.75" customHeight="1">
      <c r="A12" s="10"/>
      <c r="B12" s="51" t="s">
        <v>114</v>
      </c>
      <c r="C12" s="52">
        <v>3</v>
      </c>
      <c r="D12" s="53">
        <v>0</v>
      </c>
      <c r="E12" s="53">
        <v>1</v>
      </c>
      <c r="F12" s="53">
        <v>1</v>
      </c>
      <c r="G12" s="53">
        <v>1</v>
      </c>
      <c r="H12" s="53">
        <v>0</v>
      </c>
      <c r="I12" s="54">
        <f t="shared" si="1"/>
        <v>3</v>
      </c>
      <c r="J12" s="9"/>
    </row>
    <row r="13" spans="1:10" ht="15.75" customHeight="1">
      <c r="A13" s="10"/>
      <c r="B13" s="37" t="s">
        <v>115</v>
      </c>
      <c r="C13" s="30">
        <v>2</v>
      </c>
      <c r="D13" s="28">
        <v>0</v>
      </c>
      <c r="E13" s="28">
        <v>0</v>
      </c>
      <c r="F13" s="28">
        <v>0</v>
      </c>
      <c r="G13" s="28">
        <v>1</v>
      </c>
      <c r="H13" s="28">
        <v>1</v>
      </c>
      <c r="I13" s="38">
        <f t="shared" si="1"/>
        <v>2</v>
      </c>
      <c r="J13" s="9"/>
    </row>
    <row r="14" spans="1:10" ht="15.75" customHeight="1">
      <c r="A14" s="10"/>
      <c r="B14" s="37" t="s">
        <v>116</v>
      </c>
      <c r="C14" s="30">
        <v>2</v>
      </c>
      <c r="D14" s="28">
        <v>0</v>
      </c>
      <c r="E14" s="28">
        <v>1</v>
      </c>
      <c r="F14" s="28">
        <v>1</v>
      </c>
      <c r="G14" s="28">
        <v>0</v>
      </c>
      <c r="H14" s="28">
        <v>0</v>
      </c>
      <c r="I14" s="38">
        <f t="shared" si="1"/>
        <v>2</v>
      </c>
      <c r="J14" s="9"/>
    </row>
    <row r="15" spans="1:10" ht="15.75" customHeight="1">
      <c r="A15" s="10"/>
      <c r="B15" s="37" t="s">
        <v>82</v>
      </c>
      <c r="C15" s="30">
        <v>1</v>
      </c>
      <c r="D15" s="28">
        <v>0</v>
      </c>
      <c r="E15" s="28">
        <v>0</v>
      </c>
      <c r="F15" s="28">
        <v>0</v>
      </c>
      <c r="G15" s="28">
        <v>0</v>
      </c>
      <c r="H15" s="28">
        <v>1</v>
      </c>
      <c r="I15" s="38">
        <f t="shared" si="1"/>
        <v>1</v>
      </c>
      <c r="J15" s="9"/>
    </row>
    <row r="16" spans="1:10" ht="15.75" customHeight="1">
      <c r="A16" s="10"/>
      <c r="B16" s="37" t="s">
        <v>84</v>
      </c>
      <c r="C16" s="30">
        <v>3</v>
      </c>
      <c r="D16" s="28">
        <v>1</v>
      </c>
      <c r="E16" s="28">
        <v>1</v>
      </c>
      <c r="F16" s="28">
        <v>1</v>
      </c>
      <c r="G16" s="28">
        <v>1</v>
      </c>
      <c r="H16" s="28">
        <v>0</v>
      </c>
      <c r="I16" s="38">
        <f t="shared" si="1"/>
        <v>4</v>
      </c>
      <c r="J16" s="9"/>
    </row>
    <row r="17" spans="1:10" ht="15.75" customHeight="1">
      <c r="A17" s="10"/>
      <c r="B17" s="37" t="s">
        <v>86</v>
      </c>
      <c r="C17" s="30">
        <v>4</v>
      </c>
      <c r="D17" s="28">
        <v>0</v>
      </c>
      <c r="E17" s="28">
        <v>1</v>
      </c>
      <c r="F17" s="28">
        <v>1</v>
      </c>
      <c r="G17" s="28">
        <v>1</v>
      </c>
      <c r="H17" s="28">
        <v>1</v>
      </c>
      <c r="I17" s="48">
        <f>SUM(D17:H17)</f>
        <v>4</v>
      </c>
      <c r="J17" s="9"/>
    </row>
    <row r="18" spans="1:10" ht="15.75" customHeight="1">
      <c r="A18" s="10"/>
      <c r="B18" s="37" t="s">
        <v>89</v>
      </c>
      <c r="C18" s="30">
        <v>2</v>
      </c>
      <c r="D18" s="28">
        <v>0</v>
      </c>
      <c r="E18" s="28"/>
      <c r="F18" s="28">
        <v>1</v>
      </c>
      <c r="G18" s="28">
        <v>1</v>
      </c>
      <c r="H18" s="28"/>
      <c r="I18" s="38">
        <f t="shared" si="1"/>
        <v>2</v>
      </c>
      <c r="J18" s="9"/>
    </row>
    <row r="19" spans="1:10" ht="15.75" customHeight="1">
      <c r="A19" s="10"/>
      <c r="B19" s="37" t="s">
        <v>91</v>
      </c>
      <c r="C19" s="30">
        <v>1</v>
      </c>
      <c r="D19" s="28">
        <v>0</v>
      </c>
      <c r="E19" s="28"/>
      <c r="F19" s="28">
        <v>1</v>
      </c>
      <c r="G19" s="28"/>
      <c r="H19" s="28"/>
      <c r="I19" s="38">
        <f t="shared" si="1"/>
        <v>1</v>
      </c>
      <c r="J19" s="9"/>
    </row>
    <row r="20" spans="1:10" ht="15.75" customHeight="1">
      <c r="A20" s="10"/>
      <c r="B20" s="37" t="s">
        <v>93</v>
      </c>
      <c r="C20" s="29">
        <v>1</v>
      </c>
      <c r="D20" s="28">
        <v>0</v>
      </c>
      <c r="E20" s="31"/>
      <c r="F20" s="31">
        <v>1</v>
      </c>
      <c r="G20" s="31"/>
      <c r="H20" s="31"/>
      <c r="I20" s="38">
        <f t="shared" si="1"/>
        <v>1</v>
      </c>
      <c r="J20" s="9"/>
    </row>
    <row r="21" spans="1:10" ht="15.75" customHeight="1">
      <c r="A21" s="10"/>
      <c r="B21" s="37" t="s">
        <v>95</v>
      </c>
      <c r="C21" s="29">
        <v>1</v>
      </c>
      <c r="D21" s="28">
        <v>0</v>
      </c>
      <c r="E21" s="31"/>
      <c r="F21" s="31">
        <v>1</v>
      </c>
      <c r="G21" s="31"/>
      <c r="H21" s="31"/>
      <c r="I21" s="38">
        <f t="shared" si="1"/>
        <v>1</v>
      </c>
      <c r="J21" s="9"/>
    </row>
    <row r="22" spans="1:10" ht="15.75" customHeight="1">
      <c r="A22" s="10"/>
      <c r="B22" s="37" t="s">
        <v>97</v>
      </c>
      <c r="C22" s="27">
        <v>2</v>
      </c>
      <c r="D22" s="28">
        <v>0</v>
      </c>
      <c r="E22" s="31">
        <v>1</v>
      </c>
      <c r="F22" s="31">
        <v>1</v>
      </c>
      <c r="G22" s="31"/>
      <c r="H22" s="31"/>
      <c r="I22" s="38">
        <f t="shared" si="1"/>
        <v>2</v>
      </c>
      <c r="J22" s="9"/>
    </row>
    <row r="23" spans="1:10" ht="15.75" customHeight="1">
      <c r="A23" s="10"/>
      <c r="B23" s="37" t="s">
        <v>99</v>
      </c>
      <c r="C23" s="26">
        <v>1</v>
      </c>
      <c r="D23" s="28">
        <v>0</v>
      </c>
      <c r="E23" s="31"/>
      <c r="F23" s="31">
        <v>1</v>
      </c>
      <c r="G23" s="31"/>
      <c r="H23" s="31"/>
      <c r="I23" s="38">
        <f t="shared" si="1"/>
        <v>1</v>
      </c>
      <c r="J23" s="9"/>
    </row>
    <row r="24" spans="1:10" ht="15.75" customHeight="1">
      <c r="A24" s="10"/>
      <c r="B24" s="37" t="s">
        <v>101</v>
      </c>
      <c r="C24" s="33">
        <v>2</v>
      </c>
      <c r="D24" s="28">
        <v>0</v>
      </c>
      <c r="E24" s="31">
        <v>1</v>
      </c>
      <c r="F24" s="31">
        <v>1</v>
      </c>
      <c r="G24" s="32"/>
      <c r="H24" s="32"/>
      <c r="I24" s="38">
        <f t="shared" si="1"/>
        <v>2</v>
      </c>
      <c r="J24" s="9"/>
    </row>
    <row r="25" spans="1:10" ht="15.75" customHeight="1">
      <c r="A25" s="10"/>
      <c r="B25" s="37" t="s">
        <v>103</v>
      </c>
      <c r="C25" s="33">
        <v>1</v>
      </c>
      <c r="D25" s="28">
        <v>0</v>
      </c>
      <c r="E25" s="31">
        <v>1</v>
      </c>
      <c r="F25" s="32"/>
      <c r="G25" s="32"/>
      <c r="H25" s="32"/>
      <c r="I25" s="38">
        <f t="shared" si="1"/>
        <v>1</v>
      </c>
      <c r="J25" s="9"/>
    </row>
    <row r="26" spans="1:10" ht="15.75" customHeight="1">
      <c r="A26" s="10"/>
      <c r="B26" s="37" t="s">
        <v>117</v>
      </c>
      <c r="C26" s="33">
        <v>1</v>
      </c>
      <c r="D26" s="28">
        <v>0</v>
      </c>
      <c r="E26" s="31">
        <v>1</v>
      </c>
      <c r="F26" s="32"/>
      <c r="G26" s="32"/>
      <c r="H26" s="32"/>
      <c r="I26" s="38">
        <f t="shared" si="1"/>
        <v>1</v>
      </c>
      <c r="J26" s="9"/>
    </row>
    <row r="27" spans="1:10" ht="15.75" customHeight="1">
      <c r="A27" s="10"/>
      <c r="B27" s="37" t="s">
        <v>118</v>
      </c>
      <c r="C27" s="33"/>
      <c r="D27" s="32"/>
      <c r="E27" s="32"/>
      <c r="F27" s="32"/>
      <c r="G27" s="32"/>
      <c r="H27" s="32"/>
      <c r="I27" s="38">
        <f t="shared" si="1"/>
        <v>0</v>
      </c>
      <c r="J27" s="9"/>
    </row>
    <row r="28" spans="1:10" ht="15.75" customHeight="1">
      <c r="A28" s="10"/>
      <c r="B28" s="37" t="s">
        <v>119</v>
      </c>
      <c r="C28" s="33"/>
      <c r="D28" s="32"/>
      <c r="E28" s="32"/>
      <c r="F28" s="32"/>
      <c r="G28" s="32"/>
      <c r="H28" s="32"/>
      <c r="I28" s="38">
        <f t="shared" si="1"/>
        <v>0</v>
      </c>
      <c r="J28" s="9"/>
    </row>
    <row r="29" spans="1:10" ht="15.75" customHeight="1">
      <c r="A29" s="10"/>
      <c r="B29" s="37" t="s">
        <v>120</v>
      </c>
      <c r="C29" s="33"/>
      <c r="D29" s="32"/>
      <c r="E29" s="32"/>
      <c r="F29" s="32"/>
      <c r="G29" s="32"/>
      <c r="H29" s="32"/>
      <c r="I29" s="38">
        <f t="shared" si="1"/>
        <v>0</v>
      </c>
      <c r="J29" s="9"/>
    </row>
    <row r="30" spans="1:10" ht="15.75" customHeight="1">
      <c r="A30" s="10"/>
      <c r="B30" s="37" t="s">
        <v>121</v>
      </c>
      <c r="C30" s="33"/>
      <c r="D30" s="32"/>
      <c r="E30" s="32"/>
      <c r="F30" s="32"/>
      <c r="G30" s="32"/>
      <c r="H30" s="32"/>
      <c r="I30" s="38">
        <f t="shared" si="1"/>
        <v>0</v>
      </c>
      <c r="J30" s="9"/>
    </row>
    <row r="31" spans="1:10" ht="15.75" customHeight="1">
      <c r="A31" s="10"/>
      <c r="B31" s="37" t="s">
        <v>122</v>
      </c>
      <c r="C31" s="33"/>
      <c r="D31" s="32"/>
      <c r="E31" s="32"/>
      <c r="F31" s="32"/>
      <c r="G31" s="32"/>
      <c r="H31" s="32"/>
      <c r="I31" s="38">
        <f t="shared" si="1"/>
        <v>0</v>
      </c>
      <c r="J31" s="9"/>
    </row>
    <row r="32" spans="1:10" ht="15.75" customHeight="1">
      <c r="A32" s="10"/>
      <c r="B32" s="37" t="s">
        <v>123</v>
      </c>
      <c r="C32" s="33"/>
      <c r="D32" s="32"/>
      <c r="E32" s="32"/>
      <c r="F32" s="32"/>
      <c r="G32" s="32"/>
      <c r="H32" s="32"/>
      <c r="I32" s="38">
        <f t="shared" si="1"/>
        <v>0</v>
      </c>
      <c r="J32" s="9"/>
    </row>
    <row r="33" spans="1:10" ht="15.75" customHeight="1">
      <c r="A33" s="10"/>
      <c r="B33" s="37" t="s">
        <v>124</v>
      </c>
      <c r="C33" s="33"/>
      <c r="D33" s="32"/>
      <c r="E33" s="32"/>
      <c r="F33" s="32"/>
      <c r="G33" s="32"/>
      <c r="H33" s="32"/>
      <c r="I33" s="38">
        <f t="shared" si="1"/>
        <v>0</v>
      </c>
      <c r="J33" s="9"/>
    </row>
    <row r="34" spans="1:10" ht="15.75" customHeight="1">
      <c r="A34" s="9"/>
      <c r="B34" s="39" t="s">
        <v>125</v>
      </c>
      <c r="C34" s="13">
        <f>SUM(C4:C19)</f>
        <v>29</v>
      </c>
      <c r="D34" s="13">
        <f>C34-SUM(D4:D19)</f>
        <v>27</v>
      </c>
      <c r="E34" s="13">
        <f>D34-SUM(E4:E19)</f>
        <v>22</v>
      </c>
      <c r="F34" s="13">
        <f>E34-SUM(F4:F19)</f>
        <v>13</v>
      </c>
      <c r="G34" s="13">
        <f>F34-SUM(G4:G33)</f>
        <v>5</v>
      </c>
      <c r="H34" s="13">
        <f>G34-SUM(H4:H19)</f>
        <v>-1</v>
      </c>
      <c r="I34" s="40"/>
      <c r="J34" s="9"/>
    </row>
    <row r="35" spans="1:10" ht="15.75" customHeight="1" thickBot="1">
      <c r="A35" s="9"/>
      <c r="B35" s="41" t="s">
        <v>126</v>
      </c>
      <c r="C35" s="42">
        <f>SUM(C4:C19)</f>
        <v>29</v>
      </c>
      <c r="D35" s="42">
        <f>C35-(SUM(C4:C19)/5)</f>
        <v>23.2</v>
      </c>
      <c r="E35" s="42">
        <f>D35-(SUM(C4:C19)/5)</f>
        <v>17.399999999999999</v>
      </c>
      <c r="F35" s="42">
        <f>E35-(SUM(C4:C19)/5)</f>
        <v>11.599999999999998</v>
      </c>
      <c r="G35" s="42">
        <f>F35-(SUM(C4:C19)/5)</f>
        <v>5.799999999999998</v>
      </c>
      <c r="H35" s="42">
        <f>G35-(SUM(C4:C19)/5)</f>
        <v>0</v>
      </c>
      <c r="I35" s="43"/>
      <c r="J35" s="9"/>
    </row>
    <row r="36" spans="1:10" ht="15.75" customHeight="1">
      <c r="B36" s="9"/>
      <c r="C36" s="9"/>
      <c r="D36" s="9"/>
      <c r="E36" s="9"/>
      <c r="F36" s="9"/>
      <c r="G36" s="9"/>
      <c r="H36" s="9"/>
      <c r="I36" s="9"/>
    </row>
    <row r="37" spans="1:10" ht="15.75" customHeight="1"/>
    <row r="38" spans="1:10" ht="15.75" customHeight="1"/>
    <row r="39" spans="1:10" ht="15.75" customHeight="1"/>
    <row r="40" spans="1:10" ht="15.75" customHeight="1"/>
    <row r="41" spans="1:10" ht="15.75" customHeight="1"/>
    <row r="42" spans="1:10" ht="15.75" customHeight="1"/>
    <row r="43" spans="1:10" ht="15.75" customHeight="1"/>
    <row r="44" spans="1:10" ht="15.75" customHeight="1"/>
    <row r="45" spans="1:10" ht="15.75" customHeight="1"/>
    <row r="46" spans="1:10" ht="15.75" customHeight="1"/>
    <row r="47" spans="1:10" ht="15.75" customHeight="1"/>
    <row r="48" spans="1:10" ht="15.75" customHeight="1"/>
    <row r="49" spans="2:9" ht="15.75" customHeight="1"/>
    <row r="50" spans="2:9" ht="15.75" customHeight="1"/>
    <row r="51" spans="2:9" ht="15.75" customHeight="1"/>
    <row r="52" spans="2:9" ht="15.75" customHeight="1"/>
    <row r="53" spans="2:9" ht="15.75" customHeight="1"/>
    <row r="54" spans="2:9" ht="15.75" customHeight="1"/>
    <row r="55" spans="2:9" ht="15.75" customHeight="1"/>
    <row r="56" spans="2:9" ht="15.75" customHeight="1">
      <c r="B56" s="75" t="s">
        <v>127</v>
      </c>
      <c r="C56" s="75"/>
      <c r="D56" s="75"/>
      <c r="E56" s="75"/>
      <c r="F56" s="75"/>
      <c r="G56" s="75"/>
      <c r="H56" s="75"/>
      <c r="I56" s="75"/>
    </row>
    <row r="57" spans="2:9" ht="15.75" customHeight="1">
      <c r="B57" s="75"/>
      <c r="C57" s="75"/>
      <c r="D57" s="75"/>
      <c r="E57" s="75"/>
      <c r="F57" s="75"/>
      <c r="G57" s="75"/>
      <c r="H57" s="75"/>
      <c r="I57" s="75"/>
    </row>
    <row r="58" spans="2:9" ht="15.75" customHeight="1">
      <c r="B58" s="75"/>
      <c r="C58" s="75"/>
      <c r="D58" s="75"/>
      <c r="E58" s="75"/>
      <c r="F58" s="75"/>
      <c r="G58" s="75"/>
      <c r="H58" s="75"/>
      <c r="I58" s="75"/>
    </row>
    <row r="59" spans="2:9" ht="15.75" customHeight="1"/>
    <row r="60" spans="2:9" ht="15.75" customHeight="1"/>
    <row r="61" spans="2:9" ht="15.75" customHeight="1">
      <c r="B61" s="89" t="s">
        <v>128</v>
      </c>
      <c r="C61" s="75"/>
      <c r="D61" s="75"/>
      <c r="E61" s="75"/>
      <c r="F61" s="75"/>
      <c r="G61" s="75"/>
      <c r="H61" s="75"/>
      <c r="I61" s="75"/>
    </row>
    <row r="62" spans="2:9" ht="15.75" customHeight="1">
      <c r="B62" s="75"/>
      <c r="C62" s="75"/>
      <c r="D62" s="75"/>
      <c r="E62" s="75"/>
      <c r="F62" s="75"/>
      <c r="G62" s="75"/>
      <c r="H62" s="75"/>
      <c r="I62" s="75"/>
    </row>
    <row r="63" spans="2:9" ht="39.75" customHeight="1">
      <c r="B63" s="75"/>
      <c r="C63" s="75"/>
      <c r="D63" s="75"/>
      <c r="E63" s="75"/>
      <c r="F63" s="75"/>
      <c r="G63" s="75"/>
      <c r="H63" s="75"/>
      <c r="I63" s="75"/>
    </row>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sheetData>
  <mergeCells count="2">
    <mergeCell ref="B56:I58"/>
    <mergeCell ref="B61:I63"/>
  </mergeCells>
  <phoneticPr fontId="5" type="noConversion"/>
  <pageMargins left="0.7" right="0.7" top="0.75" bottom="0.75" header="0" footer="0"/>
  <pageSetup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15" ma:contentTypeDescription="Crear nuevo documento." ma:contentTypeScope="" ma:versionID="a33a5f6afe60dfd9bf25bfa493749bcf">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6b1d19df3a708e95174e18af71c34775"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ObjectDetectorVersions" minOccurs="0"/>
                <xsd:element ref="ns3:MediaServiceAutoTags" minOccurs="0"/>
                <xsd:element ref="ns3:MediaLengthInSeconds" minOccurs="0"/>
                <xsd:element ref="ns3:MediaServiceOCR" minOccurs="0"/>
                <xsd:element ref="ns3:MediaServiceGenerationTime" minOccurs="0"/>
                <xsd:element ref="ns3:MediaServiceEventHashCode"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element name="SharingHintHash" ma:index="13"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58D60C-37DA-45DA-9246-A7B5F9DCE0BF}"/>
</file>

<file path=customXml/itemProps2.xml><?xml version="1.0" encoding="utf-8"?>
<ds:datastoreItem xmlns:ds="http://schemas.openxmlformats.org/officeDocument/2006/customXml" ds:itemID="{C936C482-D3B9-4276-A804-9892CE1C1808}"/>
</file>

<file path=customXml/itemProps3.xml><?xml version="1.0" encoding="utf-8"?>
<ds:datastoreItem xmlns:ds="http://schemas.openxmlformats.org/officeDocument/2006/customXml" ds:itemID="{8C3352EB-243F-434C-83F5-25E91368906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
  <cp:revision/>
  <dcterms:created xsi:type="dcterms:W3CDTF">2023-06-05T13:12:31Z</dcterms:created>
  <dcterms:modified xsi:type="dcterms:W3CDTF">2025-06-26T12:54:12Z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